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drawings/drawing2.xml" ContentType="application/vnd.openxmlformats-officedocument.drawing+xml"/>
  <Override PartName="/xl/ink/ink10.xml" ContentType="application/inkml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ink/ink16.xml" ContentType="application/inkml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Ex7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B2C678A-479C-DD41-B8DD-856163758B85}" xr6:coauthVersionLast="47" xr6:coauthVersionMax="47" xr10:uidLastSave="{00000000-0000-0000-0000-000000000000}"/>
  <bookViews>
    <workbookView xWindow="0" yWindow="760" windowWidth="28420" windowHeight="17400" activeTab="3" xr2:uid="{3D6C718A-F7F9-A24F-89FB-F6BAABC5DD4B}"/>
  </bookViews>
  <sheets>
    <sheet name="agenda" sheetId="1" r:id="rId1"/>
    <sheet name="box_plot" sheetId="2" r:id="rId2"/>
    <sheet name="Line_chart" sheetId="5" r:id="rId3"/>
    <sheet name="sparklines" sheetId="13" r:id="rId4"/>
    <sheet name="scatter_plot" sheetId="6" r:id="rId5"/>
    <sheet name="Sheet7" sheetId="7" r:id="rId6"/>
    <sheet name="SUBBURST" sheetId="8" r:id="rId7"/>
    <sheet name="TREEMAP" sheetId="9" r:id="rId8"/>
    <sheet name="MAP_chart" sheetId="10" r:id="rId9"/>
    <sheet name="RADAR" sheetId="11" r:id="rId10"/>
    <sheet name="Sheet12" sheetId="12" r:id="rId11"/>
    <sheet name="pie_chart" sheetId="3" r:id="rId12"/>
    <sheet name="bar_chart" sheetId="4" r:id="rId13"/>
  </sheets>
  <definedNames>
    <definedName name="_xlchart.v1.0" hidden="1">box_plot!$C$16:$C$22</definedName>
    <definedName name="_xlchart.v1.1" hidden="1">Sheet7!$A$2:$A$26</definedName>
    <definedName name="_xlchart.v1.10" hidden="1">TREEMAP!$E$6</definedName>
    <definedName name="_xlchart.v1.11" hidden="1">TREEMAP!$E$7:$E$46</definedName>
    <definedName name="_xlchart.v1.12" hidden="1">TREEMAP!$C$7:$D$46</definedName>
    <definedName name="_xlchart.v1.13" hidden="1">TREEMAP!$E$6</definedName>
    <definedName name="_xlchart.v1.14" hidden="1">TREEMAP!$E$7:$E$46</definedName>
    <definedName name="_xlchart.v1.2" hidden="1">Sheet7!$B$1</definedName>
    <definedName name="_xlchart.v1.3" hidden="1">Sheet7!$B$2:$B$26</definedName>
    <definedName name="_xlchart.v1.4" hidden="1">Sheet7!$B$48:$B$51</definedName>
    <definedName name="_xlchart.v1.5" hidden="1">Sheet7!$E$48:$E$51</definedName>
    <definedName name="_xlchart.v1.6" hidden="1">SUBBURST!$B$13:$D$30</definedName>
    <definedName name="_xlchart.v1.7" hidden="1">SUBBURST!$E$12</definedName>
    <definedName name="_xlchart.v1.8" hidden="1">SUBBURST!$E$13:$E$30</definedName>
    <definedName name="_xlchart.v1.9" hidden="1">TREEMAP!$C$7:$D$46</definedName>
    <definedName name="_xlchart.v5.15" hidden="1">MAP_chart!$B$7</definedName>
    <definedName name="_xlchart.v5.16" hidden="1">MAP_chart!$B$8:$B$10001</definedName>
    <definedName name="_xlchart.v5.17" hidden="1">MAP_chart!$C$6</definedName>
    <definedName name="_xlchart.v5.18" hidden="1">MAP_chart!$C$7</definedName>
    <definedName name="_xlchart.v5.19" hidden="1">MAP_chart!$C$8:$C$10001</definedName>
    <definedName name="_xlchart.v5.20" hidden="1">MAP_chart!$B$7</definedName>
    <definedName name="_xlchart.v5.21" hidden="1">MAP_chart!$B$8:$B$10001</definedName>
    <definedName name="_xlchart.v5.22" hidden="1">MAP_chart!$C$6</definedName>
    <definedName name="_xlchart.v5.23" hidden="1">MAP_chart!$C$7</definedName>
    <definedName name="_xlchart.v5.24" hidden="1">MAP_chart!$C$8:$C$10001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7" l="1"/>
  <c r="E50" i="7"/>
  <c r="E51" i="7"/>
  <c r="E48" i="7"/>
  <c r="D49" i="6"/>
  <c r="B21" i="6"/>
  <c r="B18" i="6"/>
  <c r="I20" i="2"/>
  <c r="G20" i="2"/>
  <c r="F20" i="2"/>
  <c r="E20" i="2"/>
  <c r="C4" i="2"/>
  <c r="H20" i="2" l="1"/>
  <c r="E23" i="2" s="1"/>
  <c r="G23" i="2" l="1"/>
</calcChain>
</file>

<file path=xl/sharedStrings.xml><?xml version="1.0" encoding="utf-8"?>
<sst xmlns="http://schemas.openxmlformats.org/spreadsheetml/2006/main" count="10252" uniqueCount="205">
  <si>
    <t>VISUALISATION</t>
  </si>
  <si>
    <t>CREATING VISUALS ( CHARTS / GRAPHS / DIAGRAMS )</t>
  </si>
  <si>
    <t>DASHBOARDING</t>
  </si>
  <si>
    <t>Which chart to choose when??</t>
  </si>
  <si>
    <t xml:space="preserve">IQR </t>
  </si>
  <si>
    <t>Q2</t>
  </si>
  <si>
    <t>Q3</t>
  </si>
  <si>
    <t xml:space="preserve">Q1 </t>
  </si>
  <si>
    <t>25%ile</t>
  </si>
  <si>
    <t>50%ile</t>
  </si>
  <si>
    <t>75%ile</t>
  </si>
  <si>
    <t>Inter Quartile Range</t>
  </si>
  <si>
    <t>How do we detect Outlier?</t>
  </si>
  <si>
    <r>
      <t>Any value which is "</t>
    </r>
    <r>
      <rPr>
        <b/>
        <sz val="12"/>
        <color theme="1"/>
        <rFont val="Aptos Narrow"/>
        <scheme val="minor"/>
      </rPr>
      <t>&lt;  Q1 - 1.5 IQR</t>
    </r>
    <r>
      <rPr>
        <sz val="12"/>
        <color theme="1"/>
        <rFont val="Aptos Narrow"/>
        <family val="2"/>
        <scheme val="minor"/>
      </rPr>
      <t xml:space="preserve">" OR " </t>
    </r>
    <r>
      <rPr>
        <b/>
        <sz val="12"/>
        <color theme="1"/>
        <rFont val="Aptos Narrow"/>
        <scheme val="minor"/>
      </rPr>
      <t>&gt; Q3 + 1.5 IQR</t>
    </r>
    <r>
      <rPr>
        <sz val="12"/>
        <color theme="1"/>
        <rFont val="Aptos Narrow"/>
        <family val="2"/>
        <scheme val="minor"/>
      </rPr>
      <t>" is an outlier</t>
    </r>
  </si>
  <si>
    <t>Q1, Q2, Q3 and IQR</t>
  </si>
  <si>
    <t>Q1</t>
  </si>
  <si>
    <t>IQR</t>
  </si>
  <si>
    <t>LOWER BOUND</t>
  </si>
  <si>
    <t>Upper bound</t>
  </si>
  <si>
    <t>ODD one out</t>
  </si>
  <si>
    <t>BOX PLOT?</t>
  </si>
  <si>
    <t>MEAN</t>
  </si>
  <si>
    <t>USED FOR OUTLIER DETECTION</t>
  </si>
  <si>
    <t>PIE CHART?</t>
  </si>
  <si>
    <t>USED FOR Proportion or %share</t>
  </si>
  <si>
    <t>Q4</t>
  </si>
  <si>
    <t>PIE chart Is valid or not?</t>
  </si>
  <si>
    <t>All the %s need to add up to 100%</t>
  </si>
  <si>
    <t>BAR CHART??</t>
  </si>
  <si>
    <t>COMPARISIOm</t>
  </si>
  <si>
    <t>YEARS by QUARTERS</t>
  </si>
  <si>
    <t>Line Chart</t>
  </si>
  <si>
    <t>TREND analysis</t>
  </si>
  <si>
    <t>Company 1</t>
  </si>
  <si>
    <t>Company 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</si>
  <si>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</si>
  <si>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</si>
  <si>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</si>
  <si>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</si>
  <si>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</si>
  <si>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</si>
  <si>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</si>
  <si>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</si>
  <si>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</si>
  <si>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</si>
  <si>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</si>
  <si>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</si>
  <si>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Scatter Plot</t>
  </si>
  <si>
    <t>Correlation Analysis</t>
  </si>
  <si>
    <t>CORRELATION coefficient lies from -1 to 1</t>
  </si>
  <si>
    <t>Var are completely related but in opposite dirn</t>
  </si>
  <si>
    <t>One Inc other dec</t>
  </si>
  <si>
    <t>Var are completely related but in SAME dirn</t>
  </si>
  <si>
    <t>One Inc other Inc</t>
  </si>
  <si>
    <t>No Correlation ( X and Y are not relatd Linearly)</t>
  </si>
  <si>
    <t>X</t>
  </si>
  <si>
    <t>Y ("=2x+7")</t>
  </si>
  <si>
    <t>Region</t>
  </si>
  <si>
    <t>Total Transaction</t>
  </si>
  <si>
    <t>Sub-Saharan Africa</t>
  </si>
  <si>
    <t>Europe</t>
  </si>
  <si>
    <t>Middle East and North Africa</t>
  </si>
  <si>
    <t>Asia</t>
  </si>
  <si>
    <t>Central America and the Caribbean</t>
  </si>
  <si>
    <t>Australia and Oceania</t>
  </si>
  <si>
    <t>PARETO CHART</t>
  </si>
  <si>
    <t>Pareto principle</t>
  </si>
  <si>
    <t>80-20 rule</t>
  </si>
  <si>
    <t>80% or result</t>
  </si>
  <si>
    <t>come from 20% of actions</t>
  </si>
  <si>
    <t>Error1</t>
  </si>
  <si>
    <t>Error2</t>
  </si>
  <si>
    <t>Error3</t>
  </si>
  <si>
    <t>Error4</t>
  </si>
  <si>
    <t>SUNBURST</t>
  </si>
  <si>
    <t>HEIRARCHICAL DATA</t>
  </si>
  <si>
    <t>Data Is in levels</t>
  </si>
  <si>
    <t>Quarter</t>
  </si>
  <si>
    <t>Month</t>
  </si>
  <si>
    <t>Week</t>
  </si>
  <si>
    <t>Sales</t>
  </si>
  <si>
    <t>1st</t>
  </si>
  <si>
    <t>Week 1</t>
  </si>
  <si>
    <t>Week 2</t>
  </si>
  <si>
    <t>Week 3</t>
  </si>
  <si>
    <t>Week 4</t>
  </si>
  <si>
    <t>2nd</t>
  </si>
  <si>
    <t>3rd</t>
  </si>
  <si>
    <t>July</t>
  </si>
  <si>
    <t>4th</t>
  </si>
  <si>
    <t>Country</t>
  </si>
  <si>
    <t>Revenue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</si>
  <si>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</si>
  <si>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</si>
  <si>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</si>
  <si>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</si>
  <si>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</si>
  <si>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</si>
  <si>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</si>
  <si>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</si>
  <si>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</t>
  </si>
  <si>
    <t>Federated States of Micronesia</t>
  </si>
  <si>
    <t>Palau</t>
  </si>
  <si>
    <t xml:space="preserve">Samoa </t>
  </si>
  <si>
    <t xml:space="preserve">Antigua and Barbuda </t>
  </si>
  <si>
    <t>Cuba</t>
  </si>
  <si>
    <t>Trinidad and Tobago</t>
  </si>
  <si>
    <t>Albania</t>
  </si>
  <si>
    <t>Andorra</t>
  </si>
  <si>
    <t>Austria</t>
  </si>
  <si>
    <t>Bosnia and Herzegovina</t>
  </si>
  <si>
    <t>Bulgaria</t>
  </si>
  <si>
    <t>Czech Republic</t>
  </si>
  <si>
    <t>Georgia</t>
  </si>
  <si>
    <t>Liechtenstein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</si>
  <si>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</si>
  <si>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</si>
  <si>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</si>
  <si>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</si>
  <si>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</si>
  <si>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</si>
  <si>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</si>
  <si>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</si>
  <si>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</si>
  <si>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</si>
  <si>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</si>
  <si>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</si>
  <si>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</si>
  <si>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</si>
  <si>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</si>
  <si>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</si>
  <si>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</si>
  <si>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</si>
  <si>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</si>
  <si>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MAP CHART?</t>
  </si>
  <si>
    <t>State</t>
  </si>
  <si>
    <t>Quantity</t>
  </si>
  <si>
    <t>Profit</t>
  </si>
  <si>
    <t>Kentucky</t>
  </si>
  <si>
    <t>California</t>
  </si>
  <si>
    <t>Florida</t>
  </si>
  <si>
    <t>North Carolina</t>
  </si>
  <si>
    <t>Washington</t>
  </si>
  <si>
    <t>Texas</t>
  </si>
  <si>
    <t>Wisconsin</t>
  </si>
  <si>
    <t>Utah</t>
  </si>
  <si>
    <t>Nebraska</t>
  </si>
  <si>
    <t>Pennsylvania</t>
  </si>
  <si>
    <t>Illinois</t>
  </si>
  <si>
    <t>Minnesota</t>
  </si>
  <si>
    <t>Michigan</t>
  </si>
  <si>
    <t>Delaware</t>
  </si>
  <si>
    <t>Indiana</t>
  </si>
  <si>
    <t>New York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</si>
  <si>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</si>
  <si>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</si>
  <si>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</si>
  <si>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</si>
  <si>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</si>
  <si>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</si>
  <si>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</si>
  <si>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</si>
  <si>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</si>
  <si>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Missouri</t>
  </si>
  <si>
    <t>Oklahoma</t>
  </si>
  <si>
    <t>New Mexico</t>
  </si>
  <si>
    <t>Louisiana</t>
  </si>
  <si>
    <t>Connecticut</t>
  </si>
  <si>
    <t>New Jersey</t>
  </si>
  <si>
    <t>Massachusetts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</si>
  <si>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</si>
  <si>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</si>
  <si>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</si>
  <si>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</si>
  <si>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</si>
  <si>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</si>
  <si>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</si>
  <si>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District of Columbia</t>
  </si>
  <si>
    <t>Kansas</t>
  </si>
  <si>
    <t>Vermont</t>
  </si>
  <si>
    <t>Maine</t>
  </si>
  <si>
    <t>South Dakota</t>
  </si>
  <si>
    <t>Idaho</t>
  </si>
  <si>
    <t>North Dakota</t>
  </si>
  <si>
    <t>Wyoming</t>
  </si>
  <si>
    <t>West Virginia</t>
  </si>
  <si>
    <t>RADAR Chart</t>
  </si>
  <si>
    <t xml:space="preserve">Also for comparision </t>
  </si>
  <si>
    <t>Multiple people / things on multiple parameter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</si>
  <si>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</si>
  <si>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</si>
  <si>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</si>
  <si>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</si>
  <si>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</si>
  <si>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</si>
  <si>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</si>
  <si>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</si>
  <si>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</si>
  <si>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</si>
  <si>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Company 3</t>
  </si>
  <si>
    <t>Company 4</t>
  </si>
  <si>
    <t>Company 5</t>
  </si>
  <si>
    <t>Company 6</t>
  </si>
  <si>
    <t>SPARKLINES</t>
  </si>
  <si>
    <t>Line / COLUMN chart but inside the cell itself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</si>
</sst>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#,##0.00_);[Red]\(&quot;₹&quot;#,##0.00\)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2"/>
      <color rgb="FF000000"/>
      <name val="Arial"/>
      <family val="2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9" fontId="0" fillId="0" borderId="0" xfId="0" applyNumberFormat="1"/>
    <xf numFmtId="0" fontId="6" fillId="0" borderId="0" xfId="0" applyFont="1"/>
    <xf numFmtId="0" fontId="3" fillId="2" borderId="0" xfId="0" applyFont="1" applyFill="1"/>
    <xf numFmtId="0" fontId="7" fillId="0" borderId="1" xfId="0" applyFont="1" applyBorder="1" applyAlignment="1">
      <alignment horizontal="center"/>
    </xf>
    <xf numFmtId="0" fontId="3" fillId="0" borderId="1" xfId="0" applyFont="1" applyBorder="1"/>
    <xf numFmtId="8" fontId="3" fillId="0" borderId="1" xfId="0" applyNumberFormat="1" applyFont="1" applyBorder="1"/>
    <xf numFmtId="0" fontId="6" fillId="3" borderId="0" xfId="0" applyFont="1" applyFill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Line_chart!$D$6</c:f>
              <c:strCache>
                <c:ptCount val="1"/>
                <c:pt idx="0">
                  <c:v>Company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Line_chart!$C$7:$C$18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Line_chart!$D$7:$D$18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72-9640-8BC0-03E7318D542A}"/>
            </c:ext>
          </c:extLst>
        </c:ser>
        <c:ser>
          <c:idx val="1"/>
          <c:order val="1"/>
          <c:tx>
            <c:strRef>
              <c:f>Line_chart!$E$6</c:f>
              <c:strCache>
                <c:ptCount val="1"/>
                <c:pt idx="0">
                  <c:v>Company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Line_chart!$C$7:$C$18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Line_chart!$E$7:$E$18</c:f>
              <c:numCache>
                <c:formatCode>General</c:formatCode>
                <c:ptCount val="12"/>
                <c:pt idx="0">
                  <c:v>428</c:v>
                </c:pt>
                <c:pt idx="1">
                  <c:v>171</c:v>
                </c:pt>
                <c:pt idx="2">
                  <c:v>331</c:v>
                </c:pt>
                <c:pt idx="3">
                  <c:v>358</c:v>
                </c:pt>
                <c:pt idx="4">
                  <c:v>123</c:v>
                </c:pt>
                <c:pt idx="5">
                  <c:v>231</c:v>
                </c:pt>
                <c:pt idx="6">
                  <c:v>229</c:v>
                </c:pt>
                <c:pt idx="7">
                  <c:v>122</c:v>
                </c:pt>
                <c:pt idx="8">
                  <c:v>231</c:v>
                </c:pt>
                <c:pt idx="9">
                  <c:v>297</c:v>
                </c:pt>
                <c:pt idx="10">
                  <c:v>434</c:v>
                </c:pt>
                <c:pt idx="11">
                  <c:v>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72-9640-8BC0-03E7318D5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8597759"/>
        <c:axId val="1138589695"/>
      </c:lineChart>
      <c:catAx>
        <c:axId val="113859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89695"/>
        <c:crosses val="autoZero"/>
        <c:auto val="1"/>
        <c:lblAlgn val="ctr"/>
        <c:lblOffset val="100"/>
        <c:noMultiLvlLbl val="0"/>
      </c:catAx>
      <c:valAx>
        <c:axId val="113858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9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scatter_plot!$C$46:$C$49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scatter_plot!$D$46:$D$49</c:f>
              <c:numCache>
                <c:formatCode>General</c:formatCode>
                <c:ptCount val="4"/>
                <c:pt idx="0">
                  <c:v>7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8-6448-BA90-8B38F6ACE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842239"/>
        <c:axId val="1148836863"/>
      </c:scatterChart>
      <c:valAx>
        <c:axId val="114884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836863"/>
        <c:crosses val="autoZero"/>
        <c:crossBetween val="midCat"/>
      </c:valAx>
      <c:valAx>
        <c:axId val="114883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842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Scatter</a:t>
            </a:r>
            <a:r>
              <a:rPr lang="en-GB" baseline="0"/>
              <a:t>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scatter_plot!$D$29</c:f>
              <c:strCache>
                <c:ptCount val="1"/>
                <c:pt idx="0">
                  <c:v>Company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scatter_plot!$C$30:$C$41</c:f>
              <c:numCache>
                <c:formatCode>General</c:formatCode>
                <c:ptCount val="12"/>
                <c:pt idx="0">
                  <c:v>309</c:v>
                </c:pt>
                <c:pt idx="1">
                  <c:v>371</c:v>
                </c:pt>
                <c:pt idx="2">
                  <c:v>187</c:v>
                </c:pt>
                <c:pt idx="3">
                  <c:v>154</c:v>
                </c:pt>
                <c:pt idx="4">
                  <c:v>455</c:v>
                </c:pt>
                <c:pt idx="5">
                  <c:v>450</c:v>
                </c:pt>
                <c:pt idx="6">
                  <c:v>206</c:v>
                </c:pt>
                <c:pt idx="7">
                  <c:v>254</c:v>
                </c:pt>
                <c:pt idx="8">
                  <c:v>416</c:v>
                </c:pt>
                <c:pt idx="9">
                  <c:v>446</c:v>
                </c:pt>
                <c:pt idx="10">
                  <c:v>411</c:v>
                </c:pt>
                <c:pt idx="11">
                  <c:v>154</c:v>
                </c:pt>
              </c:numCache>
            </c:numRef>
          </c:xVal>
          <c:yVal>
            <c:numRef>
              <c:f>scatter_plot!$D$30:$D$41</c:f>
              <c:numCache>
                <c:formatCode>General</c:formatCode>
                <c:ptCount val="12"/>
                <c:pt idx="0">
                  <c:v>428</c:v>
                </c:pt>
                <c:pt idx="1">
                  <c:v>171</c:v>
                </c:pt>
                <c:pt idx="2">
                  <c:v>331</c:v>
                </c:pt>
                <c:pt idx="3">
                  <c:v>358</c:v>
                </c:pt>
                <c:pt idx="4">
                  <c:v>123</c:v>
                </c:pt>
                <c:pt idx="5">
                  <c:v>231</c:v>
                </c:pt>
                <c:pt idx="6">
                  <c:v>229</c:v>
                </c:pt>
                <c:pt idx="7">
                  <c:v>122</c:v>
                </c:pt>
                <c:pt idx="8">
                  <c:v>231</c:v>
                </c:pt>
                <c:pt idx="9">
                  <c:v>297</c:v>
                </c:pt>
                <c:pt idx="10">
                  <c:v>434</c:v>
                </c:pt>
                <c:pt idx="11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B6-C946-9051-D4618D639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543359"/>
        <c:axId val="1236185343"/>
      </c:scatterChart>
      <c:valAx>
        <c:axId val="112854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185343"/>
        <c:crosses val="autoZero"/>
        <c:crossBetween val="midCat"/>
      </c:valAx>
      <c:valAx>
        <c:axId val="123618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4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RADAR!$B$10</c:f>
              <c:strCache>
                <c:ptCount val="1"/>
                <c:pt idx="0">
                  <c:v>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RADAR!$C$9:$H$9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RADAR!$C$10:$H$10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D-9942-8A48-67E5BCBE3CBE}"/>
            </c:ext>
          </c:extLst>
        </c:ser>
        <c:ser>
          <c:idx val="1"/>
          <c:order val="1"/>
          <c:tx>
            <c:strRef>
              <c:f>RADAR!$B$11</c:f>
              <c:strCache>
                <c:ptCount val="1"/>
                <c:pt idx="0">
                  <c:v>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RADAR!$C$9:$H$9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RADAR!$C$11:$H$11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D-9942-8A48-67E5BCBE3CBE}"/>
            </c:ext>
          </c:extLst>
        </c:ser>
        <c:ser>
          <c:idx val="2"/>
          <c:order val="2"/>
          <c:tx>
            <c:strRef>
              <c:f>RADAR!$B$12</c:f>
              <c:strCache>
                <c:ptCount val="1"/>
                <c:pt idx="0">
                  <c:v>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RADAR!$C$9:$H$9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RADAR!$C$12:$H$12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D-9942-8A48-67E5BCBE3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4363519"/>
        <c:axId val="1137419007"/>
      </c:radarChart>
      <c:catAx>
        <c:axId val="1134363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19007"/>
        <c:crosses val="autoZero"/>
        <c:auto val="1"/>
        <c:lblAlgn val="ctr"/>
        <c:lblOffset val="100"/>
        <c:noMultiLvlLbl val="0"/>
      </c:catAx>
      <c:valAx>
        <c:axId val="113741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36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pie_chart!$C$7</c:f>
              <c:strCache>
                <c:ptCount val="1"/>
                <c:pt idx="0">
                  <c:v>2010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1905-A049-950B-9568933DD8E9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1905-A049-950B-9568933DD8E9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1905-A049-950B-9568933DD8E9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1905-A049-950B-9568933DD8E9}"/>
              </c:ext>
            </c:extLst>
          </c:dPt>
          <c:dLbls>
            <c:dLbl>
              <c:idx val="0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1905-A049-950B-9568933DD8E9}"/>
                </c:ext>
              </c:extLst>
            </c:dLbl>
            <c:dLbl>
              <c:idx val="1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1905-A049-950B-9568933DD8E9}"/>
                </c:ext>
              </c:extLst>
            </c:dLbl>
            <c:dLbl>
              <c:idx val="2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1905-A049-950B-9568933DD8E9}"/>
                </c:ext>
              </c:extLst>
            </c:dLbl>
            <c:dLbl>
              <c:idx val="3"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1905-A049-950B-9568933DD8E9}"/>
                </c:ext>
              </c:extLst>
            </c:dLbl>
            <c:numFmt formatCode="&quot;₹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pie_chart!$B$8:$B$11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pie_chart!$C$8:$C$11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05-A049-950B-9568933DD8E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pie_chart!$B$8</c:f>
              <c:strCache>
                <c:ptCount val="1"/>
                <c:pt idx="0">
                  <c:v>Q1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pie_chart!$C$7:$G$7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pie_chart!$C$8:$G$8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E-1940-A1C5-F1BBBFA5D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pie_chart!$B$9</c:f>
              <c:strCache>
                <c:ptCount val="1"/>
                <c:pt idx="0">
                  <c:v>Q2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pie_chart!$C$7:$G$7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pie_chart!$C$9:$G$9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6-6347-8A1C-838C6738E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Quarters by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bar_chart!$C$9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bar_chart!$D$8:$H$8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bar_chart!$D$9:$H$9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B0-F74F-9A3A-6974ABD48A2D}"/>
            </c:ext>
          </c:extLst>
        </c:ser>
        <c:ser>
          <c:idx val="1"/>
          <c:order val="1"/>
          <c:tx>
            <c:strRef>
              <c:f>bar_chart!$C$10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bar_chart!$D$8:$H$8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bar_chart!$D$10:$H$10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B0-F74F-9A3A-6974ABD48A2D}"/>
            </c:ext>
          </c:extLst>
        </c:ser>
        <c:ser>
          <c:idx val="2"/>
          <c:order val="2"/>
          <c:tx>
            <c:strRef>
              <c:f>bar_chart!$C$11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bar_chart!$D$8:$H$8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bar_chart!$D$11:$H$11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B0-F74F-9A3A-6974ABD48A2D}"/>
            </c:ext>
          </c:extLst>
        </c:ser>
        <c:ser>
          <c:idx val="3"/>
          <c:order val="3"/>
          <c:tx>
            <c:strRef>
              <c:f>bar_chart!$C$12</c:f>
              <c:strCache>
                <c:ptCount val="1"/>
                <c:pt idx="0">
                  <c:v>Q4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bar_chart!$D$8:$H$8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bar_chart!$D$12:$H$12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B0-F74F-9A3A-6974ABD4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058943"/>
        <c:axId val="1148923263"/>
      </c:barChart>
      <c:catAx>
        <c:axId val="114105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23263"/>
        <c:crosses val="autoZero"/>
        <c:auto val="1"/>
        <c:lblAlgn val="ctr"/>
        <c:lblOffset val="100"/>
        <c:noMultiLvlLbl val="0"/>
      </c:catAx>
      <c:valAx>
        <c:axId val="114892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bar_chart!$D$8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bar_chart!$D$9:$D$12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5-424D-9C35-20C1FFF42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7289279"/>
        <c:axId val="1141030911"/>
      </c:barChart>
      <c:catAx>
        <c:axId val="1137289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30911"/>
        <c:crosses val="autoZero"/>
        <c:auto val="1"/>
        <c:lblAlgn val="ctr"/>
        <c:lblOffset val="100"/>
        <c:noMultiLvlLbl val="0"/>
      </c:catAx>
      <c:valAx>
        <c:axId val="114103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289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bar_chart!$E$8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bar_chart!$E$9:$E$12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31-4048-9427-97F3176A8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7469951"/>
        <c:axId val="1137467263"/>
      </c:barChart>
      <c:catAx>
        <c:axId val="113746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67263"/>
        <c:crosses val="autoZero"/>
        <c:auto val="1"/>
        <c:lblAlgn val="ctr"/>
        <c:lblOffset val="100"/>
        <c:noMultiLvlLbl val="0"/>
      </c:catAx>
      <c:valAx>
        <c:axId val="113746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46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YEARS by QUARTERS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bar_chart!$D$8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bar_chart!$D$9:$D$12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AA-9F4C-834F-0B43DC8D7D72}"/>
            </c:ext>
          </c:extLst>
        </c:ser>
        <c:ser>
          <c:idx val="1"/>
          <c:order val="1"/>
          <c:tx>
            <c:strRef>
              <c:f>bar_chart!$E$8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bar_chart!$E$9:$E$12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A-9F4C-834F-0B43DC8D7D72}"/>
            </c:ext>
          </c:extLst>
        </c:ser>
        <c:ser>
          <c:idx val="2"/>
          <c:order val="2"/>
          <c:tx>
            <c:strRef>
              <c:f>bar_chart!$F$8</c:f>
              <c:strCache>
                <c:ptCount val="1"/>
                <c:pt idx="0">
                  <c:v>2012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bar_chart!$F$9:$F$12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A-9F4C-834F-0B43DC8D7D72}"/>
            </c:ext>
          </c:extLst>
        </c:ser>
        <c:ser>
          <c:idx val="3"/>
          <c:order val="3"/>
          <c:tx>
            <c:strRef>
              <c:f>bar_chart!$G$8</c:f>
              <c:strCache>
                <c:ptCount val="1"/>
                <c:pt idx="0">
                  <c:v>2013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bar_chart!$G$9:$G$12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A-9F4C-834F-0B43DC8D7D72}"/>
            </c:ext>
          </c:extLst>
        </c:ser>
        <c:ser>
          <c:idx val="4"/>
          <c:order val="4"/>
          <c:tx>
            <c:strRef>
              <c:f>bar_chart!$H$8</c:f>
              <c:strCache>
                <c:ptCount val="1"/>
                <c:pt idx="0">
                  <c:v>2014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bar_chart!$C$9:$C$12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bar_chart!$H$9:$H$12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AA-9F4C-834F-0B43DC8D7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058943"/>
        <c:axId val="1148923263"/>
      </c:barChart>
      <c:catAx>
        <c:axId val="114105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23263"/>
        <c:crosses val="autoZero"/>
        <c:auto val="1"/>
        <c:lblAlgn val="ctr"/>
        <c:lblOffset val="100"/>
        <c:noMultiLvlLbl val="0"/>
      </c:catAx>
      <c:valAx>
        <c:axId val="114892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boxWhisker" uniqueId="{4090AF23-05B4-AA40-A060-BEABD1AE1253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898493CD-96F0-FA43-98E8-F287D3F182E7}">
          <cx:tx>
            <cx:txData>
              <cx:f>_xlchart.v1.2</cx:f>
              <cx:v>Total Transaction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011F8804-7BD7-9846-9E29-A1A47E325D86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16DCBBB9-C009-7649-A13D-C3DEF4BAD2FA}">
          <cx:dataLabels pos="inEnd"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5698F34E-5F92-CB45-9A60-FF7471A560EC}">
          <cx:axisId val="2"/>
        </cx:series>
      </cx:plotAreaRegion>
      <cx:axis id="0">
        <cx:catScaling gapWidth="0"/>
        <cx:tickLabels/>
      </cx:axis>
      <cx:axis id="1" hidden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/>
    <cx:plotArea>
      <cx:plotAreaRegion>
        <cx:series layoutId="sunburst" uniqueId="{8D46A504-A9BF-234E-A29B-3883FA15AA9E}">
          <cx:tx>
            <cx:txData>
              <cx:f>_xlchart.v1.7</cx:f>
              <cx:v>Sales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size">
        <cx:f>_xlchart.v1.11</cx:f>
      </cx:numDim>
    </cx:data>
  </cx:chartData>
  <cx:chart>
    <cx:title pos="t" align="ctr" overlay="0"/>
    <cx:plotArea>
      <cx:plotAreaRegion>
        <cx:series layoutId="sunburst" uniqueId="{CDF60FE1-FE48-7B42-97D8-5180BE5652A0}">
          <cx:tx>
            <cx:txData>
              <cx:f>_xlchart.v1.10</cx:f>
              <cx:v>Revenue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_xlchart.v1.12</cx:f>
      </cx:strDim>
      <cx:numDim type="size">
        <cx:f>_xlchart.v1.14</cx:f>
      </cx:numDim>
    </cx:data>
  </cx:chartData>
  <cx:chart>
    <cx:title pos="t" align="ctr" overlay="0"/>
    <cx:plotArea>
      <cx:plotAreaRegion>
        <cx:series layoutId="treemap" uniqueId="{6048DBC0-8A03-CE47-AF7A-B2C5C610C132}">
          <cx:tx>
            <cx:txData>
              <cx:f>_xlchart.v1.13</cx:f>
              <cx:v>Revenue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  <cx:nf>_xlchart.v5.20</cx:nf>
      </cx:strDim>
      <cx:numDim type="colorVal">
        <cx:f>_xlchart.v5.24</cx:f>
        <cx:nf>_xlchart.v5.23</cx:nf>
      </cx:numDim>
    </cx:data>
  </cx:chartData>
  <cx:chart>
    <cx:title pos="t" align="ctr" overlay="0"/>
    <cx:plotArea>
      <cx:plotAreaRegion>
        <cx:series layoutId="regionMap" uniqueId="{02F4BA42-5EB6-F843-B4D5-27A99F062110}">
          <cx:tx>
            <cx:txData>
              <cx:f>_xlchart.v5.23</cx:f>
              <cx:v>Sales</cx:v>
            </cx:txData>
          </cx:tx>
          <cx:dataId val="0"/>
          <cx:layoutPr>
            <cx:geography cultureLanguage="en-GB" cultureRegion="IN" attribution="Powered by Bing">
              <cx:geoCache provider="{E9337A44-BEBE-4D9F-B70C-5C5E7DAFC167}">
                <cx:binary>1H1pc9u4lvZfSeXz0A2SIEDcmp6qJiV5ie04jrPdLyzFVkhwJ8D9189DW05sxnbfLvmtd6ROd1qi
BB7gwdkPDv/7uv/XdbpZqzd9lub6X9f9n2+jui7/9ccf+jraZGt9kMlrVejiR31wXWR/FD9+yOvN
Hzdq3ck8/MMiJv3jOlqretO//Z//xmjhpjgtrte1LPIPzUYNlxvdpLV+4dqTl95cF01eTz8PMdKf
bz/lst7cvPlYr+uNfvtmk9eyHq6GcvPn20fffPvmj/l4v937TQry6uYGv7XFgUNsh1Obk9uX/fZN
WuTh9rIhxAExXZvZgorbF72/9/k6w+//Y7JuiVrf3KiN1m+2f//280cz+e2q1IV/tyh+MdH+6ePt
ZP94vOj/89+zDzD92ScPcJmv1d9dAumZzBdS10pe1+afb78MBT4I71flDpFHX/qHiFDrAAvNLMum
d4hYjxExCT9wHJNSh5A7SO7vfYfIlqD/evMCNI/pexqa58Z59FvM/9vbv9mq/ydhO75ZR8X9wr0C
aPTAdgXhFjXvMHFnoJn0gDnC5i5x7u96B9ctITuD9fQoM6iOF3sJ1T2zvSl+vPGLtMm+y/X9Gu6O
nO0eCEK5a9qQbA8lH+eQfMwSDMDevmaS7ymydsbxPxp0BuvC30tYPxZNHb1ZrJOifkU4KT2gNjOp
w/kdavwxqiYhB5ZNqDDZDM+H9OyM44uDzfD7uJ9sebaW+eb1+JA6BzZljDq28yRwTBxYJoAl/GlD
5JacnXF7epQZYGfLvWS4d+tcr2em46OZ/UNDBZKTupRbgm9NR/MxqwkXOhHGI8zLn4jema13mu+O
np0he2aYRzP78+072IrXL1rU/yfNlPdqExb5K3KZfSBsl7nMZneYiMeYmRaBcemaxKEQnA/RuqNk
Z7SeGWaG1vvLvUTrfNO9OVpnpY6kek3RaB8w12GmsGHyTy/7MWjcPIC6g6lCxN11eAwPoXtE1s4I
vjzaDMjzo70EEmZmodY3r+ggTGamcB2HUOsOo5mwBMcdgOcmT/sxePek7IzbswPNIPPf7yVkf6nk
tfUbPYDlD/VlbvXXzKcTFkxNYTqQl3eQzjy7e4p2Ru7ZgWbI/bWfUvNMaj39KUt5v/Vfwa2zDrhF
XO5usRMzRecK+OPMAjtu+ZHd3/vOOHlA1M74vTTWDMKz/TRTLiME5N4c63Sd39yv4+4YUvOAWa4l
nK0DLmYMOOk903UJnIY7Y2YmOh9StTOILw42Q/HyeC9F6OeNyoq8fkUA6QHhjoV/5haLdcCYxQRz
7TvkZqJzS8nOoD03zgyvz1d7idfZWg2vy3GTleJYHA7bzMJkB5yYlviZBZhx2j0lOwP27EAzxM72
M2ZyXijEvPy1KlKZv2LUy4bxaCO67NjblMAs6sXFgek6cPwYuzNVZtruMV07o/g3w82wPPf3lPu0
Xl9Hjd7UtX5FmWkdmNxCNg7e3O3rd6XHCFJ2tjtz0M/WD+jZGcKXR5shePbXfiIIZbd+TTakSBnY
tmMKvk3dzdSeSWB1Use02JRseOiin92Rsjtsz4wzB2w/Fd7hplDhqyZ/YIdQ13KRDnjSK3ftA0qR
Gqdk6+LN9N6WoJ1he26cGWyH+8lnfpHnm+taXjf1/a5/FefA4Y7pgN+ehI7DAbQBrWnNbMsH1OyM
20tjzbDz95Pl3kfyFaNglBxQBEwgIJ9Wbi5AI7BjbPqrGuWhmJyo2Rm0JweZofV+P+OWU2z2ZKP0
ZnhFRiMHpg1jxLG3MnJWj8JR2YAwCwqh7uwVMVNtv2jaGbkXhprhd36ylxbJZwn9lr+qhkOxkGm5
wmbbfPjcnHQPGGKcDmpX7uCbabh7inbG7tmBZsh93k8dd75p1zev6dGJA9thKPK69+hmuJkmQwAT
Lh1HAGx6mfccfxe/vKNnZ9SeGWaG2fnnveS2uyKN/wfeOJKsBKESy9xKzJkb4BIkFmBSmuZWZM68
8cd07Yzh3ww3w/Kjv5dY/qXkWLymL2fTA8S7LBiQ23qTWUgF4CGGicgz0ghPMeCWoJ3Re26cGWx/
/XsvYTtOEQgrpL4XXq/gF8BcQRUmEqlb3GahTCR+TIr6B+dnZuj+3tt6zC1FOwN3P7XfBpohd3y6
l8h9WaPKIQ/rV61O4XAPTFSju88U791Wp8BjJ/ROss6U3i+aflv0Oy/iqe31TPXzz+n9NtQMvy/7
abCcyetIhuvXrC1CvpxTLlBL+2Tk0nXgkRMBaJ9We/cU/bbg/xS7ZweaIXe2n2m646J7RUMTxw1Q
UslwAuTpmKWwcUCEEGaS7fWZsTJRszNiTw4yQ+t4X/lM66JR8l7LPCWC/uGRHdRVMo6ik60QJDOH
fKpL4dzmprXls1kAbCpHmCjaGbVnB5ohd7afFUX+OpU/CvXa7rjloMwZIvDWaJzctoeHDuARHDDk
f7h5f5Dkft/cWSe/aNoZvReGmuHn7yfnnW++q7VOXlNWouAE0NgotrxDb8554gClsxxHt7Yx6Zms
vKdoZ+yeHWiG3PlyL23LxSZdd+vXLKHFMUeCajAGZLZRysd8x50DiqpoapvbWqOZzLynaGfknh1o
htxiP5H7K11/X2evyHI2MgJwsy3LmvnfLjtwKbKtFrF+IvowVbClZGfAnhtnhtdfe+rFSX1d5Fq+
rhuA08JIF7Btjud3B5zbKOrDacg7ITqLOH+5J2ln6J4faQbelz11BPIb+ar1C5CSk29G3fuK5nng
kh0gHgYHDlx3+5pJyeM7gnYG7rlxZrAdn++ldrvaIB2u9WZzb9q9gkvgQBhCDpJtMmDuEkBY2tS2
JsvyDjiYnQ+F5U+Sdobu+ZFm4F3tJ3gXAE8Pabt+VbcAeXFXwCvYVpncZnMeugU4i+zarjudtPsZ
WnmI30OqdobwxcFmKF7sp2vwPklx/P9V7RRUYLo2RSDljsHmjp1AHpa40Hj355KhFR8ieE/Rzug9
O9AMuffv9lR49q96htWE3W+7FLm4n4LxIeOh/YkNGxOMt7UykYZ9CNvVBuTsjNnTo8wAu/q6l4C9
w3I118lwv26voOzASha3XOb8wuQhZogzWy5HBMzcGpgzK+Weop1he3agGXLvvu0lcp/qdfSKqIGT
UNYMF3wrIWexk9t8Knfh6LFZ1GSiY2esnhxkhtOn/SzRm6qizja9vH7FQj1kv1G+gBgy3Ua6Zp6A
SdiBCX0Gi3NmSv6iZmfMXhhqhtz52V5y2GnRSP3KLhw5EIhBEobj4nevx4EuYcLSNMFm7taSnFXr
/SRpZ/SeH2kG3ul+2pDT7vxWqOT1ROTU+csWFp2CWrevGdMhSIkTqwSdALalDTNBeU/RztA9O9AM
ufP9VGx3x5NevfMQihdgS0Igbs80wsJ/aJaAKWFrTiVFvzjzoSn5kKrdEbw9aHY3xd8Gm6O42Evh
+WWj6zf3VaWvx4Q4AolwM0pQcNzx9jWPOxMk6FChLsjWY5iHLx+S9dvS3wH+lA38TBnKi6PNgPzy
eS+BPJNTPOx1u4BN8S5hoj3DNqICI+UhLwp6YAp442DG+51zf+x/S8vOyP2c1W8jzVA7289A2Aod
UuRrVjxb7oGDrAB6fG0Nl5n8xNkQ6uJkiDVFUabXjPG2BP223P+U5Z4bZwbb6v9Twuf5VqY/27wu
1vV6edsf9kE305ev3rdBnf10G+t4Sl5tLx3f/PnWtFED+6B52DTIoyjJEbK5Ut5z2oOfbNa6/vOt
YTooHSOcQKyi/ZuJvhxv33SQfNMlhn59lFHUQ7ho6odmLG/f5JNy+/OtZaGTHyLawkEBE0WnCGwY
FLZMl8ypqSP6RhC0+kMdDCzen715L4p0QEutn8uxff8mb7KLQua1/vOtgyBPefe1iVYKSeE6VIAs
hgA7RXoE16/Xlyh/xLfN/yJMpGPshNZHrcuy8cox04PXmqDTH9NMnJY0VB8imarrkifWVRQlxqUl
quEwp8ZQ+ql0HT/VPcs9EqTdwmCmXwujXDp9W37ThGAcZoRW6BltIS9i1ZeJZ5SOfVxEfbJqkB1d
lmYsTi2D9BeRyLuFjJPhsLCG5HKM7fFIhFx7kWk0m3w0RuVFtKPvjV5G7/s8lakX6bpbi7Ac1tyO
BrkIIyybH4WtIT2VqHHFU1KdOINRfm+sKF7XYTdcGMlgLiw3Hr4NalS+KMOE+/Yw1ptWhaZnlSk9
DnEs6EMYsQ9mbUjpFam2PjV2PyawOX72KX4CAhs7YA4BYygLnVpcwcGZvM6HEGQjpbERaPZxVLY4
duzGWZZWr5gnit5IPNuqau5JKxMXBS+t07yzMLWSuYXjy4S0h2MUD0vOneJYjE17NgZOdG41tLgx
ZWJ8yStHX0aD0S8dGcdnjVObkedGdfo5TQP3MIxUuWq0Xbx3XfWpTm3nyCm7Ux521pUVWYc8Ejdx
xarvL09awNR4PGl0O5w28JTVwVEQOu3LB/uuRCO3MCBl/pEWWfDNnNAPi8L8igLo/sLgRB03sa2O
s7irlzTKM8vLjHpcaTsez/qmJ9/LxMQyCKfr34c5TU66wnY+BgP+r4Jq3FhlYb4LDat7HzXMPLXD
qr9w3OBzSHvrUEiZfk7yrvVZkpIjmXf5YWQo4zBpbbYYwKPLkWTY03ZN2ndktG9y1px2yjKP6iZw
jgZX6dqjgb2Q/ZAse6ezlqQU0cqR39JSxCeUFt21jArbS2u7uy5VYB/zIVVHqjZbL4ii1i/bZlXL
rr8EUybnvDXATDqRR4l9QzIZK48FiulFEo/OO5eGmS8Dt28WUurKK3gsDsmoLN+Sjbvged5f9jlQ
8upcxmdZZFeng5taX4Y6LzduWmXKyzulmYfUdXXUj9xc5ZHWR6Iv5bu0rslZEA39hZub7ZmTVJic
ZTdptqyiMT4aVBQLf6ShdWnIun+vaxMLaslwJUd3POqciTeNZPyQtZ3+QiNdfRdhEp5SqoRPwr6H
lfASw8xkFmJsaJyDok0bUdDJ5xDQlg/3jhW2QRC23LiMajJ+qEWTHxqmTj8PfecuFG+ET8W0d1Qx
XneWO/q61uXg026IbuKy6M9LZgUnVU2qL7yi5SKNUnJYueXXXtBkUTUs+5RVGCVplZN6cWvnhymw
Py2CIPJIHY5L7YT9csgK67InKqEeHzDVoTGGMxoF0oe4GlYtdaxJoBbJiXLK2lw6tWEtJWkqjNm3
/blKivHD7bYt40r4UrLhTFWOeWqWRfCjSF3y1TUy/UXEpv6SG2N1joiLir2sjLJoYdu5/J6T5LAq
lJH5TS+ayLObhh3SYUz4MnEj971LqmJYvrz8FnnEutPy29A7nKDlhoUGYXxi7Qes21WmNsJRBZeW
KpmxqE1ueoOqjI/xKDADM7aIzyptXMWDbCPP6UtRnvUqj/pDl0ioFxs82HhWWgUnbtKW66RlavBE
1ZWhX5oq+KbogMkQKzWPK9kYq38+ATqpV7RAhl6+7eDzcAL5mGhlRiG/TNlYL/vY7M+rMgxXFQtS
5ekcciaoOsgLi0HE5JFjLJmbl2sSEOed2bHgB3jPhmAeirXdc/OUdX1yElllE6yq1A2uUl5lgRfl
Yep6L9N+q49/6evbxaeoRDdNVA0hnjJ1H3pIe5cpqUbaOZdF4zi512kd/MBuDtwjpVX62RzleBb3
un+f8jY/rDMXM7DynB27pWxPisyVficsdZw6nToueGVc1SwTh6KjtfRV1eTvR1fLU25h/l0mUsur
dad/tFATgEjS7zrommMyjm7rJ9XYXzS0S/JD3nLll7Ezer2lIIaaJvhiRWZ8ZLiGe6JlZS0D1LCt
Um2HqzKN+m+K5eOh6trgWA6RWo45z12/tqx+Y4Ya8srKqNH6urTM5WiXYmUXyXczU0c6svPKs5Oy
PE5pG3zLOVgdNkF/cct6gTDCGxUYUbtkCT5s8iQ4GXtlXaaWHppFFtutL6wquiGlHlcxiYJv2Hnt
hqbZJEGmpYl5cNLIfDyjZMTy0QySr5SKeIOVJVektMbQoxWTX3kWX9tFVhxXYdQfJ52lfaWs1jdo
ap1GfacXDk/789gcoUte3ggwEudsKOAHEgQ8IbMnc3BmNkBWZ41O2uoySs2a+wMBg3m3sjnt+upw
CKrI51GACURjFK5gipVrZtXjh9GETFqGmT6OjIovojROTyqZ6s4bMiITvzVimXlhmK/qKpnY1eTk
+9CR9BPEf/3d6mi7aSSnxgIHyDK+0JFbyMMc5thZm9fOMuNkwD6guZ16qZ0G6So1g4J4YsyaIzc0
+sUwlvy4p9mnvitMG1SiLME3LHkoKmZ8QAxx6Ba6Ic1N5UCtYH9FC1VUxVFvjvqQgmuPeConk3PC
texk/UX3yZFjJO2w6C05LoU9fDHLMl/YhWt7oCfKPB2DIURIsVljS1OfuS6/Rn+MbKHaNjkpzJgc
jSIdDI/ZY3U4VlZUnFl9QIVfNkn0GXpAftZGnKbeWHa26xUyi79oNOAYvTSpWHgUwW7p/cyGNPB0
VEY3huDmpdF2k4Gj+uKEuD1Ulc7YQo1tEnp21NTLuo8ygukmEHkpHtZBPN0p/H9QN2CDIbLGwHeZ
pnSRjmZ+FYa1Pg4IhdYZzdj+HtmBHPzQZGXyzqjryfwRw4cQz/AwlmNYke9ZWkCu1lXmLgZIduIb
+Wiehk6XnAzYCK4XdkXxzqBDVPiOadtfzWKULvZTM36IcxE0nsnj/lLBtjyqjVyEntbj+MNiiXvs
NqOxRFv7hHkuC8zQI2rslrRthe9qJiOfqYB7nTKwC2UFK9PrQ7WohZMYnlMGZCHtMf3BeXdZF1Uq
fQdma+B1Cc/9tEuyc86z6MLKeOdDGQisjBjGD7eMtPUlt/b3nUt0XZSDkmG0fWLJz7f/c1Vk+HP7
KI1fH04PPPn1Dgdv7p6U8uK30OxkCrbo+Zcman6OBWK21E3e5KM3v7m2zzivdw9eeebif+jZ4tDL
A5Hzm2OL4tAHBea3ju3tL+79WgsFdVOmWiBwQVBgDAP+zq+F24poMUKIAt3xBCw1+K5btxZdDW2K
GAc0GFp2Td7wT7fWwSWHoD4PNQnoSYMnhPwTt3ZynR+6FyAHR0QciogLzpLAYMGNHqpJl7dDljWE
biIylvGPNBsDmyw6uE5Vvajr2Bo+xymeFLPSg51mvtaD41z3QVrmp2bhFJW1Kg0KHZ5UrlEkHtiA
wPZz0yTqPymSGfHgK1qykXky6OFr+q3dVrT17bQZRrgFcaOt9ybnJVdeSEqj+xTBc1DLNG7C2l3Q
QUir8saGOO6hrUNZOV4vY0co7PvecINV3sa6lP6goyA3/AdAbnf8Q6fffGzBIVKPRiToOO/iXwe1
c/PVKTQzi1qPzqbUXStSLwt5lCaeQvomOROhI3DL3pR59qNiSg5XU6d0kGZFjcJ8crML+08vkzQz
KkESiodMnNTC2dXpqRTmDDCI5D4rtApvzJQ4yVlJZZicjLSptIRrxmSXeBmXsCi8JCrdxktiRBK4
F5OySNZFr4eq8njjGPFJSlpNouUYhGOzGNMeUCzreozGz5FiAfxgNkJan49jYuJrmaDaqTwS6oaL
v9HRyDc+3ISI6Ex7cOqzi7Yw6GFtPd6EQZT00kjSfEM6Y2AfnVwaxWWWBsV48fLqgaNmN0KrIEqh
bnE42MX9Ht9oSLNKjKwPbqZKSdNelmmQUOJZBBze2zym7ztdOHbkDcxJjRpGdsjby0Q6efzjZUqm
cNEv8xStbUCIi8iUiYoxjiaY05I88A1MOxyI6GN202pXsXOnHOK69lRmID52Emo2OuyfLjKqsV2I
EiT0EVFwJqH28I6GGRq8SLl9nTaVKoZFNZRGm3itOwZD9zf3mjbh49lBcOH0Enr4IFQL8ff4XpbM
06SUjnXTw0aVdGMNKY+i46BssO/CopqWOB1Y04i/8bl+20kw8HAWH38stKNBbOTxjW2VaiXiRF/3
RDTu6MU8ddvLAIEgrO7LCJq/QyhMZGmnGiTsKMSkHt8rRhQm6Voru9EphXl3JEWQf0qtGjLKr3kY
hOX7XowByU4LqXJGlk4bJePnWPOytL0shUAMPBIHmfgQxwxRbz9qcys9TdpQucNR01EKM/5lon8D
Bn39HYEe40AHT7aZCzRTJK7VWyS/zodagQpliCT+0ZqD4XwtiowV9iLI2qIO/m6xfgdGABWL4WEQ
1tQUYya2AsMkfakc4/voGKY1+oI7stE+d8tIEd+04XSkR2CThK+HKA37YlEppUTpZ0ZvtVcyGzuV
e5Hbj/X3MEcgdGXnzBreOdlAtbt4eZVmch91Y9MZZqwTqGXTObwZtLbVQer1XbJxGSfcE52Iv5tu
OqzQfyLfoAab34y6CY5Zbnwf2rjLITDaMvu7RXusnG/JcCetI9DpUSD8PdvNzJQ60yNPN0HG4JIx
HQ0XbGyi9FSmrF6RsRVXlcqb1cCiYFmKoP8WuaotjyI9mld/syaPt84dMdMT4sBgiIH/JqThk3Rt
0SfxJuSEfayYqS+t1DAWnA3ynQ0f67xJq/qkpHl2nPa2eVbnHPExntb9heSRCx2EQOKpNBr7B4wl
KHK3ksnHv6FyWpJfkmeikkHEOdhlUJPo6DdbsjYLhkxUtNkMXVyFnxAVc7SfWXTwGk3ac4u1SYdg
wMjchauc4kc0Ep54Y2CV3aHNC/3ZEWl4SniXfLIUbaTfmEmwUrFKsdxhzH1aZYg1v0w15PAjsqcw
BU7z3oplMfWrm8sSJ+xKlTWq+B650oLoj92hHi806xWE2DiQcGgPhS41OzfgxkB665xSGB85GwYo
Z5HQcLiGwMviHwzJBIwgA5qMHTIUtIh/3Cl8GpTQZk7fhOyrDoUIar/NeALJ2OLhhZAGuaoZzL7c
NltIgCgLJpPA0FGEG1pDn7ofgqis+2/jMJmsXtWPAXjPimMbRgUZJavilUUrB/qkijrZX5SMxtmG
dY0pTcSIAz1eQN0I52suc4hCNRYxaDTLWOTwnvLG/JrooozzZcP6dPw81jZvr1pVsfZSx/ikQ6wo
hsbyoogVkBEWYge4dWZHMhn82C4NKJbAxRi2V5A4hjs/RDnLHbiKsYVvgqUCfEUyDufy0Gn7qP5Q
dzyD8TRUfQyVrxWNw2EZhwK3NmQn8PXR7qa7GeFQsnNbJLL6VrnSaY8C2lbyLKW5Oxx2pu7zd1Fl
DM1Jg8g7ZFfvBpOmla00h3duqyMYZyRAMDvxKjewIN1Lt6q15Rc0L5PkaDsBJ64jTDXHQQAWLwgJ
DCyoQ3KIO92Hk9JMETowEHXWAcNfkpdDFiMElMTqfoyqrAy1tGXgwLnEliu6Hl706GANGlsOuHVf
RlDGg11gTuHdqtIk6bByjlvCoz7qujpKTvJUNUbqm5GY7mgbHF7CUAYMy1IOHFHTBQyLabsUooaV
ZCdFjk0TByzOLhHkKDhfxQhQY7uUTmxBhre5ENg1oaVSYGb3BAOixZUZ8FUd1olrnxi0l8N1lfUt
1rDo2xj3R+851ww+uimq3uLFyBs37Y4DlreJ9MMRPUrcBcKTNq4NCE5Ok4hFyfqzyg7aPFwWBjIL
kcetFlpnqUa7xWQKhANBibIrineha1d2eyJ0SzFKMRQUrIDciot3Rlhz2ErKKmqQNGD2+LBr4okW
KiI81MpnnIMFB7dKsFPsEecZj1q0Pgd5cSbdyU8IWpLIc01d7H/ZULzxEX5BMs6LqZjWuGozrGDT
dw2Wc3T5tOdSuBz0KK57ivUJCZu26OTKtVelm+O/FdQSGJjHNWQDXJURVi3tJPh8UAOyDt4YJTD8
48pWE0tTpMqKhUJbASDhaPgpuVeXpt1ecZlYWIUIqTM9HLU90XF21qZTr5ZlhZAp6Bth+0+72pZS
1YsyEaPpHPVu6vRqEZMrETlStAvkcPkkmaI0iscVI8bKSZB2tFd1MoSULLC302gRtqQcL5xh6LH9
Xe1ajC5F1qVDDsO0K9g5Gp+1CbKYpE4rhMmD2JbvCzOSgfbgG04I57IdiLmywMutcSw1SeXg9aqq
C+33qdZG9y4JNAeNgaGBTUVdWTh4gIiZYzJ5ECNH/FFkVUDzc4STRO/6jEjapUsIYoibZW2H8VD5
YdkUQngN/MQeOSmL1dFRYMeNE4aem0DMsusRuR0aTcJ2wJxF3CejjDwV9VEUniZF1Jj8vO6FnjaP
jCeRwutuqMpVMgTTviRNr7GHAltWSfiuGIsR1yqrbZR5Pjo2RKWucqzSIkuAR+71xDCb6lx3zILI
jfOqAUq5iefORMtiyDqMJSrEMW2vweJj5xJZBnW7InXZ4ZtwmStcq1UwySWkRrP+g6jjyQOJaBNC
PJW0Z1i/OjIgHVqsInjBtGqNDdVWyh6KY6BfDci4DSF2upvqEYRHvdHg1tRMe9APcQl11A4lh1WZ
BU4JznNpOhl1dd1U2I49cxB9gxGoBsiHwY0M+r4ngypDDyLKoUdlVeeYkluoQnljZk0mPTG6ZLjO
YEAkZ1u/F1J/WpyuqOxCHCYKUlUswyjubAPZ0XFUpee6driogi4PlpQ0QfUxqHpMXhYwNodlO3Qc
FPO4M7BKRRZxMHbcjHDfjlzZTCu43daZ7KZrAy1sbNxR9pOjxgpjEvfacKG0kNIiWGObK6E6D55P
SMCfRijBudQNHCSBusjk5TkSg3m80CJRteHx0RzYv428S9VHkvXplUA+L8YeUpWsTlhetsmKFW1T
XpcZdMw7FWYGPQtAqY0GtaWs/i0hc8cVIoJFekPjdFSXWcEyPMJ4NNPu/SiMlHidkdbFu9J2ujL3
XAQtndKvqE11s+o6x23PVRUFfeGxjGRIXaZQq0hH1K3pV8BIQcj3bjXG0MKtor0f9gkiwl47qm5I
PYrErSW8UhlD/U1YZkM/srQeaOjHFU16w0OSZAgKrxSYf4B9GoT1cR1Bk6U+H1OY3Ash05GoVWCN
XfGuB3M0HquTsw6H5cpVK3hoLxw4BONVGCPoDMXHan6ih6FxkSurLdMfUDZbDB5D7FcsjMLisY/T
WJbyQycNj9BzvV5UBenGd4HICTk0OzOyVkHZm3nt1TwdkZIMbMe4KJMio58aXam4OCQlH8pqKQrS
91d93dv1maHr3LikBtXj5zrHrvYcxZj6NPI2zAsksxlX5aHbO+HYe6TlJVuIfkyTw0DWcQ83grpZ
4YmksC0kH9SoKxdJm9jNb5AdK9p+kbB6qDYidpCp9BteFhyZZu3U5LAOUKngLpqEOCk7DGCNsnNh
ciNJDltWwo2KNpGb27Uw/cJNGqtYmE49jGzJ7No2wnNlYTLxxdbbI0MaMPOyC7Oi0F5XyEmhlpmd
lc6nbnDKki7KoFNBC3uKhLBRhpY7sMYC0oFhVD9MtmZuqBgWlLL7dlIrAoIEzF25k/mooMDBDhFF
ZJ75mUMmC1MaQ2AGq3hIuzCdJlZ27ruxCg2YpE5UtVA9TpTF0DJ1jpqb8XDgHGOuGqeYrD+mk8lT
5cgXgdqBtlkqDpsqk+yrk2scdT80S4Mn4jBEKUSzKJvKgZh0tIYn6SYGVukQ5Z+wgpGrmaxoMXQl
ZFnsyklpBEYXdNDhmXbIEhU+bLSP0OgxhUmUI08KmZI1GcFEYZegMsZ3nExNAjFLLejoDicEYZp0
g6ixQGXOJ83pIksKSlUYoTDlsOEjL8aPyHtXuFYEAjlfBAKKALyknUKBfi3iSU4mlKf4ihWbAhTl
QalNtRZKTPaqCFpIG6tuFPvedVVerJgV8/w0LOIWarEuy8mWyks+mSyRqKc1Qic3Vps/GkMPiVh0
qdk2qQd9iDiVx8ugx9oKohwsP2T4MJlIt+FFprNJS2012P+y9yXbcetYtr9S681ZCyAINoM3YRON
QpIlWXKjCZeba5BgBxIESPDra9NyZl7LWfaqeY7uldVEBAge7LObw4AOWMdmIDtDFibL/u4pKz0s
pBKBTIajqzs0Ha3xsLAoM3J/B0Z7FbbPP1ZiG3ELpUZBQQIf2Vf4i0MHhTXIG9rDkpECEO1bsSbA
AQ+8W0v+oZ0ouM6Xy4gDk9J3oBvM/BiP5YpPzCSUvulktI3odNuLxi7V3bZIUiYfbRNx2ZwqFYpu
OWM+dWgftwgz+quUbmonO6fJ2Lo6K9LvoILMsgYEX3y3E0dxOGKzdOjU6ZrVC5miOQ8aHyhF+OWO
5u2gpomfiBLaxnfbXPlDfR2WEcH7cVuw3weMTQQf1TYAmY+tDvZbZOzGnWDt5YgfKG2wAzXagoqp
R7pvMFYaCMLH0Y9a4GzxcrpW1gocmmZYAFQzxhRQYMimHW/O4b4fy1bCGZYRrID8Vm5Rjy/w7/tP
A5VM293SxhGOS1rhfflZVUU7NGxCI3Ywz9T+bl9uj2bmuC6tWQZc1Emj8HXXbGVWPNt4EfV04jRq
ItzVI/ZCm9UOmEAeggl+Fph0ej/pb7qFCjvnotUxNVf4Ax0DqF0Gh2trPAtltui3CR+BKFvv5BiM
hjJP7ICWT0RJPX2yk6kZVMnGqBnFxS0Buw4WOjd9WnIf+6wj/t4ESsXRsRG67hdEBwngJRpPXOfZ
8c1d2OKjf8KEZLfa4+qzsflkK7piUcoX5KMFscAaeognfNp6TRoAgx8dcbz1CYDBKgRB99WLkeEr
gZ5lKpzneesXZs243RHPEpIxKJpoR+AEENo7xaFi5jHcWma8zFso1t+rkr3pjsJ4R2HTSvcmP0qm
HcgLNWB/lLoUuGpzBwFhyNfY22B7mSzvgVESPmzvsOp7xd3oiJ73PEaqX/TeP2A7hRwvDyq53PZS
qVCTw5OK+DpXRR+t2PonOOsqtCpNDBz1cuv1tt2hVet1Sd+lboSHb8xna/W+Mfpl5yu9krl9S4Ig
Wvo3JFjho8KCbHvHzRNvxkIuNNpvcXTLQt2EcBUAvIKGEcey6ldzH67RpqGErrQ9xdpHT4GDzQuA
D9g6W5TOsG0G/JkkmCfUKjn2OxL1ex9VPFteusa1EQ3u0lFaiiIFwG/CTIMp9dsiEXbvAl8ai7bc
9jc9bOviRIa7zNUqneMNHW9gY4mNjiaJYPcvVd/jktbU7G/d9CtOwmKtTDnPhbfCL3cTKZAj+MHN
YUc5v9kL1ozL6FXZ2ui67lOYX/QGJQqGi+YTG9a9Q3cvlSNZ9Q50O9rsu/L3rNG/4YzwYEIM4oCA
iKcgvCYp43WIlzJpl89rOe99pq28tuI5BOqxTVJtJnzeP7zkaxYXNBUmEPBgp4/3fK3/M+XtVN/H
ZA7nzzxcdrXwZWu0sbcrCb//dL++FDyPu2dtFyghhb4i8vxKqM2CnfhcB+VenwYMbrIAhSjWqF2/
f63v7PO/WMOdfsMDBzB01I/w4PBfVVBN4Ipb2oZ9Xlln0MiYCpRhmPE5qHAbVlNHcRZu4YCiYfqA
w1lobDvGbaZmH303WIhdSUvQ8u6156Uy/9Da+knsLUIfcY0zIQrHBV/9/u3/slR7WAzAFk4/tON4
nuHPV2Wdyg5m3Yh/mmu64n3ggNrbQhyuaKF+/1K/7DlMHUSggodQHn2M0H11VQCjar8HgPqUVDEz
7lS6WC4wU0X7LRKWYvnjlnst2e0BVASGYaADa4pk8KtXnGCGiAX0ok8qqPYaNa+42e5Mjcr+IPxk
P7PKBHgfYMLh679aPyLTG1S7jp9//9lfL/P+DDu+a2eQ5Tn9hVpe+nm1SyLYMzgJtI6uqsBSxX20
t/O/f6XXqwynHcGnhe0XrwZy7JVY0gAYxoxK+mz6IWpuZtXurXkt0amdbOXvqPH3L/jKZAxrH2RX
TLmOMRoNt/jrHTTLeEMxcdPz1EOXrIqJlXuZQ1F0uK7lNLYrTTFK1lVJFjW8wsn4+zcQ/LK4ITYx
JqbjIcb7AzvZ68oSCLizVNQ/jxVxoi+gnW5NAdajSuTxBbbYqdqhMQbm7/X7Bynu8XmnvLoQht7q
vLwsTif5TvFAanK4iweYXNEtbC2siQw4Yhlincds9uIlrWkzo1pHC98PS+vMYIe8KglufNgW4dmQ
+RwZkEd0mdalBnwDRVfEAPP+fK5hZYi3fGi8HVtpq3fY5U1+hC4GTr79OA9VDWwTabYf8UpNCm8r
eiHoNaA9qmbT+DtokvH8HfH5dAfLpYSfG6yNFgvWPxZyAjPp2xVeqEvVN6Blf7/8v2y4KPADggGw
cQK/5y9b26CzqDyyuY9DNTJgVqHmvQVKtnlHAD8o69+/5H7f/r3k7qUWQhk0wRjek2h3uPxdjoYw
6+ZRx8vHRIQ7x2jqJGxu4KL1G++WaIJ3kAZtYtBErbTcQaHXdvu7+f3beP3JGWaEwxuI+AY+Nowe
r5S+Phz7Bdey+tgMoD+v6m6auycfDsXp2tfzHwzZrzc5AzjDSIr4ZdxIwF9tcli1RV0prZ/tqOT2
jsto3xZSwo31J9vjPhrv7+uLoAxsohAwwwhKL0Nc6uf1FctK2ra3/lOvZxLnJejLWRwEaFR0urVc
cDqkMFh0+E8Ewgb7csXjBd+hWeNTnCrQuqBg0PLsfhG4+FrgUIoABhB2LdChVBGKwJdqkNVOa63e
TgPEczjgJrRxuNPETQd15NF6lOHDeQ3HWSSEtytF1HZ7vUZD0Kzj2fNQR9tDPxARIOL/OwP8q/XG
GiRo4Qju0yCCivp6DTgXc9KFZn0yndxP5nKAVIFYzTKgc/79S7FX+3m/piheIQw+mCGJOvpqPy+D
AqdKg/IxDobvr2U4qFPYTneob1DqUYJevB4tTGFYBfhAd5b0x1eTNTtD4C0Ei8uDaOcz0QsqVDq/
00gMnb1GGm+71rhVQyhYqmuWo2MGDVPR9CXaY4QM9rbkh/AHtWgXkbxW+rh3tphs+J4duv2Cb1zi
VbzvbozohZqwFAzonHu82q+kpEAtSxpZFP4hn6d6J5Z/SGi4I7F3JTQPnHtlCZaDpY52CyiQ3y9p
/PPlg5QbwDkCvy5SXDgLYen+eQuP+AQ2Jqr80loWfZBTz/2DD3n0BEelCsDxV/NBBGtycXHdlrkK
yv7U+U37zoqa2LSPkXdItGBp4rlYp2E1j08l+ld9167aVlkVW/9UJ/K+g9T2xapAqzScvMpl0HLC
N5aXw6WCEf8GJ1K1oVuvbJN7WrL3G3wL9qqcFslTBb9lkIM1bN55mzejOWjXasl0Mt0FOJWaQ9B6
7AbBB5vPyo0FPBjtuwqekau29aESSDWDzhuaBRLeTNtnuHT4xa0CTlCzjYTmTE3Ro4/z+ZOqBspT
xF0qUBhC66Mv+/5xiZh5VzNWwXdHvKDPPfB2HxuT6K+tp6a3YYBBdOCmzEmuRh4gEziVIQQXrtm6
JLWXmqCzV20/FPOSWBA2lZTvDUINYM1L0+TzMg2PmzSgxALqVWD7vCAjIbkPZkc++27WzzTagqfK
cJNVa9hdmkjXRVDDF/D7HfFzscaGgKyMYobnvcFDAqDwakMMoH+ikYv+K67Xepf4Zd8UYTvMEpeN
hE+/f7Gfb+iXF8ODi78HZ4DhXiOScgsA7aak/xqSqIMnbSWPtAe/mnZdc2MDZtD/iaG7h0QYNX/A
Y7/s/O8fE94wSDYo4q9tOobrZGiCqfs69j0aV9aqZj10MFn86fj7/pf+dQx//5SIDu5P+/0elX7d
RK4w6vsW3qyvdBlwzzAfx0U6oOGp87Vqo4fe78qHWpeeSknLE5Uzq+r2aGse5ms7w2YIc2j4Zgqn
5KqHS/4J560GTjLt/K7rAF78ue9U6s80uCdW9t86w+LrHvTsvfWdj8wO+tSUDpSoDFmoN6xLsI+9
qAvB3jTQ4uiSgFibEvdVDmKGlGCmAxWcfCLrzLIN1+8PWOhX888OAwCDsC4MZ/RrSEC9SK9B7Lav
gdkXv6pZdWSDbE/rtn7qadJ+ZF6y5sYXED3GyQtPQe94n/9++/F9M/90ZRBo3bs6mE9hVAyjVwcK
bCcd5IMq+ioMhAPQaVOTrjGPklxDJZlzG3TrKerm1aS1pzqoPUN3GsBb3VgV2jltI+G92agITmxz
IM6mMnnuavDp2dR4N7Xro2vHEE9lHXsEB9q+GTxcNKTpxtVl27xCdpGDLrNIJdEDYKMdDktQf3Oh
rG9ZpOpjA6b4VItBven43M75UGrz2bWVeYKDqLn3+hgHRLjS5cD8eTEpg+X8cWmTSmbVSPABqpUm
qZ0FJIBIjhJCCM7EtwH34uu6csF7Cla7TCE68PUPqG9fu9dri2d+AoOG6GYjf7///ua+NKCEcd2j
8utYB/zWG5l8p2rmXN6MPbmlC3qJP7wi/TdeLmADtDjUZ7B8vvZyUfjypw5H519SyeAKtJnXpaVx
3gVEpTxAiJhR6bmYvipG2ne1WOfruk7IvWcTdvj91gp/3VqAmiiffgxzW0hfm0+npeM6FnCyiRUC
A/r2oXwepq2y+dg5no7Eb8BwdEPZpjMHV5jLKuQwlYk6B0+SJBkETyTrpiGMPtRza3fqFxR67+nq
pglrfRoZW29DU4mz4JEIkMNM/CXVjvoVGE7SmXSi8ZDF3cbV0cOyHGQzezcIMyIHByrDu/7udUNO
EceZ5LU6iAWndzYgqXvdQeYFomSdFWk7tj0sJQuCvRai5ztu0ZoCi+i3s7/256pr2ZROEewy2ImQ
i7IQrN8dS+oekiscnCsUTehKc9i2ItPwPtwsKtEakRUVwscd+wM9w5yyTEcSCv/9PA31B9Mv87eg
9mtQPVaWP4iv/+QsHp366///v59GKPx9HABDyBBn8D/x/S9Bi3877GXPW/z4zR+BC8xJhXCDQapo
ZDkq+I7UfwwSwPgImHUTYHVYA9Hv7o+F/ZG4wPRVdAr7XRElITw9O7X5Y5AAi/ZBIZiBBp82wYRd
5DT+ESi5eykqvxskAB7np+ID8hQcGnpAMB0U5f0Xdkc4WEx6Kaqz7iJzGeKew8viK31hDvJXG8C/
kjaG0QdNPSTNUB1JvdZ5S+hyaqrJk0VZmugwzcn0FjF56OqsTd7V8dweK4T6UgbDwnAZVj4ekNCd
G9DUFT9rKEHTwUhTbhnMKgtS8zFveRo0OMlt4pqcKxwocMNc9ZCNbTo5gUhGF4sn2uukTC1OkAyE
yIdkAeOnIRsj2K3dE/qKLcNHcofaerD3QO26R1KKXkFsRBlde70Ucwk1L9u8cnzgbqyv8StUwYYU
2aMavPu6VFLn1SqXE8xYw8224MBaNSPvt2myF8mIeyyVYwc3acScEo0AN8xHu6Ogb3Thd2Gd11S2
B5gsLVzCi+veiorzg89WlUkErPKIjPSS0PppaAaeCngabuLAHWI4HzMPVhnoBgPqCczq89tGyeiu
RODuvgwYQYkIp4AeBmgNYCSgxeSJKZMU0Zmg8JWlaQjCPcd7bnKm5yALhqRLfS+K0nJl703TqBOt
q+socP4RjNobEW9QxHxHgjaPQOdlAV+CtG/FFlzP3mRLJGvDXXTc5hTM7ikB8/gUaCdlquqNFp6F
nyGQDqLYpHuO68HN9Rb7p1mSj7X0eW7wWYqmnN+VEDOvkmV6co0LIHOT/hk9i7uilYrSDoabnDeu
EHTmeSuFeNDIIva5RU7gJpbdeNv2VYelbmEzSRXsJG+E0eFdw7wy96rIfiyn0r+HXCQLqOnrNeKK
f80+og1pvxsOyrEWuwCrr1ZkZyYZsgxs/3rdhk2ZtjQsc9N75T1l8wehhx50e9ScKyThxGWZSWvv
V9C746dJCP0Mu4H5VkP2uQ9hTbhISHBvG7hL0bH25hqa8Bhms+2wZIvqphvjk+dlDcytp3yv8Bfy
F2zJz9GywBvW8X48WxmYtK0ZeYNoAtU5JPz4Yywq87h5ZsikLdsiHMvWZDA+m+5EAsPloQyHvgUU
W5bnSmwDyakztSq0N+oVSZuJphuucsGjGa7MXltyb4etzRpSkWs1JvDqwHRU3lvl3y2cftx08pFM
OAwh8xQT1GIFC3ytEMuPqnE6Wo0dQ4Qfvudl/ChK9RfxTen2UIMqJnA/J95aG7+p2kAheYXEMs5p
/yRQcx7wF0QaMV3d6rG+IJ22nGFy6XCyhUG1Zkboxb/Rid7EMS7XSWRmUh87AEnzMM0uwlvSB+mZ
8s6Cg06nsVE3DtGtXNtwPRiSHF3AqnPTbHa89zc/7k6mpB3SjMbJS8OIbIpaq76FVW3gN5qzsojY
UOFELmkxqnlJwwjmcarC+D0aHaCOebv0JPJOsO5UxyZuRVqGPsyDpbNpQtxy6ANZp2Jtmw9gqhwC
yuNyievoEPRzl6rSUZPGOgCjOkl+j8nPTaHCxqbhUnVZbJsAvUM3XsmGgbI1Rh0tGpXM0k7cLJYv
WAE4xR5HpKrOfI6nm5XM3rtF5JVpL4Y0Iu9ardoUgDcuVqCPg1SX0K0f/HINc5g2/DPs0FvB8VOX
lpPhhrZsrFMeeOuUjkjKkZwbpHPOTWhjVKppvGfJxB4xiB/xz1DFeQWstWSQGd2x9MohypK2aT5u
MjFpsEbLBTE+maJAPLdNDA+WNcgxox+YDnCM03Td7G27CffNVJvFd2G8rbiAMymqlTmupf4SlOGY
hxHU57QKe5oPPjHnskOkeBjKCZkC84yDJTwsgHSnfhsX3KXl4EFzUcsClR/dwxe/x2lTID6hrxH7
Sw5W0LcCSvYJeJZcahKpbOpjeWwj4NtqQwxdxSSF/hZDfR5cBu+lPcEGTM7EYfxMmTTVOVwChM2A
Vy/hvJAUJ3Z80Ir41yaiyWXto7pY/fYB9jYwM1pExx2jxeBB6m8GCvCQuigOMO0BtXehts3R0o/n
MaEduFXRjDlZ2d1Eh8wbVh92HdyiN5US9W1NYPlsWuVlGASR5Nyv6RVI6fKwmPGydt1YkG3VX+HI
gdWtU0uBSLO6nhkTCCQG1Xnaks8xjDUAudPXMRGmMM3yuesCUxDqaGEMjhs6VWdMQRHI87S7DTK+
tbR8mHXPblnnw4VnLL9HY9UdJk/fCicfDNHe/VLJuxXrelWu3Mfd2N6KqNsOa9gkOBprNMBpaHV4
4Jue4EVJBDo8a+YMtjz3FDTOpfA+LMHDaGoRXm1ydubGaSKGwsfJiakB9cqgiBMGaisN4McgRdjH
GymqEg3J264mifcB4sMK+zqYmC2vOZp5Yps+QmS9oW0bFBHmm7iT4vVbHk07yWjhVYXA0ga3tqET
thWnLEU8QA4poVP3lxvoylPkpcc3Puj2Kldy2t4zZdb3Hcx1V9Es6cWMvT6Ozlu+pxPWMKOusVck
bBaU/rbHGthqPiGBvxUUbOZpN3R9cjKGlXIw8soi+AX3tx91D/Fm6is4GTVmgPACucrl4PxYfB19
4x0xDYnfafi14dgaYR6aZtmnXY/yCocOFqhxoFwqIsS7wJUKXrMOngrVaICODjLcPlzC5mTjBqY5
Q5cUpxsY0yFQ7DLBPl8VM6Z+UA0DqEliaHeWwICGsy2NXRXDrB+ZOt2atrpy8F8JELTaYlxE5cyl
xeioswfPAoBfSQxkIMw3eEO5F87ZMG9jfWg4/K1DnGxTXjET5g3i6x81lxXNV0nkfVxN44NM5KLT
BM4HtE0JP2rkzQ4TmIbTRisYmWFUtySF2zbSaTS5+X2LmWx5qRN6DSNix9MWF//DxurgEGp+ZHNp
xrTeZuPSuF8Yfr8u0TIxe4K1dbEpTBCiYKvX3QbgCMSOgMY266D/nIM6IO8xE0bCS414cCbAATUH
5YLeYrvMBN6Wef6A4r0VDIt0GRL6OYiaBjc2J12KK1qOGB1A3JomUwOBezbSpZPhfjbP4aayIKy6
Nz3kJIpBRZUpZl7dKJhcD8nSzdeLifg5rGKMtukx5eteI9IAbZH37THow6lIcNGuYqNHm7d94L6u
ZVw9J8DcT74Lo0uJsUohOlwbXWsCaJaXgorkpiOcZb6LPswd0+9diTEFoeDBofU2kfkrJ+fJd5iZ
pRHu+7i7tMAJx2o61Uh44izxk5tWOveX75X70IGafkI9ra/qxaOFG4PwA5y12mXN1EXlwRvrKs4x
xMdPxdxNB9fP7MHQgRUwYvTp4KKmaII6OSZrZ/aRYvYCJ+py6yAgPugIPnpkr9ZM8sZPh0ZVnxxY
/zH1hyE40HqYEc6gairgOJ+zblhrOM/msfDCKjz4FmE3mHDWa6Xr7Rb2X/UWJvKIZ6jn8tswU/0I
L237QVDSipw7mVwNTpRXNeaJXYG9Hw9QjMcLgYXunm3zki1EDWd/I3gBKLQYmhCoAmwUBfYnYcF5
abIhQvQEpbnrD0uo+FG2Xn9eCbC4guHlcZhadvDIVMxwsr6pxQQWXXb2VsKxckGRsDluQNwskfUB
WFD5WDPB2euNqmg6GRYuoN2AqUVuTIdO415H5ucCAqhEsIaMAFBz+6VqQr6Pz6iWosako292Hpav
YbdWcQbGf72xmMDCDssUDC/szH/6/z/0/3BP7jzc/97/3+4j//7r55G9e/v/4xd/tP9J+N98fxw3
R7oVMXmQp/9s/ykJ/nufwJAQH+Io/gNa8B/t//5sOIjA+DbxITVFIA1+tP8Bx0RmqA6YO4css79P
H/w/tP/Ikf7U/iPdA+E7ChmeXgB+P0CC+GfuEYSvgvQS+dcb4YHYjiibbi53MIaOTN/ASZcUqkNs
MrUxl2MaB2z76PktBgYCoJy0Vd51ifeOKuF1B4HuK4ObWN8Moj9VEzNXsNhGOaRz1FH0V29xnCJF
1QvvMtcxRbKjC9/aWK1PEtilT80gvSNV45B2Wo5ZiAkPKf4ecjXjCG9bYksGK16C1h+/kwJRnmDA
uwnhEriC7Ap6fCzvFxzoqx5yaN8EU4AUPY0aqiB00iaL2vAKsigEaECsSoxfDacLclUKjZidZDax
3t2U6PFQ1UmOI+nLPsUgHVvtFaWU9OAwQ+mISRMi7YV/9Hrev0+QuS0Qd6th6giKdp3eTOhvC080
86fJn9mhjTrcphzVlnUhXr/DQYyVCmAnj5OT06Z+iEQ15B2l20k1fpIBAWGeilI4zWb5ZnIJyUbd
bEWHypwakEJpQBRs7Cj6Oc47ni6dWeH7bfVVU0c3FQVDQln3kJBupzuiY4IZPgojn9KyBcpzCeY7
BkyQ3C/J0aslzXjl3vHZuszO+4dQDczuhpV564zIkJQOizY2nzvkGNi6dleqp/VFYchExvy1GLbo
4NWtAv4be2QBQi+tQTilIw9PSZlczW4gWdz4Cid26b1zrB5SRjAwEdFIZCXMuh78QCQYNtm5sz9U
8jGSajtrGtscU2bGg14p6BPtIWm6Qt5EUgQz8WJxXE0YpCNEniKh8lmtKriMXnx2fdllsDWNudHT
AsFKHIFMkJxGDjFvW69o5PiIcRrv4nW7lv4SpcKGwcHra1JQslXHSHWfIEs/y3EOjrDCT9mCWHVB
EuldjbB1BbBuwpGa8Bx7Av7pFX0dtkQ8iftkkMPB7H5ZX5RotqES2RhUb6CReAG1cR7hn392wUZx
muoLRkV+3hw6DpRyVchauhPvMTZw2/oYcjn2Qg1Ddh4JFZwqBIwwVdGtGWnxbwC1H2Bb7/ImWss8
RIMPAOTGIzJ4QTGwBEhJ4nRGOOxp8kNxg+xSd2DxZ5FocrWKaMzgCfAeEarrdGbCKsgxnql+6GwT
Z70OSSqbyh1VnUyPpF/h0I4SDPdEc5NjktCNhi32EMtmKfwSB/PWmA49C4mKHlMW0hmDQe/qcNrQ
tDRdQTW6SoS//LyamdwHIYZn6oPBq0WMBswX55lb/6I9YnLPr9QTWlOsYlyy3A8Qcw5FsuR8AftD
+FBnAJfkyZWYlTFjXCvu3HE7zCCRssRsNJ22pn/beMzdYcIDuaKYhMaBPMMKM9Q84DU0t0u+zl2Y
GRB2BXO6OeCtmuvI66HOh951P0BUHJBk8YLmc23DKpN93J7tGInUxBYp8w3rqTbNT5jAIlMQN9/W
EpgIg7H4lbIARjKc35K4PpvehlfxFmEe2cQfEBwcYYhkQ1ElQDzb0oZ5EKyY2zgmX8zcPtQY51hS
c9caRICIrCnSC95fXbC5Qzttl2mOrusFP6+j/rggbZ32Qd8foK1NWTdplbvSYuxqhDFXNKg/jYNY
wC5ub/XgQ53bZ1e1TeSlS4zeDL4rV/j14OdTP2JLiXC6cX50MJ3/KYGRO41ryTKL3MnbEv7XrIuS
AgoR8C+VxzUY/7JQX5AUc+UtnyQ7kpbSqxKzdg6y9UH4OaVTNzcqX5IuPlXgtobWfw5DfS2Ryzhr
vr6LFx2BEEAn0ToWng2p+8ckse9beBlypaK/wmpZMouUUoZkziNCXJcIduxbFftXNWThlA/gBtsI
hlYy3bWYuQPnAyBROY7fkKDAnKokKFO+meEYID2fl8CDxQhC4dq1EFEC5NlTcEHJqUW3pRlgtouT
Rxe409D29LKF0hygC4+HOQaKW2O8Yr+zMjao7xD6uZYUh9DqlWDbFgScGiraA/oANJUdf6saiFIh
sPTFjfosplGl1jIPkNn4KcwiJAebGX5sm/XDUhpzilz0dTA+yBLRVgcDkfIIT453EH3Js6izyRsQ
IXcEM3/SEcNH8caXG4XMdTZzH4Mpygek14diCevDOtaI2odBe6aV9x7uJ5mO3vqV1cpHLTTmHCMj
h1pTIy9QluEJ9be+qmywIKGEKrfEHgcBF3cYnOSzY70xjnTBwg4+cq7ZGih6FJF8v0B1P29e/AjL
xUU345QqT3xjnorg3mjRJSDAlmLYEj0gdh0XNOjIVQweBV0pTvINVfUAnX7IF4jbrP/chpjg+BTU
iOU32LPemPSndfHqABHfeURi/N1cYj4AbsUx1BJSN3ZfF78p+ZQsKo0qWOFxkw0SYiI7jUi8ICYY
7RNDn5hZehaifQNfH4sCzmdUb2TeMQ4Oolnvl/yBBV0UTh8Rdeu3/gr2Rh0lmRwwao6nvWxrr2rT
Xk3g/188Yf+B13+A15hVAxn4f0fXeY3zo/4y/9fw7b+yAaPoPtef/i7Pvfz+PzS2cJ+tjSkdsIAz
GId3Ie2Hxgb5jVKA6wimQ5gqobL9E2TjsQp4sCjGPAFPI0GAZ/r+E2TjW3gYDRzAENp45EO/+7+A
bLpj6H/p+xglRYDh8SBnTObB1CO4H3/G2I72DWTrlZwQxs868a2FFWJ15VnGcY4ZxifQW1ealAWG
9n2gGLEnmf6DfSP52T708hYYnsDD4HKFaEj37//NYjDwndKNBTkNkyO3ZfDBJepa26boAdp3YEbm
0eQYqN1DVCpvlBLyCKMCioH/MbCIFlc5XDLiBpM103qIDzNYWxXR27EKYYzldp+akXsW7B1RX4K1
ww9VqenhnWmepfaL/X9dEKSwYT3pDYEmcP+A1I4np2CYR8jsKKcjsb1LNzIPBsSyZiwnjckc69+5
GOMOsCdOaxhjvgbmePrsIgyAWy03OL9glYsxtLWOvRvOJSDlzHShm+vAM/dt1Zti7XcKKJnvw+Qj
ZV4B3vbThlB+0UmKI5+Bs4kQHEtSUlWFGdrcrl0GXuYB1f0R1P5UNLor7Kyezf+wd17LkRvZun6V
8wKYgDeXp3wViyx6d4Ngs5sJDyRcJvD05wMlxZE0MVsx91t3LYnNKiDNWv/6TWSbe8DpW9EFV5lV
/ZjFsO6zfC19VexRVoUr1ffFyqmqz1K75j7HPWU1meqzcsVG+EN3ZgYJngXFqPE7ftm8S3PnIspM
/Mbb+t/D5R8OF8hSC43qP58uD4sn//9Zf7R1kVZ/OVd+/9E/DhYCIPirOBp8tPXfA/o/ZvcOvock
a/p4itHf/2l073j/omWnmbYXMvcS2/L/jxWbhh/DogD1yDcZ4L8yS4Q9/PdzBbyRgwX2Dp+DA/Vv
58qQ2nnVZikGq2hMFYKf3FFrKHrRPqkgsfiV7Q7rSmThXYRh5wjKXqU3yodDOxYJZw/tufWYxanz
8s1vqX27egDFj98j18ItB+VccwjU7B2a1oHrB5kIrjaBAJsgr2q9RkTsl5ve0BklJ4CFcw4LI7nJ
rRpLIkzInBPQeiG3MkrFzAB/UpRI9BkaaB7qXVcyrERoOLm73OjcCyaB+jZPYneZjIzG1pSGc2rj
CQkgrwBvArR9NnxuzWYf68m/tnFRwbzBxqR9KB3npGAcHyOdmtVWF3J8M0s+FByiuP/Fb8HAvXUr
qrR4qDrQgAYQk7+4mLbRRK6BjsFe1+jc8dgFQIZKZnKrbB0M5b/gG3sHL/b0Ld49Smxxa45/zv7i
XpNbqntpZmMZHvHJXtzG614qZeb3UQ4pNF4CD9QQV49NF9aXvmvH6UpLLbyNy1AYxnICt3qFh7EV
r00LMwAcUprwTud8Luk3PMjMimNAZ7xz9MrNdHCHVXTzbokwvI2LWmHNOrfQcmOAnmoDHFnvgpDD
1ZuDo27K5pJbMrrFW4WZP8Yu3qHj+cG8lhGD7xS/3CRR54RDbaeTscSu3qvqB8uS4R3c3fSGFrBk
Uh96h9KiKy3j1nqMIYPi/szbMYrUPeohqC95K0fjYXbLidFZZp3cjsJdFvngMqqxve4wGyUq5cFy
cEpL5Q81l/KtHWr7pTGZ3a6R6noo3ITX/UTcFm7B3oCBEQFFd7rhVpkmN3qwoezdaWfWYotI3YjW
3ui8M/CEIcXK82zMXAz1Ec70r3lnEYLROIHYDfhVnVydVekhhlQ+H4cBOeQ+jQfjbMfY/K4V45kt
1IqQS6pz8As4Jl7u0Tkp5s8M/bz8nDg6um1C5AMrq/X9p8qa3OuEfpVJrVO4hrkIy+vZW/toMZ29
wIkACMbIMoX/tsGDQHmNu0j4JiFDrIw+UnKN/NuJeT/LuAJmziDVFpww3InWmu3hEGMQ3596nx72
WEg5pS+wcqL+5PEPbp4sn9cgFsbDpNpubefxdVCW41U69t1LIsubOHLEmcIqjT4z/DVHe2U7Ze0a
J1GaQbUJ7MJ8gueekgYwcWvP/byN2ynfmT5/7GH9HeUs1HPa2+nGiPBU7rJEAnP199lgJRvQHtuH
tIZaEmvPRD376O1oJfzEeKyEE+/rlnJ5RR9fNmvMkhrMVW3mvbkWOwOZovjpVXyGwwSbaICgaw+b
qdf6ygjN7FhjsLqZouq+nsNzn3WUSqPVgfnV+qQwad0GOi22bg83V9Z6rwzX+An0tJU0jmsZz3sd
0qNOqY3DfdMHN92kH/q5E8Aoah/2mfdstVjXZ8MwYGc21BcVmvfUTvZqbGdeWxdhCeQC6IxFTGWB
TH8XVx2zE6+6Mqum+5VNwQ3jj/hNtrmiTZHFQ8Uc/ZKNMDqm3KXxKbrx1hpiZydro1gpKKR7159v
Uok5V+GaPUr3rthNVs6s3OCnLEZ8TJ7autnk4fxWx8w0IINc5qa97lUerxub+Incqdu9jKt2l/mG
ed22sbr43VL6dPWPiNN2X6VWuE3jKd4BYGcYC+E4V1u2PMw1yAkMDeOEBZR1NRUwGYZAvNep3W0E
XkbrPMDvyI4YYePL0r4o6p6DiTjmaWFFszCUsRet/hpav9hPS3pJ3yrrcbTs+N3JPSbsYCDu0c/c
EmIArObj4NcqB/R0vatKQpvEjRYdQSPwHceb2z2FELHW2oB9PTRJRKfJ1ZQtbhK958LKHP05YGgE
6xyl25yidJNpfx91Mn6OpMeW9coYCHFIbuYolD8qyFSY5+k0f22CotxZw9iu4tQOdyi1on09E23T
qNh8iVphbHuoJOtaVfNNBa+SHl21B4xGwjvE89U1mLhxoVt8DoQscYSM5LAT3ezjVxJbejXoPrdO
ns7EOcrLMFqJypProk+HYJ3bTg1i7KfzxlXltEK2W69H22LCvgRRzGUCA8NoqnQf1CS5BAT0nIxW
FJu2EQON+mA8943ZvbDiKrlJB9VcmU67QEf1HX6T5o2T5dUm7HnSQ8EycNXO1FjYaytxgdKY6Y6d
axxx8M5+OZ1b/hrKttz4iVPOgLsxpWfr+tOpYgLtrHGU8jb4HllP2EKN95Axwp86HAT2jTI8y9h+
NyKYTuQOvWKnqVfGVJnrzvWe0B0b1+ypfG070FpGi3NunmT8JFp3r53sPfaHz9CW3h53mR5LwxmX
5XR6ncYp2vQFqFMQtB+yxL94dMwjBs35trXs5peIgxHykoGdXuhkh9GG8bO2gUhRPMfWbcHUmlpc
5XeVhdRZ9NW5nNthW/a2Oa3IGFmwoqRV0KBgXMBg6LGiLLufQ5Y8TvWGUor6AkgD2yNnLA6Blc0b
LzZxdcYPqz8xG1yKGUmmgdt2K80tt02qOP2w8/zRsH1UJ0qa74kdpLDbw+BXa7X3w2h9xWCTYZvK
dWQEb1VhmRvp9ele52ZwiqZ4Pjfm4EKBkm+1mJvdHA0nRcbBYovcbMdK5ptQjA6amKk8OmNz9CaQ
ksy3nlKYfGcMEGIcxsBSrLaLENr0yboxs307Fs2p7vWDOyfdzpqTalWMgDd4nf3syYZf985QP5BA
M67RKfOs4xKuErZmI6Paul9NVVfu9FDD3TPCz1jYr5YU8ZuJJe4FI10G5gyopdWzrrzP0i6tYzrj
kdEkaXPVVAjgB2n/CkqFKNf62YW5TGD7FQ28mk4dwibOsL5oXEaWScb8yE/2VCzBPZ5UEJkKlWFs
YuiLXQXxbRvXp5aXXhftPk3MG6S+7toLAJwyKxSbKdHglIiQb3AEedJ549/H+CLsgXC8YRXYVX0/
JAtTDkZEMDK39UXNjESHZ8hw/gYH42c8VPZLsSmt6sJEV8ASja6wN/ryUgFgVJJJZZiXWHWXuUgX
gI5UCODJrCnfMYAAser0o+qG28bqLxjqX1OtgUQvLKCij/Ua26ecGpBpyZSxzb2wgMDuOamH9xD+
2eeKbv/sl7JawymEh4ECn+a4nG+hH+W/KZP+t/H7h8YPs4EQ5el/bvyuP9qp+Kh+/hlK+v2H/mj5
PHq0IDDp+FwTouMCGP2BJUX/AspBduotE9lvlOn3ea0TQfK2Q8woXH+Rgy1BgL/Pa6FrgxKStQGQ
5CKg5z/9F/NafvnfkST08JjegnchJv3Wrf8JxqnMIWtLbJsPgbAIbcGkB4clLaan0mKLC+F5/5X0
6xs3Chy4bjCUTAem+t9wox59TG/M/nTQOmvvTGMke8tX6f5PL+F3Vvqfne3/OoT+/i00U7DjXY9c
vX/TOPUeZrjSS/QBvlu6V7aWd3ndcmYtZAwc9oqVxRxv48rMuO9U8E8u9rgK/NtzJdUPKr6DDId3
/N1p/+m50hGE2DcGPbi/X+idVsnM1DYxD7hihWdtJ+1JZ7rtiGcJSqbWsYPxY9ukBicACsGHGqtz
seI6n647xeG4EhZUx3BWORwvbB9JCCHYgE7BoA3XTUYIigdbHWfucJq+ZD/l904W5psZz6tDAp62
jvHmOJX0mK9xKmFgjuV35WRN5QrBCZ0nTtHzwZTaegQTbW5alVuPNvlUtxz58Un5XfMRwpHktq7H
6Svp+EZjVYzPTJamfZfp6hxbVF9tzBieebNdnTEaqN9RPzdvljD5QaXT6NxJbW8tivv7aETetRmh
QtZHHlVVkl5CYb+OySd09ku6V7cyA7C+YE5t7tqJhDNdJxdPztUZ14OWWBlhF8CGaXtXI6KlvA6g
1WV9EK46P5mvZ0fTozGy3uAq3J5wi5N3XdkTBDQEeu9Li56kn/k4Tj8+Z2Y5Psts9h94O/Z27kx7
W9lewSRTy88J15M1lkisIVVNpDjE9duAJ3Czkk1lHnwVsYcwksMDqorOPpl0BymT6Qsh+vSE9cH0
NJlt9+IzAjiTFOESFdRbj0Mxdy9Zr6qzruvoXJYhTyTKpJvBM1AUwD4mjascXiaNEsNfheJ9C9c2
v2/8ZPHsFP46s+sW7it/FDlOA2u8A2dxMDQwQOUO8lNDwHgKjX7a++lQHOuQlzsFDRPLIcOptHOq
lkE0Nf8RSCGEp+zlG0J99N6w4vxeKAtnxjCRNwT5EfGIDdEvmGrQWMmY2ZWFaXJoWPV7quX4HEf1
fB3Jkb+KDMZ9Ax10ZWm+caSM5ibGTZEQSOldDLyo1m7Ed4HiHq36CExgzHOW4oj14i/chKal2XIv
wuVNxCMMQxyE4UQbzFU2RTPwXHPRfARF5CHyhUex6bWRVps6ieN734zlpxeZ83WlkunJViWpRHgF
bgp43jsjr/qfJoXQY+qmCspGMe8sg2fbCd7jYr2KLQdLtKj0+Gtq+fZzPpFbKWfehOvXdF0W678l
sOytECREkdb3poxuOCVpW6J++MJDyxwRLZbo2Lu4tI9J572bTP3gUsfDs8BSJwE7ztO9bdZkgLjF
O+6346/exTWT7CwWpSY8Sie8KFjkPSFkbnPBtNC9RLA6LwPmgo8V9PO3gZrrHUYNqzXI5x2tRP3u
lN6EpMTwHnQ4hQ2QQQhtvVL1hwiDrlqjA4Tj2Ub55vvLhQmboKs7415jf9RvSB+Zr5mgAUJ1Rn4/
QYALV+NCPLB6Kz7pIivXvjLTQ4/7pIXrr073nk6JBS1wHmLV5nQsUEDlK1q26JxBg3a2vu3Im963
RWi/hHlk5f7bWCMz+0zbwX1LIe7n4jA6cwXxtJ+NCuzEVBB6oWh7JyWcwb13Fs6vXNi/Ft7h6xr1
HbZ8izWvlDN5YsvEBJIAnmyL5I2jaahu8LUltowVdnKN/LZfeMe4+t0b3nADi6fchUng3c0t8Wle
oJ2b1hMPsRfflAgmN2bAJsKaMTkiuX/qQHW3QxFDgXanH2kIC9Edh595YpdHoxKf08KXTpjhE4oy
NOeaBMRt4Y16jdFZT/5mJ7cihZuxsK8ZFFsn4kMj1BVtsC4CDxR/4Wu7C3PbiBo4M4AGJz8LT0YO
vyQtZIW7ShTLo2ubxcY2tLuWpvBWZZqPEJuK4ks0c8+UAghkP3TuhMlYdQ/pMEU8ZERXGIU3dKCZ
2vkJG1ZmpXWVTrHewt0Vx3lhqtvWCGd9Ya+XC4+96Z1wWyvDXjcOc9uRSIJ9YsJ+x0XEvFI4IR8G
qPGguNHOX9jy1jdx3ubZf+J2CZ0eDi/U+vKbZi+KHlJGg5jBt9R7tbDxsebDpHhh6Asm3TRw2KNw
hcHgn+KOMDU17MU3vZ8LPNyN35x/W/fbDEuTe5B0C+pL3u3Et0oARnGG3ku/h96Y0Yfl+qoijWfJ
6cnfom+tga/9ibzPMVXrYBEjEKWGIHd0HSpER95RnYU7NDDoF5pvLcPEIQIYlC+K+IZ9dQ3+0lyp
RQIBlc0+2rqBd50k7KpuK6Dhw+tnBU69BV/Db/XTrBzYX9A2sX+uDqpAWW7UJ7C++aNZRBj2VM6P
DTGUYm11EeJrL8J4M55umd3MmxE28ikvsYHwceZkudMSYyYKrdd13Ltg0YHU35IQgdqVEVm4k3Cd
tgYpviu1yEfA/7LXwBcppgmIS9xFZoLRr7GTSVGvBlHeFZbBXZ6a6pimuEas3HHcCENEz0UorD1A
rLX1F0lLOGomiSp2r7FJdFOYCcY9suzwxpLzdCICdcQb14sSF3wZErwr5E2CGO8c6d7GLFmpFpII
kO2mxG3smrA960hwJWShlL7lqiCQ6W3Igole1lNBtrJV0V0lkwBzzYhi+9WUZVls8Nz29cbMzPGI
cxNJbKXR7ger8N5UMaQQ5fI0O7u96D5LJ/PNa6tzR9L5rAot/VuEbeFBJbjZrUxik8GSNL4VQeKN
P+oM4URfqKUuaOSd1n2x8eWIWUQ4lumVoYulx52CLFix19FEOGN7jmRXu+sWmBgcrvbSg67CuFsz
OPEuE46ZB9rm5ocNukvH1wCB8m7ILFtKJLIEuIcKaHmZ11VnPB48Duem/xmmscIiQNk1iGneceHg
GTt9VUURbprJiO9JOVp0LzllQhDDO94Ib4l8TdJyLZPGu8xpatwbddPwdZH074Y8zbELNMllLiny
ko3r6+aHboa52UJzlDfWzO2M6E+efiu+JOjmY2ZN3U/0gRm5Bx544gpPhoKGc0L2RRnqP+hcUpYt
BWO1tUdiUrPELo4wQqszfKL54Jqd2pQ1Ope+zcQSUmrLGOlPx+UelbVxX4kIOw9UdAwoqTQqz29u
xPz9KSL56hhL1CZ0m+VQnsvpC+8usMgooDyJpLRuOQarn06DVzSu9T4ENcrEky+WcVLZ8nEmEl73
iWUMz0lq8u4s6HvV2kT/thelP11h0sD3H0a1EYK7vKbYems6JhHdtJS/kV+/Bb0ujnbHV3CEaz2G
pZ6+wglHAARQ9bbK0mhlpQoe6bTgPCtsyIsjHEt59z/3MH+T1C9NzCJeD3CvQIGy+AT+dcTe2vgn
YynUH4Rhy1Mc0QBQDhOJJzPZ3hVLRTMDLG1GXsx7N7Xfs38e9tB7/9TQfI/z/8o4+O2TOHiU8HGi
pY/8cz9TE29JOm1/cFMq/zUpLd4l8Ht7K3oVnyA4mSuczJptLxhSBfiGbDNEcYe5r98FwWX3EOHk
qXMYVuGpKF+HwXUvY2rrJ0XFvfuHB0dz/LemFpM3mMdLIBQsjr9/WGYeeTAaTncw4NEBXlb+w9Sw
0UwrSy4GrMENVxELzAJEfcx7rIhM7qlTXun6I2uomwOXIuh//lB/CzZb3iZ8bXtRR4c07v/W+IpB
skZS0R2wiJXMpyK4sF04yPOsjHEPuSzZcDTP28lxuHjigQoqY6S4J7qTbeqO+X2mXHlyltRLsqfr
n/iUBHehL5pt1MuZEIC2livZe8Y/UD3w/vu35xnAggG8YEKJuPvvXpXeYDhNwVTooHGSWE8I7iC9
ldGEZhgWZ5MS1k5IRPAFs208pDjR78hA+giz5kUxudmmHuWSwZxzMyCyvR5b230bCeW8BjXNr0ym
qu+2C1573QggwKs2SUKiL6x8Y7opVAbNhobKkKFbSL2LibZ32+qSenWJpaeAnHeVdqYrN6Gab+Wg
NvVywjCpNu5JmvIfDC+YvtB5mx5mq65rrJyOM9Z3fepenLKY3nGAJQST0kiHgMquyPmfZkwSqxU2
9JzE37U6RC55V2HIwJkSLWV7TkEfQQ4DFUz9B5ck2i0poc1NDjvonOGXuxstIAcxJuMzPrLMHCPP
Lt6Zkef+qS8QsACHYyX7otJUcCV1PdHsIk/M9dA4cWEcHEIYnHbt2T3TbGirQ2U/17FrrTrIlPkx
gBoijjklzSael38RU9DHGxOVEKa/QLvhuPKouK9QBXQ/g2LRirvwVe9bM8ngNcYJ31hUUQ2XxaMj
KSDt7QMNxd2YKPJpp80D3TdHbOh2L2ZGq2lXlgdX1qghhyKjI8x50Z4mbvNjyoZ816YA1MNIdWXm
ihU59zQUiIuG5z4t3oOW/nHWVvMWIhVMN+2UjjSVPLsoV2F6mmcePpeOcd9mtnO0uDjucmdM93Ge
cOiFmLBA6g3rDzD0+sOdLNw77MK2cRrjfTpoWm/pRMPzJE3stRVNv19UzM5RHbxobTlHHHXq937p
7XBdLNZJ2TOqdecCsRjszQG0W5THtsvoWggTRu2UBnel0w7PpjXYWzRC9YfXtenedOmwGovuGaLr
zA3Q11b3YmcASlIWzU0fkAe1il1OE8zsw42D9yFyTtclnbfGq3k8dOZQMaWz+I+InuRnXWmeSjlj
Vk53uPJSdz5UCXci9HJQOVtx5RCvwRWKa/y88yY0bUVpy1eFNPRsKWCWjnnXWaByOqVTUJ195hb7
lgt0X6EWWePCMD6HaDNW5HKk+3BBgDCOaW5KRoMH8hRBCJhcfYXs0nmbhjMGW355O+qg+dEPPe22
6YmLVbnYQ6kEzSI8lXWF293d96fWbgSIRfwIC6MulnfgKLiiy1bVy/luEryzaQBL3j2ph51uUSkR
2aigcY3wt5B3Lfscsi4mCa68M6uWN1NnlCLfd3FTQVldsJ4J6TWg/4qiF1zH8XlUCyhB7N90NQti
0/UIuva9DG0NBMPyluZBD0seuwDxcLpJ3n0jPmRAEXepFncYon/wPqMLhqGbHgqkqusCacd5iH1v
/Q0PGMLgMbiSzhbAkUe/AHlk4067vAEQUknyhdHhdD2z3aq1ngTFCOmd+OIL0Cuz0fm9bBYOGwVw
RJ9CSTbUgb6Vwwg4R4rQDDOA+bie+UaoeGxAnJktWEdMQ+3YT4D/iENYN4NRb3HOB85oBPycqmTH
CF16Fxs11wMFj0lsObrZlz4jVpszLJcoHF2AMq9X8lMwtN92Zj89VeTVEfXSFkf8d5a+0eVYo6OP
cVMAqTFC7vOQUqNdV8ReIRy1AXvkzBGHdjTdf+M335ekzsFuq5oprWEav0zzeyQULByIoqRYkp2Z
735bmhhE7xoXaKiqEQibVlGdm9rOmWq54TnsO/mKjHM+WLjwNKthqZVV6SSX0aXTWguz53A37O5n
XUT1uyZBEHsNKCcq4JytVcIjTDzZfpqVwwvJ88GCrVcC5TCKxDiCPb2sZ9ysOIa7uO6uiq4AkYzS
gJo3b/lxLtHpKsUC7jFZUG/qkuUWoEF7t0KWhDsPzPxkXH8Q7iEuwdAAG7XL+kGYeKDVAYz0+Trx
gn59l7dhBEIq8iq/LxXpJvitcSIFlv34fTdYPRDwgCPDJeDIB3cCRB0Nz71Avfe4KlTEtDSiDJFT
bj+qdiKtvCRY1q+phF3aYaY+KEVgfHSrdOBFwlUtjlNhVufZGaqzZ1PElss7wMe3eevIkibPYq4p
zpXFaeaK8XlSlMnEKIRnEyb9o1EyQo45x15rlJxviV/EJ/ALjCcWSBAjK/cY2k18ElWiNpmm/ERk
jNcebU6+E5jGwkzQFCc9zU7Jxt4jJQcFrTGmJUV6rN8LGx54r8CMIR/RKvQUzo4v1cYGXMZQb1k8
38esDngaIEfTVVu74oWufmpWhK4v/USnQaFaR9+2gDZPTUDVbhCngs4Iz8NLYHK8JSP7KI+QrZrE
FtLjOaw1w4zvtQIvswtdpkfGzfKkmgIQcTkq8c6xt23u5MTe25DN/NQD9TLINZAR90MCZMKebEGn
qz6Yrgnnsx4dGQy/girW+56PvmLkysZFIEB5SdT2j65sKTkkU9IjSTQ0MQ3ULRsL4HH0eGpzYDhH
O0zYKoQmKBAQk25oVPKVqiRzYQRMTP0Ks46oWwYPnp1BaM1KScoJ/AyoIJl8b8aBFw6Zdb7ObSD1
7z9+b0yyibhiiFFqPz3FnYqM3T1W+J7datuYdmXC8BKyFxs6paoUgcchgyOkuLhNMHtYaKbzNbnG
dGQqmHa6y78Gd679bdLRwH4DxUHXvLvIe+/VUgVMWtKSNfY87AES+MbqGBQY3gyh+zYTDLKZl0kM
QfLNdvACflleD+Gpj/t69V1o/++o8h9GlbDGqNv/86Ty/7b5R9V9dH+eVP72M78PKsPoXz7jMu4X
ho72b/LR3weVkfsvOlEUTTZVL8nMEULWPyaV6FGXKwkzU0wFkX5Clf9jUun8y7Qs/m+6hoBbDW/z
/2JSCd/1r22IRaIrOlXYrhhfectg7689KEFRttvYg3v0ijBE/GWQ51T1436OE30qhPTgBFI0wMFR
E64WXXD28oVzFVqWuq+hgK2GrjE+CoTb1zkNG8kksfPoZxnlt9/41UZ0bnCTFGN3P2Vj+ohQqdhj
FZUeS+Fb73UTh+R2B9mJNLdtP3XyB5bY2YGY7pZU+4ygmFXHtfBpNrmxTjk4sRbXuf2Aq3d+iqqi
uooDp9gPnNgkQlTXNY4ceKDE5cbIyuRkjZ06VilwF6GwPjo1QwSnUg6YssSFviBsLPZNEUZnVO+g
nIGv7TsiU6Ibou0AvKbUvMbw0IA6UztyBzhf7EmyEa9WlEY3FgC4pf3hOqblnU2IK/gTDZxZboQA
C4/bL+wBE1Sfk78OLXJ61y1W0bewXN2VlQHhO66nmVAW6bD3YJr/VIpf4rQOspe0LfbVUOdPjK1w
rtKFmzH60dkh6vp+o+AsgaZPFu6v9vBSA3Rd+iFRd32dzp8k6EyvVTs4dwB+08GZsvbGdzJ9B0U6
XWN9nO5k7A1XpvbljxJh54a4w2DXjMW4D6ycryE0NNa8Kg5jpWwAW3f4aUTOKm09pKRRc2VX4ugu
CThDil4yBwDcdF58XeYN0H1oHNGv5Rsh6/nFJYlzL+XofYkIS48u69OrHjbU3od6eQT9K29JApjt
XYTa5wSfJDag82bDVUMs3rOY0ugtkD7IR+o3p7jx1UPDcf4YxW56PWMoe606k7tkaJ30Je5dZGuD
WTy4eGrsS8bIEWd7jeeRLkBB88Jx7gDm02sh3HlHPlRRwPEKcSxNqTmZvgH8pAAqZ4bn5i0EtOCE
f6gfr7PZLT4RYDFv833okHpw8J1pin3Z+OnbEAbpq2wSC6ZT492VJLodNFKSGybxzpWtvPoAiVZc
oJh1j9nsRGtdUnCUxnBsqhjHnKjywhtbNvYb1Gf/Wgo3P6ZW0RyyrHDLVZnDQVRu4l2KRl3ZCc5f
UIPbg2H2W/wS+w9CDqBVTVisbKklgg/pqF80BZjMTM2IQpxYgxqTNjjHtJF0Mvaz4+afk3IasTaE
a78FYfVYMyt67hakbzYr865OfGpUncTGyTNIqsAxLoTwM+K2i0DTlx9d3GagUrkEqXac6DPFAWOP
jrJaiTktnsLUXPpdAkUxgCkx3+IlKmqXhQ/nb0g/Kx+wmup/kGIMARCi3iPeb0dhK/9UKwiSVUj0
kB+U1SotsvzOsazi3ouLgz+p/uTHc3V087LedFAUUXtGzltfR+kxgGy4m1I0xeQI61Vc6ey+6Uz3
18xVunZyDEPnZIKv3Xj5Kyly+ilAMXPX2Hg78EKxfGwT9K/St5pbo9U7pJ/ySrbEvwAu7bw+K/cx
IOY1JJNiL4u7MY7HVyPG9z6H/H+XmcI5VGRtdutCER1cmWP76fR4kCCD3ShTB/vaUno7FtZgbBMU
oK9UPmgOG4r8dEVVABY6T+IyA6fsDWZuKaRqL1i3o/aZOOJCvhLxhFAHWcxqxpKKoUs0PgmYdxmq
Ubx2i1ZIjjn8XldR05pXopHYcFUxmmnLeM3sHDWlEDMIUhEFpCkSlBmRNL4ujPQlDxUsZrMztwTh
YvWR5TWKv4TkuzqJ7rwy9I8ditByNYOg3qW9wVAbFIGIoe7Dz5j+Z6YX3podDoJLHpx5M4aLpDxe
mnA7LPwtQU7Rc8StcTO7SfLShm4KMXB8JzTAP3AjztCyuvGmEy4NEA6d5w4SxrqfDMb4g9ve9lks
r+lx5bMRp8XNdzcCTiB2oEf44aBJRjgonReMse2D3/Mt2zisd4nO7F9zIIZr5UXNh+vI5XIZZvcV
s8/0qWdOV6x8RqvkgUViP5B/StSgUGum9cmthRPfSkXuUrxK/WAOPPqK5mgzTT3NkLbDK1AAL8Pb
GCKFQyAkC81ScAwph3mzA1F0jFvh/Or+SARm81QM8T5Fi4X8Np5v89Fxt804mpTjIBcZGVeVC8qk
dz7l3401CvsUYWP9ruAobJSNuGq0uG5TtvhVRwr1AetIAhgRd0YgDBgXlmgbXmFZxwdOpuQY9/Zm
sn3vdh4y47OBAHVq+tDYERPbXay0Ko4YjsWgd6K7A5IMn4hkiXeWKc2HZERhAQMkxu9qMvydQ/DX
TTtB4+3m6dOcB45/aMcz/bt2Ufo7ygI/D3Fw6owrD5gEU+GqhceAZ4TySpxbKvTDnGipeRc6uLGQ
O5aJx8GjEIHpLYvFbgcBmBSyONQJWxoizuLqM0MtqlZBHMqvCEulI9oYG4czZZxTu9xOYQWwMlb5
ofeGN4+h84qzFsg3HNTwI+/9NyKNP8x4+ELu+gZB/b6y5nJNj4OruSNBqKpg2hKb+WhL0ZyaJAge
RzwennMMBT6dyNcvZGO9hWPlGyz1dOrb/NQQK2UOp0ZiAtTvCwgts39NqVUJfzXbYAvblOxfd7sE
HMBO8oLNoPQQ3kqaYsK0/XhxInPCQzEqXpwxJTb5pyNNKLDpfpioevZl0tTXaSON+q3hAKX2WsJy
dUxXSDBueQqNvN0sHvub/8femTTHbXTb9q+8eHM4kECiG7zBrb5hFakSRZGaIGjSRN93Cfz6u0BZ
n0VanxR+Y3tgK8IiqwoFZJ48Z++1KfKSowjG/NDVkfNgjVb1BVhxEONuCdMjczlR30J5C/1tCkJq
oqXSDFMB4qK14mc3VI32ySITz1qLsPeZ92tRUhASFpmrXNPHLflm+YYj4OcGdT75YyihEaxECw6w
n5VmDDsYhGgUsrY78zfVxksdyklQVVEtrzCuuAEhrFA0k4BdRmOSsKMW+ZRPYboOEUkd2EG0j6EW
BVfKScUywLpx7kF/ICCorQMIoEVLL/oRatl4qHH/I1nVuq3IFeb6bi63TNwYNIPN+hhFe+LXSTvj
JFf47c5NTblMCN/e0rjQSWKWHzKEuKu40pjTSwJFO9/3D3VmRIdWD9AZpelSd0SJ1spuVyMMhi+d
adN5UhaOlKqPNiQne6BDcIPWUYqd25dYzIsQZlJL3uKSuHR31+klXczUyLYWSK4X2fmU0WVSwoii
XWWKZ9vNARnObUuneeqkUyXWJ1QpM7E8qtIIqeu/h7i8jdrxF4c4Q2At/tkp7lTk7eNbh+GfP/Pn
Ke4VAjRPvjiS6ToHPIZjf57ihLCRouIdNjEf6o40OGC94QPxv1iROVvZ7l8eQyl/w3ZoAe/ElIar
V/4zPhA4oTfDOeI1dFzDs3GYEx4G63enuHIqEmRQI62assQ8RyYf2o0hpJ9sVXYy7pwiMXOm1+Qb
s/GZ5QmJn7ZMoyB8bnxynBYOMxmaTnpYKSQ3FVUXRz0yqpmXrulggUpE3DNeEWZWp5+jSVZXRTPp
z7EZKAa3ZLJ0C+yWzqwmA5+wjTS7+OS0rWPsm8rr+wP53/VwqjkQrsM2UcBtjBRq3mgjXhCeXOLB
aRfWqF3pHUNhRJsuCo44nyjFxvoLxqN6bRghTbpe6SNFgiv+4FnurMXIOHnjuX6IpG3IrXDGukWn
tC+GfZd2zk6ru3pPhElcLuooVx/6SkOY3xmrwvCYpClzSwJey+kwKOZ3NU7xZ2UBPzI7s1x1o7oK
AQDXuxj+oRAr5Js+Ae9FGnNuc8zaIoaArEGgaCn2LljFySQWfPNcZfZGcQPw2zow92xu0O/E9nFm
oD1xRei5k9bq17eTDUGnrWWjyaNTB9grYoCwJahlVW5rt2R5NJQxnGheIR7BCZGOnOfzjT25GegE
DgWgWnZxpMICOkiTlH3nHKdO5TW1lGhIflNrRBr4KgCiYgsy+r0gD9zrjzDZOVO1DEyw7Cd7WA6O
U9Jrspgjmoa4NNixblL0RurZyx2C+7xYNC8jw/nBPJP4YGXiowOYdWO3kcM+Ujq+c18iHAH1k3n9
Fbqa5GDnHXwRp04A+I1pF+8j6eUUZWnyQYiCowHZSbgrk+G6GdMeZnUUc1sqjqBjmXA2MYCVQK8p
EAPp0wY1RrIlGZ2apVSX1u4kUzroOwBE6jBfplUbHFy3dcApm1xtInBdf8dZpm/XqTla+0yREz15
U/NYGGX6ZLQVRkcvYVdY1NWEn84FjMKGGNfAtWEaMltn34HAlM5mrFiQ2dB9CWMJ8A67jHWjcQWt
Gd8YfMFPQ6mNp2pDAIO2paLDvMfLnVLbLLdiEupDjupvS8qPG19L4YNSrlwCDhJDT46GCKo5OLbp
V25i5/ueydAZxkZsLNDOyCvbjadD7k/4TtH+rZIufOQ9xhuX5uWmS4OzHTZdsuqkfaU7TnOPTcf/
EtahRyz5BC47psBMqoTaQDjlp7iZzmjarA/znX3ti0ZfObqZr5HuniZEQ6RXlO3SNUtr4wIjqbkC
pf5SiBE2jJUE9wFE6WNdyeGq6JN016SEvoyRHWzjuJ/DqhsfrUnZPBtD0myRbXkfAwn8yjZd4woR
wd1k6Ne5CTfM0Xz7ChqwdUUWucZhtxk+WxWDB5hGarhSkWk8ILykF9GNUxEshlQ3L7TTujXOFfNF
c1x6pC1XY5MAK91D5nmyqcSXdeQjP9C6EVJA0tvyY2kOKlwaTl88EdIR3FqxDHSghrX1e5thc8u9
puF3kIqaAlNZmmapLZgjpftBt4tDoioGstSpiGbJ4TbzwN0pC6LCwGTdXaBkjjetFQhu9I7uhvAA
QjOIIH6D63PbIJPnti4urjEi2Q21pZXAstFo17oLl3b3wcVuxwQLTPizsvPwxkvdaNf7Rf7sRLoH
wx1xOiRtUHTrsYCmNOqCUX58abPa3Y/mHPzN3f1RoFPKFmIYjR00U385tNMnbJpiNRIJAsDHqTAK
pz0re6ebX4qUMi4LOw0akgCJrXTberDcAXKYKKdLobwIonQ9fE7CBtWQGRcnwDJJw1lAPSH16tc9
wegvAcK1JXYsBHxp2AAcMsx7I58yQkQi77pn9n8z5laxEWnQ3hh1Xc5J2fpHB/9tsmzwZVYbMsQD
/IGV/uiWHVxajE4XxkRFuxyH0FwSOKwtpGiDFzUxPM/73HkwDQStq4lbaw0ehqlzO/b4kANGKHnB
yu8ONQYjt7dPBvZYQso0cyMDYXwKKppX7mCFh4JTxE1FrbtqAVpwZb1w/CMa6/YjcRBVvKzgZa0a
ks6rRSiajKZjZS8E4pb9VGMiWkqj+gPhvrkWqvCY9RnFScVlvGR8W19NeTF8gGa87sbEO1W9YUUL
Z4xCn8mMlpxCPOQrzJ7xl7TpGV01aXlySnf8qA8CSBkITe8iPdXuerdV+0L5EWkYvmSmwTTyuuZg
8jnziuozg9H6JkdBy7zJj46dqoDtkab5SdRyBDtX4K7Fyr72MWwwAs0b9Gp82gJUj6G3+zzFa7kI
nO4ToTL0jyLZkAOFtXxpW5IxIwDym4py31w7Lr6vHAMvpM9kGI9WPGazDZbxjltIk+vYDvfgpi14
wqG9HVVGUlaMxfcgImE/Gfx+jczyPLoJWmjVdqx7n8cJv7kuJzZ6F8fMPKVvog2HcPsKLUx5i3gb
jaNm1UhYA9+N5Mod1FVXFfWmKZFtfLXQ/Dvh+FVx7FB9/qw4voTF8x//Z9/8zZD19Qe/GbLEb4TI
GvAzmWi8nXM44jccV3NgIgo3UEx/1cfGb/wEAaLoyuw/kzX+nHJIfp20Xivt2cH1DyYcX/ka36vs
MHzRSZCQ9OBoguScJyDfqeyqOujqzPMKllxWsngMC7QxRhutA9eDuG9Y90PW9ydizyI6EOV9Glja
Xh+cs1F0ZChxVJxnczL74PVZDvJNv0OhiAS4TIngLOTgrqaOqWMtmFvLUXM2MRE086D/XJJGv0Az
cROroX70zOwEfOZkasPWb9GatrXlLdHUQJnpO5osM5pc76JzxnVcVk4JZzNHfaZr5D0C9CZ4VJ/A
HOs3tgCN4dXDY6EGaO4JgDBJT7Nuo5eGXukK9M64dgr37JjY7iMHhE2Qv3hJfhpEjyOTUbiMuo00
khMb6w2xEEeAZUDYY42Gb/Q4li0Wz2p6strkkPbiqXDs+2psNkWKZQFrm/mZc+ouql17MeichIl8
moh4Q73cmvdJnz46OjBQHY6wXien+Qq0GZ1KmaQvcZlr6EvbeGOmDEzMDNplFyDt6Yf+NjCHi5sr
piWQEPf4OZ8GP/G2s2U6CKiZO6PYT2k6Rx4Sp6yTmy6t6GCEnUFeibq1w/EylDT1zOQA8/+xruJH
aA9nJzRre0HG2FrygQYCqYp2vJEp39Vothv2hGoBQ/AAuBFVLinA4MaYihsFFwrbEuWMRd4YRKFw
TY+wpT+Hp7YtI1IwZlmBDLPHTozDQgcJv2jnsfn8WiUUpbVGwjsTipvWGLZ0X464ZGk79fqxdAqN
GXX4YhJIvrZEdEoQ2IPJsHZuATk0xt5AaTneTT75pSlhQ1S5praC7ww1LoJcHnpyuqqtGHLydFdL
rMehpW4hTK/UmEOYCet25RfRI31Ubw2X+8ktpmNvBHPiQx2dk4ocJqX/7lbmtTdEQLAHuKlGuwNP
Xu8q1d8C+9hFlILcqOYuAOq20HTiq5OWnl7XTUdsO+F6GPg+YXeZB8/hTsD63i4qIzMXdN3v8kA8
eebQLjJFnmdLHS2c/raqu1up0pdMpyFCgcWBKlO3pi/CRRK1pFsaBfu6TVY6nVeGefN1F7l9ZsR6
X1R5vOFkfS4t6Wza+ef4nItQOdyKpn0fQSXf2YrbURPqTI5H+SX2NQKIYxKpas3vP5g2t12qAn85
VhJ4g4eLonLG/lAVVr9vMtvdq17TrqFqpmvoczDCtXLc6IwwD1lYAfHQUvMJgvWXsa/tK+EmZcBd
U0SQYuGMA9jyMqwuqK+GR98pKESC0kjtbSyr/I7QzbtMaXa3mmRDb5OWE5Yk/yzzBA0jcpREpTBG
bcLUEPOV7QhfWyoQ7dBMbAiWquaE85pd6BC0ooU3ecFOzcZ8V2iCMCqohuu+sx5VPtZPeU5HLNfi
cM0Qg+iZkSyYybM3WZR1RMkU/o1oOcAGObf/FBtPhShKZJAk74W9vmQSCuHeKfjeRh6BbuI2rHwc
8wo97rXUHfIhUKEvxsS5dzT7jA1w2Pt9/aIN9VHayS8S9t57ahmoGMy7bWZ2BPI47+OtIwgKHfHG
xU724HbAsLRYGtWZHvhp8sWv0tH/FrfEqxFWrqPR0qVwX8PQvtszPDl0uc2gDJU4IKVcJAcjnYPp
TBb07zbTm6/70Pem2tma+3Z3IiYSsjQvhrWV7tLb3WlwMEnFflnsEIM9ej6r4bwcx5TxS0baTbHn
T/ovtNzvjbxcS5PDFkBplwwN/vv2NQMz90K3Ifh0hHnPwKS/LRQPNj7A3aDhzZw/b5pyxmtY3X7+
cc33MvLX1/bozZBkRUPofaQdp/phimnX71DymKu4yNybETHevFwc4yJOcAuop6FR/SYZ6BvFfcNz
S8+AuRzRwRy6gnw6dkHPrmtaO8/LtCXck7XhDsfBZvl2bfpYCTxRAoZOwKI2mdVfVBbc6VYIX0PJ
cweFaDk7Q7eWVZQPAf25pXRZHn7+SX9wC6FrQweK3wBj9qt0/btbyEgjnBmw+Xah0Wxkod/o3nQD
BKP6xRWde49/u4MkzT9KK7De1txl/L6+Qc7oKv4n96qXyn2j1M0oIrnWUxbh3PaIuHCTUxsIzEn9
eOO0evYBASanuyl4qXrW5blUIYUcCbahjsizmEcP3a3m2Wez7rcE3tKZK1HrBQG1PUpfdR9YoJmy
wECJOge2dnrdXPJE3amabb8zInkAG864F07XET7Vi0/y5yJn/M7gwC22SotfiJG+c4NuM7VEhKjS
3IWjtQvDPCI1BbiPWSoSYVF7Gt10w4SUgZLB7/Zc7UtN/NTSEdRYP//CfrDCmHKGUOKHJtzeffck
Ih0rKqmZ+W4asGBSTihWNmvmJ2mDufv5a8392PdPPQofybeF78N6nyVZGyNJB3LMd1bSX4gUOmTF
rxbM1yfp3Ws4tuBsNf+bAcu7nnAUkiKNgzPfFV5fbppIERrmT0/zSo9HYNy2+KoTQ+48zTgPvheu
nTw9aMr/jP7md9emUWBkTObdNDZ3fcwmHnqsTuWYnYQIXiZ74FzoR8kuNW0yc+DcLrBuN1dpZK9B
xX9yCdlY2A1WSDkCIE8t6haBJ3xZwffeGDWpjqZXGdtOlTCUjejFyrkFqyg59SqB8BKMS9eOKVDJ
SVGWYE6XAz/q9fZS5Ea4BnD/i6Bg+YMnlu/CAy7DOozm2Hj7IBGn1yoAAPlOpBwU+jCLllGLugCn
Ap855Aqgf4nhsrjnDIPV0m9qGnIiu27Jtnb9JCf8Iu82g0+mS2uLYtWF+v0Ql+bKxfg6d6LOc1TS
EqPJOfSMeGXVrEQlgsGVE493NFafpkZfRE70UZlUh17FB67xjKNlvRspxCAahOXWTIetVw6XwLK7
RQwzHHwvCx8S5YHQalo5mMuAz1jTHfP//heOmx88JOwZ8z8C6obx3j41BBUhA0OP99LNV5Q4akE+
2taTerfwy+AX34j4m0mG3QICFQo4/DMGoVbvnslKmqM5ezR2tdHkAA7IC3D9+OCzU3mC72eCXLWY
Rg5I/TxpJjXlPgrSE1lxEwNn0gaLnFT5CPT42rMneKcpScX56P7eJOJKAwWWelDVQ49qX+WErZsl
Xsd4uqh0PGbOvBlzmwVm8ugPc5U6GCiB9FPVETCqCmNJubruMdNtWr7S1+PlJJUJS4+/SOjMwYah
tozLod+Ufke67tSGe+Wqm9dDENoUsMptQmelG26jloOkm0ApnSqOetY03Nb4vjAp0Ro0+1sjETeV
FjEnpVoTTreK8mRczX/Q8FiCC5hvyLLrNwIi0np+jBplnQtnuLWD+QBhIZ9zQRXSJada0v34pCqs
jE7J364Jdq9iaw749qsrz1JPROusBqh0S6jKp8jkzAKxkS0jlfdMEi6DKe2lWVjIw7KD1scHOIEV
vh4e4LZNDxyKtzAIUe7gI0TyNd3ZQ3tKhfUlbIb8kAjrjK54ZRr1uJwPRrAR4YlUdYGOwjqnrbyH
Ifir/dj+weNNrWPBKLDggWK7evt4wy6P0Tpa2a5xxicw/JdGZ9/rOWb50GhXc/31etQuWk9AzqXS
e33mcwLjx6EZMHjzY1VmrpI2j9ceVnO3r01nlbZBtYQ7k4M77MZdKoAb9VECaQoVy7oio/Gp0lLv
VNbw6qaAfbGdsJXkrOXolZmlaKwxZG3d9Sblll6b5dLWo26pghbNtEtlHXAwZD8MIZYtCTFEBBzT
Ye5ZQQmuuNREcoDUT099112k1SFBRouwjhBer6phOmbhAD40cwmuwDtuFeOT3cC2qsv24nA6IJrD
PvdsIhwyu1vTVjdzNd863/bXfztsv+iwAXSe997/LiL+HDWYkZoo/15F/OdPfZMR26CubWpJLN04
Lb/nHXkG6CJhQ8GWoH9mzO1fDTbnN530GYlt05WG45i8jW8NNgNKkunoRHCAN2CV/UeQ27e7Am01
D1quqRtyZunOPcC3j5YhdEaMVmgfyd6sdwTBqxtL5PVuGsdkWracIx6/u0A/ODX96AUdA4moFJbu
2uJdbZPwqUujzKwjjXciL3r8MrDaIL+mLlFMYyPOP3+9t2vH1w9I7jfXCwspout3+5AX28RuItc+
OsgiH2OPFzDnTJHGwubw85d6eyB8fSm+ar5rzh36XIe8vZZ1OIRBlwh5TLLBeoycuN5ZyABLUEKB
OLfT5N05CYS1GtLt5ecv/YNPyZ1kcTe4tF7/dsYeqqQfda2Wx8aI8TW4pTBowOOnIzUbkNDPX+zd
3v76QbkDhTcHTdICfl+fKmJwMkdF8jgUFLALdiK9XwyxztGkbx3C4JgRluEhU6pxl2Md9s29FEyZ
kNlF2lInVPLq5+/o7x/f1rmZIKrAAUPJ8W6DiEXoM0v1JQMigl9xBuGt0GeizP/nawmG/SbiBsGN
8+6GCmLQrSG43KPZDOLcSW125WXq0sVG+fDzjzXfMH+dA+brjDIFSYhlOagvOYq+vaHoqNWoMTp5
7P3wpTFo0nXwS37xbf7o2rEIURryYqxS7+5aAADSwa4lj1PSFMfY7TGjvJYbYkqwDP78E4n56rz/
SIRhCYONnEv4/shL4IzoJyi/x5hA9QwICK8pfK1hDyNe5cFFSfUIPZOHNPLUZUQisacSMfe/eBtv
VTdfryyFxKuER0f58+6GQfWP6Aar2lG5rXEwk5x06crHY1ZqDXdo5WXZOkkMes/jxDlm9frwWkTi
bVlB6t3P382PvgEQXp5EiEpq0/tGUgLrRaG/5+HtfXWhN46gAAPBUVJ3rP/5S9k0j+jfsLUY7+8o
Vbp1UTuVeYwsLq/nzd0EDdXGRIXJN/HzF3u71LN8z6Mj3WF6M2uy/nb7lmFbwFUutYM/6jFtXa0u
H3IzLR+mgUq6z0dWh5+/4nsuAy8JGgLJg80si8HRvKN+31Epk0kaNtOsg+5TmEo3Bw3c1I26wNZV
F/QNfK+mNakbQjmNW/ADaKSwQR9JJsIP60Y2GN+K7e91BWllggRmnIwIEmCoTYLU8eJXF4mAijeP
BM1uGxAs1S1xdKYJ5PXdgpK7KsYMa8oDAVbZhnQsHJyRTS6NaJJuUejZqIJlmsZ14WMCLkd7Lfhl
H+paS5HPxinv0efgGC19C7jSZGbts0IrTuJ7OPFcGZSw4UqvY2wSloATtiDOUj5WoasudJfrHVb2
9rnWbXPvIFdAlDrbzQcjrh5aosGPbiDNQx1zAWkYx+NNEKU4A2zCPe6ohrWYM5hfCYyqCEwWjRNi
+8680EZDgZjDXARdZNrbNK94DZcr/UrCryrwChB2JIUwkHpxbkLCdRBPifJhhB06bTWffjeGRLM4
Nm2Q1TOdKw8PJKi2z0mcVg8M2YzykIlovAhSxm80sAA9BtUkiL6I0eMrcyZCaZLF4A7+XYUD8SFv
E/sxAepPWBi56Y+j8JrnRpTzDo0J8THDWvpUTr6x6yunutR2iwAUR+3SiQIJ3b/xeoLgPIsdRqDl
ukUwwEM689ykzxnNVJIr6kf+3SgNnKOm2TzXTYucpcBkBFeP6wM3yEGfFUx3Rg+KvfQk31MGLe9O
QD98TujMGfSqW6YojQ+8zh1r7w5kHn9L80fo+37Ob8niEddSy3WTpAdXX3dUXBfupmxsWnXgbWr4
EBIFEpmqM9tOhrYcybsdJ+cQzoWJFjvqBvSyd6XHhrok8P7VOtU1zV4RlEruCDrWEHWKbj06dsLV
JI8eaVFfuGNOK8d37EM5r5da71TNFrpQlW6Ru/FmwH4QSFYDaXi2CxR63MHBGKyzyRXnUMtSvkor
a8mQKlxsnoCO2G/axPdh6+Qc4hd9rHl3pLXwa92W0SPh2womrMtehCqRlN4xZV9etLmFvbQ0A7CG
KMPRHEaZ9Yi5xnq0Q1TLiwYhXbqyRlF/RLhs7KZpCJyVEdjyS47e/NadovFEjEG6qhpViEWs4dTf
iEgHGYD8Zx+g1+O3gIEAM4hfA5KEb9/SXCf7SUcAnABoisezC0z0CMqJAUyWeKTJWQ0ZTpYmlyN2
kNuEMy0RJECIDwleXCojEmsXE8GyH1pso0y1/S77o7Dq9sXFULq3DAcZtm2hkhhVDPa2S1iZllPK
wkWSKuaHVhvLexvgfbNprNF+UpMjVk2bw4Bs9DrYgBl1aCd1ZbQScZFv+6Irzl7cY2vAehJ+CWDh
EfnYYi0h8HVb5aN/FGPrVFu3GewH2sWcmvNy+mIHQ3EAMBiMCzXI6Quwj2RtWca0bDBd1LRzLKZe
yZB/QT3jtJh1UWYneu1s52IUSZWqGpjCdaatK2rAmUGPxs41mMeG9InzAgdylzTaPk+qch/XAJZH
qxv/8INiWKMn1z4Qo5jdw3STxJcR1wbSm+N2BbaKiNtHpyXWwI1QE/l40ZZdX4tNRtRsXLvamcmb
zvJv+gXmitpkDGdD/ECYlFQoexEN2o4bFPM3Xw5XVLruzjDFaK3yiFac9GmOApj3/JXsAohfBcLw
lJz61VSMGgi5ovtUJnZVLvu82cDPwfkQ6k+p0xT3XhoZ8JmE2jQa4XrI6PWt57fZB3YlRswTy/uV
LZEMloHON+oERnxVOF5+o7ddeUOPi5tas6nIHke/FWfNiHkkmoYTw7ooWyM+MiGd05ZxTFakSrMa
BrXOglRMnrglO5NbVic38a52OlIc3E5Z+poETwSyLTotHGWOn05LA2bJgy8kMlFVaUtnTOsdunj2
Y7ezfODMhiyOxO7Ov02ostnSLmMJYjWmMCsLVlvFOappYko4u58EjgvJo9+FVrWTihSNnSWS8qEs
uW3nXF5EpgmZZQ8GuZ7Uc2FHQ9kskN7SqGngP5Nl7ZYvON7koukdiOKp0zagpeTwR+YS/IjwTrM+
e7bv7ZFGNjtor4ALchVE3SKFYvR707egiiwCkmUUBEvo/FVzn06w3j+S5lGYO9cIiWInzGVpp1Gy
Jvau2sWajZUQ3NinyWNIviDhY/jUW3V2gSL0YqTTPQNTcZ20jNZZVxGJGB4kdNmVxjNqqOAZVevw
MeiAH9zwxAMBIgDQW0iy3OhqhlECoTFtnAPMBbqfakhLsFo26/gy6Uhq3rWe0o+yKsZT1RDwbEPW
1xY1xEixsPkWYlR8rnen5YSmrZVoU/gytQRsNqXXlZDdJYvcalljonpispquCQs3f0eA0OPSLCcD
eqAR2YvGNQkeQFG6GLpp8NCupiwXnk+yZubKwzj0v/ulNnwc2gBlb9fpJ0JArC/JYKPirdPQY68E
BLKokGufPQYCp1qRPKNBZLAXYR80j0Y0lLRcTW+dR1hTAQFrRFa1TAm3giVvQ+RdR7gfWGIfoZrv
kLOe5hiNk7KkC2lOHwEB+Ff62E0fWpRvZNAGw0OXtlW31ptGRgcVKQUWrtA1lIL+4CZnW+lDuUWt
CdPKyrWr2JmKT3qE5H2pJR0SeNLI9WTXcfOcB3b4F9FXzakry36r2AiPedwA0Su90G8W4DfMfcji
tmX2KKJlSWWhgSly+g+B0Q9M4mLfYrrOkveQqJZB2JhaKFwNllFTR4SwrEq8tisjqzt/meaFccIY
CDNg9CqSItzUkSyIYvijMJhyYpaF0AHfUu6lrIz1K7+q6Zzo0mSi+oQYpblzU2D8PUjM5RTjOMEO
g4af3CwQOYh86XQPTrQU/hQ+61nLPtTqyA8IWongAnKpbvqJcwoSQQdYUuFH14YOGUKvB7K7ohYq
MB5Lc+NqZu2QuZdbG5SCFnwZI/Kabce9++Knofpcumb7NFi+88wwkNBDvbQ7IjroBack96UO6m/X
LF7INamAF4XEfOyctnyBMh3cNDGsksUUNe1h1u8Wi6IgaiFUcHYWSFPJAWJ3vtYg1K8N3UaX7wXU
7FghEQzrYYFexepk6yIbQtyoSae/R1hRdEsHDsw13ijMnn6Zp9e5lxKcTFq59iHUTL61lAaS3GUo
S1V3p8JK+fLrCfbfXuiveqFAEDi5/Pde6CfMym/aoF9/4D8+HCK3afjRn/oWzfWXD0f+ht3bANiA
HYd8CAjz33w46AzptYhX7eE3jAKtUf6h8qQJ8xUT/w9Ehq+9qr8aErwjmqkmcyrON9Lw/tYALQgZ
CEFpjycvnzQeOZdAIXggc0meZdLcJ2o+HfdBUB6h3pKeNEJUURHN9nE+KNbVUNDiZ0uMu47DZCTU
he6QdUMsNuTyRZEq3NXIXgZ9phtlmS394aI5o8rZL70e/eWn0FdeVrJaGTGUraHH/KinvnY9A26y
Q1HHdeMtkWMW7otZIkbudgMqDUWJ6nQi8vcsqVqMiMut+o9lz0X+qOWFY6xLGRpyHcQDwbZcS2le
uwkVJTzmHmZUqdsLrEPBPOyYRoYRmczQNKbRmUNyuK0cYzKpfG3/Ns+MkOMGuygfCgUWosnfB2as
t24s6wq7cBh/UIV1blVd7SGlBJuw8LtHT2AyrJuMkIooqdl4deJuPWDpKTnCVK1GfohhzVhk/k7J
AIZsGKDUH8GuZ7mYA4HVOQySXtsT+jtgnUi0YPyojQIE+EoPkpjMINLADGdr4KHptj109bbaCT1g
FQdmlfRVwrk/ZVs4lcSV53wLmWUwGf/aTPp3RfjFimDw2NDK+u8rwvmP/vGZ8cAfr1a//fP/+79/
/si3NUHw4JNJwDja/ZYd+s2bZ9AF+W4R0GfoJ/4QhslU4/+ZhZAFCMj6NbFhbuIh2PkngmNhvBPk
sDQ588sYLAlooZ337aOwlarP69I8OX7jwIOSFi4NodUMdVOdjBRmpStVFgebvCJB5VD1a30KGuQy
wEg6Tr9XCIw7494Kp4QJblqHR+SYeFiNslLWqkPcf2f2sr9vE1oabTCC6SpHQy1ZCHoQt20McdwO
837bDaO4gEYpHvLe76+n2uPJdbV89h1NNZqEigjnTZTJZOfUwJg6AOzktJRju7U93uKiDGOVIPwp
kBVoI0doOY6OjZ/eHYIdne2pW6kk1n+H8A66NR2T5LlytOqa4q/PFsOQqWsfMBigd2Dn+go+OCNi
ypHE2RdjDYNjEug/tg1uQB2QnFUaM75rvKk4A4z7QMsZzGa0rrSDyxukT+KTUEe0ArjPD4ZbFh88
GQeXKU7664qYa06QKYPrEDAl6oyi37JqObvMo3G0jGUBfBwLvrqpXc7DK03WivOrmRif2rJsnYkM
7K9Pvy8siCyZbwSms3UtmiUbp0Z8jfaRqHailZJ5WTG/LjFYT7S9bETBFLcMSFpdIlV0cyLLI4Rm
qfrclKlszEsPtGxR4+GkMW5FxBCiwO2l568hENTeAmR1nW1KAB2ElzO+tjmuaGHs488atQ1uINEM
S4sKH7ch1iSnvWqgixCAVum2U+x0xgj+0ajD1F9VsunnGweI16Ria9qQ/YiUIWE7QsPatl1X6mfo
xXFr1iytTT+gjEgGgxr3PsBIaUwPBLeNef0M367NyO9Opin1P7w+xf8ueL9Y8Bj4/HS9+586moq3
ZuSvP/JtvdOpgaRumZIeg0CmxPLzbb1jKXSFtGea06sHg1HPn8sfATf6/FNYIV7Hxwbv4VspJH4D
RDuLnpCDErryj4BSrHJvG9G6B4mXqdY8JMXbwY36tnmeVU7TEDk6XGHSpC8wx0O2WYrK0LIL/ViU
vWtkeINoz3bbhDynTP/cwvcVa1pUWXNrZLIlkVBg6SAugqoF3yxIeZJS3Y9AE2lNor8nJVJ0y3JQ
Mt9g9aRzkefeyFF8GFCN09Ob9+e6S7Omh5LSdjnPeZ6OAFp7pPMN9vsSmJ8fq0OhZSD6McKOp5GO
zW1sVuUh1+x7bV4+hqJ3gqWuPMj2cXkVz6F3Waw4WltWYtyGpMeR/UAjgvAHjAxQsereg3JT0ZME
3E24lY0U4zIl9IWhAfjkmLdNf4r00EeyGrasw3Xf0RclBVKH96T6dKv6Gjq55RWQcrKgcpC9t328
bIAtbCtNoxVlz+szAAqWao0VBuYq63c5r+Tx66LOGIJfnMu58ZfN675h+fkDVEFxGV63BQTkIGR5
8AMKuHnjIMxkWgBT+V/2zqQ5bmPLwn+lo/dwYB4WvUHNxeJQnERqgyApCYkZSAwJ4Nf3h5L9mlbE
e27vvXHINkvFQiGRee895ztynToN+8qyw0Qzro8VMJl6PIwVIMIwkg4f1L7sTVGeNiflgMNqTaLe
bCMbNvQ72M9aQ55UVRElSdKS2nBipjWbZMo5uMt2GOCOOZmdokpMkMR3W4GKLg8HbvW1ZpECesaw
vqENXxY7q8sj2IzOSCOE/BnSE1Pswewsg8dw0SaVnrQ2J6zdoYCIiF+PeILe35pKqY3q0iXF2xzi
xdSAPE3Gde1gic7VD2SL+tvsGPE2c1iNW8xzWJFLe3orGHCCopKFs+ursX5AxCCuiJvNXwDiuGGk
Lw1QErY7oB0i1tem9G7Zn+S6NwUsCIpOTrIiR4pPx8sYsC3nzXYa4hHWjwxuR6epyYWU/apv7PjI
zGP0wsoqsgca7rQHHNHn33RS9Q6L9/fQFR6dMceLvrIaJHyq1AjeI3zfQIHaDq9t3DXmI0Ob/qBk
4W3NfKDoDcqoffDt4UNXYKsHxHHryJdgblkByaHyaguwYDwOwSrGmHUq3Nw+ZsLxX33GMbuhXUTW
DoECxtrBLRK2DIutdRs1j/BM5Q0zl/kdwzxE9Caenpm7FDCJI5agpukBDgMN6M7AAPR2wlB/0ziE
q9I1hAcXmkMSsYWhOmPSXj25cdOFSgvKQwnC+0vX5MUY+l2U32d2ba5awKi7geFJV0GCkl5k96Fj
Z/rZEQ1x491o4W4ubbRyvhOx99W1n4a909W3csnPaF09/46QfTo0QYvjEdhkOIxTEJZR95Hq2Amt
SbGjYizcpzkt98o230Y1fXFyCYWXFty4JksH6/q6sRy+R04XRAL0LnYejQg+FWboLyf5T2Pg58H9
L3ZFVNBMz/99FbCqyvL7R5d89N3nUuDny37fGTEaLnubAd3f4lb1F3Hq7zujZxH9hv4B+59vLz5E
dq1PhQE0XJMHxh9AxT92Rlv/DcwighjL+bmj/j1Kx0W686lLQOodFQEuSQRZnoPd45cZLaJ5Bs5V
MuwrjFFrU5COK+aSgOSue4GE8e4jo+AgOHebsh+DVZZCXB3HKTv69MFXeuc/+oNPDGneZddjn58G
H3T0otYzG2lBNdUAJKWsa4JzWEkwwtgcCyIu49oKCQ8KtnVAFFrg9vihAvNcRwM1sAD2k9p+tjEa
byQRjfe8kIhTo+Q99UZfp1n7MuQBkKakChv4wviD03dXq/V1XvDjmQGziJ1SHupBvhi+gMNK5nOY
zo62KSLvGcf3fWoZ7wNGd16LxbLCghd3FrYpmpDUUmcDQ8pCkm/Z3Qik0WXz4hpLipX0Sh4SfLwy
XowCRamvB807SKzvMWlZmwjmxWrgGB13+B2oBH6YmTaGrsulrHzZrnWOwxgsuQR2Fj/xEbgMun8o
krZdR5KfGnR+B0YP8Ngisw17YVZ7WhI1bkcgRy4Rsfj07LPy+26zvDK1yQ5Igj4F8rTA7iYuQZ1b
3cbpjPkcV/k5gGWxIdmG7ySenSvHxr5QKgswd8MvRM4GFP45fgIBAhfOWxBuVfljKptq31jSXDnR
BObrko8VIB6FWm9wHYJHSDPdxioJ7mz1lIn5Qi2nv+kzGx1AS6IpeYyQoZ8aRhxsUkRw1UyKUGpz
9ayWN1WOd/AN7fFyk9BFhQVoN+269rgPjMk6F4OP4FwPHpUPgRvF8bDCTngeaIkTgEacODS/YGuk
fUscQDEevYCsiqFe7qKOn+WEeZO0RAw01ZIvN4h05Uak0c4mNxaHsXpVOM4N9/OPMcgWQwe/eq6S
d1wZfPcz/0aPfAwHQyvRRfstx76K1xRcJbrvZKd40PH1hjaWbOXL5fsusMAT/8xtBQGZjrjglvEC
yVdPThxkBj8/6pgVWOTc1YxbQ19wd/oet0q1rAW2oOkpF/wriI138iH5/kewwljsk5uey8UZ5hHx
TrdRxDmHnkcuh4LOfi3ABq5wPL4AmkavixiGBcfN5LMaLxeD2SfMbI0frbPinewW+DS61xxzs3U2
TPrrVZ61hHwAfLwv2pQMKA664QVJbVGObufCXNjJFUWzBH7M1I3fIRbtld/iCIiRYp2sJkpWF/B6
5rEowTmeEpWW8LAq7jLicElxK7Nr32ShWjoPAlRZOci5ON/orBM9H5LzIBwYyMsNkpIzoy9M/hEQ
BYgbH6BVD7FTL/i6bSKHj7HQy90IZ2wzGMsyzPxqdfluNQyPKAsA5CM94hHCLYCnMFhZimtzucsv
SWoVSqQdaL9sMxU5CVeWyNdK43a+3ADLHc4SP4PpL3dYIQPaGaxvG17L/vI1dz1jlE5yG8F/RXef
GtFbnTja3hF81Fnjvcre0PZEqg+r1EnegavxFRgZkAp+v8Bi9TD8SVYFyogldSE66hKoN5CN8cYZ
nZ2v0nctTpgVeIrcxczMmCCyImgVavtLMBBmYuM0eXBVPJebrCxgYGv4OFdzyePLSwtgwTwcjBnp
+2gzWspBzwPLIMSRoEO6AO4K/5XFOBvgfWO28kACJCJ8MCJkxBX6Xq+YPmo5Hl2iQ3m4Kb46zcMC
HfXmWViBv5sNKN41bQAasyT/OZxJyLPlV1A9ABKWSLVnOs4/mFT/fDaZAV3Ry6IdErJ94O4/8neL
O0aU+lo69tmcUmIMI80PHRiabDu4F6ZmxDME022VVbRmRKOXJ4Ze403vZT+ocLk0jPdXl2vtBpDM
s4K/kuyoYGuXHOBRjbRrzXd4BC4QRC/XojsT5N7ardB4+FHzA3FM6BV9urkMxuKE54mt5cnWkPLD
1zVnA04/XlWN91wsHtcMs6um+hs0Byl9cD8+TsmIbUODOc9cnsJhY2aqIkLxp702n79mTl4MITN6
290E/iLLn2eZvptpNa6BL5JymOjmI+kgORY5VafXU9z2x0TpfIWWHuHqjWImpJtU5+woqqS7E7Ht
RnCNoZl4WwRh1GVT1ukbzpXYKEBa1tiom0ZD1dK/aV1VfUPt82EnetWHsTVmPzBbk9PKU2KemYIF
I+PbUlbboMjGAEAVGXmrOpWseSBD2jpmK1qbhh9dB6qatW1ulaq9yRhCe5yZ7bbYd9PcaS8TwqKV
wBSZnyIRWF0oGbqDEJgykC/O4JoY1c0yIiaq5/ggPPfx01Hs7ucJ5j96WFGWIwdEL+ehWQkszl2f
9XI5DrLZriSju2SCFDiLH0ytiego/cdeVha3FavOTrjT//P7/qp54zxlg07zdZPmrWfpv5yniIk2
mZzW/d5Ql4cda9BKsm+ASjKokdmP//xudEg+iU45Ii7vhpeOBrJB+OyvXiSEPxo0/bLf5xM3yHIS
CDJgxRgm9Z+f65/W2F8UARayRvvTl7J+695+7/vfvBXf/+e/nxMZJ2Xyp2nA7y/6owZwfjNt0p3R
z9u0oD7XAL71m+uxX9M3u+DWLQqOP7pjZEY7Dm5dCgSk94b+aTgAip1qgvuLB4Vpmu7fGg54xi/D
AXTY9NmwYriLWBO5OZ/381qBSVRV6E6MvY8GjqISLdxy5CLEp5wa9m9rM5bR16n0HfJ2IBo96T2Q
ZltHwphgDLixKhd8pBysLX0Bg54DruA7MTFYJJwkf6xKUL8hcvBDE3WPEfsx2vm+edPJMpJM2LnA
T63UymezY/hYFwrF3GBq8hstIsQ6Ig5ONryot1JvUPggxXPeOK/yQ6ZrI9V0K+17NiIEyIguG78H
XhCAbk9aW93Q+9hIzHR+PKZXnC9qf8dxoHxUFoTNNIy1Hut1xwCSwqfSHmHjYmgk02/YULjHoQcL
KmyLBIoC5d14Y8iRJKBM+F/zLCdviX6Hz2WpTHNvjCo+pTUdQEKfljGnaVWbyFfK2RqNboeUBO92
MZdXsUKU6fizjdPSzl5kiofQMSIaTdhoVnlkqWfTTKf7oqIXRA9/sU7VRX0XBbPu7caIABYGpNpr
R6zJusdZ/SR09FukIuZA7uaBvQkxNzQ4zx01xJY8+eoQvZ3ebKOLKNqb7c68bRJrbrYaNohH2fj2
W89IFWtsrupXOyanhamW8Tgq4qlCztxcC1EhwwoyhxSkyVTGY5x0FTVMvcRJEO+BAEvCkrtpyThH
zdC1Nc89hAzFhkwPxFa+CJZ2jGzIY7xIwA2ZIwi7/BGdE98rHHWEWNgY+TnmUbzGseA4nOolMskM
ZvRWDi2e56UuTFYO5+hTN9hoJ3MRI2CORyd49kFK9otjENVpr3VxKP2hAjIoCXsxDYePUSxxJcqr
4B+PXWAdLNE5b/WYo8mkbEGESNjjfBWUi0JyKgwm4LHBlDy1Zz6Qt1wU6lo7veqyGY4s8Tn8Aspo
UKR5Mb7EpbdJWrAijwVAFIxxZJpA8dY+AFlgUV7lmjfRkKto23YAew5dPdBpjau0+5am2GuTDBFU
SPgtfy30RHj7sIjRw1VopVrODWTvJCGTHP56Tj782Z8x+i5kX66gVCP/ZW4862C7hX0YkQoiHG67
+tWNe21lazUfglObfkdmuUtEJe/oeoAytwM5BAeV0x4PIYNxfVMVR89KZshZsTsgL7WVOcw7KQ37
TZ8m9HR2PKJ51lG+NxyihrAhoncfJymHtzhFMJBZjagOCYzNdhO5vWWBL4Pcwpkj52NNBeJiEeXu
F7tLJ+358lvCqO9jtjI7KVeWgSkBj7/LXaYhYbwJZM6wigLFKvEVK77nDAvt/NAB4Mioi5evFJ7F
ck1SRJo3HRrLK2qs6mqSFf8eTAlHMz+IUY5r1ZwAbdS4IS56eE/lPKE80hb3dqEb0zZp6vzHPAP6
ClOXFjD4CZM0VShMfrGrCJVEWG8UY78SdTauRi8jtagLzHnf4kG/1y8ugHSqX2GV9NaKoxbZyrko
iXXBK1GfOr9fVbXjT6Fjas1AP3NxwBRk6GEqgnyACSu6SoMpeObLdMXawrN0Dy2mm3+aSTq7b6Ot
h775YeAuZqToF9vZMsyVPsTOuU+69iPVAODg1WRZ5EE+PviuVqw8Ez5aaEol+TBcgBNeA41PV2Qc
iebKKVuKVplb9PpLZI9cMqQdI067vcKc9dEwzIQuR8a2Rb1InYR0nBI8BjJ5sMrl+k6QY5BoElbm
gkUbeMNC3SrDsYlRjs14o3V48kG0GOj1pF0fyG238IZSAq+AacTn0qjLe0ipNDHgOFLqUcuaT6SN
e6jt5PTdpkw+RlCl9ungG99yx7sgG0aP6DGCYRvpJt+tZlQ0hpzpUBflxUiAvSDRnkBJyWeEI+2a
BB/iaPIA/PJkQKVFZpWfjLFU/Lex3Op+MW1K6J7A95Z4WjLOqHERzNOYgUVpE3ZMli2egfaKUEza
69jwjEM/w5VCh+GsnUsUbjR2xOKSf0Q8SQwz2iUzFycw8bnzJUp3nJrpWC75ujlBu0ahgUVFGkQQ
YOYPrXHKoVA259m2xGHQg103uON2Hqxh3TZZfQ0MBgGw1kd35QB9rpuQvCVa3d8bZflixYo6pQva
Od4xy7FOdQb2/ClC5vqsRC4fcmXfCWdo7vFFwLCMW+M+QqDwUHodUUT92Pm3DUyCPUSIeqNTZL/Q
XR4ZdfuPc2y6X3qm47tqdCq5c1RJgcb3RjTEIMdl4av9WAdM7mvzDkcAw6GiFg4afKEzhZlzaNdN
p59xRpBICNwY3rpkRpNaElTg0MHLJ6eAYl5EQn2N6rEgktzunXRL2d8X+6nJ8x4Kvp1vBnwKELD1
7tEsM/81MQMdoXZi6bd9Smu+0LX6MLgWdzUZzV9HtvcrYLD9DajBr0r6zTUhxRO4XDXWVMF04U+t
O6drRuDmwwS34AqlunHODLf7Mdij/DrhJW3exo42xTlxZRRfdTAjEdRn5apu5Is5zdEZOWNE8kIW
hRwFx9PQ4XagIARS6RIE1lrarZSdu2lJxiUfwyu+Ay8YT82cwPJ0JvOcJt3wimGH4N9CuHdBHTi3
Y4/EP8xKdBohk9b6Bkxpdo2VwCRJr9e1s51VDsOtXm24XF44kAF8rNui/Jr0nY1Ysn6KmLCj1JfP
HVviRmATwQ+jvxpmfEhV2p60ybFflCJglzU3SWSYrbGJNCGuaI/Et5Zf9de9J/fQ6zuUm4jdBa0Z
nppVPdonhcKET0hslilsKyfn3Ow7Nj/tBlWqudOhzRfKhyiUG18ifHlhnLsFVnHilYmHz4Dg5DkF
8MB9YNb2RpAswU4RRPM6tpnXAs2xIa3Ylj7So6utM94d984PZPdQSaTsoSxhIrWpQAc/j1vN64br
SmbM4fr4ydUb46qkz7s2rJGIuXJytgEaggcIqBBFUo4fW1ovCRSpPIWRpo9a2HcuLYKpFeIOTpi1
xS8yPepSDldTa+lfNMkLBzeurnkCEYU6tkm77orgbHU6bNuyxzDQmXZ9ZZE3ey+cIh9wTbQKw0RJ
cINQlXHs7bSHwurS8Ijcgw+y4VRl8fSktzmQCKJUn0UvXnDJM6ByKLhD5mPx01AH9CjasWPHba2j
S/7OftRjcgfgJ23d3uV7IJBZYb4poPvQV+wBDk0M01gJRZetagZ+W1B77I5ooBFueAVxQ8r2n+uA
Dz7Uo3yI0srbAomN0g3bodr7aZusmzzIUClHoT5K4x4MfUlMUCrsNdkg7RVYONtC4jr1V6O0q60y
zdHa8prx2itG4a+g/Q/f0qZ3f/i5UEDrXIdMxAA+LtFuzT5AB8RsnaMVE3dJc3wCAGYbRKDkZEhu
Eq2piYQfEnT8fn+tasNcR1MOj3VohnXmeeZVRgT7zUygnfXE/gZeqMwtQbc4GIs7En4sSNROdQ/W
LXbvaQ9YM2KWQIawMjgWlMp+zwxTj7eBW5YsIJ2zYEY27W3MJksXYzyVWdtupj4LxlXa+tG55Riw
8GdrnryTFb94BWniEKBSzlh28Br3RnU/R7BWwiIWZCP008lpaTY3pWhkGNCSoaPp9Eeryrur0Wim
nU8ax53hdO2jUMWxUc1V7c/jugnM5rZoq/YDZZfO/LGRR2Nwop2M/WcOamrrtXLNrMM+p2gQyYAc
sizbphCm8mMrZhh6STDPU6iYIKSEaJYV8XqmOyPD0kkKz4qcaIrABHZdlxD+rbLngljRfMp6qRUf
0zC2cKWn+VYTUDE2sJad/t3v6se6n8rMA2Le25G5KzQebodoxHojLO++MvIvJGaP4goJuhedrFJ/
Y8ZeX4+ol0JogU1/IFQyWkBvU7bxycHx7gOUcvqXpOBPkkgH2HR3eFSarYPwEVvgyqnVl1nY1cq2
pB97d7FZN3fsfsyl2UHVX/hXf23m4Ftk0AZWBhYouhGX6vxzYRzDnJrMmHMtym77oCwqUTI7zEfy
mtpvgTT+ymfv/NrPCbB2Gj5WZcvTgf04v3atxDAhgG2rfVnI4NQJju4tD+a3TOsIdjer/kPk2PNv
4sHvwXtK18Jz0RqaKK5TJ8158rGwgWaXtrwt5GDcEDA210eJSfp5EJjvhqziAEg7O+LYxqDsmx7r
VkBBj8LlwcTCAdxvzOQ+QZD12tWp81Y5g+oeWgIIWsBYJKy1qxIjrv11pp7IFuAdBVscORZn/Zha
JOOJ8Yhpon5VaNa/ccuUP0hbLh+sIOZE3zUtP++aev2qF/Y4nmJqI215duoUWIYWnWet7dstGHOJ
T25hN0z8oLy1q9pwd1IY2Plaw69eL7VwASD8L7gKS7fj80QUYy8ACjo1PqA9mjO/fOkZJ+TIbfVq
7zCVoNJMUmoDusiUa5/6RP+PFuXljQLoFOijgEP8enf5kgquIfdxn4ucr7j2ccJ1ZcP3w9qz39qE
qSW14UgRMrPLvv7dd/d1cqzA39p6YMHc+PO9XaM3JkNzJAYsrc1HV4H6SZrFc1pimapGjXd1O48i
QFMFZdt/fnPjzzb1JSQdOfwC+cBAzfz518+uUkeLqkhWe6Zo/O2Dinv72suQjuBgoWy2jSUMd7An
oKYx1tdQl2VP4UcmXL74P43Hyy/0T3vzL9qbVM5La/zfixxuvqv/uv4+Jh/VZ43D7y/7l/yPAEh9
aXEysHIXbPK/RA60LXFHWJSRMJMDWlj8rz8anIv8j8oVmtYiTkYu/Wf5X2C4JM6APTNZHn9H/ez8
sqIBpPD2pFnSTyU4glX951udgN+cTnmZnqTZJ9MbQXyMukqsiBAJRaCVsNKVVOm0T6yqLbRDRWaX
I1eUvYDqSN3bEbA0fZNW3NPC0lFsjek0zFdj6Xrf6dF464QevZybfdnFLtENWALVhFeBvdfnbIo9
1CR6ICdlOQ/1KcYTskG9morgVk+0zjtjZB0Ma1O7naynB6uUUbdy1dDprzmlJ8M/HrV01aSoMEQe
ExLXVqPvaYiXSCLAe8lAPxsFk86LIlHgM6gQKILhQa5o/NQuphchI5Y5RI2YG2jYfUl+6h3L+qJ+
bHVkDFeJkWT9ZtabD6G1cus19XRHln3preZJpbzUnbT5a10iT/gJcftnAf7VAsSbQz/+3y/A2yx/
E1Xxp/mC+fNFvy8/Qls5NSDfYVWi74cW+Gn5LSuTGZjjofFhHfG/Pi8/9ullTZqflLdMJKAsODBJ
7QvV9u8tvSWa9vNuyvpnhQOCMvgNOEf9ikWRTOSBZxvN0e60cW3Z+bajxt9aGOVRzZW0CJ0ATX2I
CXlmWUi3157oyaYsF9ek98dGVCNoRXGRRDtcr5Z8JEMjB94QJOld55Yk8ciEcLHZLY/CiHNaMkSP
BUsIWUN2S3E0l2gydwkpQ7Na0qRfksvKJcRsmPolz2wydgBgCVifBWlnxaBIPiOtnhQ0socoLbsl
Gm1QIzFp05KY5i3ZaeklRs1izZUrDjZ+8jZ0mnjpJQShfSWp5LY1+SfuqXN00cVbkBa6verpUokx
LFTiW+omFxw5va3PWKO+qVpO+ECjW+nRiphQ9GBcdumJbAr8zVpxLHm+EQVDCAT4IvJWCLq58c05
wnIc5VzPJkymolcNtIxAV+t+GDxjharR0D8UDSw1bzIBBZBoVIJykDOXaRWBku/lrE2h25f0VUvf
pElIY9ym7y/8ubERXKa1Pa8yF9wSNHbqeuFRBqZ9Naff5ohWsJOtOqz0znqIK0IhPJNO387Mxkje
eEW3YOtJhNCJvQlnqq5QDbYM01aUB6Fpwy7GX/GQQZ9O0APpiGqNUp2NnLmJG9TTm1en2YaeDU2j
bBLrpKIWGPwiO1HO0zgEgX+oqg7Vdjmg3GzKCtzOkPcHfxhXXi+ybVFQlNFDjW8dMwDwIPJxTahg
trY7hAApJTw92yA6y0IVX6JS6wisjnI/nLWhvs1T9ymrivhsxU17p8TgnckbGV5F4Y/rOECtIWsx
nhejHYraKnnOCS2/gxU+EVFSayYCiB4Dq2dGa2Uki2w6i55FPVpEsbraLWDTsQsZfQVbqjfrFDHU
2mmplsxrw5PZ9Fw3PkQDuuRPhH+WD6QfZUZYRCIeV07aWCMUSemNK2Dr86GUzAkJt2+LTY+4/KAg
GO5UnsXP+Nqtq2Am3CU0akc92oGBMcavZZSu+0zmPwxlu5R93ozSKUb0uMnMCi4GO/odUmSEbcp5
RB1Pf6Wnxret0TsZUx3HAOFnVPSR7IfbPo7NK2PkPGnbQR8uTX0LgVUrzyJ3y2eECQAbIq9+V6b4
YpBeuuoIdz7yTdOhrTESTW3tX89TPp45fYtjSb8NTYg1v/QWs59tgI/uI60ID9XmkkZs01jeETMs
2o60/j4ETbQHy9bQOcqoQSIvJVDB7190N82/AHxLvliqS5boMT/70rDlI2ZjhQHDlDti9cxN4Klu
m9TEYVWkNBV+ku9SaU23ZVA6RzW2gaLKzyjmea12a6RwFGaHPTyEmJbclYtuf9TonayqGB3ZYNAL
R7885iGJpGiVtGbaVKqvVypSiMAW5CdJv2IVa/qqdlp1rPSgRP7rmM+2p1m3nSafklk+pLXmfaPP
msErCAY9Cx3FEBdh1pw+4j6yrwp9wmLe2ZBe0jZaA3Q5oMLwrieFZZEs7PZhJj+IYaNefbg9uZk1
CYt3FuPEdwyekJ8N/ECLU6AmKiq2n2IBgN5t4CSQEd1Ma9hu8bVtGv1rh3IbQCQuJkq81ZwZBnOx
kZZmUsdvrSWS77nilNIOzcnsI7VxXDWuxdATvoMYam9pnunD21DTyRxRztn4MSgHO3D4YWYL3D/N
qG1lRTEbUj1UZ9rrVB91Z5AU0I8GeM6EQgwMjT6EolCgGHArjPeVsplGgfC2mIVE/jsxq8wl+qRn
vOgTKLaJIiIYyBKlvTaUzlvvwPREjUh9M3UGz7lex0MWG2VUM9wW6JWUrV9fRn3MBtobLw76CdiP
pWgfIsQOW9JLQYQPpG1MBpwYw6xuaP9l3KJOter08QOIaXlvKHdxi0VMn0Ubo1WM2oOT1TTyoeef
gLCiesVZ9YFIxflRafa3pG7ME1kELU2tpsC5FsBdYGbBIiefB7O5fx1YWXaCJOCmCFk/hG42YaMz
l6KOfqp0+UDaJ9G2hsRvQtuQNFlXbBPQaPRf5+DcGLICB2wSYGS3qoUjL27yDDOC3SfRWpbS4Ezo
2Ls0dvQt6/0jRUJ2jyRMrQSYocfYwydmCFkfFXiMjYT2l187FZMGpy3pt5Z6vNfUCAvGLdxuZ+Pr
PXPnFutSD9RdMlXyWzO2mh6atZFz7KHlGLuRfeQ3nNamqstV5dQ4DvLMKe6KSHNIXZiAzZcAa/VW
H9dTqycnjQTskB5dtev6sV/bDCteTSnFOvfJBRi87GvXGu9pQ29iZns8DaqI+9Btlbiz/QbHASnG
67EQ6Mmssf1hgM/fACfoH1LSpjaDreSmiv1sa/sVciHiGR6SwWiXkVy3UwEhzlNLQtkALc/YpHNA
HpBtFj6jbaEdVH8lE1sQPqzepW7nX5lE9dsYsMO3wveMzUQgOyM5/6vw8+8yS9pFveqR65mhpnT4
U+R4QTg5jrsfkk4/6Az110NimFuyYYwTYWDpR5D6Ds9Ooe06p8T60kb5Oe1y62i2abLFaNkceg4k
6HrzYG/ZVbv1Rk5epDQ7eJvEcJUURKYQjVs3687QtDUJIR20c4YCFmE0H52jyGO388ekj41VPwl3
r5izgP+5nm1V70u7yEK9xpJSGc5Ho9fnvkfEWiYlWI903vGIhqdlaS8A34ltw4+0ZarNCSMnK4xU
9huvlmdPb3dB2+xmVRDSSH4Tmu/y3teIQkmxRG6xqvphA+yZBOSSfpUQx3bOF180WTWFpt0H7aiI
t+2DvT2lpCxbxVnLyrtJJmLbFdizZ0bmEFGmczD0BjOhDFdQV1fw7upybccVwkLRG7uSgHEewp51
q3WjGfJs9x47IFf7OY0qKkDjexO52saZUkDNRV+EZlI7bGSZYD+w+rOis/aRFFOzAdW+BFSSIYvT
9uwCcmYzJsBvcHoDGXLdH0Z6evu0jEnfSGb/WHTTOU+cr4BDnv5pZvz/QlWdxV/x72upawT0VS+T
P7UyiHzgRb/XUj7tioAKCpDrz7Lod7NG4PyGrwOMwgXY8IdNQ6dWMsC+mLD5TJ35+v91MEhgXRpc
Hj9Aof03WbaOBSnicxmFTJ3yCa/kxSxpOb+CoqXh0i5vYnGc4SM0YZ7HLmxx7HTmhNfMHl51OD83
GukR90k9lTcAceA++vRiVyW2gI2BovghRbVCorQ5ZreCeVOGnqRMgQPJHcl61rFDqhwWA/vQmpOL
jxw9CmwRRpkik0g44grhSnXSOfdiEDPzU02e4J1XWf6OSZPYRdBLdsQpEcgWF1q0Xqqf3ZwIechs
y71mZBxxmmgJG8RS10mKICRU3lipr7iAcReMJEOvLNHjkAZ5t2eYEt2TfmCTMcWucuj19yybqzcP
6dX1nFkQ+AhuQIxtq3ijluE4CAj3VqEui6GyB7m+wtGlHwyylfeZNLWP5bjzw6vJALRgMByqqJDf
49GMGmwLNbmoOKl2nWXJexvt2DHNoDFewIDFyiKqPdWJjafJDswvry3CmabYvYn1Mr5q61n7KN2Y
zB8DJ8qNBmjxMCXNyxCMzT3KZRdavj88ibrrHnBOklWfa7N8Z+HHL1LLMhK3HJ6VrotwJsR8Ayfe
Lw+5nnkY1KA8HIQTZB48b0O+NRNbysq01ReoJiYXuczf86Tr9sGcdFvDTpKPmeS6U6KDoZlj55jJ
jgFANM9XdcQUsnS8ZUfwF4AZmeEo1aaeOM3KjLOXIAHvH3KVev42pjlbs7XyK/rEETCmwuWDjrjp
WiPqMdIick8pbXdMCReJny2+ZF0iMiRdtYV2ijCTTYEnx1hrkUOKvDAtghoT7r0DAipGyTaZp6u+
QrpPpTFEWzEj3cljpDsr1ZZs5+hZ4hCYp/qRpGYvGVwiMcEw2M67OhXlXeJSrtjN5J1iWc1rB04P
yha/uK47LT2ZyF/AURXK1pbIKhJEGYLHz5GHQQaGXGy/szdzas5qx93BM+Cnar3Yz/WM2Gnw7Hhd
+aVxMxdOcI5JMV4pX9vUokDUPA1rV5KFmqOjLj0rO+iSg6pKNU2sh7afdnYpxqt57tx2mwZdiXwl
jV60wo0BhjZmA6i99IxvjdLbniG66u+HWVXRZpgy47UL8qhkRt30MKvK5qucdLj9tTLeMkn0yWqY
uum+VV7u720r4wQtfWLkEnPCQVwAagyjTogk7GEsPluDDqZBF/Z77yKWDw2bm3blyTnfE77mf009
3bvOnHHSD7hfgseZ6ZBGkLEXFWy51NHrOm6rrY9w6c2JRfDE4eZdA1C1dmtpXRu9O313asmktuWs
V6J3jMqX/2XvzJbj1tFs/UTs4AyyL3Nkpsa0ZMn2DUO2Zc4DSHB8+vPRVdFhp/JIZ1ffnoveEV1d
vSEiQRD4/7W+lUZdS9pzs5hjy7xsviphg92fRFofiGxUSxoz31GFFOY6Nke1qVVzMlpwMQRt8D43
uoPwyGtsAFP1vC6IClrNPX6P0Qb8h+mD+uSg5JFGljg6ektp0opTj3mwU6RZHTsa9zax1vyaXmlu
J5/MXnP2VaJnnIJ8FSJFEo3+1cxi5JE2m2lPM2pao09M0j2gp/wQTZa85XpIAKRfWepTgyGTiRVF
+ozICNIT2ZJcB2ZqL4cwGkvgctpQf+vFVCMg07w2kLqPVN/Rp/bO5n7/o3IEocKtkfbAdSaNzQXc
Pnn2KQ1oKLP9TvNi+c0dpuEVOuXwdbJL48Zqk5CO0NCiE7PQEYZrP7TkXTz5YbbBQYNxIR7CQ2xq
mCMMvX6IsrYmr8Ef0N2CpSnyTG7cUhxtzNkbClW4wOI2p04DWifN2DYrw5a4Z4rHqHS6fdsM3BkI
EEKQhihXrLQMJKaP8IjczXEGwNqPxbY3XLmprK7Y6lXcm1j8CA8edYO8wCs7l26p1nYz1MnzrEU5
cU7CLjP9izehiDFXcWMZSn3puqlN78IxpIYNx5zrNIrI2cibT26R65+AmUT3bIvjXnjZfICa9uTY
ZflJ4vD/hKUk5DKcpIs+0UXrpIHOWJWiHI4IyLInr3ShDbUDrxVJweAHO/r/dBnkro0KTs5JZt8C
xWtxB87mNnWaiG2brx0+vgl/lel3O+kJmW6stihuU1/nz3UzbYdLG9RjSyQjrzpt6pXRtO61NPjz
Z5ReN45DGPKqIZLswaa1h38/Gx6RXXqEtUK5frUosxHbRg9hrzRZXU9c3G/9qq4fsFUJmrG5/oPI
4fkwTI2DOFV2uzGUOEaADuJpktocREY+7VL0NCuged1WqrDbZsphP+oSY74igFYcYmpRa27H9zLv
oLtI07oLoZrbbLJZ+GmYwwO3RxPUXRVVYDNtwbvWVffRLNDFMp+PTTUa1z6u/YDtQuzRRJI7lxGg
vjXNwTnlPnS2UNkJohdtgOqHKYdxdDUdp1lMJzi7ZK9Mvn/oja59asKquO8Npw94n9xp8YE1CIOF
X/ATwUhagePXNyotiWDtyN45DbjCkkUM5q+XWKRt7CR6kMrcvuuyIoSI6o+Hlg8jt29zuC1974de
Jf4Po7XMCou4I78koCm/6YQ0HtpKq/elFeMiSnq2GpbfEsxn42tf49wQu6RPM5TVHEHQoAyEaBgu
JMfEuzMnhINqcRiBxc1h3s4ouWeuvKZZPZST/yUxy4gdO6ZFeyVbuRzxKZ7G674Y/K8J4qwHBwav
vHcbSgMBJXKJ08d1M2ddpAjCr01XJXzHfANRO3WIGFMTH35mvjLn6aGR0Wb0LW/aWbErdrXvinVc
QqwiamM4zVQcUCD/rjR3S9HZqS0neTF/16IR9MFlbYa5iehDuVQE3BuDulyv9lSmEr07smRNcmDg
V9DWeiEQ9yvH3vEZClX5I+1H88lXnXg0cOgepUweZSmmbWHJ4iAkGfSi65GRVgt/av7KBvjLTgj+
Vu5X0Q3dd/pnnCDsxsGj73RfhU+Whyu8/F4a+XawC+2aHwc1eFNnhzJT8peFK5fify0XnrG0vISi
RZIHTTWpk+VgOF13nR3LVd34UfToucSqFbM5n2IseBBjq8EptNX/vz39v9yeDC4pdEbfuT29JOXr
n1enf/9//Pvq5Lr/5Vuug+uK9ATvrzYULnj6/bhcflOu/rpCCVwuRJt5gsv870vU/1yhbFpXQONJ
5SP4gbuUL/5RE/jvCxROKVjkQNvh8EHAQs/zdw948uEXKZqXAQetyedCf8Nn64/ZuKDnOBfvEIJi
uNzQ4HHwJzvnASDh0OVahFOBnHQLlpXHFQFzr8uU/s+c/wejLH/FHxl+TejDDI0ZRZTfWu1bNb4q
Z/2/G+JMGiKSyi6rniG6mUrNaUL7N39/fwgDE9P5L+IZBlR7YXJLphZonv0iy5cUSh6Se0crmyXO
V0cVqONJFgNDO2GWf+JbgCE278IjvSG+h601bt10NPbT2A/7pG6aJzPmnrBO5jbdNLTSTafoHarO
43Dtc7/ZoTHBaKyIbuSOQSlPN7v4t8XzccpwE4tUpFet2wsgrPW3wqs3qee127wy+qBLoYxyIdJX
GlKFTaaJ+Aa137TKZIemOaGM7DZdeoj1XFzp3ux+1QpRGpT9pxhLuOZe4dUnTknXWqDPDvDaqOjG
FaTVnHTmrLvu/GL+zNUt38Q15chUSAR+hTiGSWFtPXwBm1bMxd4222sbd/FnAlSx/IdUrbROQMW1
mvSAXQFTRGfYOxgmCEPH2rjxdKqzqQVvgVzE/pNFiAf3ck9dC4R224qq6LTqwYnehKHF+5D6VKer
Lj6FaT/8QBg7nfrZgojqQoLB754yXjK/LsDEL1yRG+hnfj5/dgf0IJthNl6bBvk8NWBb/dKobcfI
I3L15Jvol3YjetRT3+v8i5YJdmzjpqLJQfquwjTtTo4LgA3dde6GeEQTOyoQQZfkPvP3ZdTflFh3
eard0pp4Va1GU2JS3c90Hj/bs/nql77zdTQdzGidlsCeG9ODPkmmpIklxb3BfoXuCMksHuTMKQL1
MKkC/AhOOKsndNNI+Uf+jhQHx7FA4faUaFwdQESJq8Lr4pvFjEasQmPsOwrIpyE3UxAPaPD9pm7Q
uHr6HvcXEgyHyzvH8yncelynUrDmuIEdzKDBbJCClpoz3leZUkIuvIyLc9o/ZNXcPZC5zX+5oZy5
yryE41U0YW/PQ/ga5CetbK3qtj0xS3eez3SupIW2vGhqc2Oyd94ip0zTQ2q6UNpywParUSZGCDIv
ND6RGx2dpmgp+5RYfOj7JM4d8ut0H0eRvjfsJvweEgbjs0q08NYcfFIYsliIbmUbKEDTMLTvprgx
NxM4ifU4RzCV60ZeS00Y2BXm/kCH1r0PwdPu2zq27nHERNeQBZ/CQkI8FgSrwYvv9aCLpWty7Qfa
33VjPpJRF4ffFbiQFTfbSq0sGvt7kpu9X3aaeb+0CAFMq7XcYwR0oRi+yjaCToR7BmbYVmuVvwor
f5mPUM/cjTGPP3FwMZNtT1ZxDAGU1AZjCgr0Z9d5FNmPOm3BbTjBkGAwx9iTTbpYF+zhi2eG/bcy
dOKTXkidujvByEtXgaBFkUAMKTD7/jAygL+S+u9tZ43DS2NZ5U3ZRf7daMzWY+4rEIJtS4VglIZz
NZjgAukrLDjkxrtHyVi+UEAbTs00jfcjKvXbsZXkNI9iumml71xltVXuDQl2nqua+1AjPqBSPc2B
HDQPR71uMgDKQDav3AzVqcEMWK5mPUR9ixrT2aAnqHZ9OOicx1xVrOK8ih/osqY/EUa0gdGzCWVa
0e5ZGoRxo5La1RP4c05QUbFpa+TrfFXsbafb8iofcEEs/jPgqGaBuRz9M/9OJ4zdTepTDTJFOR/5
ayNcddV8pDUvr5zUXBI1wwSsoVvqKQr21D8gOHJ2kJZczAmRf3Bav9opd6xQ2Ucaas4soSPjohJe
e9AedpwSACJMTXPQIHDxGJIzcBhjaRZht/DJ9Nxf96FiHsZqxgsA9PAewaL8DhWQumPVZ6e8sr19
nOrk+LELfEvQPm8hwYgAyHz/KnQQNGbkOVdI/ktoagnNfk9L65eWisJ3JcoFGonY5FdLft3TRJ/h
zjd0wpaX/7pZus5DEdvNYRqjwqQFLLA3AbO+45IO/8EjbmLLGgZzMpGPYRsR1/7fQwJrz2zaULji
0RT7uCNztVQ0VfssFi5BTxRww8nZ0rZ4Aqabso7StdlG5ie7HMOvKTkMT31ScHn0u3LvOHO4TWZD
X6WaXqwH6g1rfexId6y6F9zw6uAJFyxs1KUOcQYZV6hhOWFPTX/rQx4DMR8DwmkMPyGYcuxvDNyS
dJ6MagwqpN4c0WsDgbFpwWPTPWC9aWuAW8PAqOi5LVwOhaKswQvgzoGPmP/BGFv9i2r7GVpGy09X
00NHru2VezG4iy+x7hiWS3F4HGdc8QaqAQj6UnusE9SnKw0bz9azZq5AwmoOHeL9nz4mepJRUveh
aFznKjQISI5cIDmmjCD9SvgQe06jzcGqtexpoH65L0vpPvhy6dnYDXdIpcp9lMGiaJaPXYv0YfU7
IWRwhba1DJAeld+CIgIKc281k/1iwJHfQg+fj/QmM+rt2PgRa6ttYevla8o3/GC2evvYZu78xEKK
7t1Yi8hb7fyHEgvC2rVbf580dbkHcuN+URxIyaZPzPA6H0oSZHHlEIUaauO9oh6P3FnvX3tICJ8L
UYfrWSlqpguy5V+/U6bG8Nek88eOtjXsdJtsFMTw8DLCjE3GyqZjmpvdVnPG5GvZtd4JEDE6cL1z
nqmz288AjuxngjSnW75UYFJlrG2mJNE2GpbfQIBCvZkjrflUxUW5NRvuvVqG1/n3rCsH1XnVelyI
M32n03Tlw9emV7TQDcKsqTSUoPeJaDD0HSIF/UrIuNyWfqoOxaRQNMqC2GI6obzEwp+OnTnld6GH
sdko4gnd0LKWiU+ZT5itiHTjhnI1e8l4SyNygZACOjRs1UvQhmV2B/KiOLjT6H7xw7DfY6AFtEeN
x4RcZPPzz3K+IelrvjEkPJ6IZm2x1nG+sAUaGFa05DuamvGWTWE6mHVY3lEJnZEUOWg0UZ9MTzqs
Z2dVzsDbZypUO2Fk/nXuk1HfZSK9s7JY23WWmR3tjpi/dCBtyRCDtg2beryTouXTLeJS7YWsEL+M
cyGyDTV7Yic8g2Ij36b+QMN4RrBlt1j4VA4OmspV9QjYr9x1bDicgUrRXhm2qe5khCit6eCjRHE+
o+gwuJGH7rCzTAPJlsxK7bHV9apZewU2Tce2MGTTmF7rUcurqZwaHFSbgKv1emAzsu7LvULe/aR3
LKeCPKCj5SfGdz2ypxu7gLpkD4P+fUKw263GBEeoRnf5GLe8mAn5asd5HOZTg9nm6A72tPXU1By8
yezrFWwcAl8L3+3HFf4ydrqyteaT7o6885pFqsU65H95RAdDuc0P4/6aykVKVE5m39NJxxBSzUh4
qJDa+0S35gN6MXc/kHa3PNGdiEmKnn0nvjXmxKRvkBQPtBJo1XtpuZ3r393wiqYSdVITS/4Ed88s
5YPVW1O+yhLtCjf2PXFDdK5sSTE/1V49qQQNEyqIXW6s8hQdDY+RbVDks3M6EfpXz2uGLZIXc09w
CqxDziVXdug0HYm1uthyQoyP9ewUaxVP92adVJCF3OIHEaY/2hnXHv2TnTkOxXJukwcvFkQKzsnj
UMW4tT0tCtit9kxET/nWLjcRHakdsqUvWokLVKUWYM2kleEGsnG0yqxGbXQPRV3pYJHLBYVzYg4g
IK46SAjs2OXNWIc3dRlHa2Qd5dYl7idZVVbf7Re58beo650gG40ccVc39tvRm6uHGto9tuJIly2m
oPgqTt36HlRw/UWLMtxx5lTgQam7HzUGxgdhNPaI1IL6TddP85FohWxv53EXaDGdBBhc0kZn0cz3
aeQ2D3VEJElfdGJaj2NDwZoa2HYUlLLDJo73FBPTHTRzruRELB6jFB3GylDyu9/MxZWBXDCYs9zx
m81QRdZQ74h9ybKrtvzO8d74Orqld2P4ndLXjelUp16m9HFwyQz34YxyRE2xTzOR+B0M17yKOOJo
+PjaIups+BU3Y+h8t2NbDugC5+nONlR6KgEO7ZCJN1/dhvMVpdbYvJ3Is/1KRJc4ZpjTn8NJ6CFq
w8560pcvpGsUNd43Lw7Gsuyu4sSzb+KiVc+lspyAWu5wzJ2ovxq0Kfuh6NpiASRwDZiVCu97URc/
i1bo697FXU/2TGXyitTiaGSmfd2o2KFRywV7NfWlzV23hf8zacr+bJWCML/QMbBT9X18W2nTa9YL
74tZiXKL+88Dkw2CzGnzdJ32aIo44818CuMi7ladNg4bl2LzVZrmaZDWfU4rWaCzyfnaHiduFZsq
tmb4Bt4mosm5aZPiERzSl7FEbBqxy68o3HgbMLdcio36GdIBScQu/LQVWQiy2zicjPcEtxSPyICq
azXnJqalkKPUNiqmELs7QXRepwVWC5Ys4Lrkaq+Tyrt6NTTOgQaT90SxvIQl3nl7bjF4x7Uk/Jxb
mqKALnIEH036MhK58zmVmfxSd/Uo9rXmTMYKZ1mS7fvKCZ1VBrmOy5QqTyiph3LdVsn4DbGx2a86
lP/H3uxekekQF0955xraWnllcbL9Uda6i11ZtBtXy27nqkdshckt36sM2/fAT3Wd9TWKPl/W6han
T3RL3R9ogL04SXEYyRvqsOG6bVLzE+//T1XqyP/4pvmrTpikJ4RqPvpV291nOkUGO8rjp7EhaEuf
KH4bgB5OLa7t75ZWf7PTdvgGCeVh7szW3gk37jdgdQ1q9ODJVK1ZlJ+7/IG6+aDWMS7DT46OHHmN
oHLnxp2OfRw+r8OKDzSvsveIc8S1mbkTm0vT0TsofO6mqRl9d6bFIcFOCIRDi3bwU8QjVx2+J5Ff
fAsLodMa9J/t0R6u9Now0fvSjJajVA92Yv+kO4lEqlLT92gO+12fDRR2W2tKb3x/HvZ9syBhK8/b
ywgFIfUVJsUKxTN8Pvsx6atml3YJLyzp1ARGcqZCheTvHNp4yorNe+4gT0uS1d1Yzy5Fahcd4YCl
uobi8FL58DryZvACyFUpgToh5DPcRkRL0doIRloEZOAM5ScywyJOuNqpKAp1UN5UnMJEc++F1KON
m0LqMOLe+mVEKLyrdKi3TZdEx7CMu7vSwW5BfLnzYMPsKqM1vm+t+5qixwrjrN0XbLfbvrbqzaxG
/RSGnRuAVgH6QLT6fuqt/EGx48L1K+utj65z3+QdzSLCw0ahu0crqqY9IIZvUFNEkEbQEQYOgkc2
Ui0oLL+/5iiH/JUIs9s2khnnX2iNnUr7hOjv+rslU4yDnuokVwAZZ98hBaf6lVF34RWhgch+tYTo
PNB2j52pjRPNUtw7dLSbyIR6KuW4shoAFTtZjjNXs7jxb8upyQnM8MsVphN/HydttKkpYT26Zvs6
jgod18xRpZFWc9Tn4YdwuDU4OWBtDlVckmSPj8XIUiiXPsq51gg0QDdH3n8H66z7VEScje2wigJO
hfmGcseP1ky6TUWfbK0Tz2jCxg260X0RXEHGdL5G03riDAXcXlAm0jrP+GH7+XBlL8A6V1oUUjLC
eEjNCHpfC3/FruXcO7pmntrR/yVHW3uKePU+mxB1443TVnKhGI0oVzwULnD+q73uj93WTGS5cVXU
44qlAvB+IfRtFRQoAYZDn+hWw6OZ/Xc5F9+7Wfaa1wQ4sGlFaxTjEjIEikLuuY8XHwQ5vylRe8to
GFrJpaAk9ZsG+0fxWIzOqJwKF/9URc5Kb/kHXlvyEaM637z/YJeGIocCe5djOg5b398PprduTfnR
4MFiL3okCZRPRtobN7oixf79oc7EUQtUyzdMEExIyxe7ydkcGlCJptxiqBKT4HUGijYAhciRk8W7
ktEIsqVncb0/6KXnWxwtFnU4B4PL2aDEJRimVtHcmzJm0bT5h4sGYcWd9N/JTD/G/45eqwslf0hf
f4q/fj8fLzQtDIG3Dk/I31OZsfnPda01QTHF1iKBpqumSS89ZCYVzZzyxz1SZCqI+RzfdOQ6fjC/
SyX+T0fsMr8mTj0b+dvSozmr1IPyq2M9i9rAKzQK8CUP6Mrh8/vzuTzE+SCWycJcCGT4bs2/H3I0
+FyA0CGuT1G6FUPMKSISVnibmwBj58mEwtr5hAU2HJLfH/rS+sF/65gQ9Awfmd3fQ+MYHI3ItJql
SDJtaaZCjkqXQrDQ9FyurIgT2BQT3vf+sMsKefPENqDApTllur+xbH+8jFYLeFkkDIvaID8aRf/Z
xWQfRC6rFoTZf7Jg8bLju8UG5v22ff7ZOIoaqRsAqxiuVc4jOqQ9l/9xK8kc+2CXMZYJe/NkPjZ2
buBsNG8giGif/vVbunM3/Gh/r80p7H6OirWpAce8oaSMrdKb9ZcYaVqgBkrx78/upUWL7hLnpW1B
t37z0ghLYfrUG5rvkX1ySCq9qSO22PdHubQL8BMu7Sudxud5soRNDFtnF2w9v3eBPkXCaPvTiNQK
fO77Q116IBvHtEf6s0WLcflT/lgu2diV0B0GNtRB5ujlq2+uV337341xtqklDsgiPtRoP0x1M7vN
3vaK0/tDXFwcrD+DH4flId4sDgTsQ2OqJqg5u95EnW4eTRCB67kfki94wliSZa/fRQ1tFlJwdVRj
1kc72ttXD30HaAePeDSsiee9R0BAnaVVvkRSgydXVcpdoLzyOteQz2PSKDfvP/Tb327Rk+C25xy1
ON7PNjfJtcrD5SSDohw5oLjTScSG+OAo8XYtYuglKsqhtGtavzGTfy4QPzIUCKpcBomK8OHUVQJk
rL8WZBt9sBQvjMRDEKpiuwahL+JsmfhtkqDbAefD1obnQmuvUNw91k369P60XfiZDIGK2uC3Yuey
l437jyUP3Caz/IYooTnRt03+onkkNMJaSmR4fH+k84gYvrGQtP8Y6uwbS43KDYsltajrfQr3pQ0r
cBBKrUYMBFvZl/NnAEnEZtP/wFlqU93XGxl+RYWrbdUM/Dml+7s3W8poRWNRAC/sOTs6XloflTVq
h2iI5xsiSijoyxJrXES3iHuV2uYm0SfIcfLxdqg6KthT5+Zrymygtwlz+eBB7TND7vKgNNwd1qMO
TOyNGZ6YZ83ykWEFSLHVs4/r+9bovU+T6yYvxdyJY5fn9E/z8GszLiFT2UTNZHQPrltsE9BTa2Ox
1pjd5yLkYqRcvEZV8akeEGUTwLsqqkxu2wwsNohJgTcwRQ1M3jJ8SJIrjrgbu/WIAz+gtw0zT3lQ
4onr2lDCE9cZpkx+YD9cj+zXZGeSDy2icWPz9fGZLXPxhs2t/l2EQ/nBR+vCWjNJB0PBwTeLI//Z
WiPCBM5OMzEvqdZe9zitD/zqYxClhHytRsCcwftL7u2BBxamICwJtA6MlfMDj6xgZQ91UQW+p4A1
JlWxlWjIr12rVvvQi9R1TOn10U786Or9kS+8vpzmsIXDaRZv7xxNNPVa3LllQJlr+tK7g/FN0u95
hJ6Qvr4/1IWHRODBbkStg/85PzrSF+W+OXVlUPSA1nFS0cSjEwSHOy2bg9tmibduabADJ4KB+M+3
Kc5VFjAZh5sBOpO/tw+RRWgG8bMGbVgRVDSUj9EYIfVIp39HpPxfT+hvZ9ReNimIKcv1Cn/W3yNR
A4JzB0csID/geZqW0FxvJN8nt6x/vEw5biCYQhjF7UN3z56pbvF0Rn2XoyvokCC7FF6t9A51oovN
yv35/q936bEsHgzriUEX+fyzFSV5XaLp5bGcwgo0jCUVPUR6Om2+qPnfH+ztC2jr0Av4cMEfYMjz
byTakNjtCp5Msx9jS3uWs/czHa3HaHA/OIMs7/Lf51OG4lrq8mjs+eeYJSJ8k6nUEGJYdY7rrdz6
FWhjkfegVMv+SJnyo9Po5REB1CFjW16688+LXQuvWkaURn/M/PqlmoxHq8nkqovxXsedef3+bF76
6Th4W79PHYx4tiKdlnuHCkUWaF13JPsDW3Z2B2zug2HeHmwwJZFgY1ugyJnM5f/+xxe69/QxSfhX
B71mAlAWpX2oR76I7z/M212EUQydwwYJbu4bzPkIGrNMUyMLGouKFpWedZ52v0TpnlKpaKh789qC
FPT+oObbLyWjsnEAxYaY4J6/amExK59rXxb4UFZWQ+5ThivrbL5Bmqttf8crtBPqYHCydhavxezX
tL2gNKuRMPicPvJu4Fg0T4785HdYPKO65nCwHAtkZTpXyOLcz745uEGkWueDv/7iD0OGCCvOwDtx
/sMgSYjBS/DqUp0ut+nkp0dtpM75/hxdXGXoKikp+Sbyx7N3trDh+ZXEy0C+ETlZ2H2gZ8ajJ9RH
p5YLL6xD6hGqStd1ucP+vcwcgiNI7yjZiMbaQsgSxofR1cfd+09zaQcC9EYZzuNSztz9Pcqc6uaI
Yj9DPNSCehWL6cQhZ6Vt8+99av/zUzR3RmSifDJgqZJS8PdwnkrcHsFVxt0x/LnMXZO4p6IJn99/
qksvzxJHIJDkcjE4X8Zjm5XGXPHyYDb17jNihldG6Pyk2VLtmsjxfgx5nR6oFrYffKou7XkoYm3O
1b8xX2eLg9KpHlt2nwWgIe5Uqb3MJBvX6VOdzg9s1x+MdmnBc+0xWeyL3fJ8NnOeUbh1S+ogvLA9
1jOBOTfVNu9PJrm7bz8dTCLJXbZhIXM+21f9zhw7cL7ZwkHVnxLM+Hh3ENGFqdXn9ObE8DmFToez
TZH/OpXZrZMLax97aDrnqQbsGaX1xpBYN/LBQ4/RdelHt1vj4swLbti8mRY+1rPXpQlb3YFBztdm
tGkTKPliKL/C8O61h0R4z91IdULUMU2M0kqesqFvD9ggvsUoOma3Vsd6gB9OFclfAXyqV37Mc7w/
kRfmkZ42R1DIXxQXzz+IueBvSEaO20M5/6xnQ+10/FoVZna/ml7eH+vCdBi/NcbOUqjl1P33i2Ya
E15dT3G0D42fOgWHTeHoL+2EPUn4ZbqlVK4+OGFceOkw/mINZjSdhzxbJuRlTmMTVTxe6nyJk0hb
m6h26GM088oyJ/lZNsPivy/74J8/K55kf6lIcUA83yltbQEnehAkuavdSndoqErnJ6rxIPxhwUwe
1oz3R7z0S3JkowwAQt9nKzubXZduY2sTFKbpEc49o0eVUFrqNEi/CEiF/2i8C98cHpAzFDQp6rW/
39A/jhxF2NhxQmBFAA6XzgVms40uK7mxUMR+8GgXhyJXxfKA2lHnP/sg1MJOFAjxKjBIQ7t3conB
Syj3KukM44Pt69IatXihFh/CUuk/W6M9kjjcWJK7StE9dnH16jjyEWpTs0oieSI4T/3jyxEbGKYL
E/s77ZPzF9AY6bWZ7VwG2GnQ+InhU9M1m5o6wAcDXdiYKakDAbSoPGPjWCb5j9+rngcUYCFXwDxy
nqNx3MOVenx/CS75wucH+r/GOHvdsBllqW0zBoJ+Y4UJuj62mME+mR3BoWGOTTaJ9AF4TlNvWjeN
PleEcCMWolfbeQ2mZeIitg0Mi3Vl43HEO2xsB2/KIQKq5jjbdnwyfahL5dSHX8OazLGiRZzF7XYi
+zXChEmkRzDr43jvGA1a3ZT2/afZLxBblQZsmKpoAQ31MvS5QI3RXZrrnA4rbGxlBk4kHkW8x1A4
HXIHiWZvAXTtgUwHuDkfkyprSVvRgVlRK2pWMULBAHEioePDXG/DLnYQC2fDdWVbZG4labd7f3ov
rU2+4mCQ6BzSpzhbmy4GNzW5rE1kwi9yVC+43u5sS4PiRsgJZJH/4LXjzM1hj/I9DaGz8ZyY3EHg
6GWgZLzUnG4HMzsMqvzg8Pq2rQYVkq4hhT9qBK5/Now9ZjF4Nb8MEJGf6jpp0Ax6wHs+04S+QZCC
K9/8FjXlB1cm6/K4VGmZUS7X5wcyvy5kUQ8ONRHAXV/iEZMhdmfthNFFz7doZrjjSKcItyrr5SYv
EQlqXclGLs3+4KDyd9JBO1h6hylV2eU6RBjKgqv39DvpYPvpd8fouagTRbbOxBxtfHyN1F4EMHUj
fDAzGybR7MhVplI7W0FEibYpf89G5fUrng/jPiWJY1+Pg9zh6OI/L2ZnHbcq3QogTk/Scj76KS5t
tC7OYhAblBksY5myP/aIRG+dosz6MtDVy0Q7cjUN+j4zgJy/v5Iv7UV/jHN+MOrrvsgrfygDooz0
dUm9YV3E8fb9QS59EF0L8odj0m+Dr/v3w+jSrOFWNGVA04mkIwdsrW4+V1mMpr6dPjCdXRyMeiV3
lgVzen7sdRs2I0KUS/R3APUJNtn3dr1DAYqWWiUfTN+ljcCl7M/XAsvem8NvPk2Wm6KighncnMxW
uGsjnJ6rvHlVCZqF2P1gJo1L62LpeXOBRUIAOvDvqZzbOmd+OaelI7C0ZDaNozc3w8GkFr+pLC0O
7Fou9CLf+pToYRxMEaYGOITljbdAnHzQD5/BHPNGtWFkzx/Mx8U/jw2RMhL12zchc8MYthoYgSIY
ZP0K35p0kf4ht9CRvL+iLo5DJuASJOwulrm/p6HttSmu0eMF3ERrqjnqpZy0YQPq5oMP6aVjK8Up
RBv68g9x9h5amJ2dEO0l6MnAiFskrkN5airnmHrGXV7JR0IyPyhUXFrAfwx5fmBNZ5u4Fwf0BpCX
fdRVrz7sqSh0j03Vf3DnOKfo0PvArGO4NMk4PnIXPrsXqcGz63kUBduMOX0jaeTXkPjuus8Nb035
NlprNQGsBTvyNpGL10AzFmUmYTlkJrbPOPHj51DCd+hMHAu42vAZxap5iGa/2nhlnq+LsPV2oxi8
J89h1wRU1iKY0tpxM4PZD+bK/KUPJnYW4GJjrX9Lq+4WKU6N2bx6Tbx+WBWTlZAFNJkPNaJrPvam
88FquvQW+4tTlxIH6/a8AZvnddsC2OLkV8+HWc0k+er2M+i1K2qmzyqZhg8GvPQTL84shDKCYuv5
tNepEU2Sw1CQSF9DF9cRZDxz+91YUQiKrF006e+/MG8j7TwbxQzGdZPXhWvm2S8daRP8WC8vAreY
/XU8dO6DHZMHXIJYvIqrPH+qobZtyPVafFd0HrxY5U9FR8411Ht/r8GPiD+YhgvzzmFjsUD7GAPf
XHl9d/IKZVp5kPkRESfN5N6UQFaDKa3aZyJw5gBd5PcPJuJCERNVAlWfZdcm69v8e+sgFm0mU5s3
up1DpKxWZO8QpFq7NgSvD7CblF2wd3Xu5Fs/Ahw40ZPBeQH49f0/xLqwhy2+cOQYYIhptJ39ITrS
CPJHkgLfcmrRGll8DYmVzye01aVzxcyIg0pRI2Oxapd4GG1raAV91KSJ+/vBGvTdNIX6l9jm4A3q
Qv/Csbjcx4CuFsdUtkPUR15uF79OiLHZsvut7abxFq2wvWm0/8PemTTXbWTb+q/ceHMo0DcR974B
gNOyJ0VK1ARBShb6BJBItL/+faDL9WTaVwrPa1ThsnlwDrrMvfda3xLqmLmdt5uzwYv99MIkKu6h
tMR8w2OLCQ0I3vop84fgXOnesz4s5S8K87/7/UzA8KB724T+feOIdlsB9dPi91fl/JAhSzvO7px/
ygFe7n9+rv/uUAiv0RrgRmfZeLdqMnTqunpblqDXZDEQ2c3NR/jomfDf9NPPj/V23d7NUigLNn0Y
TUwmqO/Kf6G51UBCAMUBkSR+qBgYY/YiuuWQwBSMhVcZF0ajJ7dqBthhmlp6ZyotIMCjaknK0eXp
7Qv9ByT+S5A446wfrt1fgkpvoJk14kd+A1kq25/8QfE33A+2G0BvY1EgC3RTbP6Lfkcv6YPjvg1x
4Sewy2Rf8AcDz/3w9p7dmAeeDgKPmxHGnsr+5//YxgcEL7x/t/YJL2ESTP/vf/9ppNq/++cfA30R
5PGq+uFOYxZDL5OxJ8NBYln098tI2Q8UuUOQ36IQsAqivI0NhSfT0r3BLmHbd7bb8VIjG1rIfZJw
0zrhRL50VCZjM83XHbVtS7jVthkEA6SsezCc0G8/Of6olXrklhLb4ihoWK9Cn24VJp9vWEYmOgcY
0phUSyPzwZeS7JPCSctMgtqwN9jprs664lwXwvhupTDNQ9Av/qtmEqQ4uxjBvRL1a9OkpJcyJ7l3
mIkf0hVomQWmDrpOTlKesNxhCDtTgtdcq1Y64WrZGptX7dWfyQCsHYLqBDqCa3T/+SlHYn4540Y5
eRAmv0wFKek2WE6XKCw3u5eQk7K4b+bldkRWHsTQcmq5s1p+Manwq/J3fVe1Mcp7EGEA0mHxkBjH
qPU1n0b12I9uVlw75qzh+mi9mxwT3xQu+ZzlUYVtP8LencEGDJDHUN6waXjwHLyWMVdi+ZwssDA1
gMUDILgkfWB8SOOjbxaA4wtf/0S6WXZBY2j+TK8GPi0p3vqbsX4XEKAgIt0oamNPqw2rDhLJ9tMi
QSunaVdQunoIy7VeYE7QHB9RfZ2s/o0PpXDAVLsBvQo8YgUshKxf48LpCUdyK295VoDj3Vt+ialH
ZjnWcxxU2Rzn+mDteh0ecK0V2XdPVizO+JaOfW4PewLR3NjpEKIPTebddRDDUsyzZRqbiwJS7Nby
vDQ2qVh1Z9xpTjDtxFi758T2FuhI0nG/TWB+4pmH5poO6goKb2nqDGE+RjsDhb3WXtopAvcrXQy6
156pzye/hX0get/fcSLslljRTLS3drlFaq4iN+xQt8gmxBhDUJwMh7ongi1h0ENsqKB6K8PWsC07
rsE6WXdDj4MA8f3oPdStQPnvaXPQPlVy9GgmNGRFY5SiUSZ1gggia543v4sJ+g0Ya0IOkdum2be6
A28WFZWH5bzCLKFdjk6e9lsAEPxjzc8vR6GyCzcR04tJKYhqqJ8wKhEptZzmFP87rhuTNoZWuTqF
Gq5VpC+AZtl+GpCYowkbqjrqsvb2Is3zW6YDEKazbqRubmSCd71JfC+BHrXkKkaUM0xRm7TjeLmu
+dDFpmZbUZNxNWPK/HEjMml02wuA3ektjvS8jyQOfu8KYybs/d7BdVF6Q5yl9Jq442xseIUHmbrS
vPxaa5oK50qSVCC+aeLIuK786bOZ94CH4TqmZ1vv7yF/FZhXB+2rtgaCZ0pzG/wSTrE416qx+nVP
C6tW+3RYms8zOEpsesuArR4IR3Owk1aKA//nlkPKDkUdeRMtD3YXzM2JzRTBr3lVgY8kOtGcTl6R
EFjbtPI7atlHB3PUpZU7/fowlngwj1OJp+wkk2WO/VYzLqy+19FkFeadLSaeR0LJCrggb33QgZ4T
pv3isM6Wfy6QBUOUmzTimGZjyza1aEbHHKk8+H4CD8VIEzjUXKsGpAEJiSaxlHfoQfRxbw1ZFbtB
YV4Q2hnsLL8gdljLW5zDdjYbH9vVzmPdqkyuc2mnxavsvOKl0JX2aMlqfAbsPMqdbGybZ82esTQV
q7WrDdDsJwm6IaqsAS+VC0RbXvAfkOtoUKaRcma6Lc4lRMR1drZ7zcFqstie02KKXyp7jOcBcZrZ
uzoYSVemVijo/yCcl1s0s6onnKgNMXs25GrsZZg7AFkaS2o9jdP6yeYWxozbo4ELA8Izj64/eXeu
kxM1rJKFdL+sOzE9Ir5SrMrcVZqD9reZp/leJL19XdXmMIbg+WvjirRVTNZqdYuD3zXW507Nn2mE
4wEjhJ7sYiMncSCCkqL6cBiLebiq2xr25GL093XRwKFpWL/SO2MeE2lu5rJlBW4B2MVzgC7jbUrO
HcxS/5psZOP3zeR/9lO/2E+xpfUZM/wbzfSX/dRlM+R9/iJeftxS/euv/qAJ+x+2dgObIIZHb0Er
/95SEdqCB9KnLPO3jvqbdOKPZBbAV/TzdKb1TA4DdmP/3lKZfCBbbGoIZjaoewLjH22ptkLghx0V
YzTLxjVDPYIMgZ3Vu0IBk+s0NLkhT7ALParhQjPu9QwbvQ8FeN90ha9Cp/X0117zko9eFsC9qEVy
1mSenHtpku9beQAbdFccyre6bDSo2Fh/tI8+OY4xmRNOvmt0FZBEUsw3htCG3wri6C7nLK2ebLNT
uzdQRJoB9+NNyHosTG+MNxtZZKQ6MEFVb9SurnYfBjHMv2gJvdtTcgaI9WMfzGngnLK//HN5XAAa
JQ61bU+zNOZbNwHdkC5DQIGptt/F9/7hFrn9/dz+uIt9V5q9HY+pPE4l9B60/99VSyY+3jkty/Y0
aRJEQFrhkJwohBNgGT8/0rtuw3YkdOYGohwinjFivftl6+AaKHzd6jQlSJLNoljCYHG0g28l+cNo
VvZhyYrk/ucH/Zufh9gD+hlmmk3Tsv37H/r4CGj6qRZ9deLVyxRMgxa1Nb89Jx7mTeT5z4+GDIMO
MNpw9y+iujTwp1zURXUy9Mkpr4SsV4BT0phuhir4+PNjvbctbOcTJdjWqaSE33oYf/5prANVVpd6
fuqyubIiK0tAqVJn0/ijdcOmLptvBjkYl1Nfjse1giS7y3usqT//Hn89w5s/ajOCeTDB/yK9r4ze
W+rBKk4d2taMbeXCXi1Nko+B2zb6Lw7213vI0RntM11AvMvs9l0XTXZBZSnpFqfWWNe7xpek2mo8
wS2x59lpeWNLeCIo/V8c9+9+5EZOZ3ri0oN6rxou02LKUxdVksA2SgwgV3OyBlquIh+Kf3YsmIR8
PlWvzkuVjdz7ZokNXNwYs4CKCuQlFuaFeKNWl8tFukzW488v3rv37duxGLdzKv0t3/O9dKGolatJ
jXsItNNkxA1I4XOVW+Ovmm1bm/6H9/rvx0FGELi8ZLhdzT/fq/gHeslGND8lujMW8TwV/Ch7IUkh
GS3nISMWC2ODVNAhViJhk51ORO3vgW5/qt9/fNO9u3e27wAfkhedgVgKRP67e2eEN0uaiOI7jJtT
2Bg7fAAwga8Sa6nPRGyQP+1ayy/e52+n8N1PR1TPD8fbwxr6fvg2pu7YrImXnzJsQ59k4dZnBoLL
dQti9iCtltBipUFbeRvDE7gxDct4mlwxfzPcqpNQLoL6XCYiOaZb6FYCgvmcYAm4+/md8Hff0+HC
0DZhd4C69N3pKR0rmVZP046Ia93XZRlsGY1EdnCJKtB6RwGSyguXQvO8ndZMhH2PwHPI5k2S01A2
9kWgggTXgG9dB5rbe3t3zJoCYEPgjYeff9e/3rVbtxpnpkH/Fvnlu69KMJFqeqAOJzJagfaUJLaW
keh7tfv5cd499dwxtJa4ZMy3tvHT+7Ux10xOitbnp4aU+Lsg34DwglzzC/DFzsPPj/X+df52MA/z
A6ujE6AjevejFh99iI0E7dSREx6nfjLGOmhAhMVeuU/MNo2Yfy8XxjB7cB1FeoANpH5xYnEIbE/i
n29XH10MtgEMORZf592qUslWM3kykiP4XLmcvIqeUkh9abWnlHC6O41ozVeH/KQozwegPkubMabK
81L6oVvrzkWfjsk5AKh9C1MCbk+P9V9GXaWGnCZHvV5V2cbwyTvzfq2s5PsIde8JZct6tVYSnkbQ
SaguZP6emYc4F6PUeeH29WTeO+Q3PJDCqh8VQ7XLTNjLEOttvsm84QAtaUIbvxLZSNIwY/sqWfTX
VWMb11MYrmEwi+R77WtOexYIHtat+kowHRk2VHwvY7pieZtSRgMBpIeiM+2XLEiMr1jsrcfJsuAJ
zclYaxGRavb3alT2FNdqtrJd7xfZFW2Z+kyOZxobcsxfQQxC7MfP/j1FZm9GAr6kRgqS7qcoYoJ0
2OuZax8mW2czJLy5/0YwurkTxBw9+90kfeKqCV4LefrTcl82AYdvW6nd+Yy5ybvpB+95Bf0Tzwxv
rrztb3sHSym5d5a96/Kpp0e4YblouS9XrDPVU9ctoOO20wuzSe1Mkel3WACz8tysXpWdEiN1rbOp
19lVCVUDk9maFe3Oe3tbDcZyIRVZBJFvzNoX0ZTckY0+G3pUIXXFudNy7hbH37oaup59tOfc/jQA
zUNpSCrFrVUC6WO+xedMMMGvXNWmcd95QLBIY9pC2+SSHoIVlGdoOywKRWpZj74YKTA1Rs3n2jLz
1wrI3Z7YKPulcDpqbh6aSoYAStc7h3aBilQp51t0TfNNvthjBuXPyL9UOA9OMzz3J5SXNg6L7T6s
iTg4+wN55dA80D7H62ywgSHhfd2LkSI/JC1wvUqnhZFgQum1kAkJTY6+p07cWM0+Z8h6QP0FPwBU
EfgtuCrcYDu9z9qXDK/vsZl97l6ntOdbmWRk0Q0ZFYPrNNpHNys5YW+oq1Sr4E74DLxWjdgRgEY3
jVZ1e4V27EgSZLODJelEi9bIuxQ090n3pbggZ90miqvKaY3RWDEsCHFDp7v4i53kY6q8XWMP5QsA
/PKKHifJ2Inj3dCAO5Sw/6JOJDMxXIX17Ps8di1WQh3INYx9+lW6Nq9AFU0w/gRa7mn/1BECkqqM
OKsAufPxJk8FpDcj2MN1sfYMJ5szSleaiRqwHGIugrCr+VlV6csoK8sqXkaQHHBiklA59rP0eusq
rfMbOSs/hOY+x+Pi01xhsLOnvfnoJvj7oKCZF4wCI32AVN4qMR3KgLC3cjUgFq26GwctIoo8yO77
bHkNWvOlHSBLFlptxYtri9BcR/Ok6f5noCwJ1lAMNtEyI+hJhtb8Ulv2ecUAFI5mfk0yFMh12/04
jslFI8hCUa257jIIN+esqnkB29seqTaXaze3rCu19t2dkVf9WRudkvQF9xIIz+K3oV0XXh+U20sk
7X8D/9oeIRmSpSKSkXh5WjrF2WhsmHWJlnqXg1PxhZrKtnQ4uOb66NDN2s9ThSZbjWZwoQyju2Gj
ZGfxhPgtJgmmepQ0mx4HU58elsZh/9D0rZ8yLliXK0RW1m5zj+7tUuFZqnN5mit3PmVIYDkou2gw
QPq970zTvTcty85ah2G3rT8OHMt2RNoCKu+2V94aeTxp1cnW0NSHZgmTVS7sRTZYsSiFC5WX7F1e
RWIKUxteWEg+nXdsC0qfgfsPe8ki9sGq24eBpE0SO5lz39Cgf/KqtYuNKR+vbYxVRZRWsNNi5ZIv
sIfdWV9oiOf3oiidLTIBYJA3pJ8UvPkLa5hjlSdE4kyDrkLTn4IvVjH3BFwIs8+jkffkSQQyO1sd
+/bQnFBIrKCI2hA4jipir9LuqkV6u3qRn0XjO3u9VuPzYAv/u0KGR/SNMMyPZu14n0DMBetBd3KC
SIZphvM6sB8Tc3dsiSK8nrXOvYN8v0TA0dpIU53HtGYKjrDzoQq3xiB/a5Eu7dqpWM6dsq48uI1X
QSKnCme+cWk7pICWqfAOMJSDuyrpgHElpAlR/BeZTZtCGh+1XKP7oKrgzEUNHjCBkC+TJdD5hDba
X+dV7+88pdE16EQf+01nxr7LLeASsxzCtXIOk6dVe9dXIzLS3H4sl56MBQVosk6M4pQUnXnFGcxj
C7hRNybGYXQcbuxAXLm0D6KkDszbtKuco9N51iXse4JeIM09JE5nxLU/NfSE13Zfrb3/Mih+Ei+a
Lhr7KSf1EORxTgamAwZ1FGYV4rNnoo4A6knos3U9kK54o68J2/7AIjC17TFj7pYSG1OYF2N1qErh
PTulSxOn6dKLmTFLE4MDrk4LbNDfFOX4pbKm4U7Z2uzTkEccExG/xppuB5PEEDw611Ts7aGsPY8C
wGjOFT1+ni4F9rCoq9vWddSN38/z0er6LIjywD/W8ypPky804jMT/6Lp5uSqGIR/sNOxfi1F5xEg
1wbdJ1gr3d51i/J74NR5ErVe25yQSNJLKir55PWQpvnoncRjWzFIWc0q6pN1fNFbuwC+qPXYsVtG
/CyuuopgVjob03S4QM1G9l1T7Lji+a6sza8TMTJxPrSA4JzA6ncCShHhkEPz6qHdh4iIw8QHGnTb
QUo7LA4ZV/Rg1S3yg/61gDd5JruCVYOXgCxTFY1w0UrnEQQrmMevLtgcRjkQXrPvmbZ0pJOQMsKD
rQRlktK+d24G1M9pzet8coZHwMjjqy1z/zkdAkJ1BHl1VTzrq++w7C0AM+uIjghiQNdezuCVAkaT
7viJ8Up+DRW8i6EJM3ApOizN+VQaEbuo9HoxFw/xZ0dXw+ySk9NUs8W3UvPRFoV+ZU95FVdYusH7
mctSR9UwoBLn5QRFzii6+Wgkkzobsm6HWGEr4nW2rOkDRF+QwLNjDmQ8zywjBt2hLV034O3Tr9pH
EpR0eIcN141F4WDpm/OEWc7XltqICoPBgtBqzoL08y9Q47iV6SjpV5nXmiL0TDkfMWAkTwDFrRfN
bLXvpjtMl4m/pB8dsRaR0fCxsz0Hj4aA32iS/fmFSXHOdhJgbtfnj2yM0dkmro47ort3raeU2S9i
EF6vSJO4qeon3RE6DFzt3hsh4BagjyNMl3t71bZZqwJaVep1OLM5iT2GoqEhyIT0qbGZ1tpkCM75
a1mZmYjQzrrYPVXDUpniZNPM/eBOv6nVCg7U8nbUSTPYl8h4yK1yz2ZPXI2BZRrg1gCCDTIU9kgt
9hJuZx0K/sXi1IdhNV5WtIHgmkHk4Swpw7peqoOt8vmhI+wTq76fXhVi/K61MAS7tRahO47mmbGu
zhA4m8+5ROke6LQH4MWTNdTK4dBmG56Y8NWQGp9Vh40Q2NPG3vVB3u1rLB+kzs7FZWnMh9JlHG6x
4YrQtruxmuabydUh4duze3QkvE29Jg6x79q4ImKVBaJJbmej10NVFUAdVf+bkhpM6E2+arh5E9Zd
QPKVVu8llqkL4kFALUMCKab+DnDHS+7akP0zpnYDYLK6P9da9zzVKxkxyVk17iPZxle8cmkYkY0G
pn/9XnTpE8EN954pDi276UgU1Uug59NhLWlSeip4JT+4h8WeDqSHG85jU+WSjCPzdQ4MNlZEO8R+
Zp4qFwwnjn4Qde3FnHkwA1P3az1i/jRrutqho1ERpNMwfFqt9evMrN5lOL/vvCqfoiVY0k86bnGc
JNKHJCvbMVzgJ+YNedbGuhs7+IrjjMRQZZdO9wh8efjY+V2wy/r8wYNFdPSmoIxkNw6fNVP6u5l5
/XGkhrkcBqkd5Vxsj/minx0r9z5DnBaHvO5cP+6zSZ7yzqU9OhVbOeEF2XxoJoMtdC5htq6Gu16q
0dHkPqvnewZswTfdZY591tqKhg7szB7ivTmak3Wh/HpzSXZkLZB4LbfPM7uyeFloOqMUKIxEEWqk
uKO9qSQiiK6mXaiQSFODLKUUkUTJfujoWTDtrtWgvDzutaYgWC+gaer2EyXnG7d5MJNnPy0BcsNo
5u5GA7uxyH0KEYzyVYbVvqEsSrntocXxeqHPtM00lmZInt8wG4nWUWNsllsCq9GBsMY9+V2yXGm2
Q5WcQ8NVSAP060Jz8nGH65eyY/B4LUF4tCJhbNWJkc/jb8VqTjeFuxiXugHk20gJ0slAWj+TeEiT
O7U90Pi9o7CUSSoRAL76K7M717ki9X4reQMFCjdz2v4TkBu2DpUGBwnUtjyxt+ejNVdou6yhQI+d
JQWIbnjUV5OrvrhMFONcsv0jm629dSSh7MYoTm+g8C3l4GSW6Bjz3gLrmzk0BXqKfH/w6BFsk5q3
442tre2WxpWnxIU4T50wHnDO1Z/f/pPAr8173aXsbzw0kB6U8SOxfaDRa0UNNkvQxwzNJojnbHt+
J7T7q3CJ2uZkotMDKZepbv/WKG7J5o7MGZ0rGeM9TNGcwWyeQ2TVAr5inU3Qylfo3G7t9J+aXPED
8oJLy3tkvetpvNzimDM+1wPsfva+CMUSnEQn6Yj5tpzZ765apsOHHTBkt8uCCpwpPYEY9MJbh7IP
4UDbRCS3dge2atT2w1B5Mh7LZIKXutIVoXnJy2AwqE50GcQAORzoP4lO3HhW66t2GTRpi2tVyw86
4MLM99eLQMreDA3AprRkOsL2oAKvMO3LabIvq07p144xORdNAV0ZBjDNqwS/99t9p+Wg5/ERwx1f
EZtWEvFjpnqXMmnWtu+Xtcl3DaI9TRHKrLtq2M5JBSbdM/hHrtV83Xgjp40mZWQb7Xr1BqVvtlYc
QZDrlbck082bsrZp8nXv2twBytb57GDcPnAjqacmgskgG/24rRr6+ZviYWaM/ZnU3HVfCluePLH9
20ZxtgxY/UtkWAQVjHwQCcYycGJSCRBiGo5dkJlVwvXoue8zYlLIr6bPGr81ngzNTL6vhk1TqeBu
slY+tJi15oVWorBilvPxUUEIvHyjvI+Edb4kmT7fLtChiVnPeIRta2A2OanknLRG81JCLjsF3Qxc
e+nHSocpU5F0QXHALxTI1IYwSYlfj/wNDxOI3LykbpGfVLCd3lqvyvPQcJpGhCj3ADULdlp8cbOH
EV6vdfvS+TmHnod+PFdqSU6oxLkhB5+crHUhJUWnI6c6/i6QeXnBy/d1cHoSIY2c0kO1XwWizIjs
AP/Qj5LkGvydB6USHvaZJzAZluB3+ruSo9qlDZh/ixY4KSO4yuQEdBX37WqQG2MaN+jBEviZFt9c
Ufk4MaKj4KBj8u5DxqJ+7Gx3wdTSmnNah5YCeu8xIuaFmnACN3B2vVV/RVjUvjCK1JqIWSzPNGnj
SdxQne4HnfdjYHOmUpIpkaQkyXcvafnBgdruQakv3HlOm5zzlBQI9gHA6TRv8GPP9yj7fIRcv/ku
dXJEgTF/fmPqzqPPFKpnQy5ppWIsythWsDK2RXdp9KO4ziY1fCTmx//WjnbyPW/m4Ez2QUXE+sTK
ZOeYjhbHQ9gRCO6AMYCxVJC6hIlGWpKA+4YGd1zB2l5+bz//R+jwC6GDBdyFtvP/LnR42OSc/xW/
sBH/k9bhX3/4L61DgHoUrJsLqcuC9wkp8t9aB6ZqH+BWslH8I1n5/8tHnQ+II0wGRZtpn1bZv6UO
tvnBxvoHv28zUZGn5f4TqQMgyT932gHzMMjUGWcyljJ1UD1/nokFei9UknTaBROr8c6H5UX6J5Dp
ulrLnbchiXR6V/dwwMaD39jrzhgX8ksMP4vTspk+Lkj90FQhMjI65R+J0hsdXP+FoNw1ishzRUYY
Y3qfttaRNtCI3krScrDF0zSUt5Npq5DITYLiS5MagRSrCJlQQGiroK1KCZGGnV2ZD0oQoNe25hZr
mtbXNtb8j6g+M54pZcfLIKtvuoas0rceUQZ9t1rVhWSj3LGxVPdF4zpwjgjLDK1iqO9zitpz0/rd
xeJlIyO/roaIba15XFRivlwm1zvV8FF3RbEq9qJJsFf9YIHgalY3Tjmd19IFvhKC+0/icZ7bGlll
Z2XhoovluOpS31FTU4E7nXOpS/+IXO2+1Q28tSowrurSuKDvWfPeD4Yw9dFJlfRhw67zk73S2zri
hml2BO1KOK0lSc8TcGZA9xEXq75YlV3uPUfzkNYWLmEB5NIOttfuZzOdBax1y3Aip5/THeTTh84R
XTwt2VOwGObjVDvuCfrB+CwMeOoZMTuxvlhNct3KxdSJ+Mpy8kE61hn9gvgNa30Q0irLYZdPja99
LavZ8Fa6hINGZ83tC1SWoump/Rz2CSQjsA7QWS2W+84SPomiAavj5HegCuXCbvxQm708onwgxLQW
QoSINr2buRbqXvMUbbQl1+pMhf7aW2Oo0ty59EpJwrQxg8zXSlrTJCkEdA6KwS6vtQUVLJkd9Tyn
6wFl3irlVVNUuZaRbwBK23MAbI+9F0TtOItVnL1EKFc+N2bi3MuV9KcSVXKT45QOGfzKYrpLVFkf
RNf4XnpjeSs0sj3JDPqwHuy1leo+6GkMuI+TPvT6gzYuKJl34AWqmn3dFmVm7nVkA3POF3BxcM1X
rOtL2+3pnoshMird+NT47Xw3EUKJwaKgPbs3c6MgJUED6obuF9CbNvR9sMshkj0RILBBv1cPUL1y
6/mqZGjvhyLoSPBIOwSJDMruRZURwcqbpKO9WLbZE3lhZX2tFYtpRDWSxJt1nNxxj4pzIgoLxSzB
x0qIMyVJdmxEhV1kpY4i0HlYHhgTeGlIhiwBmLQj6PJ0rvWly2wzZvaR3nTZ0t24BBPTu2oJLMsM
euJ8AZSVeFZ3ddrpu1lU6xGgVHvr9lI8IQ4F/eV17NlCeyn6Cko+KxkKHGzivpuc/NbTWK7p9iIC
VrMTGxrkxlA3hMclxycWFg5ZhSGyBJP1s1f3w+iJWxBtKdEiNtEBo3MTFKQvJVU7XxBHjkWs09L1
+e0t/58F8RcLItoenznt/74gnsS3v+j+fv+bP3R/9gcocD5YLKwKv69q/3JS+D5JmLgiXAB8PmN/
kwXvDyeF8cGDnwEndFPjsVwyh0cUvjkpLO+Dx7/Y/oxZtYkK6Z+shfYbN/PHqTP0X9gZASlfuCx8
5D1/XguJD8jyNQNKyWtvjq2uql4c8t7ScMh1dmsZCyFdiX5Zo37Qxol+OYo9N5M1TNjEniODwJZd
oufjN28w6ps1mcWXAAl7QypEmYL6H7Q6nptE7WteRV9qB+EydC/zRuaUsmExkh7OeBBsV1nURP71
QYVB3fUfPPil93Iexht9fKkbCeygz8onNeq8ycp81KJ1rMR6KPV2fukJJZuR6GpMmzUrNZMYMz/v
X0t5ablr3a58zcgy4vGWdVqEiymTHQ3M/FTyhPb094KB+S1kR7bCyWrHjqQby8KApCaSVlDQJ/UL
69AF2UrcWJZkl1bhjf4O1mm+8eEr1+JNVjZf275tnxulr9dDv+jRYFX9RRr001dyecQznTgmaqOf
Lhe0XLu7hdjLFzMzTZrtZBbXBD2PwxaGyHApQtAxXa/O3Nw61tIAi/Dnjqk/KNJDxcJw7Vv1fEeA
8VvAWEyL6+R5E/lFXTlEoyDxmcbvYaKlcbu5GtEKW/XXGeByaM21fwuNqj0l4EYfrGXq47zv+509
LdYxWVuDOQE9/DPway8uFrrhzCkJCmdi353Htcq26akTpGHOSOLS12tTRBKb5ZNF2/eBNUqyUhnT
SlbSaHzOvTL5TNk9n9rJ6XZbo/pyWnFlKJG7ZP0sdoR7er1cU2P4VMEY7dgK1BITg+wuKLTH74Ek
HAaThGJG21d2djPaotq1HcCeWEwBoSAYLcerSkO5GQbuNnrFU7BL+7lzDmleN3Vo0i/8QrgJvlxE
kKwXJViJW4Hf0DjyuOT3yNisT6xl+V2wOhwNpYZ8MFqz2LNu2BcGgXE0hjF+HDVLMYJZmjY21dgd
JzA392hWq8iti/lZE6k8E1Ya/DbJyZN7Fz0VAeEWs5/d1HXBPSHn5GT1CnHCZwbt7m1GjEwZjn6i
CZbltfwK4hSK1ICnaJfqax0TfWlExGeJj1zH8pEJTnbrzUV/1RtLdvbo6AQ7o5m6yywRdqyR4cEu
yy+aj77VbfBkJDux1vHv8SrZV91I75a+Ut1eF8KDWh9ONU85SS4ELhWk/yBS2jCvCHPaczDmOv/T
CCP9nX+7FO593wSzXl0KXSf9hbmyptZjPQ20yUdiCO+XabSWc+ZkxbGb3FvDL8q4tRlnWhYTwcWW
TNGQ1oy7Hv3JM+YslrcqGavYG+ygj8rWJEus7p2HYXCYGy65gbbAZiKSiVy/ttt6vlSOmx3sjpFp
jxwpItIl3QXJWAI6GLgVeV7uk36mPUYWTvU4J5NVX7qD0otbL+/XKojxfg/6g70iUQX6zIbduTaN
TjtOg3wiwmi600o/2AQB1nSy5HgmQsm9IqBdHmpVsh+YNygGzuw7tkzmaShAwzPLTInA6qu7ier0
vprY1ttlke8TnF1UFVxIyw0Y+vV5aHTZdV3wfNQ0jXBMXY4FnK2cT7I0UqC8pNsFufmMM8qB8KGd
CWIJh45qGvVNz8dopGmi8n/KMPackl42kcFpITLR729y3X4OBhQeE8OEXTON2lWxGsyNt7f1Muif
hKFamiMJF3n5JnvCaFfOYaJ0WqImMwwj2ALe+uwRgY0gDKt58r2F4sBvvzpcsd2c0xlcaJIldK5S
S964U1Hcqk58RhRDDuNy4eWLvq/15mHMLeDHs6eiSV/qUJ/KkWZPRerDMLf+EfD1ZgKj6hlG9Cjh
mrn/j70zW44bybLtFyEN8/B4AcTICM4iRb3AKFLEPDkAdwBf3wuqSqvOutbdVe/1kpaWKYkUI8Jx
fJ+9177SWjqchTXcjKSE9+Si5IHmQTs2hqXsQ8AQeuwFZXYWKUQm/nrd+pbNw3ANZmXvXWWEJm+j
G5dX+6KnGFi4ITWPhAPbg+Y02sEm3BuNS7veLiIpCJxT70txnNM99MsSPFpQs7nk5WP1UNKJdOcG
4tMjSHQu89S4Weugp3JU+TW3nNnYjtlew+PO2+/Z00Uaw7Fp8Y065m7NhzpGTFluq5kql0Ua4tsK
hDbSHHu4NYP8wRFaz0cCWqSQcritRVkTSqrqJ1klyYNjJlS+bp5puvSW2OJlChIdk4RpZe/VnLzD
A+4fzM5T9+YczDe5GKxHNw+ap0nhGBkt9zxw2QCezFun0PRXZ8gIeGn8A/N9EgFYbNHmvA81y+HR
1wIumdNMyfyyBvtJedXXZtq4XRVq4jpd1EhGl6A2aRbOGO1SjDkFZuSZ+kenYjfXe015Y3mtFTkY
5g7BPGQfNm0UtLoiSUZeOT3yJqxug1av7outhsltXG+Xu+sQA0+79+zBJkdTiFO9WtZ9BUYv1qal
u3MAEjtSuLve0MonSonM0Bk983Wku20/AAMiMsNYALhdUs/EvarZL7lJ9ZdjuQejE/mNJt3g7Axq
OTbUCZ4orUxDGmDdk1ahD8T/mZP/lcJ4CwGI8fV/npOffzGE/fd0zN9/x5+KkfXHZoFF3glAIeFr
Y+D9M3Csu3+QQOaDTTAGdMQ2of6ZjkFnAuuAG4r6mr/Vwv85JpvOH/TOO0zO3At/j9f/zphsoEP9
VTMySDOzgScYYhu0O8Au++ucTEZNk33b6idFLvdVarYXDtXy4c9mdbsaWk+vN86KGeY5th7/Ogyd
/O7KogdvqT31uhjOE1awsPe99Wq3k3ZaElRdOsmK7H7iGHmfPI+wsNvq/dH2E1qxIBimw33jOYv1
YNt5acL0aSrDO62G8M3bwF719ttQ9SY+eESC1jp05dh1V78TukfzI9E1KjbKQI41VTQJVLT9yubU
k2GnhOi/VX4zcl57TV0Z5yyYXT7QZhKMOy/TMWZmlW3Cq7chP3OCNCURD+qhOSR3OY8u4+y1i/li
L+nAmhmmaEsO2E5m/+Cb3uKcphwZIOEJk3vFc7KQFJCh4ZVArLLWad+LJvE/U+hrXryawzz0O5G1
unQjf/By/Qn3B2TMkW9hOJRza97gSl6penSD7CYpDKgPirzbsJd0Wcnd2pLdwXpTHOu07d7mJqeh
GJrleCzwpOwUWLG3RTrkLbeVKUGup3QDnyDuF9febNpjYaqXYlu6FqMqQqMO0iP6XLbio0uz13zO
VbpbWN56/nxtbXEDQ2R6HVKO16ka7hnDWfU229YXy/kHJa2Kk1K9reSNI7MPonK2TulcvsxyxE+w
bZBJWPxM85YQdlJOT6s/0bCGX/Yw8SPVLMjajtepw+Bl3t5nSY11/FGu+YtbmV+sosebddtnc726
XbPei+ppfAMqd65l2xzLMe9ikr4x0VYzHLadeYcKtxf9ep+lNatWs3zp2APFbIhbjC3yl5sz3NTu
mtyrAA/QoM9aiI2Yh6OVxOUy0eooKdyeV3lnFkSgpZRzBD4MSVPJ7JJMlbj6ozJ3HhUDJ0bKfE9X
mEOrYJpFOPX8n/lkykNNSPinn/XzeRb43rre0VBIF/pBi/QXtqv2ztHGJ2IC8xM54eqAJsgqJ+/y
Y1O6uCVy3Q0tGuO1sMEEMSLbnjgXsr3YrBIpffKRw97pIPFRtE5Zn8bNXpFsRgueu+D8EtwX7WbD
kA7NtmmKNSPQCaa1LUMKIiP4vs3H4eiyAjfClOab87OxOT5EVb5oWEDWzQtSD/iBnVF7xeCjhxY9
8+esdwJ4QZhJrM1WMq0e2h1321LBVBtkTyPntOjlpZblxGgy8omfhA+mEuPIF4UjdEBIH8t92JIS
TMkz4ySMlnrWjnTtTo9cMJT3VNGPeE+4As9Gn4j8tgNNu7da5KjEo5UQkW0qnge4KtGoG2t6yOmO
PFNMLojCWiNfjTdWuYbYcz6mzd+jJ1Le03JkkDblbZEGmxvIn+fls+84VHfMV7T0jtA8zFEtKqDn
kJcm0hZgy1HPd0tP66DGL6PH6cfGJun2VLxO2Rc6V8BnjXsZopfed5A+fGd4GxzeLaivdsayXNb6
TdYE9UHl5NuzXjMPOs0v3F3JNnPHOHhZyykxKzroaAffORSXYkbZ6JRdj7suWCsKA2nTNf31+0xc
68XLu/m2KrR3PlKvJiUh+D3Kdlf345naSPuWPFoZi8osbhot/wTNJOKcmtaXWhQUObqdk19N1Foc
NtNqxatRG/d9nXzrf7vwQXUGl86u2rMRjHvLs+RFYrt+tK1Ae4Kh571jWMxZDgQ99uSAqW1Ksw2Q
P5vmLmmbeb9Ui351gSHgMKLim9vUSO48a3f8Oc2+1fTlILZPbWkngJ9Xae2T3pl3Wl9lB2D09wC8
c6TR4agMAuAhVZHbs2T1sRi6zYOyljd6PJyjLevgQ5hYEmc7U+FQWvJo+eN3dymg5+jo0gzTJ8Lb
flxOhmWRt+/Gr4TENcbdUbtZJifbYzMx4kZfg11HcAjPrJ/uE9vgPPAXzGd+ebdqurwueQCFYoGh
kzezGc40YEbSo38a31d6yAJ7ZuA3/SgosN92hjgsWio4g8drMHFqrRZWF1IxvBPHuTkRCGcoVLAu
UkM9gnE3MYW0JU5qIBj83YJjP88HjHHBiVxCAqNr1rm4BfXHAltmp3MrjyZD02Ksq31c1C3WcdqL
h+cgL4LYYkanqYWb3zD2p4BqvVBo3dfce9/q3Gt3a6CIBQwdzMwlWCPNZhWRYcXbT1M9n7Wy/5TA
3qsxwRg4V1W4omREFbb6Ozj4+sWceWEbfSn2Kh/1E7t+96g5HkbsbrvaNw0r0pQhFS/OgihSVPiD
Ss673v2xrvoSNuRDd1k5/gBFVN6wZ01CY+FaRNPIEnao1RfeA8MBCsXW/lh+keoK9jRe/oBvjeS+
0iRN0N1JrklrJGYoC45+wgk/685QkV6N4j4pzSTKpDHcUi4oebij7ZGGf2sN5wsf5S+UqWpfOQwM
crZfazFlUV0O/UuFD4RgmC3CbprHLzHZZlQM3OhtDtHQG1R2T19C8RCYbYc53lwvkmX6Xnnlj6lO
9JjDtOXUzuWrv7Q8MEbrCUJTE8HrncJi9jnXqSb+aTajGWHvbk+TXbv7QnpLhE7U7IdirS+mYard
uKx2hLLwc8iSBde467Hb5ntQWNxxr/b+C+nS9b60YIvwNCWTFmYerZr8wDq+fTmWxRsf+3K8jqrx
n3vP4fdaOrr/lJzcalaRVgXpw0S86d4Zk+LNwyEBCl1FtD7T59oORwv7nBXNWzTDGRJ+0KQp7G+B
U3Idd2BvLKBUbNhaJn5CL+WVlmqJ154dBnj3wIjS1vzEsoLFdOF1ZhNutHfSWMejDonuSCOj/0OV
g/6GzeWj6JLxbtUtjfZQmclj0Y3WnYODc0f3Kp5zG4ekDOGjRgH6D75lx+EdodePvR84j2rRBz3i
1MRgwoXMjLh1Vl+szfGY8kFNeU0Rmdtw8YR76DrD4SPTuGCxxRCsUzSRIY7xysOdW6aIHdUFpFvx
fXAD/WeT9udKUdUWFy3t0n1qfVYuak3j5uaHkeL/j1bbZX2i5dMm+bWiD3OAlxR1Osv8oVd+haFk
Gp5WJfoT7efeVWbU6AaNe7+6zU3SeqMXSx4HmEm1leurdKX3maQYWjMSOHfB6OSvTifsqzHlTixq
BSmVlVjUtd1aERenCbkdrfZRWPhjo4Ufxe1cmpgN9aR1sPd1UxqvAncEa0wgnFwLq0NqiIJiejXu
Ddi3u47v60DcVTsUqOH1YXPsvXKala884qbvlZr1p7IYk6NekC/UHcXEm/QU0FLgWYS5NmASXlyF
PoKRabkB2oiVYs3EOdBMPhAZSsiuY8l0NnuBaaSeDdql7aaLXZnqO/ZJ4mEEKPKq++v06XQK+i+q
G1aiYryz00x8aynKKfn8tcWIaO/GZe1kHVbTfn0JxFi36AbceZ9TFuBBxD1pCmI6KSw3tKtukTu8
3WN5wxq+rnc+KcNvKvFX93taavkaS3/eeupR4/ggEhIJF+GyWLUJaNy6CBZv0lOuxrAyPVVrsxi4
CRvtyhY5f0tqp9mLxK833sxM9ntq9E2LTP3QtksN42et6lc9mZMHyS89zjXHq6iDJ1UzGw9NP/3E
s9zGWuYVe5fQ041oGEmrRm4r1lrWz0am8M7pnnlAhikvRTtgEkFG2+rGq6jT1moIHUFfrWI991DZ
jhCxs7ItphCX/vHCmC4sIiaUpILSI29O783OSpZH3ytEezenGUs48M5672IJ91w6pj/rLguWwcc0
Zprd8Mm4mfuICCROlP3UjimYIo6xhWWBGI5FQHVySOJArjfVbGsR+2JjV61dI1BxMs7R2a9mRifX
Oo6Z67yafl5PMf2EnXcUJZ/Fn8AgkljX0L8u6JdAfnkLi2JHozQl3eYkO1YNnuL0GUV7kSjrx2kI
jMeZEvuoRsU8rMijsRwxa2IF7U6C92Q8jVZ+6QpMjok5eV81Qa4PvYHUEIpcjMVhrrvngbqt/M0w
bEBKuPeJ2WBI84d1dWIXANEvVrjp0Z2IYbFGzbSoz4X3shZKR8jhdN5hM4S9B0n8XWewvlFL54QV
9+PW23j+/LHnFcrDxlfuYB3b9aNShnNeO8ywJmgjchUGMSYjox8hLQeQLHrCdNBD5p5ZJET0e7e3
tt0jpPI9fhuYIne0SAbRinS9S3nWMZz3y242xbjD4HfSukbGLRf3R5bqwV6UuvnugI051qVAAi05
mSosEaT12uyQp5QMitbZSDo1iPwSj+zPKtDkgQqgO2vOMMBSISz5Ttia62bUmeZy7I2qZ5Sa0kvJ
lZayR1xUO943/b4LZmfXL3hpG96USLdFnu1UUme7gBUGtxGt/IHZowtxMUE8zRMr1hRPkoYEMgSa
aiRHoWtYygvLwuEM4rsJPO1utNblkSIX6o/L6jqX6N1O2liCCVyrdtWSZb+6zrWvlGJj1e/69Ji0
Gp/dgYN/6opoQa7D2VzVO4EzhYeOWnAe6sGtnNmUFaxkjqWbOzsT0BBZx7Y957px77O+ClkRzbRZ
dOn7ALgxbsisbXCp3r8tIelEc62XO5R8OyyqwHpLocuFlhqaOqrzrH4jU/TWW+y58RsebORTPSTu
9KnPPFj9XF/BiSAXGlw8iV46BNbmJiUwVtIZV3ipG7srm8mAzKfk1QrNZv7e+VwiUj9e1v4TC/f3
ocCGU5mT3u6mkbRwOFuUP0OPC6s8SDBeDs57SYQ0rFO0QmZmrMJaM7MpEibPPIBC/aUlt8O7ZfAO
hl56kSns/FJhJLxHf9D1eLLnyd/JTpe3w8i8XeiSrvNN/pn9ocOQ2Fc7IB40txa+/kthRNwXVHEf
a5uiaqX15kMx4svABP0xZjNVf3VeECgovTPr3zjLlg5LgNvzANbw13q1fFjLLN2nef+T+xqj2NLk
S2yvRX1qpk6W1JcPy6vEVxii91wtq05eGKWec63vI0+M3g1N1yrq55XBsSVoqtZ+YI2libiR04/A
6K/KWCw0YfMFfGMZFRL4UucKP1LUc71CbapDqxfA3HCfkx9InOe1LdlKrKV50yzZJdeat7HzhiNm
7yfhQr3jJN2rhemoSbvmKWvNNyszqpMlG/tzcCoRo8vD5dLql5lih6+uA+qyTxufbTCqB8P33GGP
Xt360V9GvFBtWhjx2PnJD0kWUYazlOi7waIee4OmFwhkCS5LBAi1dwZ7wdBU1wZ3nNk5EKgMHkkR
O3gyLaelHlwmoOF8kY1kyvgMuHopziZmC7Xm6cxVJyE1x1/nWhZOdyddm8HaIA1FmLHMjdA116rZ
SR/0xo5Gm46lkeuf+Bf+V0mCzUzNR7toOTz8PDsHnV6eF4eHK+u/j6Tspv7Akjjdze5kh55X1LFT
zeeVBSkfdeNF8EiKqm07M5mbFthtbfLB5IWe4crtM8GUtxHyTIdJOB1MjgR3FlIdi3Y6erL/kfrr
eeYNH1UYrE9lql2TgFT0WrF2Jd18hrww7pVVejuvdKtz5yD/9bjhooZRP2IyNQHI9xeRyoegGD71
OucdnyzOjgD3Q293TYww450aGxXe08bswN0FAXGttTtMbeBLbdY2idbFSrg5qUJs5ZmO8TNva+NI
PEqLhTMNp2ZMdZSLcStldz47lQQPk6YjwyUqj7J2+VGmBsrZuFhUThJfK0brZ+JI40n5hD3deSFX
Vkyt+uUMnnzi7DND13VE5On9dBY9YhTMQHDkmn2thK+hs+S5uRN6SX2X21ztsQJVt1r2FJs59tid
lxq1FxY6ceye56MRYOIu8wWvu9G2bw5exToutXX9wK6X4HggHvfeAvu7IwuqHQseeIIAuzfT0FAI
rFtckdjEFRBZ8vQsNJiQVr0sP5mz+GilXf2eUwt01yorgQSWTR9a7n6lwli2ch1tOPfI0A8rnRyR
k3uqiTosst98Ymj3pgnx9lbMftuFyqvbAypoTQ3maHVkYAN3b0Bw8mK3zOe4M/NGgElfun3eYTO0
9US7NXLhyIiqC/uYJ/J5SZ1vTAjOU5+k0Nz6ZTzyOVh2rhgMLlf+i/JdTvisMZ9SiAjRkFl3LCCT
93putKioEz8yPNPM44pLunajTIYaaoSQVqliy26YIcYZxDDrSVHk7nS2G86f0MXtVxxSHPybSETG
TaGFMdPUrhFST1Uw3qm2c7BRtuJFdHZ/g0fQl6SavEAPJx2ND99EEi2cC28upmHrVuWO/gxq0XBj
v5/W16kc2Qh1mCFp7CbXFJKYHq7W1E0Xj3dPH+mdGg+qb/LL2rHVjXlgQWATU8rEtKgxJEAKFkWM
2yTEKfNWl673wxbU14flVIzHzie00mtkPhFFtuJbguQywvY6P7GzHhGfSB67gEV03POmFrxU5pB+
OllapHGTJlje0NSWx6UkRxbhFsh3K7iZnIGei/ds8ohmBK27mND0l2K83rEieCCFXoTr4OrnrnRH
TN+Twt2Q9A9zKs1XzA3NHMNIqrmvO8b90LcgIKueQtfBETxPOcvaeypf5atm5xPBkB5dBiS2fyVe
Nb6Wnabf6rVaDiZGcvwHcrAeBqDCj4GWcH0RRhLcaFpm/lyqvDyPgy+fTPM3m8Gc+JS2Dccq+TSf
7Jg/ZFkMjxBcnadsnliTQhUMLRGkxS0K/wYHDWjGvSkM8P370VUOr3RdwOITKZCacrhf0wE3grt0
5s5ChnrWVy89FzZHJa6/5auCiveWGFuX0epSwIvSIW6zIMBhkBZ5/zqx39wrjadu2to8zHhLxVx2
8h11CMWh0xTwVqTRG0HJxUkqnYDP4JaXzmigwpSeoV/atVXfxqIZZ07ZvI4zjdC/K+yE42TUHrqy
726dRZFVzYx0B56gO6hBtyOrK3mXaEKNV7+qre+otxoPMdU968x3F9H2aj+NTP/ImR4qjZY9Qt+S
kR+kcArZZURpN9RXkrwfmqR7hsMpObqZM8aYm4xrIPlokKakDaW3Tm1m+PfNTL5cLY48u5q3qtBN
qtgeuXVMTIwRerM4k6udrprwyovvBj/JlRg7CaRjX/jLe7rUJANtALWJXyArGkmNViaWFy23kr0H
6HZHGN/aabzRSRF3QySxzZ7KoUWzactmMRHa1jizZiN2Kd/CCtsyy+qreMsrGz/BmAE2F7O78iAb
pnvfa9GBjaAi0umYsnqcnSwHO8rDpnDKtkTPkuVF83DwOqxv0FhxDi9ttjdKH5YIq3unXPnvevIw
WPNyRxsMOrAsX4LB/G6lHNaOBrTfttYYpeQ9aIQbBikLD6UyuBdapUP90Nq9aZT2UQFfgET5uPod
VwXbcaJg0teQ6OcdzaAW9of+tQOkcu+m0zHRTJiR/XiQqy1/aGTzItPSvls0u+z1lQl5S58cOsmD
evan9zoo+gc19Q9TaxJq0FufR7uxXQSzSrtjxb1EiW5mpx6m5MWW2qdNpOL6G4wqOP/DnDUYQk9g
fx+Vg2ca4wvG0/kkqv71P2vrf2VtjWnY+t+21v+vev/5Xv8l6fC33/IPcye8IAhwroHzhmIwyHr/
cHcSGDItUPumi2a0ZSD+XFs7f+DsRP5la0kfAfC2f7g79T9Mk3c06iQjy78Ldfz/aU0uQQu+C6yn
Jtymf/J2FtjX7MGytSOhJw5TlChoMYE9PP+3n8n/DTK0+WapB7E8dAnIUOY/W0hXY2BxskqNXgHb
eC5bjg8LsMBdjfeoDv/3r/VPkMbtawWgKjdWJTQ4aDR/XcPzWrBdklZyhOoR3JHyk1ecjNaZZfh8
37ncNP+PL0hO4K+bf76kZwUuiV/MwKTbdOOvX5KHEaAFTyT4ugW+2KRvx0vLqNCGrVaz9vYDFbzo
QB8wwdPHbDHUV8VycFvF6rZ38Pw4UkLMRovmcKCSDxb/TJRrCQRq6pyLSx/AmmQGCw5qFTmFlQvU
Ioy050UY9UNVVsGh0sT4zWBViCWPygwtqfPbZBnzWw4v6po21Phh6fX6BId52fXjUD8AQV5/UQG4
4qa3QSF06VWfFlyIXsXiuqsITJLovNo2vuAoK6yJGp+p/iKp3N6tliq+mTBqGGSSau/ARSB/DqCC
0Jw66m2CzWntzYMvEZEFdKOdkc1dWI0YtzxjbG9F5ysi3aX1rlepdoRj1qO5aurY08aRhuTwE5b9
mtl+DH6NOW/Fy8rRnk2h3iuen8K32ceYPEJKLVA48TLhDcRbFtg7w1vgmM4ywKHqir3XeDAvVML7
PAJarXehbtXNz0l43VtB5ve1wDT0GKR6wBVYH4LPgps6W/5AeNSxsHJAqaZ+ci8ku1fu4lb2s8wq
34GeYFd3eiVZUNJc2F68SU0syBoFM2vFdJjkIjbNivdewbAS2nnh3OUW4cc5h9oxEwfJ+sDdDYYu
3mqeeft21keWa662kV7c+lPUdXbImuxj2dwOqQVzKw18LI/G6mQ4ofnhZICIr31VAyG2TO3BavL1
Aq7DH8IByfjkNlLX4jIv2ERr+ExslBskdd0+StUMO2vJy4tepNNnOrjjz9LYXLFriqq308Y8OPMj
GOIscT/6EVusocRtsyUpZ49gkUWMECDMTaIxAJVl+i0YeLb1hAIPGtNviF1hjoaZ+0lr2nqEcOhy
fR9vCk3Y0ExHONqu7hfvgN4SfrH3w0qgG2UEHXcz8thjoioTH/lwT14R1x6pFZu3Np8e3HPyanGJ
2hWG/DXXnrbHKjdeS7NZf45bBJVX1vnZzSUl1kFjxuU6jo/gBWF8jf4jFls6c5z1O3gI69ZcyU2Y
yzrcMhmtOxW46gkD8oR9IZDoxvZDgx7tYT4wjzn99NImfyOz5YNtBpfcRE5TG2MoRiQiZ4UbmPm7
kHGZ1qWzQ4uFG7JUPVF5X9HyeQJiwTQVZURBdNgi5DBeIJ/bEseZOQ2KWVWjnRLM4FA826LwU64p
BlswqZ69ZUQZNNgbkfbO6CHUkjJHZ+lxPRDCbJoDspLrfZ+5T/p7bylN8mo+E2cMamzxWZQNOYGQ
FK7knvjUmj7K0uFXWl0u01u3Z6MXtrVo1H3qaqlvhchMQ4apUJOgH4dEOW9ml22GQ71JNJRKMQfm
SzEpzdn3M2fkJxB9XqgMW4V2xqWdTuKprBOAbgcjGMo36G7lUyDr/CD0hmO4rT3nCMe6evHw/4go
sUz2drTvWGdnlnhZFeGcabMkBgdntKyzMhMsyvPsHM1aY4wEBsTNgQuK8WxmiEBAI7b/7CVu8gQk
UX24JpIrV8amA7ZkMQxji89IhTULimxF+/igN+d8VsFuZKkPF6fHBcUOFqp5b9soHp70ABC4QxtX
Im92TheMoEZ0ZFxKtmpegST4MQv+rR+15gkBMGGtAraYe5lU9cNs2d2vLb1x4RvJ031p2u1NtwT1
Gk8uiNidWFR78vUquKuc3H2nBpzvz6qksU8wZz5wHeA6U/o135vmdvw/RxvrL9MXOOlZit9XJV7x
GKh5+5TWWQ6MD5UQI05buoiFTPn/mQL/pSmQIhNGsP/ZvAhl8q8z4N9+w5/eRf0PqNnk7v8eWv37
AEgIFmYPkoPpGdgG3Y0n/We8Z3M7Ul3u2dZWy+5vbse/x3ts/Q+LiZBTkdTsb074v+NbZHL86/AC
tclybEqfLMCipmdZ/zQvsRkbZePl/lnv6/lGKwbEORxgjzOFp591I1eY0KPtAe92UrQNWjluEZHF
GyHLgRWJN2j3RurxYMxYG97b1pi8lCve5Js+n+ePbMyL9NT2Vp9EBP0sVkLzmu4npIJdMlfey+KM
6mESnQWzCiYR9En6JD+lXJyL7Cf/BTAfaUrwk34djvg/F7YK82ZfVicMJPlJOpixiszqJwzDgYMf
rLbcT0bx6lejeyd8fOttEcySqrLefiwTDToXC7LkizVJfZdq8lpWEy52ZPPibU2s/t1OUvk6p30d
mSjWXxrgPHxgqdNTHzN7jJAELeN5sQZsyul8Xbn/YrUT9vLl1Zr20DaFkiG1I+mtBGpwcu3OcwFq
+WgtCnfZxczon4XJsyKhzLD5IPKk9N2CE985MsneUNspj7X8GjCA51geqV+3elqMLLsj7gBwaWrT
Y66qlFaYwD/D1gbL0c4dnqQa7nmdpWt+WJusggi7ZORxW8OcYE5T+IG0ZLfBJ2uNuYsWX3h6lFUS
xxkb4chMyv484QLdFQNsl9BskcMrTvYbwXWblAE+/FAPOv/WJmxEaoHO+0fp1f0xXbL2WGr6QIQq
8UegBhRnRvbqdk99tcGePF9jCJj54XCnB2PYNdWdgSdND/10Le7YDbY8cB1Pfq8mzC6I36N/YyDn
bSDBBcsJu/2AzIybjHFaq2JXDSzaGh5GEd7LHgqR2/WxrWY0N6o7MHQVNbljN2N5y5X6a+BPmY76
uPY5tBur/VJ4bWxURPAXYW6v4wdxXlc7siaoXhLKxk/Sano8P0thnbrGle8d+OJ7zEdIAF3j7APN
ohK4sKArcssgNTbngMTXcUiLF5CCycxahpaTFp/gqo3jwTNkjuXCy+5rk8Rx9cmra6IWZbXI+dmy
2EfXZW4TSwt7y/Xq5BZVMojrLY5s2KN8U45yCY8QVk59vkYy4Mcgx2xvgWb1O9s8GhBejkljMPxv
4edmi0GDefXOy0g0eqhLsH0FcekF3EK3Bai9LUqNetDuhi1e3Y9Gsi+2yLXmEb7Otxg2TRg1OC/j
xtwi2u0W1p5b+1G3g2OldAdxFBWa5TPB1i3k7f7Oe0+/s99yi4Ej+fEOtJtev9WcdnHjYYuMw2YI
9uTNRziyosZrwM7AmgN1mba4udqC570zTex367W/cQdUe3OLqC9GQ1o934LrbOEIRwfDAwZXymlJ
t6+k3A3S7m7ll58+2+u4cPFTt3kxPGsTS2Y8GR5ZccTefHaMJ/E7R+9vkfpgC9frv2P2W+Ae7CgN
G1sIX5LGt0jlB1s8P2VvxxBtHQuS++4W4a+3MH/SN01U/E74E57zj4LFVDSXAAC0AhSAblGrpm94
AG8DBZi/kQFmYT66G0aA46ncLbZwTlhj2TY5ARuX1B6mq0PIZtfPBcn72llfrcq2v3u1U8RZyRZ0
7jKCXdPoPXueM910Cn8Sh9TAmULGgrMydxLtA9cQiwD6h9Y7veTTmzdpcb9KzsYyJV3T0lV9nEhp
X8A6BTNxuHQGZ4y9Z2z0OlKDA8YkL/vbepL5wRO1f1MK8113CWRNaS73cwKq1wnoZagHqZd8DJvs
QZH+27E9aci7pRU/bRO8gOAqFwQfeb7wEPGtzbOQz+McZWTaLrmTDXfF4KtPqTt0PuJCPQCDAhfg
s1FC0p32YvDr70Sp/PtsxBIcpbz83wvgkKYzach9c3NnYJSMlyrVn83AxMq02OObZ6T2BixmOdVn
WLSNXt9XnT1d5Tr6pwIXexlWbNx2wNIqDt0sn57QBduznw3WuzXwlqYfT11ms6ck1uiGI3xD424Y
nJJ2LsKYuFWWJwRY1w9rDW7eKANiRSTNLiwyMf9kdK7IYihRDn2OzCq9YxQu2K1o+T00V88PSwnC
LeXM/y/2zmQ5biTd0q9yH6BRBgfgcMCsrRcxByMYJIOTyA2MkijMg2MGnr4/KCvblOq6VXWte3kX
uUjLlIJERAC/n/+c72zspCXnCSVovmGXEu1y8q6X2MqC56iY8bTklWzeya4Qzkejj88oms2hYSZu
VrMYv+Ztl+KZrOYnu7cxHwSJqlfUFbYh+fLmWYeDdZ6jYDjPQ8l5g2KlhM+bjq7S7cSjxYZgh7Zc
baZB43R2OW28Vrpq2Gu7433UlCgb3Jj0gSf6+AEAL3uyI0dRQuOKcTuwNFybljPTitS1N6wTHtpu
ahLChbZo2y+4ZThkL44nkZpf8HlS01uOqo5fHYJM9NW3pdvxJEo5Ed7NZYT+W9hdvu2EqzeT3YOd
qMxx/u61vbsN0okMH64UtYooLIHsUw/BKoymbj+Y+RNNYXof48/f8iElQR/RvdDRe/xgVxNLkULd
dCErSO3i/frv+fjfm4+V+Kcy6fH7R1T+Gu4hZ7X8ib8PyEIICm4IvyOU8hR3HRS0P8M9Qv2Nukgh
CdQgIv6SgPfRSAG1mIhP2NN+ImT+HJGXLkHpu4iakhumQsL9rTvwn3UJMlT/NiIvf4PJjwV4BvyN
7f2Gf09FoDvJqfIiIwcYaABD6lSoabLYeIhJolaNuHXt4makpid7nONKAgi01GdUQmFlIwX1SJT2
k8s35TVVRnxirMM1l1keHmTmC+7X/txQC2zg3eGxllkhKbxwGPSzWeiAPEMfZ3Z+AnHX7AmsJgnt
cJGvV4POvF3M+u+YB5MNDrjT63xa5jxaWcnNcYOMYoHFPPG7B3CoLblrcwjOmV1V56az2v3k9vrG
8uvhO+m7dycHSUzG1nzLhlIRsIirdzoGzbWDsfTo2s2HXVPQy/IimuAgWjXFfHSZHMyqdHa8Ucal
SIxg3CiFg5i4Vg2R2OfWwpYPdFre478ANr9iq57cGVFkvfbTeHY6ttMQ81gfx5F5nZqivLadLjCo
ma+ci/3nUbLFGYuRAJPlv46Ygre9yW7E7vMHJzHIQ3W1dUEtq48dlTUM13FMlqIcjvjc4lu4px9+
y0TBtcaYW7npiREDybQ0+q9NqgKiVtIGZyayT5jd9XZOPPFJfaWniRvVNM9Z8SfevnrrD/H4RQqK
rsEGUsSmwToTvM68d8vqeIoodtMs31/zOH+FFhPfFroC1hEN/VvQGnJrE93BahWrNU1J5DTY3vfN
KiP4Qug+9vNHxVrHhTAX4ZXmE/ms+8bdeSLg6E+KJj3gnqcwPFKq5afvFchTFLG92dvuBKKN4wSS
nAivTirS+2lq5rtgiBjyZ0wbEfpgg8V/lLwKrWZLY8zegYE78eiy48fBbbKzBIpyjibXvuUhisGS
58U96/B6R4XD+K1d6tVXwlyc9CnueB+oI2unwRH7XCXDuZ6D+DDSRXhucYtir3KH8HtkgZnPqkoe
ItAq5Lu7Sp1E5TOrx60yL0MxmSuXAD/x0cIyi7XmhAX/p+leWN4RGtf2ZO1SO9XwYeFZb6wwomwv
siQuR1oYGRIt/9TjEwUYwLMd6zg1DTt/GM+x5odS2q2g603Nc4igm68owIt+lB3kds/L/IOKU/dc
S+O7O0vSOlGUEJajfphdtIGFktMqLYeVXe1UYvqvcT9h16/VqQqK+D73vGiXhdL82rsiW3g17rdU
B/PNPFLCuHb7yN0PNWpuLdrhi186Ng/9QG1MBdKoa0sorUVKcURJR1+7pj2PwcNNh2qTLwLb1OFW
ZywkfADIgDXtWGza0baOjZUSHzclDcbZ0L3ISJYPcVxE0yoJUmOl/DAG0G1PK5lDaWT9wK/kMoDQ
RpqRn8/VoHEA9BOHkx5fJw11cIy8+bkHdbHqBy12kcSWgKeVt4TM3m3kFfW9y5MY1HL9hODuXn27
O9SFPd+B+cYAP6ob2fG1xtlnjUd6UIaDN7jlPTkDqpkBEmDlqLzpMW2y6pZh0XqyLJ284xwkduSm
waoDhsD5Jo6CY0H5ziNgUmtNNHht41m/RePdmkU5PISOrs9Tgk2Rm6d5abAPr0tZRPAAYpubAmem
0B4IWGjxXQzSveAOKY6W6K1j3nQuYKWG4byoLGS+INzXVhBtgrh6MlQ1EcK27PZx9qPpkybXao0o
PdE9iQasJk3UjEV3v6E1O2LTIdM92QFwzwE3cmIF7SmOuvEZedzZkekI1y46/i38A2zQQD2PfhgN
myD1vTe7XBotKxDjxpj529rBhrtJGum+8RCcD47vG5+Akg3Egcgm/O50P5LAwNcq4/LaaFfAukcL
KbX5Ec55SO6ZPblV9pDI+gYZtQp09GbNYXsmLA6KoezIbhKosOu6OllZ2N7PxWJ9GL353hSxf4fn
mOB82wXz1sGLs8+dEtCpPQKBpbN206nI+QynAjq5GkmGRYADuWeSPUkHoumuNM6R4Wi8mnJ4rUY/
/kmbvFKB6G8w2btvnRfx3eCIvpmlR/9WnI50mXcEcbJwWA0ydt7BVeIjVjq+iAAhm9yq+BjAYmzG
dn5mLRCsrWGyDrJ3gYqZRiDJiAgsTMCsKZrJrrMpjkwPJjqMLQB/mxNvcGFJn6Bj/zBUafhqjDLH
FJYD5uCUck+/9kTtLFPxixm6mn4E7G+hF2H25ePoH7hv0iZCrqFRhn2d5+6eYbJd6czMTt2ivks+
e09wpGj8QR7nKxHvC18ULKrC6OhDgE7RedcjdY7eyrape3SK0DvEOPt2oddm24bxdm16wTlJq3Rf
uk1HAVOCWj2bHIGr3DnyhSJelJfxPmxJ8FpjtphIg/wcyprb9xAMH1giqr1BsP00g/P6JlSWfa2b
ihNRU+N9yCXRUefZnCAK4NzWZ8Z0daxbY6b7XFEiguTy3ORRdyPd/COZk/YYYaXdaUqG9z27i0NH
N5m7Go2wuYktKg+cOHSuTViU97PGaufx5OpXSfIgwsp6M4ZiOPs8ldGwRdC/ijhmsTf38pxXcXJj
xXJX2gneKoseY9d5GTHMsE/Lsy2Mz4Bygj578r2w2netp+8qD6jJ2FT2ztTBpweGn/NkFO29hhzt
wFB/aMpsPkeOM5wqmYZfep9Ipmr6ckPKAznIlfMP6hGeIpBqAMgT9chGDi+RSNs1Px86U2Lf9txV
t1Uk3gHsGau8hB2TVOU5G4zpFtfMeQqE85xpWDc6AdXsGHW/j+sI+WJMg/e6m8Y9bSr1+2gUqHx+
B1ADHtJR0bG8I/XyjnmWmJlJQXGIekCnab5Fb/wwOjlt6skmoYal5sbnRK0ojTuN7UmVqMYrp8wp
X8jKcE2LdLmOTJU9L8DfR4aq9FRob9mMiACAyZByZCrLVux9FVaXLHR2uWtXe28069sB9WJTjFT5
RYmT02tjhWeoq9x2EFQgfiRskPohce+1xDcSkfvbYUypN1OSyPXgDO+N4F5bqlpiXhrEfFcNJMdT
WQuKaepiRzv1+NF56GYsX7AGBSQd5CrNQnxv7qThJJXz+K1Io+rdhRBqMuZ+5KEfbPhBfuRdrndJ
XvjleqJ+9zixWVnnSWocQigb7hr6fc4e1kmL22q0sMGRL9kOfQ4jnB3Xd6xg1sbhaMwjza0pn/TN
8ZqmyR1zL3B8M9sNljvvTKrlsVwHghxBCnjaYdoEGmQeAtswf4AGkKt2yvpV1+IAK9023LLHrleM
HvWWuMKDVHNqk3mexlMQkJnShZUcTd7q9xI09cEa6UZQeK1pTZia9KZuumYdIudt9JDh4tXonF90
ZNb+TnSA9+LZfFD4bC28f3jdxNCKb2Olsjuy+NwQenjtBFStXVDgJBaPJG26JNgEPX7Cb7Q64The
IVn5+RPbtjR1bmhuAC/bjp5fPg0TAXlVtt9BBBOdLJiUVwmWa+iQK7gA9IYPidxIP04Vdqqw2BjE
2FC5AFt9Vm4VfR98fkJmBPmFP1O+G4R2d5PVw4GagrFeCYI/G7Px4puu9/Strvi/yamUbzbfPDud
6h2vaNymvs8OM5ysfaxkRXK4GovvdWAiIMajd3R/FlsPHOYuqnOf5ohckq7pviZ5RE/IrObqFEi6
sSWxxWuda3uVYKa9MSi6fTAHjIMuKW8cc9HQHZyMihruBtOGqc9CZmGEsYYmx6BFK7e79HOzubBO
ZtE4N7WJ0wsnqL31ljJv6U65jU+Z18OMWT6Pce+8NiJFgqPHHMdvA5Z4pUEBr02u3HVgAU/Jcjuh
xgZ3GPi5rOzuxkc2iOGmT1Ab1m03m7fsPglBtk2zwcI46hUmSXfBDVdUj/MUTohQ6u6IzM6M3NB5
fTPCrHwKiXS8tYyenJma/jIV1CIg/TU4ArjY5EISaNgtpy9JZfbFCPqhxlM59lu3w8yNfVI/BkFu
thviDwmsf19iwauXsIJP+EML/VLTV/JFVJ6mWCV8CXJlnh0LrNCKCnvjYFtVRQ2Oj0Gi682T8vPq
sQedU1DnURXqthsjtuGR/lCkQ3D9zmShQC+b89obTB778RxiYjGzwL1Lsyl7TXDxPnsJ9fWe5Quc
6sCz9xyF2ue07tD6DGETkXHCU5OHFWudsNgldcKXcKwLQkduKyecIzWzjo4pTQF1NHydmfqY+A3J
uqgcp3v9s7q+8LP4Woc+k5ieyez0yVK55Rlia6nZPw4pi6JonpOzjIA05BiHLpnk5KBGYlCuaXzN
vHJ+jujIIWHM6gglk8zw1pTp9Jpyq0CDxwG6nhM13xmggWgmqIJ9u1gTYch5G6BA1DvMCMYIjOFN
YGGVrJh813Hsl4ciCQSUVIEfiMvIICtkfYZAlaHHmpSJ8D5v/UkPbDuaOMn1l7IluXYn0qSxyevQ
XnirBU+BVV82kbfuIrcxF4KzO383psIc7oVvJBhAgZjFpAun17YYq/FpHoyE56vRcuBt7zuzsZW1
7TplKWzkdj0OJy5J7Xk7cnGRu7bxsnfp6n/kTt9ETmuMlzkc9wEuy6csy8eXX9aj/8ARtkCDf+2y
Mz2TalLpScVUhrqz7D5/LX+tND2TmS2GS2g0cmP4C+cWjqAa86PheZsgfLdye98n1o2dyp3h1Duy
X1sq3W+rbt7iLN3yq1JJBlRcx/t//sP95uf642dzLexcLvlw//em41z0GC4Da7hg/L6oilkRa1f/
L8on/9GLCMdxADaweVW/XwCZtCOH3n5A4QV1zz8uJUDg1nb/LUn+O5KkhVL3T7mct3FRfPI5+cve
/u9/6k/zpg9V2rYV8qLPscH5xbzpL6rkwuT0KI0B2uXyWn/u7v2/EZK2pUK5tv/gb/6f3b0Njgji
tS9skDIYIuV/RZiEMMSr/OVbREKOuw/fISgIwrR+Flf+UqFsQ3nPW6cwT9y/y0gD0nVcYzMKGknj
VozVNmUhT4jb7iuezYYt7K1LTPxzZPVOLd4cF6T2CT6MU+D45BXsZH4dZ1ZNL7iv7XQzNOJr6Fnh
cz52ak3Nrnwl/tXecpfjGDng+9/FJWtwnsWGoo6P/7hmovY5lLBIPBAbLU4qGaH/jfIhq4npMPIH
08lsNKOJ41otYDvfKZ7tNOjUuZn1DBITL2CXr5zc7r4n81RzkGsAYAM+Wvk0wKDkDJs55Ylv16a9
jpTdvTHWDNHIYytn+rBjCZinzmE/p7y3j2GQ5dzf4PgQqc6C+FnA6WVdMFDOU5Nzdo8cFZrvCuP9
I6dt9BVFcskak++Z9pFGVByvYalhdex7y9onVgzf207v3UQFEAz9yb6dFBnwRZyJDy1YoXpVY0zd
tsL4GOkXXPHMyodjzVGSJKpvbzWZ6xHKJ3LCHCktt7NjNFd6IOVtzwJwK9pOiWPHGFXC3vODlzn3
1CPTVvBUt5PlHeugtRfRoJLZUni6OJWA1X1hIoi2hg0PnDSK4hpU/UrjKr1x/TI7EXfhWnY5z3sL
dpuJmWMaTrSpLKDxsIq2CtraVRehE5v7IMzrQypI97SYlFYQXlBCqPLYKG9C2nICney8KQgOHFSs
L9VMTy/ON2N+8jPFar0NBxUfHMNkoR7XXlewtgbrZZI4cDACbAf60ppmD5mK8P0xChdWBOXcMhYf
tD3VWKUUsBkpEUjyxgGSVDmQToOBNXNQbF2gnMe4n68e3kT6KSjuSsGuJ+tYEsdz6H9fRy7TQN0R
QlmRaLExsEkQEdkc9Ot6pAawMNRTSpI7lxblqfWtnDyse4SPiPoupXckLJF4nDEPblRa7Ao3bZ7J
tmDpYgVe8zK7kPj9Ku+nN2EOdK+oOMASMT2aWdIcdR1F29nVyVnjVDtWkgV8G2iLdD9AzLQhHdgY
UbLKOTvSlJQhx3glol02zUdT89W0IDk9+5P1jmORriccNqsEWx14jASbaKFadmw2xd5NPHytyzq7
qWMGKe0qguJzbm4pINyXBg0STtXRPkV4igTuJs6NYh1qwzdI5SYRx5ToU876ixoFNRUBu2JXk21g
2516a9Pxho3fTeG5kOAkGvJue53Mjy3wgtWSIwOxIYM1LkVxz0+fnBKJi2+FHlYd8Wd3n7CmJ1qQ
wM8qvmwHTX4iVZW9dKC0h1JrCrvlo7azK1nIMwDKvV93MM2t+Sl2232JE/dGhcOVDqljMdNn45nT
Nky4+qEbrb2efLfWe28abxPLYPlNjcuurrKW3MrMWSxwXlzcBKsBUuhG5Nln5piUABGexjgRseY1
2OhqIdZ+S4WQbiU3wdi7hR7KjgRyOsKEDyvSs5wHE4PQNmcqJbWHrW8dVY0oeD/cvdXkhLCJzhyw
5H2bFQEtbZn+DZwjtow1ogbE4ITYUZsc2ExQEali8RBG+oGlMNsjfqm5LC4jbUcf2XI3S7uA8cxL
GuME19+5xhbMiLJqozVvWL2rxsp/Uzr6YhpNz/5o/BG1JCdD1XQsT3TG9OpBqTICH5gcgmjDbf0B
r9TSLuT6RzSQa+DWD8zg5Ct5rsCLMAZMEaTFXrmvkHfsVQD+zW6TS2JRJqNhOu05/NDCWOruIkMZ
XW0S9bf1aF6xa7d04eVvTUgbKSumu2nMdwWr9tWYVNA6i+ZKYw13l2hZX5jJLrEpXJF0B35AK7qk
dsTTAWfYmAp6YZL2KQPktbPyOXgc0uG2+hkaF23yrIzkWYY+aTWj/2hm/4sbWkerk/QRiq7a5Rnu
h8ga4D3WRwLae3YXdJAkUJ0sEer94NXfChpTthQhNfiArKcqUCkfYGD4mxwL1EnqwbwAF7h2fnUG
u/TiphYWqGym1MtBV2+qrWv47zAPUKQdNg/LvbQyvHuvsaHuJOOVoD2mm6oP9ZrbqPeeBqH4knHw
4wyo+KoZlKtaMIgVcI1epzfKs9qd7LV1ql1kP91XsV4HPn146ZR5AJy7+RiV7aGtkps+DtJ9m5lE
Zn2jgllr0FCVktIPfEVE0vHzVel0zjfH4P1CGja8y0Sr50OUo2lhUNO3Wbd0ZA49vWmJjPBGuzCV
re6Me4pnwpA9C6c/FEFJemzmwZr4/taq28d+ai46Vvm3ngoF35u+UHidbXt+H9q1ypS1oIpP/WQf
RY3C5UQBbcqhlPNllA6SigxocevmSJxkLGG1Guwkmi603yjqrK6kolIk2LplKeel3Jn63C7useRh
yihrjiQtzzXQD8WBEtWEbSbOJnSW7myFRbCOQW0ciGLFMJCMZ7J3y+N5oNcZhK7hycsAAeQFHGJx
Z4a0HGycKYNUSFtf0l1ZUnpHLMmEoXv72RnN6iu6ngEJIS+6dCfVgB3RzvC7AyUpp/7Ac9ba9gTu
cqO/F5GKQRkO7bWRxf1QGJgaU+Mhn6LuLh3jVyA69a4b3fJGz+6r1zjZEzTuGwtw/1bw6y2AW/3O
7ZVwGeoguquotygKNR4og1Vt2Ud7N3MBrHhVCmQJh1Xc9G9LrycIKfSVsB8g9PkttsO+8X64nQw3
nawAn0Z29gFlZHpUA6C6tGPbkMpqnXu5elEKb5VBe+HaUlHyVIRw60byDsiG1PjY9sjB21m+RLxh
0K1HO91RccQNmUKCbVg3+TZPvld1+nUyDXX1/aJ/BToLWKmLLhk5bUqEeWSrpBKsnOIagsUMgmdV
mXV2ghBCertDDpubIrwVVnZo0wALOxhDzqR+eYUipWmD9aLuwdC2d5iVq1+N2T+U7TQ+9Q2qpvBj
VAafnP25aNvvOvW+cXfOdmQo/E1XB90zsekTrDx/X/n1tJGDEW+DyuUBEfs0DQI2W0dy2TASk7Uu
BbRpXIlSnxPRzCRTmumcO7TDDpDDNirS3yh1EOtuzGJxX1U9HhkwjOPWBtnOkqAdIooTi7DZObmT
8vBq4BxoUlCn0CWxSitm/GIOtT2tSy/zMIw7k4050xZfi0y6X0F6w2eb0WboMKPHTuAGnzuuueVz
s2RRwnic9zeqm41V3BFItK07CE5YKNZDAZCKnU62yZk80Ifx7wPjCkQ+RCeUFbWD2Rg+4lFsa3HL
oLXGxvvCghXlbfheBq67R7mbN3lbjdsOvekY0He3mkfpr3hI7nnXbmSCmOHHPSWMJZni0ene+5Yd
pTUvElEFikRmZbCqMR9RUlMeItBEkOYqMAqeyA52a1E9AabwBn1iG5CzSMgPPccO66Wscj2WZXl5
Slqc86nyH6eZNWqvEfui3tmb4itbJgamJCi3ZMifac4D17lIQIZjb2iZrzYElldenwQ3tTsVW6Wz
A4gXOCI1rH5KEcS6NIpqHTs9rXkIcHTcypVD/xQqNTRnkBnvA0YtlwF/B0EJ4d+vnseS5bzC4bqS
cX4aXLIFxPDzDUcVqOet4WSrUFU8E7PyWGKC9Ifc2buh/S0ruueymuSd4c4PoJXYs6JdURJdOOu6
ajeVM7ERqWRNwHbsd/VsWC/ZUDfEn/L8eSSKtbYgG6/HyQCNImBX2JDQkkhS62IlZXmmEv0519W4
KxtmurgM4u9pDdd4VPPDHPMpp6JrRXv6gnvwgmclsrOOOudSk69f46T4wfBLaDlqtiKZWSZQK8Rb
2t+NFCbs5qzLn2snWUL6Hbsfh+2A4zDsWBppfDKSjMp5bi7TkOY735T6An3oq9lAs/bT0d3TzTfC
xiaF4zcsJ0lvMfWw379D/rsUyOgXiwVGTqp5PTcgqSLHnC60zd4YAhDF7IKEVgBDWVur4UxNxveS
80YmjDfIjR9hBelRNCCZWh7DVpLuhmw+Bl4K1NUw9hn+bPL8KyIaJpVhSXXQaX2vY/sEmo/bY6TR
yyDU76qK421v1fbebuGFl4vfIklOS5yPOcG8MVPvWarIxoUxf4yq+xZ0IWWM0Mi90n7o2ltVBs8l
rsElpBe+GwYVbR0dx208z+vQVmes2F+8qtzUvl/uUx6OKyv0qgsMOOwEhUmXtFM9JAPTmdEk5iIT
I5mTAzcvaQCqNZyN+84lik89+zgvqzj2Uyx1uTWYBl7AyfOaY80n+H2qo087HfiMBKD/InthSwyo
4OAPZP6WlYANtyxH8wuPLNhNY2lnDHhlrTZWVAOCbC0KQOESYJJx030Sg1xEha3NiKR2W71Zg4jZ
WsLJYeWjn4eOjW0PXu7IVJ0efRUVe8cvwFRQ2nsazM7d1UX3NNWANzV5S9JpyX0RG+KHjJvuNEex
e1PZHuVG2ZRSqBdMOzk49RMRnHKDNxg/kZncUiTIAT+kjWcO+3XflOHZHinWQDCWt4K2sK1mO7K3
S7RW+jjLXa8cY9f6ytvU5PkDm51xX9jOJhxRdXNNFAgXeLhB28A7ZVNx4HTe2q0Sews5IbhzyUke
VAZxI+8A7lvqQ4UZV4yh9rbosCbWyXSUdY8KPfQXkZeMFU0EOyv1qS5hPwuk2YYiE+EHrmTBGFTP
pCb46xt/WHd8d0IXipDFqX+3YMRQBgjCj2OyI36YHZkbj7h/8DDg/Nlxu5Jb7uYTb70stlka75MI
rvlkeNcuMZw9R2EUF3tM3no2K0zSjpne8qjmKTRwWrhMjX8qGpBQFQTnjRWwlOlAxRuEYFd4//VJ
sVhb4cWND03qLJQsNhBp25inNgV+2pT2Dz13t5NPSepytoCNehHc3beL9+U+qXkbyRNRz55a0Jsy
MIiDAc6GFk60Vw+qh5Pcx9YClCzz29BVL6XnN3vma70el0Ac7dq7Qpj7cEDvyFrJWQYq4a5LoXoZ
Xke1Sdx+zmX14JYtqxOMZTXO8Tm0t6gMnLMsm2SWgVtqAOJmBfTdY0QjyTlyVwYhfYjKDMtWCkrM
HqebgW/quqOPeWV2LfdIKeoNA+DXXiVfWUcdPUffj22JSaWZrA1HyBO36Jcq6Iud041bjlp8ksWk
1m3f4E4QNErMoiPIOg7IKOADwf/Yx7oS1ykxjl7SbTFUp2utRQHiN5qLV+3gaFkNw+DtrEw8ce+8
WlMI5zGkyDF1B05e3rDGGBttWsNczTP7FhQBzDXxcBORcUHbL74W2IMekhBYItPsnnIONhWjPT97
wrlnqdFuxkpYAOPMXdtIal5hn7lY+6WxcTMFEzQAq50H0acn9KWZrVPquR9Y2nZV9tEKQNKt9wML
EFlYD57LQlVZN7m/0QCGBPaazaz7H1WLzyGDQgZ+N9pqBwYW3oJ1SjIEUQXUgpoTFl/AS0n9Cba/
3LXekzK5B4OS9tQB1e64rkyqzDCQWzcGMz2FmSG0cJa4DQu7ie62jid51dNj5QPu3RbNuNAPWnhL
Gi51Lk61Kdc483MGMZI6O1Sc8IZHFkvmWUCASMSkuzNd0PXeabA3QXx16mOc6eDe465GhKARNSBP
GenIA78AC+TJcNy82eVeY0y72kiBBdkiQmpzOSNghtNWF+8SxxcaEzLXSAYVmkNnTOa5U56DY3BU
aXsOcHKjWPyRJv//3aO1/ywvH/ln8z+Xv/gbwwX3uaj9X3/9V1yuf3/dzUf78Zd/2f7U0B+6z3q6
fjZdxh/lLwo/y+X//Hf/4398/ltKPNI5ft7/PDx3+Rz+462s01/9wdYff+jvQrwSf/Mkdkuurlgg
Aujmf/qDlf83hdEXqVj94QMm3/anEA9FQbBiwiiJ2dhzFeo5S+WlI4sQ3f+DEP/bKofmSXj/RLFs
aUrfc93f/MGi58FtmmF57D2DzV9ahPLOrofq8rNd95dL8w8WZ8te7C9tXLwWwpPJtfAdjAy/ERv6
xjRm7YniqOxBXOZ+EpcEhtnLxBU4aw2S+Z+/3m97uuV3W4oTKFdQDkuG373P9aImV57J6+UiDVcD
QaEALO8sLu3o2EdqMl17yw5UPDEwW/+CG/Gb8Xp5cWnyhaXUwVXc2H77ZUnzwhNkhX2caw58VJ+A
0cwwIZwnMaO4BLP/EiC3/Ytf+R9cYoAQcDEoUOOztnxsfl1Ntk2b1IOn8iOaBu3RWdR+77EXoovG
9XgfmhQc/PNr/H+94MKOMHk5BzwulvXlv/+yxUlMgHaMcf6B+Fx5UhglcWe0KN+ebZCK790/uvr+
+AL/g8/Qz/rSv3yIlDRt18P/RrjUp6jsry84NcKcQ0Jqh64cKWfoyB5azF6aaD9qEjzGqYvFxcsK
B9Z6Kq4aIP5LUdElg66ezpifVaOubCIsEmK97FAMq6ghmu2PX5AR/8WngKjs7x96Su4EvRp8BHH8
W0sa9tcLVGBjDRPyLQdJF6PzZOQIz6cmzEy9C0uNhKdDMdyIMiL+s2paCWOkCCfiYRmDpxm57k3c
ePYxnyr5EdoNy/rIzfgsNYFVnvLZExdy4Xl005sWyD/u+eKSoxMQiUvlLDYdaC6m+DpePDvW7O0q
OYoLsCSj3nbKJNJtTOOVmXK8D+BIAv+u+1J+9WBzTRu3nrFoeKkGLF/bcrx3uUu4m9hjmFvokMYr
crQfXHVt1XzkgkTb+MIbIjILUzASGNF98FJQBmNkxtvWoZ37YSymgXqtKIvXrkyGVe8D6Vj9vBGQ
ouV7SmfPeG8MRMT9VMNqHFHi3mj6qd5mZOajC4Ob6azvqzcvt/t7k9x4vobHz+1rNBMfskItP7wa
QxXLBSYSSqcrKI3teDW0IZ6gb3qbeI4lwE1p0Ss/+SOktZYJwXVECXyCoqdr59T8plWKKyTPwKqv
adkOXjjEpfWm8wb5kXVcR2/uuW61I546nzdt9rT/MuhZfriGO16hlfhbbQ/488lGtsDiRwO/UNMH
4/WPz2pER1q3jux46G6xljbfKaQCnsJ2ltPMBI1q3wx9BjWynmiF8lUQ58dUGxp8m0udzE8affQa
9YP/AuIJWHGbdmrc5qTyXMjsrvNRNl71FuFiuicV7J99qq1eqL7G/+8UMZ+MMWUqcsKxZFiZePsX
HBkFDnh8N7370wtiNbSOjGAnIXyns6bDr+ZN8hGcj12UkNsfkKmuMUpuRiS2rA8/r78ztpC8OnoG
o1SpDabSqMF+5puXn/8PDcUMxpOZcN+Yo4PB7/oQqbbfDDS07Tq9gFWj5evhUjhfHfDqB8FJENSr
OGINHcM7pjFUWCVqMP+ebXYIEqwqL6122SyuoCdb42PlFiZLtaAcA3pSE+K56K38gQJZjK4b0aqe
xCKLpeimadgN7SezS4aNDo0puFaEZTO4fFKycYu6NjhbhGrfXB8hqp8MTU1L8r/ZO5MmuY0tS/+X
3kMGOOBwYNGbmCMycopM5rSBJZkk5skx49fXh3ySSeSr0qtn1r3otjKZKJOUZEQgAHe/957znWaO
74bJEMNzw+WP9k1R9PtGRCRpzCZ1tOGR5FiaabwyZC+5zs0jPOaIlDG6KkHhTzvfztY1sSHHwa6p
TL3EvpEejmL6wQfC48YrovTGRzfvaH1UgKthNk/IqVEYEqBivTSmqDcVpocVrUaLJk7UXoaobsJV
G/TyDfOsj1PXbgab9ns8XvXK6A+OV4YEDAMhz1YmxDEP3s9H3bBsghhSJ/gWaM/NwkfZPjvTGdR0
zhc+Gk3JKTlEK1zN7YcfR/UAcAxp8Yab2z85AUkHGx8Jjr+ylAqe7KIBhWcZzhfqEvREun4vLMVw
Bvm/Q3qezZJtQSdBqG/23FJTyiQ7sviXFevyeGGb417GYRfFB9cI2KUXftDUUOlLq/WflqY1OqjQ
yyGJ9P14mcmufKJ3YqGct6pXFI1jxpxkeB9LL3xKpMuCWYr0MTHM5DnRMw+WP0kb7XITI/cDsuFV
PmBg3w+KDdto+ehKwrNjimDUdE64s+zck2TVz6b/PDeV9ZZrw5iPc0SJfrRzDViIrLpm3NkapevJ
xRz2lcpJultdpKfMr4LzYFThnW6S6Bh6/qOKIlIIWv1OHsqy+sfWE5VMt0k6rtPoJ6zzsrLik19W
4q0zgm5Yk99nXlf+oB7wLKGFjHucQnZHa97G/bDmuVRXTlBqbwc+prgdOzF2u9kRT3nkVZtybGis
9DmCfmcSNemeQMT7VW4Th4a+y/maWTY/X7Fj6S8y8kXw1feGmNTqugrK3cykl3iHMO2cddqkxhnL
Ucelyykz5laGL5PyykPsFN4tDSmQd3wkemB03teTCJpXmiCcRap24VAPTHVSq+drrcElbmO0ACwW
ThbqG+0103GyE+/GGCf/SUN8zzcGkuQPJtT+mYQ1lrfUJXJuVXfcKU2I5YP+yXIrdcCiNmFUWjek
sbOW1q5gTU98/pxe8G4IqPHPzcBXQwvDZx3MOyhSSJnp3MWVw3+ANsAtONqhT5O1Ao4YipT1Xvf6
MEV4dda9DJn/L+Cws19hEEq8kldO2Eyw2ygPVJfNy7sSh9teTezjpeaF7WB23mdc+R1xGSyTKuoC
vVVGuNz6g5lFd0t0Q7HqqsE5k8FkEo0iZwyirdF8FJDpQSfZmjtCIF9/p68y3jVE+w3IAGK4w1Nd
ZtHSolCcGCZKlP0/3pZVSE2cTISh/AS0h+1LaVb7OtP60E/deNf2nH2B7fhYarJiOgmUx2AiO/hB
47XFsBJKufbL1wEhQ3Qr4DzwZeUoP9cwe3jJQseTujh1lTUoB90WUcUqAxJEdsfgmb3CIYwv7NSl
DfL5uJbTA44Q+UrCNAvrpA0c3JUmiYUKOWFA2Vnh46BmSEi0m9yzM9tew7qorAcsb8BBu8j40era
30fd4IMk5ym2NrGh/CcxDtwWXqbZyWvEpo+2rtmeQj0W6U4rJ6XbOcbLFa1LvvFMTmzrXeUhWsk1
S9VDsHyjCVL597nLueOyhq/RsEjKWbViBhSwkfQQ4i38rMB8sozJkUv2EUfLB9eOje4B+VDm0roH
xRh5l4yUTVA2WBdxNrM11lO8m1KaltaXxOO0HO7HoSWyweK4kZml3BJuyVwJxU8MQJUm0OAiQ84N
oOvYFZeYRhitN3be9mvS0Kctf9eMvaR/ypK5uubrry8lZN5jSuQEKCU/PhltGKzQRLL1TF5+CAUU
2mmk3Z11g+RzkK2AWhAUuvKvnKkJ8APa9yTixOiTwm5nmaG10cQFQQ8Z62PZ48cO28y6FA5LDAFi
iyezB49qpZxIWjdPfxixIxH9lsEB0DC+o7bG08ATODDQKH4Uuv6BUOTWH53hyH3NwaAjxdVvK5P4
j6nf9Hj33WbKD2MH1pmzcfCA62TaJWyim6SOENE4zq1jts71KLrinm+bfbkYsxM7H7BLSL2IovH4
ebm7Df3suiPAaGVzqW5NlM1fKsPtXnUp7Juyz4n0sUOTAySe68zPCvIp7uzcunDyK7bCGMwf0g3k
ybZ7J45ptfqJWawKhQrMOxjJ/F1iw45uHJLAmLtKe4g2eWcSgMGJgBgD9On4Iyda+KwgEaC5FfsV
q2GblFddLQwsqVNdXTcpPOsV5BP/HOMEIGKpXxqAAGbAh03pkMRrIkK8zd+XbUvV8VMVBXKMgkPS
WLBoQfxa9pN7nfjseBXT4c9Dfz8iFNbLwffvX+efqh+PaC8Ug7QqTc+hcPu5+vGDCPtP2VaHrHBZ
jDulLHJ+tZGtnNFaulZL6fK5HP796/5T6c/rKkS6LgpjhxjFX6ouSvLMTgDLHGCbue+tgSAsb8Zs
3KFUZv0q82ICgxGxFtf9csr9+1f/hUtERLpH55uqmAecN2H98qlhB9A9sdzywGScAmRmWPDoLatu
ohpWeygQ/GpWmrJkOXkLB+/W/51e3HX8TZdN+aP9ufv22VH7szX3/1DHzhJ0I/7ybS09wd97fUvT
8X//Lz6LDuOflLO//54/lLPmb9ypRFkoRKkIGWzurT+wp/I31/Qp5JVyAVl9drB+b9jZNNZ+b9DZ
5m+LgpbQecm2BH3j3xHKeuavN5NP15C/FqYWhTBdpV8eIZLjMNd6DKa98HVIkYq2DdlvrjJfCDV4
QPtxKMyufvFy62UaBmvXqWnXjP2p5TDGpLEWR3vIp2OT+TM8uUEe/S7N9noyiVI06oJhga9/TLRq
NmXEVKr0mEcCuajeeLzMiyHYhAABdRs7Y2JfeQQgAj5h+h6qC7Ez3h1U9U3qtflVMTAVafuOKnKo
a1SCQkDkcPTJbDXPWX47NUJy+mM8n2Tjoimd7yXV9qZUCLmsaegeRewT+0BW/TGKeSYcw7on6Vnu
mYg9uw77iRgGDlV5Fl23ZmxdJXCQ1iZIvjvGqHorDbe+o2zA65c9dSOoF3ucV1PtykOu+nf4ciht
7H7YaKcav8aFH14RYzivbDarVQXrcC8bAl+0o9Ueb3eDjSwbt5ltf7TJaDNkEcEGzzWJo6p7F/3E
EKjtT0yX8l0eUw4lMxTUGac4DnVyciJVXPK62bXZBJ/EuA0WRGVn1OOhsv1hNarSuviVyF7aXlbP
sk92uT/cz1abX1JUFOc4ozRbJZ5KORZ02bWu7HDYCq9fnFx1+oIRPL5HieYc7cbAGGgXcC2rsNdI
E43gga6UvHLSaeaYn0t9CFu3PgdRFd/oMhteAl80HwuS9mnMbdRMuG2J4CmVd47AhG0brCfHusu8
ezUMOFLRVOPEEr08tDY9BRUnisgJ1WdPRVrIK5KS/T09KOsGUwgkQ5AMZboLWeVwsQtA8TG+xU3s
i46BSwf3qBFVgeMsADs4l7AMa2Pu6lXtFQq+TrZMiS0OEDdmW5ZXk2dbO4F9702Jnr7MGIQQDQUd
mYTEqQe4Cfl2zOPywUo5stkui6ozUCmENC7eqgpizQo5OhTDmMnLLk+Mcdua9ngHVjy+6Vr8masl
IWXbkJ+6nwd2C7sd2LElnnkytzznvTbt7Alko/lVd8o+QlbrYJk3LVdVl/xMRCOIC2ise6SYtFtN
03qkkQZXo+WPBH0wdRuTxt6dIHL2SRI8kR4knaBkVTNfu6iM0FIsnIsL0O3Kq6aUDOZsbLjbysv4
A612jOrtJ8lx6mEQj21OX4fnbx/TmFWrcaSrRQgo9YGK2uwJ1nt8g4mx+Yjrud9bcCq+y5EecNCV
ZH8s7ywJksqjnWMth2G66PfhjG8YGbJEcR5E3r0zcg86C7UxyyPnVEim5U3iYJl3cfZQ0PPBW9If
LlMn2y/YX/jBLEjEUfYsIhtgZRMSq6bf4+VJ3j7vtESiOljN5HEifJiEvPokWHoI+G8HsAow08IE
pPBcZ0/oFcUzCrWYVMncUfdahs6xhE92sUaMVloDaBdhp5xD1fOlItAqsNnNfGsiGKpdNuTtR6ui
+KYwS5dkB3e6qtmNL4tT+TIQbb5F0AQyE69Z8OYLrFeDhEO5+mQTG73HK6qJyiHDEPlQMlPcz25S
PtQhtUeZLS3u5dsi8at8iHFPeihRFxiQ1fbeuky4chMui7NVN4gnXTx7/QYLMEcgrJMACRkAzzO/
xJ736gHgQ7GCc52Dw01TRDeMF+86o3nsazqpvSzfitijUeWSh+ddi7a7NYfwLlqwVVkbHfJE/5CD
f+UjvVm1qGwKoS5jY+9wM+9bd34KKRs30hy9s+suTq5AbtPGWIlqKtdE8IIsYR8DbWKX3d4CBHFx
cL81VkIRi2tgk1peuHFVZROIgSwozgnKHP3NMCabBuyDXajgzsJ1dWuNcDdoLjEGJ1wDJWCZJkia
emc7VUxJVVVTc/ZkbbT0lKONoa2PAl4gQtLvZMtRlIIBvUrmDq2gIOXGFvIb9IlD4cl7B6XfOu07
+xatXfBqhOKlMbxvU0e1iVY3R4MFnS+fsPobuY36qZmxwgmN1qVy3fKh45i47qNk/shpxNGcLkj5
iagsWwJ5k66iuZrubVRdaySgfMGxi5u4JiY4Gab0nLrWF3fiiKz8+piOU76kQdqHgUV4YwI13lJi
MrT3u1MVzgvDrnytTRSDY1Ga5yk11Ulz4+/BEFJD9sGraeX12sjrVWdNP/DrXarYU99jsfgOhtp8
U65Rbqw0fWwRBr1PiE+3POsQUGxEQWZHeR40fntyfBJtVv2M7HW0++wQJrON8wDX1nqm6vKDhzqn
pTa1AQQK4k3hTA/V1g77GBRsK5ZszlkvIgBRnEvLJbN1SO+5rfQWXKEFPWtytihtCyRQHTa9tEir
jdMYKNEsUX1HmJVuEbeTbQVm2q6qd8wABEZhcme03b+YAVHWSJAR44la7qm8vpmO+VpHQF+mOvgy
WBX0Q5vQI2qnFHOzNK7xnnwJMAauXR7DVQL07cVL2IeLxt60lBjngXC6LYcEUD9K9heF6+JLOtXL
GQL9Ip4BFxlFC/AXxRSRZURIJV8ShTnQaRxm0igLvrcaz4GPxwY1fxNsyt7od+zpww5fzmkIyWeb
5ta8wSBT3sN9Gqneak5WNiwUOhXeTdVXwxt5qNnbICz7Zul4rCUnrBW5QNgreYpYydsY01FUEKQa
pLnnI25LwnM/tql1AntmIfluZvdG+HDY6AzkqKpoUTKFMRD4MPNIbYHMaSaSfR3oEK5cmpDuItGk
dhik8CzVi2bWmQe2wbErb0rPUidH5sGWZN18C2IxePLrmGZwSv9yOzeA/latXxg3OGbkkZNCureQ
xUNKzIJ1NsiS3psefxS5ELdWHrZfBh0PhwqHz7NbY8NCl1FsgHaCGVdDszEc0mRNNR/TnFNY3vfG
ySxZwNB11IcykM26wkC1RgkW7LBbEONcZ/V+crKvCs7gqtHBAEbBMK91UOhdZpd6XwvoHN2QgkCq
9DXo1J2DSi4UeIozb35NtC4rcjz7DIkXgWyzhQg+BqWwy2kHrJnRO/u5nK+ZhpE2XFJhkudl72TW
9HfzkgSYYkFl5+q9Wyhx2UOdNHBe7NR4tVv/Bsxy8x2DAwcQ6HE7v3IBvWZ0NQ0baS+8tiVRfOYR
B6GygqV+YQctbwtFzmuFzwSLPSEvdjXS0hmJ4bDnBzhEitGcsBhPeMl+Kqy9O8QNEViUn30ZficS
B0EfWx7mb3TpMWqc0RzHU9yTD0UrLDgOdXCOw/qCtVduFPklxwmeHRnxHqaMTWJEqbXFJ3LxoXCg
NlEdII9+m1RRZlX7NB+S8N52E5JGRNeA5+YDL7Bu4hIgd4dhDcU7/QfSW33yvWF0wPqWHFVISvtk
gFPIktriLUIo+Q9MOPs2zPD8kx/efLLEo3+Axd1Pyji74fMIc8YwAZADR4CM6nTDQ7Dgya0FVB4m
4FsS4uqvWyjm9WyTDVS5F6zGtFEX1HlE13qT+TK5rRcQOjP0CVsNcHSrsdrrYQGmx5DTNQ59dOfA
1L0erDouQ+fkjFQ/iGWaO3/Brw+osC8hRxVGCMDZJyjtYIQCulZd8j4sCPf4k+ZeBMEpJ6WKaB3T
XKeMnhi+kAUeLCD4akHCj60T77HUPPoLLl7CjZ9tDtoEIXwoARmD0EZ941rojYidjAhD2gQLgH76
ZNEj8uHQH066/Wqiu/9QqaTjuQDsBfL6g71A7XXiP5h9RwAURqMZ5n3fpuSxLyT8eZnAOLEmk2cB
5WO0ya6bKP9GAQqOoxR1xwCuneXVhAOCrOroW72A90kFzz9U7y5rVtC2u64AeaktYP0cX9wt0Ubj
pSVonNmQdbFj4P7YJ+H8o263T6YDA0EtMQDjEgjgdkQD1JVdnOdsyQsgSSu7TYtayTXc0uhrUTcg
lMFxjLsc8G3KPrikD1Aaor4eMt/7QCrKwtGH0rrES2hBqxXD3CXIYP7MNOg/8w3cz6wDkEzFIwKy
ciut2SMwty13DQvj1rPmYzwFuD4Hiiw6uOlNHHbDq9XSAHZrZcP5ZVREGhc+fNT4JbdQyKEkKb2I
wjf220dyRHQYbNuyLkBE0LqMW7LoxxhYe4ocDbqbrpv+R9Tk+UHZbXzQNcNH8Cjf0xE7VjPBLOnt
5pxqPJ5VqL2Lm5v9HeomHCGJP29Shr/MyHCuyLD0tjqwCezzveDEG/tC4RdsFOywnZHk3jGDVK//
p+vz39NpkZiCcum/1mndRvFPDEfxj9/wZ8tHWjjZTTo70vKl/SfD0XN+Y+u0LKk8m3CWTx/1Hxot
UI1KCtfHNunyDwkU8o8WkPcbIAbTontES/2zUfSHSO13jcvfURz/KaRF+T5BO1IuUjC0JL9qXoLB
YKktpDzSpq2CjUjm9BJlVXCSjtNTJcrm2ef53VU6nnfWMAYncBzVq9+Y4xdZUKw7btI8mwxkn0Ma
vf9CAvRrr5V3J0w+Pm9Q2HAgf9Ec+Z2nA2vwnWPSO+U7nMnxrjajYrFeUtPWcTbtCYtEU1mV5MX+
5Vv8T+RAtuAi/9zJRrqGvAoCvak897Nb91d9TQCir3K7mLDtMHghBAHl9dDFPiAXXZKrWkl1FqZX
UNJOrroaHR8PdaLjt3Eu5g/V4akAuTTZpzDDokTtnWFW0/AQGRK594qZKQsE7BvCRfP2bFXA9Byz
wguEjwUtWU7wORPv/DYS9NPWsLKttenVYL0HZuCbrps5F3rMrOqVzSIG3cMVr6FX4BJjBoyjyEM0
xUh2S0emu0RIoXfl5BRos2my0D5hNBoRPxIlazt2zGdDawM9jnrsSM8icH6u6ckotyqwSwDTNrCS
Md4q7f4wGXmwJtcR/swMzRYn3dBjHA+wnxJ5iOVGjNNLkSyzc4N85bMcIPW4emqfPYTZC2sRRvbK
JPimX/EFuMtRadrhG3L3I0hJIEaQauBOi/riUxvcM0KPrU3CqQIdv0krsVCmxkE7+tuhs3W86xHa
ERXPo4T4zSOONKhrF7mRE7WPVldGCDvV0EEf8zNkuQJC9hhDX1tb9gBYh3LMZHdJl0iMoE2Zp0m3
soj+DefFL6GBigDNEQNGEcjfzPZxz1QI0MGuCWFgDXJxGkj5opLJ20bSLe7SQo+7JqyFXnWSDcJZ
DP+r0BytnZlgV9XtIO+mTBA4LTzkEZGgSjDjnd/2/YYn1ceRpPLLjEwHBUrZJSfIm8nGk616R8lS
HbAyz6QhV+1holMy71rRhsyZEzG5NEPRx1D3Fs3eI8uOHBpvPPmwMp8Iv8OQO0TYXjMlo+/OYPa3
Fq4u6EuFyr8L5piLuAqwEHGeOM+h00DVJKJK2itX4cfc8Ow9ILhASYJMHW8dZMWcZBhsjnBKYToV
ZQ9+NKjDdTKCXAdu2KZEDEcBPYZWJ3thlsNHmvb5YjKNgEGCfql68xqou47foblmmBeL3hGwpHVw
mrvZPmamnfQvi9bLP09SlO8zQ7gOT2g3wk+1agNMPTCoDI9JCwLLbUsn3ra4DYxtGXjTNdqlYoJU
oFqC/Xpjjh8mukcQDOkNdGSVFMxgy0Ln4Yaol7B6ozkESRzjpSwIy5WEgYZDSuZTHUZsBW1x1tEQ
w0k27fK9KWnYWXrKuNVHszxOKBculmLRDMeIz0+FVNzSdVA3oitrhPDC59X08tmmCFyfDmZr2NZ0
qgkX7p3muY3dxFnpuOfdj6GaD3UJJiIuh+qVbjaT8l74DabuHtd4NPAgbxuzGw0UN2P31cSUYOLq
09K88YOBCVQlqvJd056Xm8rIZiRBLOU+nxxUwQIDapkWL5S+tl/qifkpa2yaYut0sCFJ7McAW8FM
NKZjTe+y67RZnTxsQ/wjRUvlcB8B1SUgrbTmoX+h35LFzcowZPHeTW3OraPn5qqE/H5TA0xjBEt1
YuyGDlY2/XeNcd4T2e1U0OFcjBOYsegMjfddHIpbh5wFvYpBqN1qmYEuKEK3lBswC/1xLFUrViZ5
gfk5R3DIWZB3wL2bV86xQB7cwyrQSx/MlkG3KRqt3oy+wBjExUn9dRZii2MaQd9l1UUkPqyiWg2v
pQVPMnLpjG48+nGrgG7HMRSj2KZgub5SJXzhcO4ee99P5B6d0HDfuZmdbQzMqHAmI48gIcuLCTQU
pQ8DQCYBdDNsKZHdB7gZ4RKdIyxujyLtxqWb2slvEi3dMjmwol05ECQuSmOmkpPj2UGxdxVEfYS+
fl5scTWmo7H2Krn1Rm1d2UbWHn0h6MFzAxmPgPJYBWbiETecshkWIy9QAiVkA+2hK/HSraZWFdO+
GOyJ1a93E73k84YEoUsHaj0LfpPbzfPnPvp/Wrr//9+4kJKP88x/fXA8Qpkvyrj5q8CfqeDym/44
PCr0+AqijgUbZ1H4/zkv9C2icBCNoHpfnFDIwP8U+Av+F515XAGu4s9bwN1/HB7d33xXKXTjvisW
Ts+/NUBE8v7rCQlct838kMklQn+siD8PEGM3hpRsNdFprJmB0MMq0cvRiryqagUOA92gs3E6SlBS
X8EwtIGEBWf26GI2DDjK+kBOXxCsvTJzT/OsnGCb9SVJrK1psgzYWIj3VqIm4z71E/1cF5zV1j2T
qmSNoBTXTC+aHihl7tWrLJB4pjp2RkZoZeee/cRVcOQGjYrOmluH5I/S3wLutPW2Z5mJ1mTbBqgz
g4o62zPqrz6BG98+2+ktobLbcOZYS34PFmhSYTijbqxwcMTZFxiuGuJnrgeH8Ujed5eGzXynGgvy
HcxEExuwa8UPVZJM92Nktjc6FPllmQ1hyh1LI0LXNYZyVUgzxDOdVJdMVkxSwqFGKVVOh3Bw/ZPg
zE3ci7dnacb8GpVxuZMFExTRRCig2kGkFqlvQb1zWiWeM4xodHF19mCJ8RP/8hbiZLolX8TfUJTa
dx1u2mPPIXATWeIucucG7L+rtsZEi2Jkg7izlZHd2MVwkSZEB/IY2QmrUUXf3EBUe4cMjTX1d3pl
5Xm2id2xvvRgHLjsURxeN13j3AxRYfPeurk7Y3Gu8UTdBJXOfyS96+/61GF+LGMPm5dqLhQ+32RA
b8EKrGDtGrg63YZfIjk/+8xnVxo74LrK5Kkf0GErUuseEt3YF0JRxiu7UsNdDIGISOHoK3a46F2W
LgykcLxCBorRfQllc8lcontaGfc9AUkPmcYCWKRZc0OEY7RuF39x4Kf3OktaFIFph404br5Qkwe0
dcV4M8VNvqlGicdP8k6NEZaC2Qfh4+wpQjrROXGISIoSqC3JMnS3q4qVOarNE4Lfj4yfvw1xxN6r
nvjlDdNn/6KQ1t1j0e856QcAOejrzzfOoixKKuBtqTmWTMW74mIK7mjldu1ZpI5zxYlxVWkbxz+3
/XWJ6+0V5LaMt0TpRIQpRhaW6jSjHEBVtKnTdNjDyAx3Rk2Uke03JyT/133fIM0kyTBbkRuSrL1k
BHFYZMTtNNyDm9GEWNQRXrh25/bJAL5GN/mCGc7cBerK6dHF0fClZ42hNbL1rcFA0EL5vfEz5wLm
L9tSFH5rKqWOiKCeJptpCG2rt1zpjHB4QYZGHosr6QB65sBwlU0fRkgztLTI+J0789npFgbU5AeH
ihjU68GDuRF0VbhJTOeVxbC5FVU+7gwA9OssDeVxYgz2BN9rWI9oYGCEazIdaaW6iXFS0BFXQSxe
4bfUmBJyfPaMjGFMnuY2Prc5icN1yxifiWYRYD1GeoGjwck3ObL07TBU8Q6d1Lh2oA5evMDO7hH1
hcc+4TJPAFCPWEnG+3zM5n3RpmJTVZXez/i/rx3dnyZNHpeekN5tBqsZ7genfWIsYxyMegLF4VhR
wQNWNpzEmRThpMdpaGmR3E2c3vLzUMqbXHtfyxoFn+vO/mPCQAfrLDUeeIPgbrK9+Jau5HvhcPCR
NVOfGVSUW/WyhTNgtm+N5iObeVRtYACJK/JFoN0KyS1thhlkEScDpRhldxPL7ioaWe+yUpflmmPC
29xBlukD1mc6s+05nsbpDdk4nos8NusHDlgPhelS+XlFflsyxvVXvQ8C8i5EmnS0K/Cj+0o4gHsy
2ZurZk7KY5X2qPvios2WxCj/0ibqR1WCSueYZVEDehn8XjLBOCy5EExR2ef4Vp0470YYtZ1MaIrH
rrHDVjnvPNHmuwmFO494ATl87J6iDBePw9m+aE85ThAEsaVRf0vJHMIVzpmXRKZoEKA4NVL4FTou
7wAPJJnPI76G+5EN+8EG30DA+MCtBxS6ly+NFetTRLnNGYwT5deWuz9eWx0VwdoyAuUgp6zUpc4W
clFAJ/RU0hc41VOwuLGTAoBK3R4BD4W3UdZlDx4FFLym3lD7iOi1Ye2TY/NaeU6zJV4pP1iYGt/R
gZn+KvfoOaJaaZ1ziPIbkLNTKRciVxcc+wroyWAvkACkKHRxWdp/FKlDwUoM8HDd9g0yPzJ6zI1y
Jzi1M6MIevUS5crKGefu2QwIdqu1Gb+yJyNUGPLumgFDfovA3/9hjhGpcBjD7YvRp/2zkRIal5Me
p2CBfs+XQDn5mS0XR0vOXLdEzoVL+Jws+2O+xNE1tJymDTLlJckj4CrCxI68p26JsUNynX0YiQms
Iu8ER3+CHIf7oHbcJ/YRf1t9BuKRJoLLQakqWDOUicKjXuLzUgCiDotRyCQqLfq7UUHeY0IbGXdx
gkljJVDMvyafoXxZRbRSH7Rk9VF8zSiU6vTDaev0QrP3IWuyQYBoLYIj2RA5g9GIh7Uq2/qWOhgG
UzM09BZEA7t/OwkffTwq+Vc5TMP3wIvqN4822a4wEl+vjNAHWzLWk3HSVtLfFZL1ZoWvyvgG26G5
nXSBZNY2vOaAjqpCpm0M1ZsfjqCgpjnojpXV2gh94oQej6/y5Ln2YsdZgVpoL4mDSoci04Yz0VbZ
kWcuhmYrTJpIkzPW6GQjf2srbb4Gfhs42yI203Fj9Ybcd5kTXwIaZXsyI9S6IB0AbQhwrT3LM5Al
afWoy1OhztPQ1icrapfulmOCrlmyuAQ3nMqqeT2iJtjWJoNHNxHtVkaFT73TVPdW17SwR6R/BkRF
/1rRWt+MMG9gBoLMwOZU6NdUJ/iX6as3Cz2mKV/SCZnOtnWAvK6qpJ6/uxygrgOToAdan1+dMPK/
AFbI38uwKXc2PKpswxIPTmqCUGWsBz9lRZTjZB5jZaprf3bUW48kndlihRJChBJP3mRP9lcFAfCq
DSz7yWcsBkIot8mJrzVzbxgv5SH0cIZRrXepd0jsaLp4aYALZxSR9d77PbFRhazeQnwo99Jn1kl7
Q5ivHTVnsA3NoeNeMptuhcDI+vBrIhy29EVC48SkIHhhPFB8Ye7rNju7iMarrukmEK5g80h2huWU
M184JmF6Z85d/FIX6iZErlzSHoGFCBOQHt+6mFr/3mnxOKFKCTehn5P4IRF43boZZ0MPEt6+Zt5D
80r3zldfzcKF+FeFT4Uz4XsHucDkwDJsa1pbDSBDWmHhTYP2nCn8HBxFkiFCcWS7mSs723Wm2Z0t
3O1up/PvEY0jIgU7V313KaAZKyIk2QBH019CAoC+uk4Z7EimZUzCtzkvA1qnu47EmFI92ymKgkCa
8Ll0SG8jTB14SQzxihWcV0YuRpSxtNjDdUlCw3OGOvkRFnW0N2NpUB8E3VlX+FW4wQHkpDr316HJ
GTHH8O7NudHsUH7T14p9+GoF/pGXBukkFX0w0F6KYolCoaqEuyWAZL5KDas6DZjxznzC7CxQX38L
5rhFY9e2h7yq+13o28WxzkJ7I9L5uZrGAX6osDQWyVrd2XVNDoUZ6+P/VMn/PRs8sSV/VyUvNvjD
e141Uay//7VUZiyz/M7fS2Vl/ubS2PnE0Qp0rL/LahW1sFQC/LWHNnOpeP8sk+VvhGpRWfuK/CrA
o1TQv5fJjviNoQM/DuV2Udn+e0lZ/ySIX+Qh+IopxXkXsHF/LpLBXowhZJQZkQuQD3t2g5Vww6e/
XJT/ZFqxSHV/Ut0vL4LLHmUwnxOn4M8v0iI1qXzfmw9dKmrknw07t+rVGptp+y+GMr+qhvF+47FH
gCwpb01p//JSZR6MNebS+TAy5ERPCWdfCKAqVllREBEHcsiBNe3HGQsLcLzyX7z8P11ODg3S8Xwm
ZxZf2q+2cOCDnhwYDhySYngUuXr24mbz9xdzEdH/dDGXl5BkgOI7xw/+q4WBScjUmYFVH6Q1PI7S
fmKMUa47YamVOdff//7F7CUz+deXQ/jtgSZ3QDn4JjfiX+dMdsihZ4T7ikDLrk8hgotqXfpGfkpl
kJ+y3vniBEMN+jesWxNFE5Y1Elf8Wa9y1kO9IYSQg6EISblkO0+PsM4oR2m2+piZswxZXtNwDF2J
2qoG/CD+ClUAoEjSYL+K/2DvPJbrRtK0fSsTs0cHEgm7mM3xtKKVStogKAdvEi4BXP08Sar+Fll/
s6L20xFdDFFHB0AizWdek+tjMvXDz5oSCF4+g+18RDkHjskSjRXlwVpep2qMdogqy91oL/PHJY87
CCUJuA9UELp05yp8F3yvTD5B12ow5u3kbZw03gdvqIs7nHCob7polY3JkFyPE3XxpMLrogkB5VLk
MrzfFbhPmFwh7DMdJGBPNyjvmsz9hmTk7dCR/Gs3rM5be6amAWcpqnJ/b3l8Z0VFGx7Uqo4FTYtt
R13X63P9Ay8SdYbv2Id2QfoZEEi3d51q3OtG+9czKn7byPLjcyeRHwNLxOc5pf2t6klWsmn6IVG1
fJjrHudMgavcGqnkYfDR0x1DTA+iKdkFDbHcrOPptGZlvM8Jlq/q3kOGHiQPbQd94SW2X+zxuSLl
TUBmRmcDsjgzytBB9KACeDcp6h5bJ8yCy5a+EGrVLYWQAy2nzn90oUx+SosJP1/gcwUV39l5aEQx
XQDUxbRXIvWfAVSteKteehFXqoOmZXt7B+DgodJoX5IO5jeqMSgXXYs9jDznQIvF/ug2BVIKk5oR
5smc8fNIOocRgb2IS2sNkgfotyvxYyM2sV9RLIL3jHBPRl9qteBExXHa3bYr3ldw2y5hEsvPag2H
BwzrihOSOOJKzNI/Vai2I+XnZ4cR5f0jBtSf06Lz0HMCqHHIAzmf3D6Lbm0/wcFBAsxaE6u5Gctl
5xAhXUFfaeHGt6V96HSuPje+cdrOfFIYWlbZsYvc8SKLwY/Ha+rfZEF/iGMJZjMGcmp6V1/ysUjP
+Gef5ik5d6sYSlurb9uleMyxKNlYxGBHFxHAi6FHmShLCQGnMdG3VqzF0ZGZfRJ2W54WRNbOvLZX
F0tjuFZ2Aj6rWjg3mNEOFqdYZtm3dL2Wp94CVYdzan05JbkFwdp3jhSr0Cgq6YogjQXol8gyoHuk
uFpSSDSDQE1JFBdnhJKhW5/PVhh/Douh3tLLjI5JHOuLOScLDADRb/3Iggs+ATbCuBicrUviQ2ow
byuviDbSL/X5StR6OSNacohzEPj4bOVIdGVw0IL0ScbyUyRWJIOHwb7LCJ5PziS/oJN9aYVlcl80
NjF9wEgj+XYO/hC+eFyQOwLW3hFSFYAwBV22Nb+yetXeolNb7mq1fs+SkDZDauOTHGIVfhZbybgX
ln2L1N1hmDHnzi041U3Uagokxtg69tVjJ6ygYnvS1g4Eb3MYnUY+9RP42iZt/T18Z9Um8gGiPNBj
UaB5UgdTD4C5lU/s2+FZVmkwnyIFUDSlzj6F+Qq23m3X67gsaBLJuF0eGxGWl2xI6xlaHNAYHO9z
19BjRufAAk4cU0lqY1Sv7PSSYsYx5QCgrEt/ic4v/bqyEvV1b3A1k/NYVClChrFAzCzszt0utJCW
trCiKazwKomLHzHB6nZV/T4YHfdptN32KwoU04fWhX+98aBu4i+z+B+yJZ8vIwzyzvzKgRWAX82u
0av+o5m1JHDtuLJNSXrZlj4LCLm8Of8Z5Vb5SWhlPwB8c2/lmvuQZ0AKCIQX+k3jlRJubzrsfeOg
KGZ//l5Vi/WhUBT8evBnBd0yY42HemyEEfdWdaWRx5/dbe6ye1DPLI8jlXi8MDP88PDNnT5UeIac
UCWkuayCbyBJEsxx4PbtVOzlaH2FwUPZz+JYIxCJgxKI82BashNFS6qmfpSexgyiRQPv8uQNnvfB
z0SBOEOSfAm9fZVky5EaFMOPq8ojaI9q5yB9c2CQygeISWLr2aIl96W+du8qf+/rqvo0LIX7ZZ78
9Nrv/PVTX8tdg3JatsnbrrseRTsg94nZFEyl/ERVFM9fn0nG4UmJpMdPWHXFwU/i/ozzUVPQA90c
KRqL/gU6YIuDd1zZjy9xxf+1wh6WFv7b0/eKXQQJwS77NvweqhNLEUT+507Y9qnMfjZd/Zo79/Kv
fsX3Qrj/AqLk0tlyiM1Cjy/80wvXcf/F3ETPyrWJfHG4+HeM76B1RThME0wAJXpm1f3ZCiMzkHxh
8GdqIP4Jl06YGO23kBGFK9BJAt+LQNpU11wTn/8mVkRdkNMKwYBrmqvRftJwoTaNRBcaJVc93fqW
t5zn81QXe9suhs+AFKZH+MMUbvqoVp9+G72bl8v+F5YENw2V0v5//vutkpG5G9cmfg0C13YJYN9E
lMhItkWUjtM1Bt3iOkGbCMENHNRSdkkE9DaTdsfPwQTjfNNVIcxglRvlFRTiA3dL6F1/jzgePvAd
KeLnZSkeVw9TX2xxvfgHBWwxH96/Y+dNVP98x9jK0Msk8YLh8EYszM2ClHe7DNdy5pjf+dhtPE5s
A/IwBMj3bXDEFfkuA6oM3shHUB7qgzxWU4cyDbJCw3ccmSgsZQhP7lCGaKbNwEaNfGqHB94+afL0
phij86qP0n4HvTf6SKfpogCePu+z3vKvqGtM1fH9p3oT2PNQgYtQDC8C8y5fPj/0b5OCxmWCKAfN
JvTAOIgT0o6NWzhMjbZGHkHPHZ3RWJR/vH9ZM9d+n4sB+C+B1GZEimz+Y27rt8t69py4LW6E13WI
IBmFwfEaCMQ2C+P0b7JOk7q+vRLKU4ighb5AV/TNPGspLq2YOjTXYWtDZNOoIh3jIVwQvcQ4w4bi
t26lvYTNNpfwGP5u0rxpP9s8pWM7noO8M+BA2uSvHzQIZIZdG0w+LPG8J7Z776mgf1EevbXq9z6N
jM1i8+qPulSY1qqiCX4MOGyc6WhxL2dfdjZN4BzF9hwL3EfZtY4kKl+WHy00+x2achWWxFHjdidP
+usvUcP/LDj21xcVBmbbAP5JHyRwTab924uy/ZF+rhdbVwKR/KesG4hKhUXo5+K0tdTJuU6zAqcZ
xPfnVaUHv8EYY+uIKfg5gHvHHzBNgq3b5NOPjD7sd6ieaXD+/mRyvb+8ZJgoTCIsn9hbWZ0GJvnb
XfodcuddOsirHCWOOAp3Q5SuINdnGR2g5I7bblb2LcxBeF5pih5sJ2qUioD3lG7rbOlIVnc0cauZ
KrJOPmmkePE0HNDE9lT7SG4Bu1AhXT82eZ5tskGi3BXnfX2tW6v/AHdT7hNyW6TGVsBaW2dKq5Pn
D+Wdkyc3OLDSzSjHQF3jJPIwOJg2I7bgGGGwxWFvcMktN7YO88sy9cLPMdyp89QPxSV94inaajt1
qy1zPsNgC5GwjV7CdQeVmbAun78R9Q/3I8ruKc2RITjAfhnP3NhxHlQqdHGMSR7xiaON8zWSdjfR
2lLWl7EK6LC1vXNWNDW2Hyoqv2dTC2ChlVVxjxjaDNpbucl5F3fjdmEcjgKdwQ9KV/Pe1Z06CDGL
aV+CBky26PdjuT05aYzri0QkDBXplPjaRvwfKwSOGkdva4SLN+EQlH/MlZ1eOF3U3ntyoPpPzOgc
er9an0KfNBjkLiCwiXT7YM2z/eTQAvnZJ20L5t4ZULuqE2dKDjNiEiwOrfdLMo3hoWvwBC7hZJ5Q
vPM2HEBdw0BXExYsfZ5b2yDWwSZoPFjR7gDzRw5WXR07cleIGot9q6nCETzAMqAL5KrhAA8WQdxZ
BvMl6nlrGd+OWg0V5X1wvXX3PQWA66yfyQ3moEI6qWMrb745S5UPEmTlMOLvd40RR1UAcISKepyi
cYjPKhg1ABMNeddGr+MsXyDUIvcdIX2xKJsG9ppWeKlBzuA8HKADq71f6MTeduUg4g/07gGOnIol
QHVjwYsYQfR+kMwoHTd0cbcjZ+EBtEIef5hYOj5W52gTMuEodePzgVM6gvHAMCOkgqfMB2IYAQxH
Bt6G4dj0MTI/IEmxkNR4AkGGRmMXkY86qXAMXFGAgmNZuOO2So2WxdQvSX/TZ1YFJSPJwp/WOAWZ
vbMbZzhmbjiG1/iaJNAAZDAEXr6tZxxHl1Nvs7ul+zZJA8PZmlBXi7q+Riam9KvlZPd91W49Z0Eq
L5i9BdJ+plBN4rU6n6y2gvdASZOGGP+3rQ8InAHnIY+vP6HWFlVnErBluS/oFN2t4yDlIbcaR1yk
9HzhZwSpkw7HuJva+p7DWJ7nyeoUh7HlDvbNAEwNysW8RqAPllZfVSFgyL3FUulon4rxHEFAr9wl
sUzGXVBPvE6ye+KTes3l+qMskP7bhdxAtcNfKVVn1OPdU5IFSJc5RaEkVo8ZUsljXIDL1F0b3eSx
zl2Azjj1bKo2X60LMnmQFG0MDCdII/wWxJKuDdoAQid7pM1S8kQ+tzH2CjXTh+o/7LDMWjfDnFlf
OpS6UdHOWEfOtVhrVP9Q3gfF8bDQURyv/TZCyruO1HDljXT5j0kfFPyDqJKMFsb1ov4Mjx15OLVU
iIf02ltB+wwJdZTcQUBwjsn/QsHkhWEzB2ho+yv85gqdAeSDpCp6/CXjfUav/HMJOwmdwySf7nvP
11/bLpWnKdAQUsLCg1uKzAPfgzdBjuZ0h47jOrfSvX3WhIReyye0b8EzHlB4nveTU+UQVGbH0aTb
CSKYzyJIta3M5MxzhYw1ZjD9zby4SA/aSvNuUl1zYw3q0eKCEyz6iGgqs7tilwSsLaK5ORv6KHaM
cnZR3DkhzcOz2c2RJxzgLhJ8pst84+EYPe8bXXHppllRVJqdaliPdhGYhze3rtmfuC9EkBGrQ938
dlSQE5HWQkJwGxUTSwcH7SK7rbuAJd+NRAUv8oLCGer0gxIunVgy2xTAbqq7ebyq0E40uPRRzYeZ
mjc0zWdwMH+mP8cTsYHMkTBx8lBXiKvKyABhATWHqVcwL5bEf9K15DZmNNLv5DDb/UVCmJtfAHMo
8vuQ0wIJP1tcqyhRn13bATiRupTfzhGQi0Zwnk0y7ZYuUOj7BYsEOcGwwoNUy7eiLLybeezt5qRs
ep+ftF8l/amKrernskZmD8kU6CLygFDuM2cx5GO/ij5Zdox6hG4TBW6AbW7pdHqXNUN/EVWFsbx1
Oidh2/NcjqPUQQ6N+muyL52aZUJRQ0ZnLuVH9aNiQ17OYbOwNrTZsfe5h+DuYZ7Wac8ho9WF6EbH
B0uF5D4nrQTwgcFO/oUeX/RgLYTp56hzw8oeesQvNpUQwXSWaYevmqF2rVtXJ35yBgkiRfmiiHxU
LaZpuJqXoLyHn6w2YUCBvJoRiVgp/4/bwsaf5NiWRdNc1f7sXlqD7Tb7VNXVdJEsusUNy+ur9IFI
BHU3RDbBCwZYxhjHB4o/kcY/llNgUff4MovsD9GsMgSURQS2PLY4yUV8WY+kTxpYRXJuxa3+mia2
NW1xCfSLs4xK/u3cW/F67EbVZ/uM/u2KaeWQyxtUuVfQO35bArQC4g4gSEBf2S5EN/1egyoEXhSi
k4lBagBUOuz7ck/ddO52U+mEgIhCxBU22OQlmBLH2MHBGux99Ul7i3jIU1Md4qQziptJ1d/UEdUx
qmdtBEu+Sn0UQMbPTjjqEBB6MQWPKMghIqK9ZHCv3LgMpzsFz7vjcGdG71HQ4G2SOCzzZSaHorkM
ujaVN86MUNpZPDcRzzXjd35VdJbRhcMnjxpKXWEBgS4D999FRXLAh7XAzGu28d1VLuseLQdgoW6c
BlfPUen/VVJeKinfmrHGQPDuR5I19e+VFMeI/P7nQspjjSfA9/+6H56GH69wxc//7lcpxQcEHHB6
/847eymlCNMuFaBY6HximvOMN/7FSENrXLINSLJY0xz7f61SEf4rQiyB6gpQYFJAJ/gnZRT5mnJl
rijQMiaXI2WmQu286ZWWIqeDowvvB4SVAdd4p3XBpULbnrL1o+eNbfEEccCj6a+WHiDr4MxeSh+j
ie2vSd25NWghcAfBeZR6yKIUGAuqEyXFsr8iA2mx/26wN2y/esWQ4+xk+X6Zo19KbiZ+gMxdxjsc
sIMS9JXXxt9kJZV/nfiZaiVbFnUCiFEY1sDJEjaSiruk9LqCQg/yHtWlCBYaZfukqsRy4WDalf/E
jg66+Pa3V/r/qe68riqAQKSyQx7moz1GtQstsNf5WCCqDLPjNPwR66bO1QkJk9I9lXDFuuC09smA
VNKatZTcShvsY/w3Wfcz6e7fST/XJ68OKGYgksqb4mZeX58YLOx928++5wK/Tzy/GulJI23qWLhf
diBkuwHVmiFx8cF2sRGvb7QrEWjaCnf1tTwffNhoVPgbJTtxHXmh4u/eHyOfe/jtHjmipaQmEUmU
rYiugzf3OKeZ5aSdtL77OJjZDvICQRKoQxm6g7SxLxh8/wuRUTycvX/dN+/GXNcFC0+J0qZ5APT5
9djgrNIEjSXD7wlRHYI5qAqX/R8pGWNN/pBnY/ahRriO5DdNYWT4m/cvbwoGrx+bSgwcAicijUdX
xwzLb6l6guaQRSdSfrcCcK54Cmrb955YSNZw1qxZUF5nFoyvK1moZbwvetvGngLkRcmg/NM7CQ1n
0kcRhCZ65L6p56Vo4ZWYmHbfXV+z5A6L8JFVOHidBt23pxTl+l86Q0qhAApjwf/SENl0VE6zxm71
37yV13UW1Nag0qKaD5fQM9Xjt4iFwc/sfCnq+Bu0dDRLj41Crh+Vy5hy4HKE/wNzdff+84s3OxnX
jGzqJmahSrbTtw4BCR7c4LMG6yudnKCyTvOAkXq6qeYm7cESkI6sRu+GeBnzD4p4DISXAVi9r1o/
X7a1Jbr6PqrSqqt3yms6566asrr/+v5tvq7tuGAopO1SI/YgpQlWy5u9hCwUNXNchL7O3dAxCeyx
sHk/Ni0ozyKYlZN13zqkVCyaQTfmR9Ym49+8n78MljBMFR84TgSt2WVrez1vAdH3w9L7jTGBs9jD
c3YvaCDTYg+LdyFjj32/T1AHp8jn1eyoXVt1wjuBpAWaulEpu63Z+UnhNHeImMCFi/w4uIH3h0u8
XWDCDFLgYLuA9QMSkG/Op1nquo0gU3xFI99H5ykf+rYcb3Csy9p6q9WiuDlamhN/1yyqQsYqLNbF
utdIhZ0RcJV5sq3W1V4uSFwpC2/QLfdj7Mg82yrh/EfJSolLRjNbomPlcBfPbUJ8vrWg163U3yzT
N30LdipyAiMCaAuJ/h+T9fXIMzNrNdVT+yXwGi/3ti04FaZiHI8oJ2/FSgUFOfHlZfcsR5e/w5iQ
7QSsAgoNG3Rmpa8Oo5Z/v4bct7u4Q7QRsZCEgAPF2n0zLfAL6/HqadovJLRZp/aSWqF75YhULhcS
jADDEcWI2CNAPS9LAA2lwxBoy4av/btErTEAwsrN14+dNfb+dZj5JkCY3akqo2Mxeub1NL2MmELL
FHjTXdvlxfpxLakHoTVRAiYHHMzo84KaOsLSjbosRPiPYTXPvDsJ14kf/YrvNzJ0Xi/7gx8AbqXq
OScZAYZ6vjw+DRYa0GEz53xFQ/DAneO0a2KDofWq4mnGEFa1h2jqxHTvymYdLruuiOlallXnYHaU
xNV8QkdOJ59Rco7dj7SnBZMsALed/4Tu2xCivD/Z3+6ajD6wWWrsuLj4IK3eTA2JWBJl17b8gkov
tnZk4nZAmqybvCnP5Kg0G8X7V3y7G8EwJvMVz008o33w5orUBvtUV1J/litQf2+rR9dsf04fFBze
/qQ8/0tMCYhJSI2FavkVUPSAefr+bZhw9tUxSrEbhjVnhUd7wUWd4fWiWOU0Kivyq4+VW1fDMwfb
s340iOmzG6VFD5qmi4Mmu5n6MGHHaVOvockUDs7UkKeieUP7yUnURRmH/v0MJwsMea+FP90NoYVf
rfJWdASZREjC50gzk5q6MfhGFntqMw9xuCO6OIvzYjArfwK9+MHhvDeqVkUn5+n4/hO/3ddCOqE2
4QZPzdNSiH1zXBd+jLEA8KfHaUTxM9p7XecQxKIYw7x1CbLcExWMmWk7FxEYWLSanyNbC/c4syrw
NnDi+xh3V+7XUdmKzmFGN8VskWrtbXFQJZ4TKCB6S8GqizXGjXIjkI5mdQZCsYzefyTndUcWJQtk
LDk22dV4gwIBr9cvEb+Qam3y2nkMB/gJ7WFoE3MDgyWpEv9axyi+LtxbnCLwjounj2uW2nQgUYon
cEyE8SCNzK8aym3FE5ruSAJmEE34lVp041/HauZTECDMIy7I6PWHwgo6eWjDDjkXvIXrlsf9m0d7
E2XyaJGgyUznKMTPgHjv9aMNcyGCcmyWR/TWzE41dIqphVx51nwb7LBwgL3Drlw/Bk5tzsfKagQv
ZParMln2a+VTZ4QLbo36kSi1YzjQv5TMPjmt7CZ1ZkVMMShardndRrbNU+a0mm1tICLhgtkQ2/yJ
HEswFFXiMhQDiojQxjy01lkSaeTk/OllfMxWWDy9Pwhv1mhIuEB0FTjgUAUtyLehrtCri1Sksh6m
KmjYHV7CWycFyY+6ZejQGPy7beHNcWQu6UoCe0rn/J+o6fWw23lD1Aod8qEf8WB4GpbBCHBy9jM+
bt66sLTQU8EHYQMrfGHAyymuCVnY9BglKo3lcBP4fRjnB/golGDIQpzprisbPjVX+Hjc4XPBQfXr
tSVK1wzlXIY1a4VVZF5HUszmRVh5JvgRLXk03dlN1XAnXlFwNoHLN3nq+6PtRpKH+y214OHNIcAm
ARKDKOhtZkM42NNxmpeHFEsQ6qrDiFTGNtZ2nF/7zup2y16lEC1DJPmQM083HRL56twuYRuhzEu0
Y110SWW5V3GVYmJJs3hOvtngEU86Hl1/V6AeUX6HT7x2d1XjV92TpkCuP7iTsOd1F+ZwjVCIIn7s
x4PWHiT/TqXUpjYoJVXikvabgOhad6Ch8nnA+XgDu0ut+Satp47SWzIXE4thWju9lJvZwsw3PwAa
Gd17vxwWFwTkLFB4OWKBkYqY+C1OhrMhDYjMtgGy2+tKWstUbM/mYonHjerb3D9MUQBXwKusecXs
q3Gyj/A9k3gn3cHB95X8FOqZn1D83kXIiKBBDFL2FDhy2CmYb+tFHNW2fRRapM4hoQqf2vu2aCr3
EQnZpLAeI8RA5wfTbx3A3A21dceJEYzfvc73u8c1mJIa4c2mEWl/G4GboCuZUd2ggApmFnhh0Ugn
3QZoMajwq6jysP6eoguB+TdTZVE/6JppjTxZqVFfOA1xrbxwRx7gIcgSV1bhX0NOt4riOPn4cZXp
jzSs5cAoz7TkO/cK6Atis4dVdH2bIgtnD769r6EktsHZGNHqKI1eT6GSfT4lg54ukS5PjNSzW+nR
u4trR6ozZC/SJDwwV3xoJEiVofS1Lfsw09EGk3hfDTvU1dd8OdNJD2z1qLOK02ZbRBor8h028aP3
R2ONqB2cMTm0FW+hUPbUF8aWqCvaDIsMZ/8DbKaAH8PLL60sK/k7OyKrR/cPJqb6ilRw5KC87Hdt
4pzEbFn4TCy5V4zBca5zURl84WTORduzMh4nkR6HytMcI8EZbfGRj7wEIcBWtwF9JyvX5SEopOW0
Z8W4ROH0wQcMkUUbBHhMTSLo8P4sPgYAPa31wnXLnpGy8NwQ1RW7tkq9C0vG9DIuafVkorxBhCwP
4z20VN0neyQQJffOlmVuaZmsEhUmO0mXTO1srE87Op2DDfr0DydxEEBGoriMoke00pTadqTejCyF
4owTZCv81HwJ90/Igi9LZGJ6N+15+m1Lx0r6hzzVZsRkiXlSBHU1Haz7ugrMlu/i4RAG20gPDRNg
rYk3jgNimHwOaoJ51BRlPoZP5QCXcBKN+pirlSkktftaZOb1iBavde+TKGczzrUL7X/YWaMFgf5k
1UWYuj+UIqFRB7q8RFpbCtxLgPkHjRgUkpnyoxo/IrczZjXjhfFog5vH6or5KgSMxa1kvOl2vfeZ
WVxB8lfqa2zNZoL5nWXePBaz/K6EYsXvpgnQV8YRGyrNPUxgwnnGX8/TdVKqrxTcUn7nzW3j3xee
GyMW6oIw4etbjJQYi1+zB3gV/cBdkFvm4eJheR6MkVnTbX/FuJG3euZPsveKKwnNyLr/NdTAIc3H
/xzkl89RKXCKq8BpK25A1FY6fS1ASGfdMavlwkMrZ535V9Cwksy+JwFPQH95Ly+qWaeBqUbmPXYJ
sinREnuGRjgBTo1whWKU6ASWfIS2guCuKHPEU7QpbOQHEUWqPIdflgF0rK/Rywg2LSuIfe3lmVIn
I0fbtk3ta3FakFzin9kvr/ZlevhxUTI+vgu5zN57uNLwjbO/oA16SERnLkOTzOeXS6PsIH1cMQEZ
h3OeVJrhfZlIKwrY3CUPab4FmmnPv0NHXzK7+iE1t/4yoNaqV/7QIArqIntge7TmzlbUNeb2mJgi
kr3X2diwpnHvMZWPHkLG12wKHPUVu5qa6dN7RKw8fIfTmv+hp5ZtvtBB3aBDrQuoDiMCFIOPVKtn
7r8e0WbWj2OJOkt2qJOQ702VFIk8Ff0SiOFCvsyVLEd3Nzj+GvII8xNuZ85kwZdwAjRcPG+zgnN+
EsDq7UcitzxEiwoFpBrF1D6JubiXpwAtdwOA5uGspGBAyYbXlI5nMBbMcgaSZQo9xTL6eXgoCBbn
5Rx1gHJuTsC9bdAJZeTiwIwOcEKeLyIx8vl0UD0/CBq98rpSI/9dKk3dDqUIQakIJZ+wvMY/L6Yo
oLucq0PXbaaPRm2XLCCmUcnMQMvNp0gMjdVhhwk7+NDhvqw4YlFZt+oYbBagum6dP9vI2rLfJCV2
48XpVzk5H8q0yw9jWpLvflvc3pXy1OYpw3GUz2sGUYOSAevhBcTrR5mGjR4eFQYq2j8NL48+Rwnm
mTskVdeCJyoS3UOvX23BLjd0rhk+Mbdm1lCvMlP8pX4a9sgi2RsBDYjnHbLM4UfHBOfzKqP6CBqg
XKkrR65T1HBs0mzxqyvZio5P+IswOezkjT3z6qXIsgoPjxna+6qLnbMkxt3P2qwvpbeYtJyqofKw
WVuOsShIfUFygycCskJhwruoCt+sp8HVGUX4BJsEtkrpxwtnXg+Fh2Em1zODN2bSlAocyCvU4vMS
rXjvAtEqnvIzCmpzbJ3ruEeJ9hp9KFOkRHKM7ScoYukPty5lrAUoS5xbCxA03aJ7u6N0ARVvE1AE
8r+4iUSbd8NhGPHyV8tF1+IAc98cG5UXm+nWOSiEOruXkcyHhko0/IpMTud6pXsf3MK91dZ9RzBN
VWFtURL9wn7L/IIjvTICoNPNM8QtxhTqQHppqlRlRrxKZB1VCGR9AT6aKvHVxSipvPZ91SIQ7DpN
P1g/Ia8gSLbnRJNIdfX4DShrG5Yi6D5SkdTF8GAncNqSbexBiZ7vdEBso75HUwYOAOWtkNLEsSvG
Cfap5ax98XHFsMFtkEz2STg2A0AsYsog8KJRjMzyCoLVduKXVgAGVdOZmne/nuTlXSrAJQwPbD7k
9Pbx83ZTlpPZ/yLQBPwg+jeLF/0R84n6uXqPAr75nSdsi0+g7m8+GMvR4xNk7qa3ARupZSknRIvx
9Tosot1D/g3Mqowq8ze/piwxJTsRcD/zVy8leLOdWuABZnQrAvRaOzu8GdMg0fgOgV3iRUNThzim
QevxjxJrNeXAnj4RPzAgZLdQq838dgHMldfULc2dFxmdRiT6ny/kdRFHmmKqGOF705Cos3wNik1e
t6N7CxbLPB9+XeabVShMMdoqlSlC4k/aue6uSirVAPdQ/mjdjzCe+fyg6eJN55mTmDCONjvXwD3C
3Nb4vOCspuAc2SARZBZ565g2467Ws5mTQQw2KTPivnWFcD/KHszelwGhDmw2PTzCTYjl9sLKL1JH
lpifvJ9evUnoqeWwPzCDsZ4FEPqXsjIwKoLTonXuU1TPuGv4NzOrQcPnuFaWa1YQCi1mdU1AmLj3
9y9vEtffcjtzed/0amzYo7hSv62zdiOaRLoPKFW9bI05NWAz/jRUyuv3L/WmgM5qAj+DfZFHyYr/
vrWc0ajzA0MW9Z9zBJEC5EbAleK9hb6UefuRn5qXOiJbzSRxO5dX9mtzfP9eXpcQPNi4VIXgkBrQ
vmT6Oa/z+XiSDuXbPLkHxs02lnmw6NWhhz8u9yv+An87zn+9oGOshaEARw7FxehNXbFAkgWejh3f
qbnmoEgKTnxjJcw292tlv/+A4i1A2ja1WxuQqBM6gnbUmwvOZe4maK34d792DJ0aWeUNAuKL5x1m
tw+nQ97Gawf0Ui45JmO12c8l2iT3Vo8egPU3Vbm/MBNMKoVRN63RCN1AuoOvx3yJbEsDb1J35cui
0sR1rPF5LKCDHTJQVSZPcAGMOrsIBx7uAEqhuZG8lWpct5Misz94lWw8ezOztSxbtnrFx1kfsbjO
Fkk+udUv/az2ZZt9f1jfvsZndoWE+YyKF5zzt6Unzl01OLM1Xad9YXam9TkQantMTG4XKxzdy39+
PQ8ZN9v8D9uxN2MWzEQjMNzH61/H3oxrQL6x4Tt5DWKSWfKPSmtYi4sQpgzPh7ktxJm324HUgDBB
XebXL8cSQbJ5G0GBdNq+7pU5MN5/wNf7jyFz034CAA8ohU4xf349KfSyzlm3esUpqK2u8LZBhSbG
F79jwfyzrc5cyrVhYEPLdA095u2zVbFTLSNIs9NLKDIBKWavQSSn4sf7T/ULivHvjdWjVsilIgAy
tmQLgYf0+sFsm75MgJPAsVsx3EaX3ZsNGmG0XfRAf/ZrTQ8dSHBCbRWtH3isArddMFqiuuC0hsmE
6FHRUvlBqYLag31TxbBjmtNCbOChrDZnhZiXbezQcvrcKxi/yb7LHbfG4LAcgXNjkmH7KJiFnUep
7VLijCf9m+iln4egxmTJD8C4hJqviiQFQL0jyIGfR00kB6pxItEIMBksrbzlVfwKUDD6NdMeGwAz
FYjQQw4L/3kbe0k1Cm2zdeu0cti6SQ1NGKAnxyKgbZyQPKF2Rj5AiOUjjSr70gRz1kts09IcZbXb
LaLsSJP2QyWQWO878Hs7vw1KFKD+LHkojk0MJl8CmecIis6aZnxXFZpDPFATlSVyi8J39i16T9Y9
WHETKdh0K7JkW85VTz5FPb/My0dJ2BthuoHUitue5b5tmWJAP3XUWRFvMnlYpJdeql1ajBVlVyow
AV2GTZ4O2LRurbFJtA3vWoIecm4iFaFQt0+U73rqwVuiaW0e6DeYjhYxIAjQa5CYNBEespZqM5Ry
fN7d6JB2SggYu4Kg8+dC6tmH554/a+eLQOtmCK8pm8XtbY0IaeHs87q3QNS3bBzI/nZDSi99XzcL
7xYgnrN2y8a2qExMW0Iz4aE05CIudllE/dCvG9rROiObjsKOvmiW2v3RtctBf/Xtqvhf9s6kOXJj
7c5/xeE9FBgSU4TtRQE1sKo4DyK5QXBoYZ4SUwK/3g+6+95Wt61Pvl5r0wqpVWQVCSQy33POc+Yk
jAQbbvg9pGPkc8XkRQNy801y+74WtejhsXP2aHfmwFEBccaa+X2fxeB73SfOVb8+dL5dGsXX3WDl
FjlHNunjiMGVKXUHIrDs4trlbWDhxo+caxhHWcRr7x5QGBy6MgVTSolTPN3bc2pn4ZxOERb40Tqk
urXg+1fjgUlGfedKx8SvaydXbtoXFJqJUT5EXNQHQXQbtLQwAQYCRHuO9bQOcfaSGfYKq99z2GWk
ZNI5RqDptc65Haupcc7Ua9BoJ5KE366uSdLrSmyzOh2ul6zo9S278n7rzTrow5ykxUfSDPemIZqT
FFpMh0kHLaljBI33JT6MNTiFxJ+8W7dJWnT9Jv1MaVUJi4Rs+yyqKrQjv4VuY4I3iypU4KqxBV/a
myu4vZW7m/iSFx7nsXeqH4c9vofos/Wp3suVUYCz8zN7l2R6fd8IZvNAOfQWMK9Vx4+TWry3Argx
R/mhfJg8M93qxD6O5AkBI9Vk0c+CMd2OMFL1pQO3dMvwEM4HASD/k/oWsIWu0Rh31Hwm6a6ZK21r
dGV/142CgQNLQdjNajiCvZppTSgnL4hcKOPecwq6eL7AgTB8dKbIjG09NJT3xWmZzJvRsr0vXg8x
K9QiTR5LHztCKIw+u1UjsAYbrf5kd71B6Y2X1G961pGJIv146hxjvUIje9VQ43E6Krazl7qbjxdM
v7VjSomdGXqsfp/GNAG4WxYC7BybG+1latrpS6tpKjBTY3mjCr42cRQ02AeXpePKhYRP8Nio5QDJ
fSJn4gwxpS3kkWlAM0iJzBypyOdYVFuAfymaI1kouTObAcRhQeKJSe8TsLAPfYiiK2Fw+4zd0IeM
FvV0EyvSM6E919ZWuH111SRCvsyNYk8G+rGPSVzkeCByyJcxZCdtoD4YZbreWGZR7b/GxE297G+V
UeW3HV1MhE37Pn5sk7l9lqopibwp0ACRIZuMrj+9QHH1mLlx46nVcq286caHJgqKcRmzt6xsFihm
evkEthYmVzMat4TfvIvGpDcI/HN0FGkl3jrPUeeMef+I7IDdnqFPv4kGDat8PMRnx9OoKSqM3H+T
Gpua0GN/Rs1L1rU3zuTkOxZ6Ot78dHEPvVEnN/h08HZMiXykkLLZjwNZ8qwZnTdpUeXEOflxacvF
27eNgGTVlvGXmR/IPundYdiyDZzve0nT2kaKFsU2J52uJ1CiHcpr9i37UHgjbuc/+lXvv1sEHx4y
GdXvWNeXLwMXeDi6tYkpOgMkwJMibBWZL/aXNG1M1XjWZJe/Lnpd7a3CiHBmMU6+SmZd8CxbIa56
lkIR6O3cObgIM0HTVdk+Bz76iLfL4v2P5tHQKyIyjtW9MJdrb/wqkQdjLvz7kmb3U0x99Va5LLkc
g0kzVkLvj3IQ002F/fxBep74oMuKxcFsZ9DWc8nNw0zr2gCEflLSnXDSK1pH6gF6wV8zO6DNJ48e
o5NvvA4e+JAJNeleYnnv8TCB6ij8yD6jcBtW0Jd+EXoL+Tqud1ntvtI5ckbwN7+SOZp+EOQ37GU5
/4ByxFpZP0AJAkSSxKTaLBe2moHmF4zNIq69MbaYzEvtU4uwu1NlZosl9QPa6tnrhu7ASNs757Y1
uv1Wp4KJCrYfLfdMWYorTczV0/9Hwz1Wn+ExNcex3dPwYInAT34U2+tUCx1/7bP3fIKga9uB/73P
vtbQ+0+z1rrwURx96uW59UeEHgMwN+EUanuuIcxpt27lp03gKDKy28Rv5F0WpyOQhKKek1OZ5nUa
arKyMSFGkaHtYVt0y93sVXJI9uvWQw9XKAF1l/zU6inOjzlncuoZDJedS2CXQzRe/t/bzbHrRQbY
UbaIp56DeP9kp5z+JOuIbHrbYeMUV9iKDmPvuEcbp3+VPSzWHJkj3OZ2LZwzWez0C0+gCOzbNZIX
JmNnD/c+rdQg1824gHooSZ8VOaUNvrpPyUxQIp/Au61nQ1v2EwfNbA2xmPp58jNVBZQhgupbcYJT
iEFuoc1hSY+Z2acBbSf5sddm1WXXxaw5dJtvRiCeCiyjbpb56tIC3VFe973IvJ5wQeaAxK0GutS3
tYe8GQwUP5ZbYQxFcqbVnkRkWTHmDZZetUR+yhnhxx2y/FDRJV5vY4TCyzxlTBpmKlUHKxaGF0IT
SFxGYpk0LvJYNsiRgw1Dz5xQv53eBBRs+8oNyiwSHcGa3GIUx8zuyWg0+TlSMBWSJKbatq4hDm7p
VzEHM2ALl2h1gDaPFY3W9cS5mzVRu2zMBo/EY8BK2vM/1LR1qvSDRaj1nC05EZB+xFMou8hLgt9E
+kxV2/aloY3OQNs79QWHrKVGNB7H12VJ4sc4AVXoNza4d/Kk9xPejm3kRXBgeXjoLBKORP5yF9i7
ZnElrXTYjYn0g6ZtlmZDPTGsvrK0y3tZFU4IjIiuW0CUrK9jX35Q+77s3HqNtcQqukRh9PTAUN3U
hgsPG3Hjd4l172IgkmE6MuvheuCC2eCHmz5BhOW3Dd0U9Ba4bnzuanirQ0sF73ZQ8RhdMDWO10pZ
5UMQpV+M1ArYYDgj9xV5ny30xvqUR7T5mbkSJ7NBtIQOiXjtcywKTTMa36rBHfaLMk1IPS4P4RBe
EzSWhtLsK/yDE9ZFOUUbnzZeFVBykgXC6cYGYhCBqqDGEDlcELSJ1XZmyH2/RDL9jNC92z21aCOw
AakT0ZpzecVTnod/6uSwsDP2F7yF6I6nDsQjYO7BUDXJU5bGxiuTN4JluUH5o+6XO7dxsxvQpzIY
Syd51omeE7DkJMXBbeeaUfZSTybFeMBK6hdLj+RxgK9GrQmVBl6QMhw9Ro3Jh451JtypGgMOu9Z1
xrEEUraRfuSJ5b7mUWw854Y1nUeU29Bu2vrCYmT8xPDdzMlPkgHcWJneXjpwk9i3AjZdL0LxIfL1
MDxX8KM2tjK79xoOZbotnBQhlGFy7VxQjkFPRCdT1aM1LTXDQnfKjMAqWEc29LFn9mXRdOY7gfCe
ssyC90AzM5CHIOfrBoy/uCaSubEvSmcw3bBPMHLCUOXxfSzhr/7ecGpLgryxLP2VB+8k4SR503gA
A+OEPQUsh7S1zcfVNwANeMyHTTprzbVtq+x9oEuMxwMnz109RLihqA20zkh38tTMmEo2MmZLc1bd
0LznJnnOoGPMSHh7LNRH38/cK9yUnNOGhinm54hqNW5Q5MZtlY3WkSE18K8phVBLytIevwgspNGu
dJP+JGbObxuN7UgfFlGr2Vvq0vD86stoP/VdUby4zaiCvLMgq+paC9Bzco171DXPxxXEHm7j9HTh
7Gma/IowrqatapMEYKuCQkZaDMbUlZVMhhZQQoivaC51u9nKZiRhgCOFiygQSZlkIodliWUDOBt8
g5xNGmkvjrE0tMxtarKntqpoea66ocqvzdqgepFTRQSuk4u3XppAGkNMwRLp0KwS185gwd7IjTa1
3gpsoxpddlTL0HCBYJYr/TJPaqf2A07bSjSbgZB1NwRuMumg2BP0K68gQMxTfg6rcY7KnOZlgpR6
0A0cwJqbYmQ6ZG0UNm9/2MmhadPnGFhoHYcTtwoyCmkcq5KbUVGf1FP/nDvVxZAMhCC7tlOjvU3w
P5W0VrZobfcE1NBe9g1Gqb4KgXBrenaTDQCo7SehYZcCRgUId0K9UZKP/6XUfJd+7qbLqjn0m0TZ
z/QVm8n9t2Gt1qyCA/SIdTRqGpFqTgATVukev8CqVnAfLu4njFhdOXt81Qv3W2t0fvoygMLWgJN6
DLrgTeVRNkFtkizH/dOQMFDwzj0bSnWlZ74+i2CIOyDF+wV1i98Wj7yszt4tb6jGMrSLfpirkzXw
8cjk1bgsurXig+zpPUFM4NhbB6MqmWt9GNq5xocEUYGvaUEP3DWNl7Eea30d5riQLk3MXGzd6Znc
L/CgUMs9sU97t5zhjCdiZJKaBliqhmIS27hSdJ9vmwnHDXlAWdXeeWHrRwOnVjgRKtgIZJjyZdH6
YkvJnyX26H7lU+MNxaOGu6Zfe1F0byMG7p0tbpPyUwdYvaDS6InMt7UDniUcJT4VUvpmi/i4OMP8
1WVPxD8eb2zcsQfmwOkZFJsV5KYzXGbGPBNhtErMWqOPENxoREZ9NbkXoOFpR7GqZl4Lc6e82ste
x8WoPODPhHPG/LNZdJqaI5jvdCnzHB3C3lrmOxL3k2KDoNGf6VJAHNBobdt76Yi+DKPSU+/QKNTc
bNbSBgNecJrb4ZRW1YcEWyo31FtyNKgWDYiYLjMj2bKdkJCfCQyPn7Gm1okLvDuzCpY8oT2cRxe4
cOLdHuYcsyVzHhFnrbeC6OfBoGjoBf6xoL/Tjcy4DhgopjYnVHfurkrP0cH06PbQP2N9wDaxkQ0u
uwBPRzuyQTJMfEUMt65iTt5wJFv24ZcKwU1tJit3twTni6MWd4AiMV4TrsBb15RYN8wZALRX2T6S
lNYne3IL/GJcFWsbC2/doaXYPgsGBmbvC4YFro3Ivx00gspDQlmxYzTqZuaXHQJD8Pxthrfii4Z5
ieFh1sRnjWW4e+VwOSW3blbKdddlmemBHYxzlIJug3eWSIsy01Fkd/VkRZfYJOPPWBr85L1pUdjV
Vi42+IhUQYbXp0dP2cMNDU4JH4EYG+qwW9aspitCQuW2f2cwPnRDP4P6ZTC0SMMJb8zvkyXIEdo5
vZmVALbXTtK+b6FYUq5V6c+O7OCDufgQE1ksOPS7ZaY0xJ6vyFSaaUgN6kioq6DrdeOnIKMvYvAz
LPPVgh00jibF2/WL1RrBaRictDubOxQidFbdIlgYxqM1svRSrcYUpm9c7IVW3IE0jolLX1pDM5xj
wC9eqNtx4+4wQjQPk3J7XMd9xafEDUAJqUzgUJRswMGmrDveDigt5bzaDDDJySMfO0repgnFxF6G
84pxyc1SMgHYLE4Dbi8fMdiFll5SndoqXhPb2OmwjZRNOFrNH1OXVFSediqYent+cVktxpPqK9mE
AC+8u86WFF32mg0iXMPTc7RKs760isg8eUmRu9iEIhArQJ39E/hr8x38RA7wsOlu8OplAR4w841U
zFChM7g+NaqwPCn5mkQ6h8M0Q7iDJQ/Qmb4Rr2D9lVZxygxztne9M9lPGigUdcXkKrcYBtT04xVg
Al4AOMQz2AdDXtU4TPStS4iaQ4FvkmpoI51W49LIkoecFvuJqgeezyP78zCxZEs9C8rU9WTRMMXc
pY6uvKK0nltcFmDlh+LF6sr6WVIqukkoD7hzcVRilCLLL/xCvsTaBKAx75QGUHUxLuVAvKdj7vJa
xYNGO+sKNZdp7l73Q18fezocAk7k+Zm5gHvQIt17YmKculwGsfPemLBwlNC7u1HOwGW6mqL6bPSm
dbeml1hnKkY8btd5h47iDSdcfPAX1DX48DdtcyzuSMumoWS4FUoudRG0lj1s2b4YJ3gWCd7AyXhO
olk9+1FvbJpu0IlO2vm29IroD2zFeihs0T96bPf3hoiMd6gF+bPOS9YGNH5wWP6fydx4lwqRf99Q
0bVR3vCGQbm/aQZ9hmnR17rBfbDc+DG5eq4GUe55HsBkGDy6uOEOn5iiaeepNeXvGcOO0FMcVCix
r5aNSoz6CVKluM8SC3IPgErtomkqAykMp2VuWRS3M/2X2xwKeSvfeUDl5RiigZNieuZEW5fNnRRd
LezrPktaVvnO81ZvkmzJP2MSUHNWtmgNCI71tZix0sz7ySSrYYZWras+udCHpMyWC4zcc/8YpWqi
xquCqnqgEBZYaBAJqfda6I02LB8Wrxw3C5oW/ojMN1KK2jHeGQvbRk+fYdbmjtTVxTArppgU1ih7
J0Q1ea9OVfUsKm2TF6pgHbMTnR63scKnEGqzE8cYWgQeK+zIbONxVc1koblpsLELeDNj0tRf9Fab
aUVBlMaot+0aKufphV7SOMct1MTRaiLnGgRfsI+htNCmM1pezxEmtZQj5VMNZGTMQoRYj3MfkaFU
ZVdZVnd0NXcTPDxjqzfW0LXvQ76MxkzVcdykczCBquIJuNAY3Y6HiJhkBu5Fm9dPIpxY94t9AoDJ
bX8f6Iw2qSCMvJy/wwvvUkSt9R0H5hP97PQ8BUr3PXfc/Y0893NABPGPALVPVhaRE5sexoefxblK
58yRqcb/0DNSJN9Vb9PJbeQnaZUxbs/JGyFO6aWQJmwjWRBE2hToKF3QW0BZHrOvQtd//b5+Vpd5
WzDjHOKqPvorLvC18+vPGd7UnokmAbP5zOtmzTaV34wfZe4XXIhajVz2N0Llz+6T9TsS4+ansWaH
kXxXxMCfvyNDQ6/XyUt8Kb99x/Gbq8ayK4k037mJAP/fj7rSiHykGWLlt1/FPzSHv+FiMkvhovtr
nANO1Fq+ff5UL/ztNf+iYuoALlkmfC6WFZqwEvD+RcXU/d9IqOKxIR/k42HlOvrRLozVyMLGgJ6F
G+VPOAcLNgRMAUDy7gqSN3T/P8E5fI2N/Un/1smAe3T4Qgbk2xGM/+VaXouHdFzt2omHdpv5OzAS
3jw8y9EXlTxmOi0WLU3xnpdke7cjp22fLXg2qKYlCXe339i0lTXxcd0+5tZlpXEzM45iKxrrGTtA
WNjdfsizXkX73EvtND3b8US95Wbhv0YDxTsL3+uRU8PULvEmHigSSs7GWLIBgGntufSqeTTwMExj
knZExQf1k1tTkc7sDKJRfzEruaY/Kbto5nuybCSqt56IJ/fWS9SQ+Ndp2m8ndsBoiKWHxh3Ae1p7
lAZJeG4DAzJaIx81jLBvt+0/d83f3DU0OXCZ//VdE34p3qa3n8sivr3m+13j2tw0vrBoSHRXsdrB
pPb9ruGvXAw9DNH/fWd8v2ks/zfmwNxHGJgglOJo/TcDxfJ+E2SiQNM6tonZ8T+riyBRznr7p7uG
BoDVWIRTjrPeWlnxi98nz8YkM7BLH2ac8M991lcN2xFrGjZqKetAubLsd0073xS1uUwBR51A110A
2ZHe7Giep91nsRbjOUoHDj1VBRYNVtH0RfWg8D2+eAAOjAdZ3N9UnraamItXoREUsYa0waIOlW+2
dJwkyudm44eYHqLStu8zkCdngs/LVZHZPXnmQV8OLogkdjyc3o48ZfJwqJlUYv9EYl0nYSBE5AlN
lCa+EnVcU3a2p10WXJlFWOzCXdLootZkf1f5sThiZnrN3FZ7TotSe4jbihIbxi8wDM0Ylh0puMbr
mmvOVB4Nbd0trVWftpbzITnubghQ3Qpzzne+D4Zoti1MY9jf9nqc/9Ew5yZ84DP5qPQFOb6hz5wJ
Q7NrF757Mpq3DhF2QHP9JdFJa0Mn1W1qeA/ROFxyXqEIUlX3LCKg1SfU1ILeqY3JQJI/ynM9l2fh
Nc9RyYZ8MXp1zOf41XcYaLegaAvLus3n/LW1xwxEYn2vMm15yQkKhI2VUKXjNQOdO/MYpGkVcAk+
KCvaRi76BYeP9S3gr7H50ohB8L0XV7+2co1yMXqQ7uPOL54g14gng/62PV1+pORg53H69hTUhh7Q
mM6MbGlusJks7MU0uO5z+1YLQz40lE5zcmESF1hNAZLKZBQ32YfIW6Cb2fRgsY+UzyL3HpwurVGd
Zbo3uhmZN2JysLi+cfBbx0PS8h6LpaGNXFjTI2MwVm1SiW4AQK68Nf1o+NB0vPIB0rd12yO8XZUp
EM1wMhPlEYqnc6BIqnsLuPDWkhW9ErDg77qi93dEJvHrWwl8Me4cSnzHlF4yQFxjqVp/L1uroWqo
MRB605lzAD4XAjsjA3/TUMMpJsdAZFBq9qOLW/4kSkd/FXzwsJvRnSjS4gRv87OsdwaF83R2qVk/
TXNrQ03JdCpN7ayf/8A0sWh7D6ps9Mfsu9NlYUrOC3El8m3hpjApjSIOmjIz7r8uX/8s9H+z0GNF
XlPdf73Sn96q7q37Mx/r+0u+L/S++M2GVu3aOuUqgijnj4UexZDtkTDx4q7EHNzIP7ZHrLdY6/rk
f/73r9shPMKeblowYemF+k+2Q8YvQAv81ZYPD5rnF1FasNy/ruwtbGQAIMo5lSb+NgLnrjGFjkGb
HNplpzXcqy51XANl8xgQoqu6mg3mcbBBaNhcmOMa9wWGWaphOiZlUm21RUkRHbxoMBCcrJFWEBdK
Y3OF3x2Nb1fKsRTTVa/naaI2nCwm1AFw1+S/ESNK5zyKtvsgAnPbg+CmZI+hOfKB4+4K4fuUtbZx
yNRhvte8haVv6RPk7NY3YEFi6DKzZW8y1dTPFb4jO8g6neYEl1W8OxQt9S43GbsfUh2R/9IVi5UE
smsHI5ByzJqTwz2+pmz9Zw0wTc23mJ1lq/zCZHDguuhIFhrU1qpT75r+AuelhawQan49vabMA28W
GyBvPcx2ALtb9huMFqoHup5o3P211uxzAnMXGVrwq9PZ7bPZMb+hpSj1P2rf+yjUfOUxmqXjMi/n
C/6ILsfBsa7ZRuoH9rQG9eiWH6h1HoZByW9vh6xCI9PnWQ/7KR4h23FCK1FUa0AdABzmDVmo8VDB
jb4hB9I9qaSkW03OVF4s7nzrd+Z81PyslTBucRCDWdHSQ1Jk6SfXg32bEVC2tmNtatdJWVH8azvy
0NXKOE9RXz0kiwtAwRvqm3qhznDEB1wHAurEpbBH83etLjrBDBspsBaQU0F31JTLue7FiLvpVDCy
G8N0ENRymNWwRczEZqdFamfxQIYfBhCNWuV2edVwNe28tND2JLiXCxKZy4demu5F0hnNPTPg6Aqz
T32uqfgo94Jt7rUaFmc0jJ0aRc8RevOvf9LZIMbkUrPNpqFb99uGv/2+/YdRPlXHMuqmog7dbycE
U2p3nmasIy38FN20bBkuGfrHPyvq/0vbGivY6rj/L1bUL0xXP/L55zX164u+r6meAT2QI+KaVLG/
Hh2/b509/zeCBusyS06D5qIVJfRj77ziqw0GLYw2SCKwDv9YYaH4sy5yTCUKu77qf/2Pnwjq3S//
/lPxwf/hJDd1wzFph7BWNp35a42AhSFYegt7jxF+IGVrluHeTka8cI2zEUxxgx1H/T1D27loWiEm
GmA9/46qrP4ApWvcW63R7vU+1fXgTz/Gm2+79z+/M9vkM/60qyeBQdxF51HimILHzy9nYdXZs52b
nnPhgmmvr9mj6tce8hbvQYvsfGMM9X1qCA06GuiCPrZoIm7GLsALMUSfXlUZtx0bmxaVZXapPWOv
FV+ReJt6FuzOeClR2h1JgXqz7JbR0bywsDNTp73F9jotFE6veYc1FRkKPa+oMAeuIKgIJQqby8dk
HuNDTVIzo47WLlrKjjuamAQBqHKjkWc8enLAZmPO2VZJ/4HVPZHDFherdbMYOFH8GqvkJFuCo6zg
RbwZKG16L1Gn73AB118rwJosSBNAbxuoxNT9jpGZFMfeqot8l44zlpIMmfK2arsQHvcEqTh6UlGs
waZe5LGNM2M/DFb3ASZNklCmRN7JupMR10eS192DW6XqBtDwzChh6E/UVI1oCyPtXy4lBbjHMucK
fMR8ruJkh0MBcGMyGPUdRoEX3UJb0NKursMlL5JnM8IFCg0Nf5AW19ot4wRqqd1kht2ajuocu8u9
jjx+LZG3OJb5FdrV5Bjxzss18S67MtugIXcbRe5r4cmsp84dZJbmjuOZFZSRV97Y6MUc3SxpEPWu
is56zGLKNZWhpdfL0qL8ReYObPn0MOs6O/mEXkrlNPYeJlS1a9w+yQNDOkNARs0hb+8aB44NzdZl
6k+wXcdTqDf1hVj6KTDa2Lnlp96ePCdf/cuFfowBBxx9AoxHbPNFHEaVXjw3vdE9wDDM/mgnmHFB
TtXSPdPhhVp4U52tUUfjRhzZ0YVKyAAllmzn2AcF9L6tCVvYAeQ8it3CYB0LKTUQbzmXPdKJVEHP
lbaBUDnd6e44XYG5HE/21A1bCmr9vWiTYttrdLaaU0oCizjjXdKXkpPRYpK4JmUfFrJ0Aacjlc3B
0grnmRY/EWiq4Fnq+cPW9ifjzYyzBHcWNQ4mB6HLlmpqJAQlD7Rkj1PQZ5nzwpN4ITpJPv/CHLF6
Ub1kzUmw9DRf73kCmxzUbIQULJeli3vLb4saqc6fwzXIvWycLtIebNXp7kZoRX/hK2mcMF3BgFH8
HC9Gd5Er5hgjWoxR4UTrND89MUTYbsdsm1F2tMN/hUkLNrf4oJ51cshuTvJhmZrqzKwXzbVZ2vyS
w0e0s2o/CqiKW+8uLP7UqLLfGCFyFBZNRb0/4TSkMHXv5phz8l4+Aitb3t1xUSBpOnHhOxm1287s
00tgYCBhJZxexgT0ISdqZ9Zh+CxU5+WpzOlXnaoJUCo40dcK8/YQ2nR9U93FzGK8skqqxpWxEAot
mcrTy4rGU57hXtK25c/4buvYwbvdsYiUQRZ5xbVNqBHfRhqb110hplsHjDeSY5WMbEmrrrgW3BhI
LEwBoYvBldqhttJF38jFuYKL1sHK84uUWvoC+HZftXfpYPX1VhWmdRkRhTlrbV9T62K1+nXqZfUD
hl6tCI0hFYDy+XuHa9Tfohonx3Gx5SVnzuRmhbE8og9WD5xzDUq26TssmylnNlCz+Npdnn9kMS0G
MCNSKtc1JhY3XToX2nNjEe0PsOj5d6Y1eekW827ML6Uho7oTeul/kQtVjmhX00uM9BmMszHeGf3Y
Hmi1CxcNLCnDyDo5YK4Bld23iTgl/pjtKAuS9xi/wNZEGCRuDZKYv9djmd656EPGoSMlcSMEcBXo
iH0ObMtNutd6xkS2EfR7Y1GYs2IbOUP+lrR+axAWVuNl75WgyWJjWj0Dlpcjmc99cq2pXss5+tLN
vo6Dxj9Y3/07X0umXQup6JUaRL5F7OvLme50LMzgqy8kyIBtO9ntlrVBXYDViJ7pBzf4g4tuMwJ+
3qDD4dbENI3pZ0noFWD/SGuy3bpnI7b9mLmomYDY64z2iFODIRCS2HDqyal+/bUdNA9/LKeJZDNY
fMjRcLdd4nxklg7F2hNNkDMKeUqNnqQOh4UbsrGQrq3yw2w7nwvRzq1rhOVzRtHXhlaFc4zd6EN1
9YXv0lBNKSVAIKNkHqZXDQXBIrua7drdCw4OvAD/4HXFjU61e+pNV/aA3c40BzMkrEDtH+rrJvV0
7RX4WXsrTUudhN3SDwkBp3oB3zV+jFbRnXIoFKGkC32/7kveC40CC65SG0DI7KLqioweyC3pjQQr
5EhfMY9TebK8FtMATF0wSTDOXbEdZg3Y8VRK39rNUltDK8ugPzlZ31fb1mnzd9G7cb6d/bUNJRax
GYVZh+K86YueGIKXuBNnadAI+yZPR6xjoy5f0g7uDFs4fl3Jmyay8VrTRX4362BMVGTvs4yw9dYS
0gX7j6vzsksnp9+sZ/DrKK/EBVus+hWPUb/rsWGFNZwZ9FNYqzU3S1a9WsjZfM10/DSJKGwBXZKB
cWGXX4L8Nc4dyxl3UYcWHy8jvmP2XdBQC8QCLhDXzN/gUL10kAZCQGOYmKbMb47YRzQ8PZOnrS05
KkqCoYimiv4IemamRO+v6JGZb4VjpPeqGHXqYDoq68g6mdpu6Lq72J94WFMxdgm2Lwlx05rmOTUd
ww7BbmKrxm7AAN8uRbzFsjGGyLzuB2Gv9h2duBnx4Gn+0RXdtG4wbVNuy6z2t7Ox9GIjEbapxKNB
ZOPjtD33pb4InCnFYIKcWlwO+Fk2npF/SXRMrCNZIInW20A3Mvm7maEXoMCKUuwHHvq33LXEznSu
gWjr14VzHDPJk4DaarjW+GLBCii6xiIerYL9F2QT714pilbq1qWxQ2Szc/JkzkKb+Faz92p415cy
mXPFtNgtr7LKU0/S9Ns7jKLuaxt52b52Yk7TGJrorTdgQ3jg1ap920m1cihLnXJCY+GR0brJsE+x
VdyYaZyUR69J/et4cJs/AFqJNCj0WL/AcEYCq6KeeNNZ4FlCNbSJ1Z8cSqJq59sm+59B2d8MyhhO
rWDXvz7WXdUk//5b8CbrIq3e/ny4+/7SH8qIsJk6EXe38S1xwPu3MuKJ3yxKzISuM9aCrmj90BOZ
ksFaNGAYeLoFhtLhVf863lm/8b+iY5ic8HRqbqz/5HhHdP2XQxSqjMnRbmVzEt7Hv/WzVO3mqi2R
4bOD6j1q1AwG/W7IjpJuAxN8tNr2Y6PD4IQVRG+BOcfiojIr36OwFJ9rYE4OYDQLJhJmQ5id7UEr
cL6yCULnh36cWB0dh7Z3nqNEXGBDNq5AMIiLXuChY3yW0bXSONY6UEHumzK4vMAq1Ar78b2zn0T1
C6ts89Lo2Ma3Y9YRSqN71zsjTYi3r80rtOdgna2x8zgb+NdeszexRVPLlGvrS6y1HijP0vkGccJ/
GizYuKwThAI2feepu1jZ/lOZGuqOnC+E0LzEtwjKxpXX4L3y+ljbRCaPQNy7z87TjYeiKjHZGAng
W4MnWhoQosKUV6hV6ATPRnbUF5LUhhnLAzFt44FIuP3mYni5qQGqHawxsR6XyVM3lVUzjrJ0IpRO
2dEraEI7hnEVR08kMfjSbZvif3P9rOv2jb90n9nXLiasMeZD2hXNCyW5On5b4hGsTWSRTyVRhrc5
5nV06fIGbOD/gNILvptuxeZDBv635PgE6mbj+IpPLXK+J2Jw84Jnns/uFzY9GcOkk9wVaXmqQI9f
/W/2zmNZbiTLtr/S9uZIg3I4MOhJIPTVmuQERuYloaXDob6+F5hZbclLPl6rGveElpWVjEBAOI6f
s/faTEeyS3+IMJWO6XSVRelwooTOT1Uq+TvSWM+nB9IGtRyKQm/Lfc2/+euCsm4RXRGnRPbZer3C
JCdPt1xSpT54pP5Ml2MTETs45SRob01VkDVjlDY/oZ4zPqUZEv700XovKw2T8zIy7mHKMhlwE0eU
yDjcDRmDjuxL2oVNTlLhS+cBM9oX5WLUdL6Wb0mkORPmQJLOXIz3/aLEfq4Szw2LKI2eF1tld5KQ
KXeDfdkIG6u0HyuXG5CdxnrXltzoKLF1tJ+bmE9aIps/wbJzbGibg+fedKbbxBv537IfuBvsTnFl
A6fH5h8wPcP5AxvxqpCS4JsmVtx8hk3MTDSsCYZybPpXRCUkwph9Y10nqOLHrQQZN2zqhi7IBhUc
BHyEnkTHVBm2CFwabF3pb0IuBC9TBZd1Ay7jKLPIORm0bx14qQ7H/VeQSplH0z1zSLIrq7Hkjolo
qb5OE0kx4HAMrt2w3idzMDUfIYBNt77TO6dS6Oajj6wJBxsmy0NAp2Yn3So9sDcJdo1rNR+xQ0bP
32/h78FGM0K6i3p92LP1Jo28AQKQozkleJzm2ynmUSgXu75wk4yoLljzpBvZASeuh7rsEDfkc8No
adYXRYX34a9HQhdNevDSmZM3J5qLbbJwfI9rWmTXHVsBE3Prac96dMc6esYPwjsS9XnCAKuNoXB1
kofToz++W9j5HYivY9o4piU/h7yrU6omLmhLN5bnwcRfQM3FQ65y4uJ26JmtxwFX1WE212ErgxDn
JJM6uBzrIrhcWhgrlFszn1A3Fmk/Bel3eDwlZd5t1g6EzuB7nFlP4yXYYmyVR0905t4ssuBStJOx
xa/JHgauK7+X1BraNYuadbJjKMAThuybA1qg2twjASV1aFZTcxVnoIVT3AcHCrfpHtOOe/KrnKAd
Nsp8juuV7om4Gn8LIsrGLB9Zj2jaNWewdKf7ZtUUIl/P24+5GbXHgBRv4iYT+1Eiz7zGh0OoGpvI
bnlQKGbc44Rv5uQs/GBctETzgPfjQlEHWo+RuSzNGcM5+Z94+IuEPnSWHjJzSQ8agBegkZGrVKQR
flfE2d0O7yf3VMTYHoOct3BZO8AFn01kvWk4VZb12OrZeszEPM7bvINIvynZAOV7S/XBrq64S8dg
4IkovRZMSR1YjySFcDzYbgnqGoL1zpEWzsCzC/UQ8TXpxK8xFsFDmgjubjDpjwxKgucuFVZ24Ta6
O2pLmiAd13seeAB/yez5zSGbIP7U0gN/iRqZ5BRL8jvNddkbRmjLd0MrSGUwUzSdmw7ZP+ZzZ70f
g5kYsKb1g2fDWbiQfy1pmbKgQIAz4FYSRAboU+arFjTLgMARa5Vh3boeT1dR5IRf65HTixNo//2J
Kwfffab7OgEMbUWX7L+vrDUUdO8w0st4tqi2q+cxjuf8RaBHp3J011XKGsb04Ca9+EwPbBWPt+Wd
lWClA3n+WiVYxLoGqf/Gb1E7Ea8XswIHBYmniBVZyArqBx36td9YqEaTykpu8MnP2O+FU45bK9aU
EJsYB5oV4ncJLsoKWODGltHEZkGBfb/D3P81wzku/bDojfiZV2l3rHpRcolWyN8mx6p8XfNMYo1k
iWHbM9LSCZ22815rksJqIIZn0h41lrHZHyfqEKd7BDl+qoP1RQT1vXhM57i54B3j31qVNJn7d4Oz
Z6adbgBB9NfCdOoLBT8wRO2QPMFZEAVtk+gTEJqdYdftpYLrBPpBYrTMeAY2umRjOx4xMp1UopsL
mUHhjG5JuqzDIOhfqlbvm0a1ewNxzC09MUxd8j6yCV9+ge1LXxmRQol4AapZyarKiGwNYN0ujskO
uDEbErrBCjDKV8BKNl7rZkAe7fJo0WZM6JY0PvLv3NnnFW2XDclte1NP4xk2IWZ2Q44zqgnMcfN+
9uZCHmECpYAAlBYTpz8JLhh0Ljf+1MuzygJec+nUHlN28/2mHK0n1xrqK8P0qpt0yf0zhjnuXgsr
Jpk4eDr9rMHb2kwE4uVSIyUezCvpxGxblCGmzwVxqU800J/Ye7fFJcpX967N0bUjOQVWALsu2PuI
8b+puQu+JH5PbvpIRwHVp71rhUxhqczdfjay4GgOLZltU49+3G+mJHTdLKdfobIryIbZDMBTe69Z
72OeJmmD93hq7rBBPoHuaPZ5KrsDoZmfIEmGIs3klxjN/X0iZviDRWvvcWZg1ulFd6fguVL+VN5O
TOX0Z6btRwPj+gbPlrrysfXelQtj0JrOxh7knHuIgkFeNkGKaadVj22gjWzTeVRGOwU97apfIpao
nMBJMSYNxh43OmsCNc626owjgbfqlAdgjGq6yCEnrdoNeSse4O3Wm9WXujMC1HMZKxbj1DK/ddts
K6k6jSW3bngJzJBbh2of+4Z3Kjpnvotr5CWo4o62obqDv74hnJkO3xQH+ihoEm/oqxmA9qZ2C2km
uIKNd6fTEmJgVZn3eZf5aGyK/smebOOS8WSBx84Hn7EZqV2/9EOBbygiLfQMQBujZtrXHzLKd8o7
TWwK97edP9pd5B/l6BjXpteaIW9eifLGxawp5j0hwOVpNKX8bOTlh8loaZEBWS/DoevUHj0TsL9Z
rkL7pdcHLENJKGCZhSz+8Zb+Ei+iOOlPQyVeG4JednZv0XVvzGJdrazTnHXO56gzm3Yb1Wr6QEW8
o7ruqARTs9rOuZnvevrZjysw/ZqVvyt3aU20rJHa8mgqZD9lwjyGtvXMRcMPeYnzTSLRB70faBYS
QmzabS/M+2HMC2sHZLojZ0+S7ZLdpxEymA3BkW5xlIsaEE2RTwEhxMa061vNNjKGqgnjBBLYpo6d
6EBEk8HC1KXe0c/1+GzkyvZ57ZF6skm1lWy7pmcHkrQ7ic/lKlU8F6nTj8+N5xenBd3aJgAAsl+W
fsGtgbk1yGS69+zCfBrjyecWd8oaJVIq1sKPhRSTwp+QlOLLuC2vk6FXLwYpqRdl5195eaVCXl7R
Q0kf7kMwKtrJmr1Lf87bdk5flIe14IQFJujPBq0VWx9ZtYI9agzdjrvMMqicYjZu0U1Er5xqlokf
o5m0JhC4LVjUI6DKhCsY42wGES1T2rcHGjX1IkK7wDq4gW5ojjFCTlM7H/2k5K1ra7oroY99PKZt
G4nyojU7/n1eU3Lh0ynJxsTLRsge7UOyBLuEaqsamaVsvGHVmRIrVsxn01qm+9kerUdDBkVYMji5
xTFNffaPHf8vJpDrfPEHVaGFbhG5Oxtomznt2/mjJpApbfo0O0Y1zpRtWdfO9LK4i1Yf4DoS/+eW
AdVIXQnYPLgUefn+/gBWheTbI0D64rKHRwLDUbzRmY+JR8Si3cdHMZGIQnygitOthr5jX1uGSmKK
zag5pGuo90UPla7aNYxZruOqtx7Bn5H3ScTn8O+flgDQmWAsS1+DruKPHYXK0VGNWTZeVRsU6RNv
f6i7NTXpwOY47FObykeXC8UR2ZjNx3fOCa2Rt+eEryfsxPcowVFjv/n6Web4OjESk8HLViiz2pk+
nmr9MuOCJDNehIVep/OYy8g4WWv5XRH3ll0g3GnsG9cjD5R867yPk2O/7qCbdg2EUZFgD1OtiaTv
HPDPFxFSpyUkwfImpLi352sI4tRwMOAcq2goMWUD+1Fh4uXQSTryhbB2N3hwvUm1n0s3n+/bnl5F
m7CXT9EO3pdV+85k3Vp7Pj/e2IzVSWbA1iIdi9fwj6fQEESEYyFPjqSXUjZ6hjfd97SknhUtHrXx
oVXQUrBt9epa0jk1A/uL6ntUvdXxSg6VatY9GGf296fK+dWBeTT74XkibfjJYCIHs+lWgPux8WIq
1Lhm76VhiI0d9lYEg6p6wB7ju6e5pmzdQnBR+Xlw7eFeu0OgNskwBs8Qw9gtu9/rYgvQ88FI2UTF
7kL5nqL93BURmSubbu31kCXFk716CClNZTfpq5nG4Otfm9K0HKd7DeuURQjI0H0CAY2pfLZMt2sd
95kRF/fWovwcbpNs2AH9/nSQBPnTdZIk/CA7JbJkdd78eJ0Sy2hT2CsGsxDBGmjXTADPvl63OtXE
0bPwB5ez7WOwrmzCTMKpTDisOdXLA0pkzlbsWOxOUGEWYVa4/CMniz8JbJzj3ff2kGM368UmhHe6
JMohTo91TAcsTGVDsG08tN1xwU+3bISd07zx8nngDmFD8Pr9x/5fJ/qdTrTFporn7//fid7jaElf
f2hB//13/qUvMv/gI3haTOIDkdv/w9Liyz+w/3pidaigIXIk3eF/KYysP2hMB8SWcABEcDi8W/5u
QduIQOlyYyIht92zvUD8Oy3on96iHkYWdJa4YwJIKG8Xm3iczMVvan1kGhgje8gD+rXw5IJLV0NR
RzTQVZe5R/zANkhYaP5xrm5/oSL68RHiJcULnE67jbOGFvjbdzjciQWM4NQfRm0PWOxLD9y9XWwZ
JpbH/+CrAl+wyLvov96iKzsnQ89Xiv6ASpzmk22B1FdsFhzfav+DX8WpDBzkrlz0t5TaxQJ9PLtu
D4hxSg+Ts7Tbrgdm1k/yvaTBNyKs7yeQd73pmgzmHKYWP65B00BsTSE4gQHtXRq7Ninh2vs2Dd6W
PmMWyhrTAMafPGxMdsu/P6Xcg/98Uf395byl1ruYWchaC/wjnbOfEkArTd9j4nNpgGZTsqsst33n
tfNmRMK3CERwBHkR2YN98C2dVsW+o4Y20gdYXB7Uapu2BhiXVg67jFfze5GIb1b171+30mJtHDHc
Jm/Ng6KlbZtY7InimdlwkndfAS1/8+O6RA5fXnhwE94pQX4+jQxkEReLVbht/WSPiZI8oyACe5iZ
QjDGpGhuzKDe/f5ivSnMvv8uamUMadLEa+asp/kfF4vGOSPrNtcHB2naxjGMS7J5bmY0h9hRS/HO
b/rVWfznt725NRi7wRVkWHDwac9tIvh58VD2BFwgUqvp2Wy6PP/y+x/4JiBNfP+FPoBZsdaf3JCs
2//8hXMCI3Qceewspgo3bu0WzzGcwhPNMP8IyxQvT3svh9kPW162rx7JYudGOEcddzWQvmCA2WSP
TFhk8+c0OcZppjm5sdGFPazYUaZacWjl7fLOwmT94vpjUpUIPcUK8n17x/kq9uwaY/QhHfF2I78a
c7mZJjHsgFeuwHwgkdBex63D2dvZxeR+YoA+3YLWaK5lv5D33MTBDVbY+J0HXPzy0Fif1yecoKK3
O5wsIDmSZkB/wCUOKCERW6TpUKZ8r98hpVdP5HnAQxs90HrUfNUZqG93qSI8vviZcOIMqN5zV0H7
wdC/cawmQpbnk7rKIOIi1nZ3bXuLcVrykWzJoSdQQ66hWPAPn/WYGs89xK0wcFKa064h9w40jc3g
dP5O19O5z5GkQTTRYR+JgFwxwgzd/EmPvrrO3dlBGbTk+w4X2HY0+htalMuxRTwJkxSswBQV0aUJ
p+bF6NrhwCTEWOMSvuWzc99jGQePEedHGgf9DZ9c7X9/t/78gEDIX6fLq5GDVKI3NytYIIEYc73o
Krk2cp0Q+WOerHR61AuaR03P899+JPlGwWINU4ZZ+NuY64DGIYysvD90EZ1QjNCFFf8ZVO5l51Qu
oyzvw+9/4c/rto+za02zwwVL6fNmJ6jiYCDZVveHbIb5ZtNZP7FjwGyKf2D7+6/6+TZlVE+L1vQg
FIFVWv//f6xtscaHNg41b0EQBRc1LZNTPWr5zgn85bfgMqFMcdDBvL1kcO6Nsidb42B4ndkhFwmM
Izk9/u3vf4yF0uHNa5Vf4yM+pFpkPyre3Bp5aiBAbjAtInypt7Wlsr03lTGyH3LR3EgR2+Vw45s0
gc+d/9LZ8aF28/S9ZenNbo/l1Ed2jkpojRSwftrJt20NwHKQEJSnQu5GhLv7aMz6vTv2qR/S0XZP
VgXGrzPrr0U9ynsi6McDDaXhikBg5wyJ/L3Nuv3LY5ISg7gPw0O8rThi1zBgojjqAG2kOpmd2AUm
gnOkte11pHBkJJLJUSF4lIsWG4de0Q2kZcPe9ys8GVXxtUA+eJ3703ZZxk86AwHQpn3zMJOwtaGd
JI6CeKNzNcPjNPv3iotf/wAGW+QzYLulQfLjnQq5NigZnHBSk/k+7mSz16MbPyWsYkypZLaNlGVi
cvF63lhdeSYA+rOfykfVecFJN1EUAloadolZB3f1IutH312+LiIi6tJPgv3YxPN2zDPGmRB1yBSD
zfPO3bk+tv/oTvx1W/zjF7y5O8celX1cz1hqmVifI5TiUF6mapsZmIjSjkVe4xvKMhOBAgZQ1QBo
+v0hvO1D/H0IzIAFD6P1E/Pen1lLZqHVCjDsEVoUvvhCWXWLhA2femC+1sUwvUhylf9Ua9rREIdZ
bWNLhSGzGWK1t01Vbzu6Z4yfrbHEo6abMOELcSjBSnKz2Po6MwFlqZQP0kFBS1bmFvHoC/Kv7mgN
wrw0hFUcl7r+TFvkwZv5ImCbOmzGQIl3zvnPpZvvrTIlDCUCS8nbXA882khSMxaENitequggh6zY
GgtNaPq5zjt14i+WbY+Sm50nYaTUim92FKg/8LGx6ByauPoWpD6TDQuXr4sn4J1vWj/pzZ3ENyGl
ClzXI5n5TY0IjErDhRLcSV38CNgxfiErk+F/ObObIFYX/4SJ7eNMkPB7AQ2/ePt6UNE9Ehp4MVF4
//gY9nHagqWEDq/l/BET4+0k23tgx98K2X9hy+u984J62ypeb1k6ZnAoLJAy2GbePDVA9tSUptyy
bMOre+1Q98yRs0UAg2ECbrMZlY91WkzbeG4oblw/DQcVd1uTauX3T88vbyY4GrxZoD+Yb1/Lqe4H
kQw8v6Nf91uzkTTj0OsymKnjUCTZt99/3S9emh5CEC6zxd6bTf6PZ9oD6h/DqOAiz910wNMchQvB
ee/sEX95fi06GdxJnF7kfD9+DfP8uLbcRh3YIxPsN0xg99DohF7kG6dRQbSNB1B4xFDiCY9Qo9AN
KHbTYFwsoMLeeV5/3pT7zNqoluni4hx7+7yOsxYLUSoczABLP4llvFfdcjUPMwOXEtBlo8rqkKwG
gzrX5juPlfWrJ5hqiJNN3e6jf/zxXPRwZ22nMrvDbLnJl0biE6eDGPc3KrVEuSHTFVo5Wl6sHsa8
qn4Gry3EFgAJvpYSFWwejsRmXqGTAwtq9z0OV6IK1Ovv74xfHKZPKxnXLlNIC3DFj4eJqzWdReW1
B3RreGLcZdi5qg121PLpO6fkF19FIosrAxr85s+xJWlmqabtZHtgUFx+wzIl7+jV0u03PPM/+FnU
oIRfeWtL7adVramapW98tz0IO+3usAl6jLBldIEEhi7i/zYab39unv1iEeObaItQIgJZertvxFcd
Z7Xmm1JEZVt8JM1DGZOWwduNCcpUuhu3ZnT9+y/95alkf03bm5R0ZgE/XrU4NqHOJ6I9zLY1hHjW
xk3KNHrbmbZ656tWMe1PbwgqDRNvMg5MrI1v7mQfWqqOFxyMnrsOIr15JmAhTdxxIZ84qorQ65S9
9ajJi7B1htHYs3PU024hx6S8K33Bw5VibQlOkZqLZ7sZkPt1xK4Sf1CA/93g0U0+1yP85Rw1sNrH
ScEMQRHeCoKDn+SE0qt9fxsMYrT2xCU684VgjntglCyXHWFeWHziPLEePW0z8ijcSdj7zConb+fg
l7MZ7qI0+uqRYWPHm4YdTIJ1ihyAFZLXJU8Kue58KgBbwv9PrZJ0OLOxzuUyTcZB6XxQ16KstH/l
gkmN7lD+F9We/22M+3IE5D9ttBvkZL/lgxtf+bLCn6Gx25ApKdriYYBfHp27yqiPJHwjPJzjzmbI
laTPpWL+tJk08pGTjMe4CX1NNOV+ztHv7EqCMLrLbGA7Ccg8aMbioJCN5FsgaDMeS4i35kVpqMik
71A2qGhKsRZXKRn2nyWUf0hBUT+Fi0/+5EMj0CUeSIfJ5tsxksMDuPKu38GbD+Q9Yd8+uGz8mvpE
ETvtW38K0r2LopgEjCZeFiZaWXCoVp8I06G1/UeUTZBvWiX8J2b2RTgVJYoMBdkdmkbTiGPp6zv6
vHuNN/UFuHTxAUGged+T3LqJkJIejdVV5LTBjS7mPZas/ZTI6h532GYguHmXL0ymbDcft3mQl/tY
D2dnmMfQbtTnLCcpkhF4tNXZ5Oyh+L66jjHuBsiWHEMnD54azV3gpt7BDZZ6Q8W8kIQQxBfKbaYv
yE/HratnrHJy+Ix0URwHZ8JoNM0bkRZMyGDeGl57K4ISmZ5ZpbcQnDBdmql14SPtu3JGrge7BQC3
SGenxREHYVh3acqQPcFCcooCNw+nLNcUFSBLmMlhYFNyuUPcfWp7t9+kCGz4I7+BgBxOqE7O+TSR
NGTm2Cx7skwzANZhLnOSm5wE8nnq36IVvC+NZNpZo58gheiWcIZEglAFOPxC6XoPOr/5VPkrQCGR
/hatqLedzL775hltFRqI2bc+DesDzBhx6opg2UjiVE+4Se0T4bFQV6bhDONkD7HN2udi/lCauv1Q
pdFRCvch1fMHMUXVbjRBf3Y6+lCC3cZ5lpf+adCy2g8GuTOLMB6BcEVnFTmELMW1vzMz1+A6tAsW
kgDoKfuGe8KIh9s27uB86on3oqMuQWVL9McENc0GaTHt2CC86NMjoZXlsSr94ZurIIKS1AOhe5sP
ab/Moa7biszwDZVmh/ARHkP/mNeEA29sbp6Xkjn5tJUt+whepiwSWazHj+B68ut25C7LiMRBAG6d
8N/OuH76eu9Zi3/BP2AJ5IHYRcIWs7r0Z0zE6iNAbqnAZNuRO+Z4Bezuo2E5ezOL0SAYNsd8kMjo
/pzkkjdHJy9svS39DuD0XFvSvzSgZWSMU31gobhchXGmPWuiRq7b9Nh1nKlNn1cFQppyeEzo6t/a
RWY/RmWVp6cxw5ItgrS9tvA37usUaTcSKppxSarML54ZUU/S311du2Zx0fCS/ROdf+ztGGnWYTaK
1AG5pLwHd8ijbwHNfR1SBZRsvqGTbZfZn56YM5XfOryHFTBwZX2CTNhBpG3ETVDZzYo/HbcqUfOh
p2J59Gc3+zhgxuFmLKYdCNH2vDBCDtMJS5cN2vaFLtzKTlLJAmJIcyck0C8+kM/e/tk2bo6u3Gg/
yBZSL0kqfXFyph4HN6DiF1G3AF5lPYI1QRHTb/WieDiQ3GIlxly2xfYAJ4SC66RRoJLzMSFiTPqg
2+fsm8oj7Hf++x7W83MbjfGy8wUUpk0Qj1FKNoLbBmHJaPDUEDW13oPGeI6DLHkANYf9SXba3hOq
2BjPFQAw+ONNHiQXsb1wqF4+PIMI0eMVUesxRtHW39Zms1zVPVEjbuLyqQ6abRev9sPQ22JB/Srb
s9ckyU02quYTrTt7R+NM3OCQaj1ytkq89nrK92M9QTGFtRHfFEUzkBAuEnHDQ9TyUHF1acK35xyo
3Y1MkuZLN8QdbOvOelTIAF7wos8AuHEe+2RmH43OneHj2u1dI7rmC8kyVQcxf0Ewl7eIlDmz6REl
IB9rIHu3Orc9I+JG1j2o5ks/N92HIeG8LlK2f9ZWDIZrwa1PYgNhEWdSCuaDDnr1ipBK3LhLa4yb
oQ7imwnyCX4Vj5zh1yUjxxGksg0YmZj0EfXzpcVrudmS4xGHBsLdFvQRgnhWKB2pTQvV9bGxZgE/
pY6eGi+Jrz2h609e7OXbHh402lqY2dZm8CkihXbsXUyq+nkmV2gbG3q46DBRHMFUTk8+eXMQcqP0
6DT8bewv8Y0GM7VA6xNU4BVotxvXaQvMqBEaF0RdebZN8zE6J2XPf0BOub+J47Hot9nS1HqDHx0o
jl+pl3mmaQ1OVL3K2BVhFM3Fyer69S7XCfjyBhroA6FUw7Nb95o4sJqDLISZ3/t913x2ssR7QP/Y
4nypxuSGjOfK2ih4hh8KxHa3vqf0M/LT/B6lvnuzig4vRWaR+ekOfFFuzHuIRdgjKDKSG1dx1vws
mW/N2Ji/mQtqb2NyBeybzo/u7TJzT62ZVJeeM/KJ9ZLfU7JPT4HJRGYZBxR0CwzEZGegFfomG9p8
YYTUCyWysBTBYZ4xVqFn1LJiJV9KI0wNL7p3E7Zcm0ardj6Vw0AYTKK5kxYDo/eWBhJ3GmtWclPk
GepoEvjqWwydNHGHueBam8pPyFdyar8KCZL7VkORE8wuSrjZ5dh+M+rMenbjZtwOo7K+ekOmdcij
196xWiyYjNF4hp5dzXnYZUJ/tX29CK4ZoDmjaTgtHm9ydTDH3OrQvaJ7X+zCuA96k9VMesPXqfHb
uz7Cuatbu7nuh7n5SBRBe2f1fnxDkmh66APtb1PlOyfWMTR4Mz61E4E3/UuLedK86wxfscYj+xSn
eq45eb4jr9gTR/tGI78kCMWW9E17RzMQdvxPKGP66wit/mEgB/H43avQ8tq8dPAkaSQzcXrruarZ
N5WrnrpmIDBlSb71cc2/Uk2DynJonC+Yn+H7NshbMGIRWeIQiiMGxztYnK8NE013i3+f57B3yvne
ItXu9rvDDCp59AxXA/+PUT/Am7waJEviZJope5mu2446yAgL9s/QiYczpoKOr829G3MscefIknXD
QeE2malxNXlEZVSziB5QdGKJnlIds+iWy8aqGDa2sA5PhL6dh3km24Rn88qMxw5whqzOcVKRKWg7
lIAB4z9aqJ+J2mtPuaywdNSD8wqn/tympsWS5vOHo9pd5VlNOPXuxTRl7gv1NkJaMu2/BOM6Z6p7
tKiGfWqjWjItSyhIh6yeX/xpjO9NmEt7OTVHry7abYBfKd6kbX0E//6Z/l/5kVwcIP+yZmtlGwj5
Mo8dTijn2U3W3Au0zAbib+j65k1eus1eac3gy9IwzedxvAU+QGZAlqkH3RoeS10Q32tCVQkliOSt
NkH/0ZieUf9iBQnSwHv2VF8c01Q+TzjQDrRLE+pASrlNudLn6nRMrlKfxk1t2afIWawviRmNezJU
zENvW8vWB1+wHQceRuziPVJLWoXxjFOX4sJ9yVwBrHuq9zxOLMB1xu409sDcrUyIbwSd2C8TLqbr
oAwWVAul+0hWRRZO1LB7gC/iAqBS8YyCT97NA1cJd//U7iV14YY4RURQxMl+XRg12Zi6+vS6zbgN
0qqIERtPFeLDpkG965aZCqcG+joDhE2wAB/U0qOgd2OC4uYpP0OJOPY5yZkb4Rqos7PpbjHtlz41
yj2PIgDpJaNQExhsIqmvS1dET0VeU2a4wz5nCcxAT/TpvW92yxbcmX+hZuiHkZnsEiSomPk7cVNC
1KjDZAwshhbFcprnerjy0AxX1GhGzgPnVecmnkiMyhycU2224LHruoptKaGlPEbM0IYrpMLZh9J2
vYOwaMDTWkMY2C4NLQ2dGtNtQJLK5Uwzm12dHEi50V2Wn4MxNe/R1J67TE7HCMrJ4Kv8CjYshoxq
NZG7NVYMBjyrrLcHK5vNgEGyozUZwYeAmSn7HDy5lQ5Rsi2kXBNXlMkq8TfD0FsfptntTrUtv1iL
9zXq6vYTFWvxqYAoz6KljCdZCGPvDBplLNL+u9mjYikgzzP0DnpM85jfG8qh6TjYqNzPBDyO7naQ
ppJHma/GUZzl9Y1Bbtiq+ZP1De2b2tzYfhYTXV+sBsXaEtmnssyqOxvN6R1+NYTv3y1aWTIiHVS2
+aXClPYKJ59MGNvgA1tUAGfRZfXDjMx4/NBR8XDdUjY5ZeKR4jMYWN2KBnPesprzeFvSO1sKi2jQ
mIbkqY5S+5H6mJ0p3kf3HOcTvtu87l+VXo1LGMnKbzmGGnwBSx99MlVmfSEMmDd9vbpXFTLdT1i5
2IS7UWoQXbVglTJEY5QbexkCuJS5qB6KdmJhUMk01nsJ3aLeu8FIRwMEMLdHYmsKHAgV9UMCLYNA
TOKbPglL8HeCZkJIiW+GUA+cPtxGlQNtYzsojnKXQYJFQopKC4IDGDcSYFO3UhfpInr2jWY1WEk4
NmMa7yle+eSFoBxAPCPtR3xCwWwcgLJTAvRMSKMNm6ngMktMt9p62MY0Bk+Pq4QcWXphMeno09AN
QNtjDcd/E8Wi/GZreAsb3TrYUEfw/Z/+OpligMi2cRhPpuGiTJRpEnE5dmiILAcM2jHOJE/l4IfW
pgBq5OpBoB+rDkWa0e5BWYADjTCf/NjAzApu7HbFNJEGKi7mrq8fxIiigkvIvDUco5bfl0tBP6Rr
zDy7UKgYhkOJoye5CgZgIoNHb3SjbdEkV55hEbAwD/ah0lX1UkJ2uMtl0JKXiFn0ERuKmo8Tbfjo
xtX86KM9mBwjVTlHnaI1Zpc3TxUEhxFHdsg14dml95/MW/oynMUB/07PIoHMN2X3khLeSEU8q0F9
TTOVFYdAdy0DjADcJzmP4PcAFPD8YPoVYGwr+n/nETucueE+pKITidtkJ9PraKKQPljAz2lT8i14
pthw8xLm/RWWeg2PqYjmKUN7mZbiJhmINGrXErKQlU0iCNrAJysz8Q4VtXlmJt0dx1I7d2XsT5do
mdJnQtvGpxEW0l9t9f/ToL6jQYWzZtL5/N/W8PZz//m/4Nql/Xz9ufz63/8POwoESrz3TfoDCuGv
v/cvHar/h2UiVF5B6Q5PvcdH/k26C6w/UB3xFNl0e/8lQOUf/xacOuYfFg1YVBzENTMzE/6/Izgl
MuHHri7RCKviFTmSB/nANd/OJ1JJ0FlOKXcCM7JcIbJZ9oatWEuXsvG3ok/MY98K4khsq2ddw0GQ
u2zo7Oqyduv5CZwoWzVS8mio1kRNFCTdIQsP88iebruUPTnMkebj0uRkCpFbhNz6IkrlrMlgaeyd
Y/XLFdIeE19YwLt1Ttwpvx6Savgqs7UbQTlNWjAdArXJ0HbeoyOQlPXRdEBdxhtAcrxQjqGyDdjM
ajHxbHrVVF1ymOxzQLewqQqqZe+b9EsrbTinmWafhZ3PNarmWOBf192DFS0aFsnqbqfZhD72lQTR
2NuPAd2bZ3PA/rkrdTxBms4TQ3xMzGBGRheMZAb+D3tnttw2sqXrJ8IOTInhljMpiRJlWZZ9g6An
zPOUwNOfL6nqs23KR4461907OsLdu1wggMzEWv/6B7AhK/WsxZjX1fhQm24fLdzQG8MjVmkRsEw6
GeHjGOoOAuc0r+1FjM+JtzFbBlIrLWJ+sceZj38yNCLffZFNWhVbRGTOggiTmNAOQKaUnN3WDVeA
feieYb7hBhdTEzoBQw9a7/ArIr3wfnCnco1CCD+r1p1qFSBVey+ACJ0GG5Q0krGo3W3vzCsUZHyf
9KH5JlBkH12PASwgSmjtMscyTnNslqsRj3q+vycsFrNt3uT6HQz5bEuWXNWQ8bMcMqemr8bOya6r
hzpKTRZM5eI41ZPfxzgrOA2cqx/TSqTEuBDZ7GYFtjY07khfUvFDK9CPeW0nF7Uv6xVJ3CSUg/fv
O0wdPyeixUU/iko89ppiD9LUHTDC35mGkT3ia5qeBuKBCgwXQndZjPVWM0bnQOrjXvoThn3NwEzJ
99uvoqRDzpWZh7SsmNhNJ1/rY5ffuHrWEltC0ks0x9nHcgDkqvmWbAmh9b85IQXoAsvm5IGaoyYD
0xDIjKtJP/qTB+LQof064JqgoDFddX1tRZhLXc/PZCg/JVplfnacsAqpa9NvygPo2fHYVMgt7A18
N3sPVDqgcJX5vrHGH0HQeueZJMe1XykfwyEKu3Mzt+tkjuE5RKO9SKvxBkhc0Du3GcXbjH+iEwbl
rgntFNmv4dzR5RifJeUH4VEFUZQmmZTMfTNyYyd/yYShfSJeJby3RlHu8LSybkZQ6mOGfdMuDytx
qqoIYfdQJS81CMxn3mgG+am3bvpyznZ8X4E6Zjv7Rn3vBMugCd1D3FjzA4bWw23eUUXmcWUMBL95
7uOUdDnG7Mi9N5ol4ztvaqwTFZuDGRtbYpfJJsCYwIvjQ+GE1n3v9e3tgJ36J9zvSM+zplEnBnSI
7zAkrJ965IIf4tipDlYaoqqVsf+Zoi15bganu+lE6Wtr2bvJAU7mbG6MPMIJEdHdvprlyMCR0Zye
+B4C6EH8FENTb5mpTJ9kQmZl6Gv7Iq3yfSeCuwxx/QqsQ1+MPj0G5iZ7069uJqFPy8DHKT61++8E
/OE9CDy70+l7FgXWbiuD2K9tExOjbkY6vCbp1F8rIutv9HokAdkmkscp7PGUlKI+RoSu78j/tk4B
uv6XvoznbyIwhhMPJLjHzK3/hLOvgRJlzFfsk25V5jLZjUi0tpiKOSRz9SU2c3GTbXnt7BZtrEGA
0uq7BbC8BTXG60uil19LR9oL7G26B9cYChNzc+SFiYkrmNcK8+esclRheATg6TrIAXbXT8BMw10U
5A8ELflHszTDF9Nj/8/4FW6kNWnDgoQh/c6JU/3O71L/qJW5eZrkQPohLu44cJQGpVEm77O6p/cz
2KiHvg/t1WwrZUMwdnIfp0aIxSY9V+gx3uJhFHd93UH4tDhqiqy40RyRHMzaNmD25MJc6p0WLNva
mb5FySgbbtpr8O9rk2TXTmQFpY6LOSUtFt8Sfx3Upfkl6Yd4n+EauK1xt3oymgSnLrdzj2ZH5pzW
1zNWclNaf2yL3j9K4c53oJ3aGXBP54tmjI9ZXBKQye5xb4txnL5PwFATIam12BWFGA94Vw1b+GLD
cega62BmZoHLcV0/j0K0D1JMwWqyhxnCt4xOfNmqz47fl1+9rnB/TjEz04XTtSFoffh9TGWytuPZ
XwDuAv56/Q2xxWIFNtctNTyp06WvtdreM+CqA5dlw5k8awMfQPBUxrC4lxyyyK6fg77o1qWLTacn
8jhYCidJfxa2UYNiD/UntMOOsyYDM/9qhaG3LWh87noj8G4Gr2BAQ2rWPvK9nd+nJp2oyfeNirPL
jp2t+/eJl7d3qTF1a4K1ykNdat1d0OF2k9ipOI4Z8Be63/4T0y78fyrMKRjHkUy4aMmaOOH4Qr6j
5k8/dKtXurU+5nPt84xvsrHTnqJIOJ/ruOToSRE04BdJV64O7crBPy8I1vDFy3s3LaxjrAcFx9KA
6NzLJkaOgfC2bodSiDUxxvhV+ITH5wZ21rJ0vXNKq4k3hXW2yXbGgLUQH7wwbBcgn9btCPbFMTiZ
D8RH68swKO7UCzzUmQXY1AE0TkVMvl9t3vVel+xDYgQWTVTgmh2a1kfX6wbC1rVsA2NTwE1NCmwj
HHi2Dh9HvHzaFRlL1X6a9fZEEJP9jRwLwsdxGpxX/Tj4H+iYScnAYWODD63xJIIkspe5VtkPaVCr
vONB+qcsLFzsLfjI4kx0S/ryyGvPbf0Os4q7znbkwe9MD/WOVv/AHYZOAQqJv4M8T+8O+r1sMyxO
i2BqH6o5qx7Sqap3SWSaeLwKMiOZEC/HcfbnLRxJ9xO1gPkkLR8AgnG2+9PLtf5zXnpiE6TVC6Nt
d41hwckymzbh/nRogNQp7Y7xF0hXQhDaYawajfxls42XiPiwIHa1ev4WI2Gs1dh0PJi9XImSz9uU
eiFL027Ji0vFQ0BtujFiPta9k9rJZmR4RgR2PVN/SA7hoxX29aqtm2dINvn9AGpdLYNZt7d87xhB
2n26wl5j2mgEM+7MMvPu4b9Ivgpu/JkCzWmXZEZSgEzBrse5B516iiGDawCE7FHeG0tWdvYwltWA
wbwtE7HAiofydWindaql46PT4Ks7oqPdO/pU3INajewTy2lYHD5BW+C0a9tOzW0KfwxWgEkxjS2g
JDrR1McPA+64H/W0zD7SzHkbO2xneymCur6v0s6/mVOHaiUUwV53K7wliSZChpCWfMEWeFDt434A
4ZKhlRySTtm6xoMRE1cc+uUur82w/WHlidsyoE+7CY3Cwqq922BgOobJWXMQWVSfHK217my7mY5+
3RgrzJTCZRfWjBELLNJDCv+X2fFuEhwEQiceV70ZHwtsYrhL+5CnrvEldm1zgd4V5keAlcTCzZ0X
A9fF/aQxGxjGyFrVvUZOtjWfMQj8GrvayasYxCNjc1boU8FiAHWXNMfjVrc0KPD04ZIW4SbOjHxN
rsFHXou16UHamQpgG2vhx7PQsvielE3MI4X9GRp9sFAiLEbQpGanKeSzKs94MPnoL7J8ItPJspC8
YNgE0FxbiruxicjAPHjxcB+BNz2TDULePIAKwWwMxjbQYMhc0Uh5D1Jw1bkk0bZUwzjQY4LuEuvz
pJkSTwjgKxxrt34g3HvpwNqqnCK9K1h+Z61116Yrgqe8a51dRUrlQZitfhflWbwaQkITZuKgbxCp
x/u4cr3N1IK/Vaisl5MNoVpZTRyBVPmyp8l0z7AoWyVeto7nLqdPqJpu6VTu3wg/V4RQGkP812Fk
MrkAOaI//J1bFAU28mWi2fdJroasmnThrswep7ToUybGelF/q6ilCj7ZJPP80jL/gU11RWy6XBw6
KsN4GHuo2a4uPscFwfBzFe8NWTbf5gTZIy6X0b3HDP/x/UtdcSLVpbAQ5H9V9+u94UTGdZw4Msq5
VGXWBUab3pSBZ4blj/evc82KvFzIxrOMpp/QD6h2vz/QtGRm0KRuqJjj0ybyGnvvqAF1VsTdQ40E
y78d/EiPeen5Gd87OupxDrHRDSLVXAcRv+79n/T2FbsmzGIDxp9HT3vN6Op1PIo6uow9KUjznZ43
ZOEmjEAWNmGAmEyEUfNN9gPv2WiCw+Xa/4sf/RU/uqzm9/Cjb1EcnovfwaPLX/of8Mj8D2vo15yE
/4JH+n9sFhf2YyxrqNQqfOwfDMkGciLvyySQzHLAFBTF8x9MyQZywkDTctHOE1jGJvg3mJJxRYVE
kIOiQp0aKHttaLdXmxf/NtnVWUvqK+5P6O+HMI/lrhFDvA0iHXoJeUxTXt4mKdYpHy/EEJrqCGfk
Fo/zsxvTnxiriQ8dzrIiceaJUfPFliK8eEL6QcHIoS5aprjvbwj1y34hwZvYqyFH5tHqyH2Urvv3
Leq1/ZgFzYxJcqjLx4ut5SvQy9jjCA0XPvz7FySX580lbd0wXJvRK0TON/IJLc6sSqMfv3Ec+qWO
6myZoY12tolthzVf+lqroQsym8Zaxq8lHfzg2jvf6YdggzrGKPeBG7Nn58FVgxg6OGJzOgeuAHaU
FtZwjN4Js8WrEwRv3tpBUd7A0MZzLiTydlgYaYAFRN3UyrBJ9ljKMXvDAkRzMCrMZtp5poriDKGV
qVZSe1wKK1L8DnAQxORgpF/FQ5QSAvsx3giVdscMdBNgEH03OYxiGsNiEdCZiDPBp3gG2hoTc3i5
xrHxSgzZmG1Dchxj5fZoqF+OlxgDkouth0FeAUn0bsu9tQ0OqRpgxUPoqFNKmrGH75yAhWTiSzRj
tGZCK+Aw5xddPCYJRY7kx6YWwDsAO/S0ZhIZ7Y1JLIV5ROfoahvHnZzqxbR6/CK6pmX9haQJLTW+
2MMjucG4YVmZKRGbMHj7YpkdT+7VHXHqSgYvTeXRyg6g+NQIDCJMYqEHfm3Vo2taY8AOei9n5Uyq
6UkSPQSDgU1f2RR4vrwabyRpIc7JiNFpPzn+89A3/HWoqk2+qmPnxPyIf7UOmyLE3pAOdOHYXde+
RGMxVDt7ZhKz5jkClkLn4rHEVArjSoqunj9MMyQi+kJhGjfMXDAinNUrcScMOP06Tnl/5BDf+MCq
xiqmTnaX8zCMd1E4zic4mpFcJJLNa4W24a1wYDWQmjZQuxaZb/ArG8cdXQioZra2A+DJTNQGtmKj
nJ6czuyOmvClS1pCgIHaDOx3DpNO3E1T6Dxrg4uZ3lBlD7i5h2cTX+wdlbbtLZkZueciTIdPlaVj
2GnMLNlo1OUD1T22R3T9PPE8C9LpYEoHeAZvdf8ZiK7tTmaM//1KwPaAw0nWNf6oce4093onhbVp
RajBVM4ZbpG4PdnwAq1Vwoo0v4255N3FVmWPP6dkokHnj3nys5I4m8Q5TJpXG1qwbnFuzQKIHMdL
42ky1ZvPUq12FhpxCJiSjjNGpOjBqs88GTaXmxRsyrQqcZBsda1qXy4OOoSLsRGw7eYBx2ZlOtsU
2OlGmDODo0C2zS6EqJAy7wZLt7E7V7n3WI9YhTJvdcueqzikM8OrYLf5a9gPaijnK1+eHqNe3GpT
s3kivl7TnrWenJLbjgSk5mGSPr8km+C3fZzzcfI/xsQKpI9kMTc7maPAXQaDZe3nAR3A4tXSpMEz
QRFCRsaVgBQ421QUDLsA3FBubE6V6FDVqFxgFbKQ4fDx4vA5Yh87g9oUXQOisZCjxRn6atnbQ5Rc
ko4WOS8y83rzPgl8DgovNC4+9nhuRg6zZHJYwRNJiQkhCrtB2CRfGqOBIk0dGnbfrcDr0k8NJwRj
URmQv3Bf5kXheAsZagFuplmokR2SGvybMPdIDm3t8s67rMGQFbm2/OT1QZ3+EAzUTOIFJ0I91rk+
mOZ9zvdnJomsT0LsnguiGJGIlI6u7yPTwssM20uM6mCM6F9IGG8XcRx6x8LS/Rcx9BA0ZuODO4QS
p7a87D/CAtLWaddGmNlVOI71YbS3Mj9YWUEAJyCHvLkwLChuK+g0YqcR+DIyY0lwJf0URmAV8HqE
Q/pmWSmOagaqo4abz62ozKWV61+0Ai+6jvaF9IUCTnGEI+TOSM3wa9YG7g9aRKxujYYONXOwr2lq
+teskSendMMvwhqKNTGceLsXrfXo1UHxBcFKvjELPQyW7pyLhd65zYOPkaYiPhJiaRJmcxdXYfbR
TFrG2oxUN7MGmK8NEgf4Bn7lkI/V/ZDN+a2wh37dj252wq2p+oKtXPRhsGmsXV0mW4an9qaearlA
21dsh7iMiZ50so9jbrfhpgHmJ7WEqiBD8n/ICI7YeJaNWAbSLmacrsuxN1jlEx+d6qUQeRXBzGsV
AqeXnwDo1aPFA26BXwEcNgdi6LFypEWi45CvwsBtf8YNtNast+2dOSfhZsxM8yjC1rVXkS7gJMmJ
cmDVNuZwU0Oh2HpZPSmjIKvE+Vaam1AYpyQoq60uo37VcI8vSdpAupLm4OyLCVR3PeVQVSB8Bx9Q
IzhbrUUQLxAFgEBoM23f5DhH6Kr1DQf2tNOLYtqPmuHv5y4d14gakU+aNjMxBli7qGidpyEe5u86
trk3jGjmm6ZokP6/X6G8KeZsFL78h5E5Bnn43PxeEtUl3Jkkq4KD7Kpmh2ohw2EALymcEch0xVa4
vMEjo9m9f9WrpoxCjFxFoWTkVLr0TKpq+kVDbgczdpKj8MHdOEVJSOFgqDplx/T+da76zMt1HGXz
gFEzjApd/Y5frjNEpdO3fhgc7FRVGK7ecGYrM12I7RwY//5iLtJRHid29m8sqgz2sAbG7R885TiL
R629b2G0LC+eW+9f6m0hyzzT47l5WN+8bWrr0HcrTerOwXIm41iAfm/FiJUJLEPYRW75N+ugP1xP
DbERjvk6pmTelb2A4ZVs2ywXhxkbmufXT1ARQYSATg5xf4UBJ4/3/Xu86l55d9yc6ltNZKM4/l0V
6xOZODC7OwhUTkF19Wq7zoHKF7iQJt9AyEB8j7R84M+6lvD5eP8HvF2knspc8/H7BwXC9+f3xVMW
dq1LFLqMNJjPjSOzZWmM5c3/x1XwxEOdRxzPGwlwFphjEcStcwiBineQ2GLAp2n8y8P80724PqpQ
gWsDG+9qmzudBR1H4178mvRjJ3aJxYEHu3r/Xv6wTATMeIXq8PLc62WS1jle/HEpDlheYzx98ayE
Jol79BRgkN5VkgnJ+5d8e35xpnOacFvwA7js7y+piAdGa5gfHrQyAJPsvfAw6wOlSJ8Rq1J4E0wp
p1Vm1O9f9+3JorTUWDVwt7gJXd8q5NWYOYMwDyleouuA4KmbzsGya04c7y962z/cIovDhYnEVqfl
N3+/RZdcLy6VmwfZRDlm5iQfzG2H84LNgklVByfVqvn394eeFZMkhP8IDK4uOuhxYUWkJB7gAGBb
ncN/znQv2tLo/HWnX9Snv/flaCvRFNmoRtHwvtlpgGUeTF0dOnoL9R5JnxjhROvZYzXMDZE8ZDsv
cFCXD3KkrhuptdrjUA8y2Nhaa9NclOKchbC3jKjFU9+D7hk9eKnDaPv9x/J2hUOOt4DVOJHgjl97
9ICKj3gNB6xwlGjWMg7i6nMiNb6XQ4L+G1tjyvr3L3ltWcRBiLKVXcXnGSeON55cYQZegnUuSxym
fINKyaJ/6IhS/+41ytIwqgK13pPYONZ9Vn8eBoHwyYLv98icqWYmGvY4tFIlQWyfCJX717ve1zkp
WSuIwnX9WuSu10h9Bo9dn2MHfMRXK/lihJp1aDOrIBajRvn//hN5s/ccZZ8HvYr6wbNRev2+IWrS
QCj6p/kAJwiDfcRYyWKq4cbxZf+rRdmfLgZuZOkANBw112vTm00fey1/OlySHDAu8m9RMNDlCL2i
S3r/zt4c09yZh8gYH0L1xbtma+WpZjAX0KcDKh0ayxAr6hb2aESX+P6Frv27cEjguFTFg+DmcAhT
v+SXyiizolgyVRipIJqofdDp4folqoYu/Rho5dzeVMkAEmKHtncbjRExYMQ4WBjxZOozWNZYgJLx
xNxgpFlatsYMCcwl80DXHKAsUC9Ecpmy4x+xQZu3IxZUD10BW/9vBiVv348wKO8ATH1hvfU8iIvJ
q9y8bQ8ETXursejJhWF0ug11si/ef2hvNr8DwZsHx7ALSM+6PvO7UDe7AUHxocGEYe+ZCfdfl6jo
GRGR71FgcvWXr4z6ev1yMEJO4Tw02fo4WQp8B6/eUjHnllE3wj5AIrJ/kI47HEjsJpJBASKO24Lq
QG0QH0vkpH/ZZOb1EsFNAfsMh8kJjEh8Hi6C8V+WiJ0FXUzifXIwDJCkGWYNU268JZwZ+dVylIH3
1THSFNJ42RrtEQY0O9BqsE2FdYH8mRjM6VHvc1DEOVV4Da4AqrHoG/48u6yjJofwvu359z+4HSJQ
/k0jpkA+prswTCDdlSeBguG5UcsrI9B23iJKN6rD0ExVuzCdlkHvKIHG2iAF90sBjgL0HSqBxAtH
k/xLXcOWWjfS/DSCNhwbp9O2ErHwQzkZ2gyrhmxGUOwCET+aRP0WWFovlq0ren8R2U1126W2ayzd
rJrHVQlpgAZ6jg/ENhpLNFmih1hiRDUz0R6Gbwf2rQ9jeVbyhZI9Y+CysuwrIzO+j42XAoprCfsF
YrsCQyfU7A/DhFBlreblJe55QJRbn5S2aOcMKV1RUc/8tzOC1tfiEyEnyIufqboGSUD1OSoyJGmg
5fG4hGpD9MMChQJpRRjoy8dK4j39gFt6Vt5CZhm6U0vCABEMmME069LIq/SxnJXleNN3EEdwTESH
g8HKLVrLEr1YZZCa0+rcxWglYv5hOUVv3zW1oaCoMeM1owniL3Lr4iygH84fKkZx/pp8I/t24Gmq
RB9oBRtIMLgOO9XE5cFBQK66OQII92AqkVt+ya7qHfK6v84jYbW1THrtg8SnBe1DOvPV8nXY0/Ui
yqyWfMVxEN0jDIiIvF+WS/RAvwox1cBnv1pi5Wzvh6FpXXwIOyILZ6wiUJWahPGIOWQFFQz44a24
Y+ze2mQ9jfvokrBE0sgQk4iG3mDhoXGbtzKjh12YaHdIyep12TwZhYCQ5cXYAN+hx3DMIxEU8uG1
DgCzZ/XNoQPUEDkluJnhuDgZBAAhHlrKqZQ/0V8ED948QHC9QHB4N/JjrEhiJQ37+xwHEeH2LfSW
ave6rRyTs0VXe2Z0rcQ7F2jXUW2JyXgypBHFO9BesHmzsznGG9J28C/yHDqzKBO8KbNVmDkxxf3X
KUbTspExOPzraAbH5XMgLFVIQDIEj2N+fs6NRCGxDfA8mkbaH2noIPCXz5/r9ICMEdiVeytc5hGL
VI9lsinRQpG26ods07zSmDRkk82DJWuWcKrEN8P41BY1P8SAvYXALDPbxwLHCfmlx0MCulnmihSl
ZOljPi1khtFDkmCX1zdBPP1AscOSTbzatE+TUYECRxO1scX+G11IiIIxACKeCLiCtWIzzUnZwZ3l
fqIwx+J8Af+exKVFFg8ViRZBMOfxkiMc8lnWtKD1U4ZSdQOCNntAEgl841zXJVAbCHnnAZDNPc53
/8uzf2XL/2VOalF34Mf2/56TfjrDh0AhWf42Kf3nr/0zKWVO9h+fopMGBcKw8lv8v5NSSvP/uFQ4
GB6blAz/MyT1cXo2MYFkQMoGhIX/3yGp+I+whWHR04FIKe7+vxmS/l6V2Jj5Ydvu0zw5nJgmlerv
5dVczooP0ztkcJLKtiRcvD8RPUjAtRzr9ssvD+YPbIrfq4TLxeD4M9XEa9bhdq96tVBIG9lMZ58i
4NHPF/R96ghuSuOOItIxGS6GdBhnIoL/1pz88dKkZyijHzrUa8epWEsN2WEGdbpotQq/UdEHl47f
7QknI8KL7d7qjaoRA6UQev/Of6/I1J27JsWY7oF/8uKuL29acVj4gLSnLIdKv/Q0NY/Wu550LuTO
aoaYo85//5pXddE/F2WpMEzHlgfrqd/fbVEVQR9WvnkSTImeCvIh9mbu0GHRNvrPVUcCJJQlLt4b
Pedw1PXdd6dq8cHWHJ5D7SDThv8BXtVqysNinmf7jPke53cgBt24GS4JgbHyVVi0FSTnlcwKus33
74O98Utt+XobDl234gHRb1yHR3gjLFXpRubJ6DXWSk9Spcx6PtFey3foolOU6V+NqH636/rnqj7b
A3SIC18zfxyNmCkpGsB0YyBz4BKbgajxJ4PAmmN9lo/CZnKM2SmWHpfou/fv+u3GBJ29dNG6z7q5
3iuD7ytjZmlAiqPSidWGmXxG6Lj7G8f3L2Uof8n/Vu+Xe4V2xM7yQMRQ8lwdAsHkdoWu98bJVr24
RrpzunkN/wwsskKhN9rnQaeGC3Ult6MbY7OQzUQpgQrlL6/7TzduoUmCGaK8yq5XrWlrpV/rgX7q
u5pNYpMPWN6aJAwPi0t4w/v3/qdNQk6M2pf8xxXXQIlREX2mWYOJaIJ8uGKKKONsZBc3vUo6zBus
CayB5ERmzqzyS/JaPvgyXCLewVKCVMHylaIAA5tQlUtJ2qWkxF0YBFE0UNsUl8RM4RXEg8Gs6rO/
NMlXuNTlBbom70/HfIvc2OuGL8nCoPcm3zgF+BfWm0uDe1k3sssJgmwQYWfeyJE7gQrkHqh/GKPN
QYLq17tqUtmpcWqDwMyMjJuVEeBd4TVQT95/2H84BV3LhslHhwjT5Bqi0FCDDKRjGyfUpxw7l8ds
VIw6DJWBWKtR6PsXVF/Q31Y23CNWNd9cneaQLN0rBCbvQjPR06k9XegFl9o/8KU4I51grNLjwfPQ
WA41LWmjFG36kADgQav3cRVKmfZaxcRot6QAvmQmXkCDGK4ipThr4vKIWr4a+NzHhCO0g1veTMxc
sNOhrjddbmieaPTfvyvu4Pq2uBPeM9Mw26T3vjY2nKEfusSMhKeSbb70q2kmYBHKzn1tZVO3KwZC
VdBgD0m3MoWWOUvGi0G08aMwRjHOv1tfTrLylybCi7Wed+6GcB6tow9osfUrjBCbbMDDgF7amn0G
1ljRfkR3HOINiUsTUodwisQSFxO6GoA2dkbSjv2aTwD2XGmS4XvkVcUJ3n9047V5cmvmXnkcksCt
V3Q/OgYkeF280ASl9waZZ9/0tGWoSh0As5ycporfN0TfJ1FOzqGbmHjGHd/vAxmAubWorQSZlx5B
jpVgv0xYylZfCRe7lsXgulr13BdZgjV64Lof4CKjnqmTkLwnpqb1sMhF2MD4JQUSfw746V8J+CUW
tMgBlXboWzs61r5HtW4Su6XtA7DnWzPENmWB3cVBB+H/MI0Dtq6urRxutBGN8SIRXSGW4JhkpuVR
WFUPbphnzVL6GGmuvGT0n8Oo57ObskbQHbLlLqmndR7RN1MaQBGAF8WvU2HBLVZd8bLwyHmkBKSl
GhgTP75Orya3pXEIVAyq1wYZdm007+6thy0XGaKBEcGuXs5FD0/7AH+MhD48TOpbTfqesQmnMkeu
XMXS29thHB2H1O++EU/qlIsQpdBWj5NmBXUjPDam3WwaP16UNbPPkfDVF1Dc+GAO+CR71AFfIR6V
kH0QHLu+GWxM/K6+5DjdvpAvIRY1lkLfWSjyR9gHCaplGM4rvef1LCN8CbcI28UqN9yB0RhCRMLr
g0Kiy5g0baK5674z1nKWUsRh9aQJL05vBkzEUpuWOPPzJ3cISt1nAWRT6a5yVzklLLoJtMgBKRE+
SHRK/u6IMHuZ2jFqOhT/GkY2K2y1/OpFg/Ft8XPTpGhWE4ZO3kbTVfEzEypVpikvqNCYlughwBen
vWafa4+mdt1mIyFqeRhkHyWjcxy01MwonybgncHFNwj5CBYkrxSpyCNgAdu6WoEphgvkiD8f0itD
edrGSaktdZ359eijDV8UF0pPOnBkx3Z46l1v7pbz5Ki+dxxBWXUmVJ2KA4ZJLs6wTPznUUU+tTMz
XKdnoqPZnEOunfvrvIlq7B/Yod4yzxUUP9XiQj4R5Q1lHSwvNQdKYUDepAWWWbUu1D+kknM7oAiU
m3ivBChtfGzGDUMZDoXo7JkgIKs7MsTm/4HuFcjXw9Hj3JApiqcVRIQWIYqRHPui5oiBHwpGUyP+
9zEveSRQgI96DDPj4XJGUsMhAxB8RN2E+U1Qeu13QGwepd/AFWzbnj9efm2OYCtBNWCT2E0wtQm1
KJ4e6kstkjJYa+4vwaUh6shjP/NGBpxnbiaTyLnBwHvkgvL1KifWUs5lFzJT1IFvkUtI9TiZ0KmM
fOKm2JJcKY0wT2JGKB8T9adXJC8kkWmvp4M4X2bnviqPqgw4ufbD+nOCwYe1lHE7PV4KhTmt4fTL
JHPOpqS+vwQvNzU/RuJOgT9g5vIssCPel7WmH3FA0uAOBvoRojsQHMuId3fxWSvKGvpBq5LJA34R
aBVFeKkgXWGkhDljcwFfOzUZuwQ4K59fJ4lDSZL3vm4bMMh/EK5yhLhVa7D+cDqhwMFMEghsTjCl
uDQ/lip9JvJIczh0JCIsbQ03roVbOaBpwDiA7LmwzxEQe7bls8MPrEwJ9cvTijFZV7kRfM20CHSz
uGwhIxDAgINsVBnEl6dbNePJs8f2e+YTrk4H4VHc8X/6oaKCFjZCkFWpWpUULvzWmAwKA4ViO7zp
I5Qgd8/tlDfWoDmPMRJq4gyR4Oar4XX2zRe3U8tTFJlx1EOFfCPOUXjMQLlqexDq7oA0tWiXExJO
lebAJFnAZ/PQRvE/t2YgWMCdjRZ90UFkfpYDTutJ6uER3Kmo7ddM7Ay86hzlI1WprHLu/3IIpJlF
ymFc8FTQWPm3juI31j47rHLU5fMRsIrARcqxzmAgZ5RwHhUcTblf7zBg4q3GsEtWGR9ynsPIG/Lx
OXy+sE0ldMVzo5gTqZ5BtnylGIaCHd80Lb/kshKRBoEwQzZUa4MafW00GYcPJN6wffAlY/y9V6oX
lNQ2R5NZkjFNKqr/jG2h9Bcd7Wi7nhEBgjp6PTWQOYb5B+BmgStYAnNVUzxTlGd8mqRnPI1Ww0O2
zMkgoB5DchR6sY+qMKzY6DXqbqha3OGFyQyVihOoKRm6XxreeVSafNhmT0NIixpzdCN0paV9UsTI
J4YHvJZOVWmzN/KeLhXj5bOJcI0VVakhD/ag3PssKoLdTA9Hv97MQYl7OhnF0W0qlGqrZDSyedWo
nxM53EWqIq+rvmO/FlHo32Ypvk76POHB6loz+p42w5BPtCHHUZyyuUw4mvhoto2wFhFLvmeBk9we
xQGg8Di4NZQIARFS+H0mHmUzKje70QaL1BpdnG2pThb+af/5EgOXQfHap0i6yjXD1DE75IPD3876
yKw/GLo5skSClAc9q49LnFzOPskkZ0vaMoc8pUioWnJkkPMSNzhG7eoBvJ5FqnEfcLH7fDlYEUbz
xbms3SBUaeoXBpV04+kr84rgdFmfwLHBNgEI2A5Fbad3bu+xRMijbHa2SIdDFE6N98+CyMfc+1m5
+KAsc7TtOxSRBPRNUObB4kGG1ap45YOmZkBiuYqlN+qCkevFsiRtsWxFfFwYKM9EwUk0zUQzMNUA
hGgEEqZFrG5IGxXfMm4QYDX2yH83UQiBJRObdsTBrNmx5BAmgl2Tc52F7Cw3YNxnwtOxNgCoZOEk
Jae9FRv3wjXnE506i/p1gtiNHNqXE9AG7s9XZeDysLGqUZ/vDnvyheWObBv1AUJVH6L/XlZDx6FQ
hg2MdyzI4MwWDLMxce07tplVT1w3rCb5iFc9LQH+Qf6zLycKP9i+oCwTnoALLFA6DW1qI41FQy00
fxgMD+Jt1w9FdE+sh17uCZeEk34hMAjMo3DGiktWu447BMMI0VOE4MjgP+sjRo5FhZnAhq0yPti9
6X7oPZnfMyf7FmmBRoJL0u5EBoGfpMTyZoS9+jO02pJ0gxoTf4eWejmUFhtYMgTDSoovkjIyXXZA
nj4VyuQ8I/biOccVp1wpxllutT5hagpnhbzZuiQPa8A5ACOS5M6yW8NY8tXM93T2clcYVTEts6oq
8AOwyp++zKgXLuMNsgZYYU1rdh6M4bbTD7U6/A8JRuzz0o8iaipcAuhgsiLbayWk+QKUDdphFoz/
h73zWJJbSbP0q7T1HjRo0dYzC0QgIjJS6yQ3sKSCcEgHHOrp50OQrKKoIufW+m5uSRKh4PjFOd/R
7pPc5OuRUIaZVAUGH5LlACZkAjjirhs5cAjKZO05UOOUa0nXpj4bI1hgBLC12ka1KKROjfJJ7Dxa
AbdqgLcJjZZk+xIvbC6FiRN0a8cjr3Q6PUzilHMbX2otPtXUmDxdgobU9vUZbmiw62J/1eudGsNE
T6rmCFNnDQ3tOdNqF+/aOfM0efCQbF9kQWKfjU1gXCWTEzwZGrTK03LYtQRMBn5OOANdk+enXDcb
qkw4rU66+VNo6+nchKjA4RjwwIxOygKzWOvNJobYR6gwoa5xw/hqnOzm7QmwV/ece7LlFuoLfjxZ
rAkUSc4OfiWve1lqnkD0dunBdNLskz24bEqchlRa6j82eY5ogwswy2uF0VI9rAisUlS+feaBdvXO
aNim/gDyQ4W+UnJf48EANmCaPr0K8ZvsZowHYm7qc94xpxJzHj4SL0egzaLDpJMoXR4s7jC7UGZ1
0tjXhWIDoOlKLsl6HJxKZkcvP7uJOaEAr0p9B74CSrA79+aOK6cPqVTT45S6y0UK5+CxUaR8ddwh
nM50O3BcoN/C0nNL3cTk1mg3EuDXhFs3qPzIktZ0MBNH+6Aay/mIQHj5VFBVfq6LqaPcHgtMcO5s
nqOA0C8MirJ9wXDlBa2EK7cqjos0bNsqbyMAuO3RgTZxlXlI2JLczZ7Lpk/uoVMNGGhKoq5F5+j7
2XewvFpN/JhqnvgAXZa/yYH+1FEpQ4i+AWRHx1qAJ2TD2+vQX2QwuG9PY4W/nXB/2vBYJJt8N4H5
haT08KkC69x9+vS9Fc768qe+WeFwrsEaZJBoM6n+x3In0N8w7MeBxnYHHQb//MeGx3LfsHkBoYYs
iJ/GaSXwDa1kv6GuYYxAeeP4CG3sv7LhsT3rh2kRUkPG+XhXmQ5iuKOa+Gm864E60RAxV2fawJSl
2dPWJfkQxdoINoTBqm+ErH7NEVcGueslBp+t0ZHFTo/oHdoSeTujoI5608Ep06357dOa5E6CEqyM
xCXZZpRWVCbu9FJOU9tuZ2BTr8GaCG+u2fAqcEZ4l+TFe7EHrKTpz0A2JnuHtdrW9cmXN9akeVLU
1X4edB5VmEXrkE0NXMe0LTdF5cPry+f6xW5adspsQc/UlCzQE1wqNc/b6v2gb4Y8S65xiPqHas6K
BzO1MCIMnc1KFZFc/QINs92bg7Ycu6EI0m1iuu772PealPVLUwAxkUlyWcu5fxRslS9oa/Q7DAom
nYt3OygjuMQLyACrTJJ3RdpBjLTEcFg8BbI443HK8FXusaNVhzHDOS6t+bZuau8M81a1czUxr5tZ
47rygmNSCTADk7jRfLgzXmwyq5hHPyoSns1KtM691C2Q5q2tb/TFti+CfOrOWPNrh5gkMHTiqXYs
OtiwwmypALV82a61w2XroliPsMexOh5H9WBkjR0BE/Mukrh09uws8FK0lsPf2i23zWB2l9j2YrLp
TYq2cvowC+VG3ZinYeyJ7nZBxxGOs1vsXFVPW62Z5js7y733Kp42PNzf6WXW7Y3Gyg8wQs21PYqf
Bj+rd3keux/9jPThSzWb+SVIPxEWfjPhj2EuHfllMWyz1PcPHeiCXeuaGWZL2NOIg8mR9kGRyFkG
7/Gkj58TZrK7Ra8mchqBjkfcN/atPY9dcTHnzWOqjPwRt/z8qrnskMJqcfRLrRbDOTxS3DKlzpec
BSS7NomPcc2MYRQughgh3PXXMLnry2I0HpFWNDAqLLs9kHsgbtGPQeOqrOHaLGVwbmODA1YK9YbA
CUMrvYPSVDbvGOkwBgrIaRTk2DDkd4GF5ZU5BOEySWsHZI8+3mgTngy1WR5mBTSiWkAVhqatkPHw
PEJrAj7e3OYtqozOKFdb4VIyJEFm5LQoBBinXErXfIUP68UX9IdTeo5e59nFMXLH0HAfa76hnXWZ
smNzX/TkQnrhEIxV8GHBTZRFSTwv12g5uptO4SH6EFRWvFzYFZ2M36tHhzryRvogtFVUCO+BTLk8
CqQyIrKlg+NYe2YZomrnoYVppEGxo5WoDAi7Tg6N7Qn5aBJpIKBn6IKx77Zyvdo7Vp3jd9q2hNmq
X3NQ8rmXQ7PsYogkQOPrJNbfLmk79hu90ZKrdvZK7xl/vNnKqEM1ckuYnIo/glrtmDSCouGEC1Mw
ZXakq/qeX64jQj8owROsAyPyDYaCMkHvg/y9B+FAO/jVQEnt1MWohSBswHB8MTbG+GMYaSRl8ASR
wXkVbFH5pehA0s6MtKelrFq6xar37I+zbfVib8YTRkdwZh4CMC0DZdEbMdauyllXBUuRUPSXEwY9
wkUYTUPGYox0qtG/CFZ6QXEQmsGq4SiZxIPrhSUGPcafzdrdzKpNrf5cFKOjb+t60MLEm7wkYizk
Xk+DO+0cm1ExNhuSt6TDZ8wYMZ4fitE3zyXGV3nCcegQ84IR267lXoKHB1mcESNCBEm8dQTYnI2p
LNBrhpnuSZrw9zVQt5vKLC6WhAFlKA2nvphSJz2Pm8bb1WNPs4kb0uOmYvDXblWlDIhjrnn0Pbl3
NJxg3Ks55xdMjkgmzH53ME30e6RoeeSa3WJsYHxpoatV1ZWXqvrOHzz3qnfb4a3DGG4OTSs4nylh
w2LFfojJTva97Besmosq9LDslvkDpqz3PKPkFYJbeHgevQ3xEzo9qd7q9+TBxDtYS/6jA7jk1ra1
mIcDfUOReN016Httt7Isj0Olxx8W03VuMEJtO89Nzjg64wNgWf0FgEi27aBnvB3Q+tSAS83mkDvt
dA56ebkkUwnaejtBah/n/B1yUuPotPVwxVRi12sVg/heX/JNT1JwE+aDZUekOCw3pF3lETCXfVdU
zSN2zJ4M2UHtVwHP3hlKp0VIPo6bpdOGzVgABseI5ORbyZDwPLM44hF5O9uGRM5w5Pr3rBQcMIhw
YxPSV2+aORk3w5KKiBSLZO/yBnbAagY4V6OdcjQu9otltWCIBidoXgff7C9xDBqfBmXW6OEWKxJG
bByo6K3nFY4cmUGdbBHUJTsawiaSFawloY/tk+I+vCTLXt44KFAviPkE0pNW+YVIybRurXS4EjUM
YMcs3EOxDO9a384uQFSnzzEEq6s4Zs6k8s6lEihX1JVfw1opLSaeuKX7Tcadf+MwtNqDnJSvJNew
UQGNTxBKz4KWNACQzb57xpIhuBVuupwbuajfj13Shs1U6pGYa1yRevIcy8rdGDQHFA8ekVbabEUZ
MF0/1A3tZapiPbJZQFw6WaafW1q3Mgxl0m4nzWq2tpHaOWuV/lEzFVthxRgIPShNfqCNNXPxyQ02
LeSezRL4M6D+xOxhwvsmCERdfCEi6l8AibOSA7S0OHO+jIAnO6WNBgvNSSAluercVXAVvXvaVT/h
kQejIEkfOndustu/6/sT7/QP9b0Jf4KS+N8ruC5fu+71Q6q6T9jVv6/xv/7JrzW+G7zBx+aiqHYo
6QmgQuT8lZXqWW+gISPsIh31m1zrm5LLfONzOGI68BBGE3RE9f1P3IWJ/w7hxVrtrxqsv1Ln/7jq
psrnCuivkU3w73l1P6l9Amumwmw0smmy4nNaJ8Fe88laJUD4Tx6tf3Ul1js4PVBSmcbPCo2isit7
mQyuZC5jSGn1rlk1xGOcqr+kBfnynrgG63sb/RQ6Bzqb75TdCYC9RTYE1vSjUEQ+6NfdUOaQKpen
777wf6FM+xdvCa0N2XwOl9O51o8XGrzCCGq5NIe5E59FIT7HWvY551//k8usikIkf8Ev3xGx0UuX
OlD+6b2CKFjTRU7OS0E0wV//6PitYu70AgdR/kky8v1HhyueoDfe0RCX8mLSlSDLB7m0rP4U5vij
quP0JSEdXp1GKNtw1/z02XkDm9c+QAGcjqMIXTXfzcnENGt+atbh2+8/wR+VD18vhtgfWRa+JpaH
P35RGtUJ92aN3LhlTeJ1WP9R2kJM17JX3SfCMbOlRSsV9//J5wncANkF3rZfzG2urJWJu6s5NNAA
79UqX3cCTTxpOf/u9+9x/cD+Kcf6+h6ZSHMqrDZd7yfRyqJyhfi5bA7wIOWhVM0cUT3H97+/yr/6
yTOz+MdVVlHYdz8QRDP2oKmCqyCIOTfl9IRJvjpWZB39Jx/dd1f66WQaod/XQ8WV0kIBMp/y12VN
Yvr/uL30X98U0xIknuvshKniz+mxNS2uX9ZNeaCxrbeNPqAJmJueEaldzlEQ64BRA2nsWrynB+a8
9fakvGCrXB2HFv0uQTg85v0pQZ1eV+MHL83wD+QxmBJPN3bKE59nZkBnFJzDJbAzJtjNsq7KgrrF
P8D/ZYZUGuliJEqCJ8bBm1oyDWRgPguPEBI4ipDuSyCRcD6cQ7ySG+q5CvZjzu9ZeJObrMEAcO9Z
SPnboWVE3PdpFRGQVkW96VX3vZbbCGGW8QNhucEenRmv3TW4Sm4z4fe7Id+knp/WEftb/f1Jopd1
vJ7T3LaMedOCTcaOMKTmmtCoetsjOHY3OBto9Q1VwN9vrT4ggUk2O6R4U5S3xMxostHIYeDdLSUH
V5l7PcNIEK4EX9CfQvGJXJdHQOWtOP0UWtxmQBR9tCmu97lkxW/ofc30hNwaOjY2PgVJGklKOPuU
GPm7xK+LJ0JNKCQ7q3nbuqX5HPPem5Adf/O2KW38WW48UDmlXhP0G8tishVOrs1yRbNl8dSNvkPD
35W3aAv6dzEfzXmat821q/LPusF3quhbnks/+zx1Y3zfu1hZxvVoTDvkXHNhspyQhc72xwEDnt7k
9Pt3gGfsM070HhgJK+khIfKCMoDym7a9OmbJ2rnYKsmuEquBR+oSkexqTPWNmoBCoDlOtTW10ffD
08++6BIb6y9775TtSyQyPgQAv/lmsVOmb22TPODl4y0lXibeBfCCiV8d621MDC9LeQIeyLNYpFvs
swrF9KUBIjnY4kcZXtK4YaVtGgP75wqi0UK3TGCjBs73mf288zBVglgFlg9H3uMcEZDOtkP324Od
U5jX5qqErmp+Pw47Sxi4tjMIKEspuQSn/AY54UuACM9X0MeIbplRNIRsYINCx5LDDOpayW1n64u2
GWweccsMi7C3moHoIGQz6VNPONGwV36Vvwajqe2CivuISQEsyiwYyJMcWKqOTLdfFrmIPasHEstH
TZrZLmccv0RLzsCQtVEyqpAlIyacoFnXJtxbNH34zGifu8fB61GrEjKD1AooRDnVvFgJdf1IAnQ2
AzyCLAo4yD46aSLetYlZHacYkrOcOpPJXf7Z9Fmrx4Zr4fVdcFsk5bzVoPriVCnd9CoRwRSppAj2
ucY3pAiu4h+caikW4S0r+fg+HyTDhpR516eqCcDzChetkLuuJWxDvRAFMewxPJHwAHS2ipbRr47A
hz53cdaGrdbruBWhFsvkU6+kt0276R4Z0aGvh/cqnbNjyW4oUnHjnvMo9G5TxU1JsNEU6UYxXEL/
ReUpuM9tv8fj1nji2Tea5VwPpl254KtHzNP0m3KEOBGKjNhIqy/4UZ+2X2nRzFDq8+Daoqhk28ld
j/J63g4oNkKcWXO0SE43BA3D3lifu43N+ybJ65V0Cf/aJ2/ilX2Jf0vasXFVs7h4wKhiHcH4cTUO
1HeK7dlGR7xFJjNv3+mQYISlT/hmX6nxA5JzMlYS4Meb1Bb+reES8GbrxSsUXH97krS6bEsAxE8k
KEo5b9EWsrxzLOXfxrWQF8ao1iSRtdJSAYTtQi8VjKWcQ8xUBLfjzt5KxIzkOPpMRQxj/JAyJG9A
PYdJ0DFPxigdyay4thriF9PRYmbYlc01my/q6tqszwuj4cc0tqnKwtJg5Ovx6bDjH7ely+DsdOri
8XzbC9/4pDMlD4f1N0IUh3ElcC2yEZ+S3TCTF+uNVBL0qb1zlZOd1ZFjxmJWmhtnzbNqQXzR47s1
mDo+oYUZMxGankSe040bCMCc3IXOShsWevUwNKByfDbsR+IEyttOcfZoCafHGHDTi6HkMw9qtcMo
t8bb4SOzYhJwAkP154PGvl3UCsRlVzCZ1Yd9zrJyj11Ku+xldm1l1vACxaK7nqcU1HK+PGe6NT77
AlurTxrBnuQU57AE2RJVTO+vG03GN4V467WAxDIr/czQL9nYffbI/fwkBz05mH6tEYldthvEHs21
PXeAnus52XO4v9ecWoWmx0NPrAtTLUuLp5Z8FRJsOXF0iNMPmW40NavRcWYOt9YWrk1E2cJ3sKP3
GkPB5nXDc7sCm7zGrpSmY8t9lQaMUdJmDPsuIMUJbCyHWU6TBzzOzINyYyS6OIPoz8wR8y6NvpAl
YsGhhbpUNFZWhlbS9nroxGNbhqAPHrvSLI9ja5XHmkVds2Hi2B6tolNbhbjMLLZIFGrPPZ9HcyoX
Hj6F5PwrvZHoPFANLPmxCGp7G8EusOI8sEAPwhAZ/KM9qBq4gMv0DpS0xWQWAnUgvc/dnKc+DF5R
fgLMlCBFTryzibWGsWFoLjuUCY4etd3EuT77noD8znStv2FAy2I6t1WALdVP8qhvUgkS3VLGUHL2
dO/wyYl+U0/F/ZhbE5lZhstEk+KalVDjzcMRla3YZo3+3vbVocnzHL4zSQA2acg7E+3ZloNjuHWc
XLs00Kvm297DoK3Z5rznPjWtkNwvWM6F38NoVn00tfGrSB0ReXhiiayGD1N7rfFS9uZ0pXhGG6zh
pb7FX6m0TVBYyxW3a/IhKTxDhThroYV7U0BpqWln2YQkfIcKl/PNdjm+bQS46BE9mzw3OyDcnIQB
wBRqpbj5szP8wZj8C2gVyiV2o9XtBJYCDfBPFXa3LAmoHb04tDxA8XQS0dVjzPSQB1An9JSWV6DP
yDxi0J/tRSDrc25455xMPGLKjOBPjdqPRhr6ivX1MCFYKY9rs/tzowbJlXuA1yNL40np87kUnKmj
l71WhbpjO2Dsft9i/NIZBjobTpMrnahN+k+Lx84enDIZm+IwtBRhuJFiHlA8jqsqRd6DPPPs99f7
OeR+fYcG1npWnEAorF+M75WkwLFdQTSH3zLu55Qgs6MDT7jNZfna4yyJRJdSDzr+eHN67IzQ0dx9
ikp0lxqFBl0ZXR+muGE/dTzXf//6rF/aE16fYzCtdUl+Y5L0U/faTFmt+aCYD2lJEJMiaOtzbbXc
UyMSSB2otk2xTWIZN1KaG/0VmjCaWcErbgwK7Yw3QSlTHVmP+NuZNR7M8gYBVTET9mdj/b2oZC4v
hNsFUT/AuCEBJXYOBHOgW5xoXCPbK+N7PFb2q+WuUL2Af+x9zfBuGYjzAI7niazpLMvfnZ6KVQV2
aDMuwkz/8FkYaxf7Q5e7fhZUlARXu07g/LyVTtQYkxzbiUO/Kk8cjb1nPxG6Olr2SwuX+8AkFrQ4
NPidIwNnQxjtF/Tvh+l/kk9w7tfs4Oq/KlXe1FnVd//nv3/pswGVIFN3eCEwLNCg/NgB97M7uk1m
ZIeAfptNRoJM0x7/dAz8MrFYcShgvbCw2SYSgZ++cwUYPXarOju4NsWzm3BwVY3LvJiwcjwAAm7/
nNM8sCEYXn7/ezN//YwpUax1/kM2hIVT5Md3OBvCHmQxpge7g4Z4KGxURxorq3coq5zzjoz7+TqA
jfkEo/5JBDOhpo0zRj0B0JDX8YSzhUwkcWBtoVAYJX1DOWkLeaD+Js0NRB+JeUbcn2nQrpIvY4O/
9Sh/mFczGTQ5uv/9vPoZjwbSiO8n1V//zNdJtaHbb3SeOZ7L6btSfZm4fJ1UG4bB/7TqZlddyUmr
8m1Q7bzh8GQgvXJD2KJa/JC/Dar1N/yEGXnrPhZafk3mXxlU/3TbgUpz8KlZKwoFkBJ26B9/lLEa
jYxcgfFKlR9B3OL8f//dp/Ev7uufnnO/XOCnX72crKJsJi7g526Y+kQIBq/ZcJUFCGU//v5SJxvm
d6cY2hgfMjznh8VO7ldL22zQozmAFy5zB9RF3oSlBibFncPAN1FxvOvyKfE/pDV0ULw1jdlpdO8o
67PqiAurTcqPuGt8ArUTZRPm5e3JMVoFYZX6xOQeAd+Fknan2efYLxeSY4I8lg9kZM3njD3q+GFu
+11uZs6xIwTqJm9r+riZLV1FR1OBa/ct6fSEdZCQ3IXjYAX9FpUyEVn3LZyDAQOUXeFa2/IiSlid
6Nrg+CjzCLwke+RZoM6LuCUfeqFwHndMcgqLuKqe9aQzucsV0S/O+I6oDWizJM9kod+bcsMj2rau
bc2j3SQMItXuR8widhVZQxIH+H969DVTvPcKUp33p2/k71PjD6cGBeYKQP/3p8bVp/G/jp9k92n+
/uD4+se+HhzssQLddJmd2pblBN9L2TywA/w3UA51T+cHz1377eAw3ljYyxnIOxxcrLq44b8p2XxW
ZusQm//lpHL7Sxsuy/rpzgaHwFLV4WnGHs2zCQv48ehAFFIRHerIQ4D+AuW+tPqIKkCKc8ZfjBF1
0kjuE6cjgU/PUnU2UBjcpo02lHuRG2sQtwRzEPKohfYdK8odInCZjWDnRU1vZ7ekA+n7Nc2HCUDL
SG7SRkY9BrEhdD3xw2RWzotbDa+FMW8S/qqHoY2d+17Uy20ng4e6ScCmV4RyIRFdM8TxOOOGsvLl
UmFrICg49427zuWZ3ze9/hKAA4bWrGXmXVWN4tixLI5q5pMbkFfcr66nRbbjTVdUfd3W0AzjLmY2
GJVglj93piRAtakt6tShJCMJSjPDJMKmiBocAGQvYxcwVezy8PRBnQh80kvf8/1nkGfWkNzRGOSZ
QzSMv+fUD+pNXqqzReT2xrMUf7Bzxs7cmhUwnBBhQRk8D/nSJpuq8PUXryQ00W2GgH1/QGibPi0s
6jp5xl6Bqxs+nrUqJ/Kmy/oA/HVtqTDtA+mEZF8heBs7azmw9kb7xBhRe6uURQRSn5dkySnLuJB+
F+j70TGKJ/J6PabhiTJeJOumLBSTzt9WlOl07eMC+Uy6KF5Aq42PSBHSj1rRQdal6NyfXl+3vip+
2XIO2aTIM7PAeBBW5TJsPJd0up0uVbVXKPRp2FEnMdzRos4nUwoy/Rqj2GfmReIbYH9C1QsxXqAg
QyQdF4ZYEE70q8jLwWaxxztSM0MAIYF7sBbHxa7PBmljKe3zQe36LDFfGk333Z3RzL6+56eyHBQi
zJfAb8Qxp8ndcvWMbJnOySjXHecedHrxJKG/35NNML+0TdpdIEoLHnJwdrvUMqW7hWhpHStI1Odx
a6fP+UytSXiGc641fNk+gVuc0D0z3aHmTeaLo0XOYnbVHq4ocX5O24+hG6zYj7xZ3i7VOO99uwuQ
NpvW59G1YBURF1/W8ItBqyKdzDOxC3K9T69EUfN3YXtpdm5Nl2tubIssHOQmsvaYKiSiu4vLYL7M
FhLLLebS26XX48vSJY6BUIbRZ4cRGAzeU+uJOlPsSx9SIUObFIrwRGC7vxeG3t33tf3i9IW6KB39
ufKnmXkG9voUA8aiwXiGAo0rE8tkR+rJLvOXGHqA2WwUgrRjEqPEDTPly+tlKeqbzl2YjGkWWqJ5
Jpwvs42jAtKBZbRNopKABISdbo8Wxl6OhJghQBXEmiHQcazHyXAZ+pQzeU2xdLlRJ6bRNuTeDUrP
jB/VGItdBYMtMuveBojElGyjxk7bt43VXSoryK/BI4rzShudm95JzAjLNuoP3evwRmMcZp7na4F9
UcBLUtuRWd/LACfkMjaM5MMs8/xT1cP8n/nql2ZNFIWQNqIjqhklzjnwq43On3ldiGpgc5PTGB+S
umx56uuosnAvp5EixZfFiaiWx8mZdSbrLXZgq5FsJ5r6SXOdeW+2JDhHROzh8kAuo5PeyZigCYei
t7cm7OeIvALH4FZ2RoNBzqhvB9edz8e4qW/TaemeA96/BVppmfKzpqy9busuiTziFEs3uHFXKNPo
iz4sV1JUqLeKxNeUfcDGqxq5QamfPjCn0pcNWdViY8oyPx9Qm80kHazD6tx0GVxDLdmwM5j2SH8q
pl4lLbzeMrudTWK4W++qZqX2QBgTh78y02UXjFNucYmixyrtLxLhoxBHr2JfXTMSuDURaJXbzlUx
6kROllb0MeaVUhyLmjuUJApD/3IXNSz57qeFM0pii9q6ms6xyvKRQEO8CGSy1W61R6ss18GyaXM7
jOad4awX6lM5bYki45UUg1guR50YghCrfVBd8bSfsYES1oMUcCHsQJGMI4HvfWEJ/F0u/alcQskD
8uV35dJ7+dqJ1x+KpS9/6GuxFDiI++lgvs+4+dZlnRow6h7X/1ZGfSuWLMBOTAOhEJ0Qsus44B9d
1l/pqkyfpu77gYru034A+0GgQNTNyqj9sTgqLKXpc5wOF1a5BEN6uQhprh541Mz5XF2QRGHPpIoC
Ik4J49NgJYhMjA+OL92zNYD+vij9eAkrXv6lpC65NmXnIoIPTBtbN1W7CXdgQKwptR1oQfVid2VJ
dIrX5tvBDNQu6P3sCqOzRWiaTHosiosZNZBuNw4+2Ks+KR12xfBJ9MEvb4TQq5seifpdsJqcQnAW
4knO43hcie4qnMBpv2DyxKeupxpIBr8O7grauTtp9gTYiuWs841pT4pecuO2znLH3kverfECO85X
9xrn5BQBZ+iPogk4P0YLq5trTBFx6xRXGaG6DyrLp1fPK1uWQHVMruYCbo5hZXcDRSp9bkuh5o1e
583WSgYTgIZn3HtOm97R/eTRoNtDQpxKNV1IbusLv+0eyVLDb2DA7qIUG+BPstBYHqpeiY1uTO/F
NMkutDBiQCAdsos2q5DOVo3TvSMFh2dZy3f4WIi8vPLHId1pfbocZbmS/dLZIthk8L2VbsdGJ0ej
dIOaOD9oRXI9ijzfgSwS2yV18k2HROKgj/WIlrdSF5VmMGEySuIoeoI27ue+VTsBfXHTu8K89ll7
HpgnVpdeq48XdlfNB5/d5ysq4vqYB0Z/zyCtIAqepMGoMpte4PE3/bOysdUlZDx91xqetsVLXd2y
ubTuATH0bwFSF5/pKPUHE3v21hVTdV12jnZlZR5BBXr/wmfVzBtiv4IblpjliyWzYQe/otpWhBKS
Ei1AsuoUK5olp4/t2HXXRt9Ap5z6acNyhE1pzg8HzyYByx8sK1dyg4a4TUNtsQhYmYpVFutW6W3V
DTrqpKClY0B7imytHiBIAW9CCPM6ALU4P+HpkQA1V7Y0ko2q9BLNxEK+SofCdzIQykSDFuQXDYaM
Q5E0/kFnQvspr5L8Rm9Aa2YiWa4FyZnof51Y++DjZC/DOOmMIGxHt5hCEETqvMpcj/MrTY+ZINIO
H2S+XQF/L5lR6s9yyqcLNxB6lNqdusQ75pCQ3bTDrdSS5W1bNKZD4GAznTewMR4ghTjXfmuH0m+S
/TB41U2md/0dkbpmJByrZ8EyLKLkN1l5oVO3PHLhHjhbylZPhN1IDYJK0I3PsHfHpAsbdAQzqILQ
bw2SEeOpxexMVGb5xDHS3MwVAc1V0uoRj0gnyrRGv/RSg7xEhAgNNt7Mj2Q6t9dAPZJrmdrm1m0h
bRRZgWKee3t67uKU1dPkq/nedYWV4CMpNOoPIz04blwe1TIQp11qlFGbQWudYUcDopPLwlNxozmI
GK400jmfkB8TBeuBTGg2dtvGnCQZ+aVLWX8s1mFWqNxyurQWr5z5apxMsP4dtKdk6JiP56Du402h
JRMIaiNnfZizXt9hYFpY5WFTuTUL3XiWXVypTdKYsml3hVs7+nRp0FhMVCtWUioiNyT71jLYYFFx
/SRCatfp93E3m7P7mHgY/u5QhKvhUK/U+eq4fBkC9X5eTkiNB1OM9/I0JbITEacV2p1CH53HEoZj
60V+Aw5/pynV5x9nr2kMgXjGkJIHFw+3v+uAP9UBjmtav6sDbjD/dTPRxVX2Yy3w5Q9+G5zYJNet
Jj9C69bhxGr0+1oL+PobtPCGwSAExeI6K/zn5MR8w3/l+jpjV4OFlUNF8m1yErzx1vWIZ/gGW4pV
Vfl///eHzUb303/+ftNhur9sAkBFMk9hwAsF2PiFGFWUFtkCjT4fyBcSM8voOjOYBI7WFa4W1mKB
mZOCVJasmHZj77Zsxjspz2y/NvTd0soRTVmha1TCXc/mNEWZqYU0PETMBB+aoY+vx7XuL2dD39qZ
wty+lD6NQal15MYbM3tltzCJT7I6Q4u8BVFeaMLQRWCRp8seqnf9JLtZHue1CwH1qkeetiyPsanR
pKzYyEieWhegT+19ItaGRj81N8apzzm1POLU/tSnVojzWGy5PeOtSqtD5i3ZJ8YnyYdx7aKmtZ9y
5jpXWx4cNkyTteFiVkPz5VkBZ59ae7J67c4CPynOGZzm11mN3mFYuzhj7ediPaa1q9cuDzgF8Vig
EoeNs3aB09oPamtnCKcDEUrQxDQFa+foSz5mA5cvlwC3tIbNk+G7dpvm2neaAZ+8vfaipB6XN/3a
n6JSK2/1tWfN1+41PTWyPMyqo7N2t/na54oxJeidIVy/kX55WXkoF6LZcykopGgwpVS0zMzw+gtF
E036WH9vdF3F1EeCoUWelpNjVa69dyWV9USaiLnLleXDx8WvjvIkji/ttXOfLV1sStDSl44zdHec
vT4mHyjwR0K89M+d5laRXRp33nBTBgVBRaNNtn2iwyZQUB+62rSuDICjb425SR5laU3XQ5c7m6B0
I6L7+g0mQfyQKYmyVjUVx6CQ8UXQ5NUt5YJ9KWzzORttdytqsl5pH2cyqpP4nv1nG7maUx5GHtp6
bfQbQUF0F6tWv1Za523jyR7PErdmEGj5UWljuEkVctAYqxZJgkMdH3JCc3c8MsTnYBw/GEyqd7Vt
x6B6+8K440dO9B+PB4plo8TuFVgR1PpxKyzT3rqVc1vza9sQbHle6wRkI2Vyt1CfX1jug+SdiPhL
WYeGzuzzKpGBbxKVsBBX/4+9M+ttG9m28F8JzrsEzsPDOcC1JEtyHCdxBid5EdS2QlKkSIqjqF9/
vxKpRJQdZ2CAQ1xcdgM92CmSxapde1hrbdm7Cgp38InmIc48pg/yrY5gwqsKDasr00q3uAZuNUnk
XTEKtMS9UYst64ZlS08n8vVTWlbSZ41a3XgtaQvR8DfXJ0SKu9uqzPSLwvForT41AMA68gcaAuy8
y9SWSxoQ6/JeM8BEla7jWrelsQsMhNcGtpW/UxQS++908D+6hmKx78of0dwAJELXBO+lkUjmW5q2
Lty7nbancAD9MkCswAaGfREYXsX9QRVBjlHu4LUTEQdrOSlGyUJ10eqXo4H+aWer4XpeRgoAzyDa
r3kbNPY0dMGiQVK8Kzw03cmserkeXzjOYK3e+Cr6fJ99P0v24Xhf+KGJJ6OD16tiw96Pi1TZYdly
z3E+bwDBgDB2ZRA1/iCiIZBaRuQ4dmQvYGHK3o7Xt8pKtApch5Y12W7UzHdmVWZpn8HZlNm96dNZ
0PjMHNk5is856nNeFqr4YuHCz1T+YSz8OZRbKHAXrpRni/ch1FnChS1s45GSJcqCjUW88f8n9a/Q
eGjZoXB0/jhi/7hKMDzZacDe/JnjIS0PIcdzmqIGWR/F3w5pCh8a9XEJQ0vqDjL+ySEt6qI66ADl
O73/GLErQ6RyqUbQNRXKjZB1PjuUnzukRXx+UkpUgJzLVFl5Quqy9Ks9i9/ZMfneo5n9zEIq42Lj
AupaOz8lFzyCIxgAAaBpUAGmRRaNq9pZggVtlBUVBN4sX6PAgywYfWys3SL6ItKVbzZIwM9ptkov
ArJO8eeT7/FEYVZ8r9NXpLMssq4GBVpaEnHaGGevSJOxYKf6lj1zNBuotZmk5bjYydwX0vDtGidg
6dib2L5IQ08dQ/v0VrsBPfcmRmKoY/RB0dlCcmeaFVYwUulIe5X78CVTa41y2jqgUXlWJfEkdRwK
Lqm5uN0YQTn+g5cAymETH5BvobNLewalBBwHlQ97tt3TNXunRfvLzWCjzT2zrD5ssVFoMPpI9Aw2
ZNpliSZupQ18Xo+ciudDYfeNEdIhKEqJ4aUCcKeNMNFlgcTBfGcXqOkVgGU3Xp5dVuE+A1K3+d2m
SYfvQH8e+mzRwwV1irM6Wqqp1DrM0p55Kvo2dG0K6FefVFMz+hnmTNTaTxZ1fSdkhUGf6ZYAZrUn
S6fJ7CaWuVOBABjmFex/ZljbqyRTt28lHeDw81/nbBMd7icIdZropUffK7ECT1gtipwiKDUIuJ/j
JW+xKJCIc7Aqz9/lEY7LgK1Hqg1kDUA64FLtu9gk1tD/G1izBMzmlKZzX2PV9mZ+ar1//kYHDNLZ
/OnohmOYhF14ZBTWDlW5kjU4U0gxz/dmqkxcmzVTVUK4cIMK34Xs4mdGUebfAtuxkACDMAuef3GL
ZMD+Jb00t28TuIHehVHoKRhOD2p7QRln5oh2ilEQVlOPtfmBZiRoNal7SYN5vi6BuGoON9nFmoKj
o3izVDHSu9LYe7PnX7LG5bXekhBINGUyFdQ5AUuJuu/JV1tAKECCL9nNwJkSMzhROUd8JJ0Ptol/
GfkprdEQj6ICMBAc9gQpLXM9Czbr/LKQ4+zSj5PkJva9UvQdVcdb+vDdyYrv3eh2pX0xwXfe6VsD
F6pU3sn2Zgv1tgzkUWIsUAmRfPuStszhmA70uw9olCL34XjV1Hcu5XXhfMGc+TMj03UgGoo+oyVo
9JLTBQHBeEFpBNL7DI2eahTp3mbiKpo8TdXIep8gfDinicpmHJKOAkHlLO5dDh70VXxnrsX74nUc
yCWCtXtTQ5MZ8WVwYvoE4pIGKCPOR+h5RsEok51o5ieR/zFLEYrYhrStRaXyNVTu6qGqqpS+tG4m
kP7qVF9oa3pjG64y2vsx3qe5197qriq9p0HI5s50XP8r+Vi4mr5kI/ViJy6I+TKSAOKG7u6TaaFK
Ym6UZCboL3Ow8rtrKkjGayPwrTHZXcpjtC8tX+dZuP0nXAOVlLbpBGVZosOFvxr4A+sVfY0HQG09
ZzIwk6vNhlJUYMhbdErs+a4YhDdka+Aj7PCxLsCWDS4GZggyZn0t5nMcIZc1ArpEcBmV6YW8UT+j
8FZS1XalOTpPm2ttEVcfBoFPSZVs2f5GzgfQUSqR7ZI4X6hgl+pUiWxrDvFdXSYLI32zZp7CeSbl
xK9mqr73tcvQjVkRBV1q862qLiOIK5e+qwzGarwjZxcpYfIhrNJ8FPm7kk+zoxi+i5xZWeWXrqu+
VRabfIJtK+ZZEFWI1u4yS+REHyByIz9oyDGsr+CVB21nNCgLVCecABD4wk8uYLrDLpOkq1gB+Sg5
GurBKIq/C9fOq4VjfHF3lTRzs0y6Xch7uH+JcVdl/lKhnfAYHbw1bVoN+2OmL6xLNUnka3OXl9R+
ffsiKvbkaIWUbk6/3gtEcRaI6QxcTFQu2v+G65G2jnYvBxbEMT/dhXj71uIziu8VD0OXOlfxtZHr
ixp2Im0LFldRmmOOIf/Sc2AUECt43jh3DGWapOngJcKt0TW4WmmUUEOkeXiKbruXmtZFWCHicSEp
6/j1nngIM5XK25dVJWtzl8BuJqueNDMjtosxgLQPzWhLH998Qv3Yhd/l0oEmcxc0el6H90mhOZ/W
Czl/MMy0+qQWSXlFv4RijnhpRoATa9eJNIhhSfiLkb6Qinkus78GlR9Tk6xQ76NQaKbyPPRsc78d
y3DL6K3sbC52g/3ug1ZI4aUqKS7Krk480YJIG6ETukDeJ0e50NiG157QvSUfnIkEanhNH20/HkMO
217ZMYGoEeXVdGCgLLNNJf9ysS6qrxBwyuhGqhww/zFOAQgqiWqggnyEQqHQczg5kF8UAhZ5PKEZ
kzLhjZMris7KpEwqn/oqMC9K5end3i611zQPlG4qjxLpGO4ISAQpjoqVvE7KsR1I+1m1Xif3rgmh
BP1H86NLtHId6qb8fiDhX9C/1n0NcgHvpMDli9AWBYxKT4oxESHMoZzUEblLw78NHG37ab1W/bEv
0Uuq1urV42oa+DJtfSiFX8aOnX9E2y2Y00sqfdgPXGkWrOmtvk54SShs4EKCaHG1p3g+Qxg5vlHd
/eLKTBH+rErSVCOqpmRjIyFukRS8ue+5r21pU471XFUm24zKEYU3B6ZLDIwGkAR/RrGD9A6JSX2U
J+jtQQkHHlIUGa+E6o9zkanmHtiqv9Ynqu3qr2UMA0LYaDrHmbKfQVALRraZ02QXhaFRvDDsC/zI
BPIk61VW3eorPnDx0SsS7HqkbK/W5AXJ8uqaMpWlzXa6CAeg84lPbytu4I5RVse9gHfEY6OH/qWk
GR4q1oab3SK+zb+RH7tNJGU7BnYjf5JgJ6YgfqZmsY2m6Vqw5/EX1Zf6TprS7CAfySRfKMFvtcvY
3e5Q1iOQLIK1exmpC3cShfl7eTGgpVmWeUjxlfoEnZU3ySK0C+SK4dUlMVyiKdOPilyiWVv3Gqms
LXiPChBgtgvzivIP/IkEzAhpFdiyMZa1SpG6hi/g3uxqVsrheP8/k1puXkTIvsF49LLqbb5KqttV
mgfZt/hN/PSAI38f/dkvHQPDpwd6AVyDO/8kWQ1IXcRrrRD48FCHJ35ujGDJ8PnD6t//Uq2hoaHU
JuBchwtfK4jwaOofD0hXE6SR5AQMfLjq7PjJJP1oGp5/w3o+n/+d596gnqD5A2/wBD76d2dBUwSi
Gcw/vvvhIk44nQVYJMAdqe7rsHcO1+maf/ob/sob/srv/NosKCwGgp9Oa0EzhxrNpwExC4qCuM5n
QRrSx1dVFBITh6tvsyByLwRf3WYBHAeKDnCi8GrFdbYj0H1RZBHwIbt0uOpp79OOeCI19ts7AsoA
7W/4iw1/uhVMZWiIyhVQlvr1CYaZ7x69PoB68c26LQIVOU4dwRRShkez15oFeYi+p0EPXUh04sJg
9GsWBMGw61ZQBf5bRTlD/m78T2eBwwE0BPaCcubhIt3Tr1lAgbXzEalJQ6gpsN1IIdVXe0dY9pDb
4KGS0Dr+vGezYGv1Lq0rxt/Oq9/xE7ShSJ9RyW4m4cwqCiKRMJq2QUJXXFS8+zYJev1MnSYBfS7S
l+R6Dxfe1+l+sBXKBiSCSf8f5kDo0fRrElB2bUxVh1kQZQ7JouF9s9zP3AT2A4sAgoei1LPQO6sA
E07UGvg0fz4LGuudIhBM1WYWztaCyQlBPp0e5c009c5x5pwUZLtOs6DaQyo4+MWcuU/tCLAlLAbo
5SZTIa4emgUkr7rOAoRICn4wl787xi27IHNOkhNXqHQdrt65jA3vq9NaEOckcaLANNX7/iyIMgFF
YTQU6ThJfZwFUSHqNAuqNsRfImcFafZwnfnPKCAMZYizNm7T4VY98pyRs+tsF1UiZVmhxSK0sacs
gknCgSOUYmnz8/7ZRYq5nS0C9EgkxzWjCR+E3WtZBGapZk83s8AZyrLr0Vqg89ojJORvB5EiPkAc
sfGGDtb/dBZMc0jBFA0SlEqPa6Vns4BGa9dYkhQbeg8osZ75SaYxRCOQtWY3LnXvdgLip7Xv9udu
knh52lagdds4g2cbAZgM/cuF4m3v3p6ATmj0dDoNRErtUMkGB3y4zsMmBTgwDpQl6NDi6t+ZoJHt
6TgLwktUVJEvaczhmWdwCB4hjMM/6l2sIPIoXZPsGj4BnHio2T9YBZI0xBvXbIBYvTsHEPHtvAtI
r0PuAXHeGAH2eusc0ImlUAVgiupd0rtVoKB42nkWyKZB9CNTBKblcLVnQT7YggY42DdvQGN9drQC
xAcauRG0v76f9qerwCKvgM4MihEwJcXVuxMBE10/U4fzkJck+YCpOzsJLGNI7ULskKYQ1zuPUIYq
0vX1sYRI3AtF9SYIPMuayDJBolAaIULonSWUTav+KH/++fEH+MZiDzSFxjNLiFA/9VgBI1V7dxJw
OAmFlU7+kIgO6bhpGXqzys++v6UPFcsE9CyjLCWuHq4CyLUdZ0EzKDHS4QHgWv2WHC2nltDWhlQy
Sc81CPc+hYWUerq6gxgBy9QE3/1pI8AiMEUNzwZLf7h65w7gEild3QEiI2h8EAaIfg/X+SKwMJUS
okYndeieBcf4tJ1ngfCPRhHmtwTy2bFoUlxDUc2ixUM9S71bC/j0neMDUU3WZZ2T4cmlQM3dBFgO
Rqd35hCnVTBTuh0KQAroSmlhEp98fQs2DnRVjszGXPbOMUQKratnwMmIyjTJMrlBFJyZA+wuSCwQ
8cSjx+jhv2IO7qM8zAQgji7T4Sm7CvnGX1sIZyOcgNFssqLA/vnW9UI4845sG+6VSBUdM2a985Eo
8TzSkfntrCnWgM8s8iX1LJxlS5gFgkQTsFpjLXpnEgnjO2dNgeSBsKIjDSyXw3W+FkSPLUpuiJvW
P+/dLKikjjrXV+EoGio9bI4InDOrwFpA2Fr4EN/96f+KVVg+oEGLeDaS//dZyyo80W7tt3eEMsTy
YRSoLh6us6iBWjvEYwKrZtX1yF+mN5XogNXpfMRfxuRRV0WG92j6T8MFABcma4BDqAmaenc+Wpba
2VHE9gM6oSh1hJ20YyYESTVya5oqN4CM/rlKot1fx6VAJl0ERYI9+aRVJIskZEdsoFr1z3s3C7R4
6pxEoKZEB0Bgyuys041APVGSAWViMet90jv/ADPeGWGgWEME8nVi0MYanNUVyaOK/rsauJZva6Rn
Z4LoetB1JxAeG4j/HgtnAtZ2uhYEFo88Ek2am2nq3U5Q4ZB19g90ssYc/TQWqb/12SxgD5APQEcE
xN7hqs3wLx2Qv/BL3/gwI9cLHg5MGG+VPkWY+dEvHCF4j3/e8B4ExUNEFq1fFMSY+t7fiTL/abkg
ByjFyQ+P0IrDfZo/3rzg41u37nV8q+P/nHmrZAlzTvRDg6PTPObNcgOb5n+C5T/LzfLU/6lrBt+f
5N//aj3nyS74ycBn4pPC7z3e50me0DeX49lxE28fhe0HPoCFOz9w4i/DdJkeH1F8RhmN/+N///kj
j5aB9zVKzvS36gi861OjtR8ly4fo+JTiqWsQRPeRw3B1n3n3ecs7rpNHXQcfr4JluUxWp49du1yd
R248+hfR1xdMTr75py17Vp/mXe8C2zTxHtqrsD4ou448XUWJ037kJmPVdeQZM+55pzMuI7NKENp1
4PnD0m0twKbu1nncIPDoK9PekTU9ovPQ4QNNodrfr3Z2O48clWfDHjILXYd9+dg21Rn9zgMzQH7v
V8dlcDB7dd2s69DXEUz5R9OMyiDRXtexXy29sGU9GiJd93GTKliGD8cnPBzmNaSu+9A/6dL+Ywbt
L52Mr7x713OW7QxnXfzq/OgeZ0EaZa2VrZDXxXnrPnaaevwdxy3b1PA+/sboUZ6cD/1XHhytrjMb
otQF964PfbP6sXR3x0VysyqW7XOrIVV0f+byxWy5iVPXax/rjC/IjX9j/B93f+k8K+WLV6udd986
xqAYiND3bzz5Z1q4HEc6mJQao9Z56CjJ3BejZRJxUrY3Z13p/Ds3GC/9871fk7e7Dv/a9dozXoO2
Og/rB3gk7ahGqTHynYdOVjTla33KGmjXdeA3P5Hp7bjCb93oYfVinj4622piWdenfxflP1iIDav3
79zg8UJswK5dh3/P7K/SdNVyKZp0R/exd+2osimzdB33Q7Z0TxciGgAC99x12GdUKDuuwY8ekc1Z
FNwQeLo+9N2Scyd06Oh4nABhZRs8fOfBV2n24smHr+VMOo/vpfd0mvTaz16XYTqP/eNWi89+zacy
Td/YPo/zT0dZkKf+WDu5Jn7jPlgtk//8LwAAAP//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16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1000" b="1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cap="all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ustomXml" Target="../ink/ink10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3.jpe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customXml" Target="../ink/ink12.xml"/><Relationship Id="rId7" Type="http://schemas.openxmlformats.org/officeDocument/2006/relationships/customXml" Target="../ink/ink14.xml"/><Relationship Id="rId12" Type="http://schemas.microsoft.com/office/2014/relationships/chartEx" Target="../charts/chartEx3.xml"/><Relationship Id="rId2" Type="http://schemas.openxmlformats.org/officeDocument/2006/relationships/image" Target="../media/image14.png"/><Relationship Id="rId1" Type="http://schemas.openxmlformats.org/officeDocument/2006/relationships/customXml" Target="../ink/ink11.xml"/><Relationship Id="rId6" Type="http://schemas.openxmlformats.org/officeDocument/2006/relationships/image" Target="../media/image16.png"/><Relationship Id="rId11" Type="http://schemas.microsoft.com/office/2014/relationships/chartEx" Target="../charts/chartEx2.xml"/><Relationship Id="rId5" Type="http://schemas.openxmlformats.org/officeDocument/2006/relationships/customXml" Target="../ink/ink13.xml"/><Relationship Id="rId10" Type="http://schemas.openxmlformats.org/officeDocument/2006/relationships/image" Target="../media/image18.png"/><Relationship Id="rId4" Type="http://schemas.openxmlformats.org/officeDocument/2006/relationships/image" Target="../media/image15.png"/><Relationship Id="rId9" Type="http://schemas.openxmlformats.org/officeDocument/2006/relationships/customXml" Target="../ink/ink15.xml"/></Relationships>
</file>

<file path=xl/drawings/_rels/drawing6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openxmlformats.org/officeDocument/2006/relationships/image" Target="../media/image19.png"/><Relationship Id="rId1" Type="http://schemas.openxmlformats.org/officeDocument/2006/relationships/customXml" Target="../ink/ink16.xml"/><Relationship Id="rId4" Type="http://schemas.microsoft.com/office/2014/relationships/chartEx" Target="../charts/chartEx5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19</xdr:row>
      <xdr:rowOff>76174</xdr:rowOff>
    </xdr:from>
    <xdr:to>
      <xdr:col>10</xdr:col>
      <xdr:colOff>647700</xdr:colOff>
      <xdr:row>40</xdr:row>
      <xdr:rowOff>12699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EB9E0-A663-BED3-C63E-BDA6D09A0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936974"/>
          <a:ext cx="8102600" cy="4203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771826</xdr:colOff>
      <xdr:row>23</xdr:row>
      <xdr:rowOff>136293</xdr:rowOff>
    </xdr:from>
    <xdr:to>
      <xdr:col>4</xdr:col>
      <xdr:colOff>326261</xdr:colOff>
      <xdr:row>24</xdr:row>
      <xdr:rowOff>33452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0051284-CA36-0997-46FE-791BC26BA335}"/>
                </a:ext>
              </a:extLst>
            </xdr14:cNvPr>
            <xdr14:cNvContentPartPr/>
          </xdr14:nvContentPartPr>
          <xdr14:nvPr macro=""/>
          <xdr14:xfrm>
            <a:off x="3237120" y="4861440"/>
            <a:ext cx="376200" cy="10260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0051284-CA36-0997-46FE-791BC26BA33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231000" y="4855320"/>
              <a:ext cx="388440" cy="11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751882</xdr:colOff>
      <xdr:row>32</xdr:row>
      <xdr:rowOff>103522</xdr:rowOff>
    </xdr:from>
    <xdr:to>
      <xdr:col>9</xdr:col>
      <xdr:colOff>347358</xdr:colOff>
      <xdr:row>34</xdr:row>
      <xdr:rowOff>127520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99B9C3F8-2875-C734-0924-41F3E985A08E}"/>
                </a:ext>
              </a:extLst>
            </xdr14:cNvPr>
            <xdr14:cNvContentPartPr/>
          </xdr14:nvContentPartPr>
          <xdr14:nvPr macro=""/>
          <xdr14:xfrm>
            <a:off x="7326000" y="6677640"/>
            <a:ext cx="417240" cy="43488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99B9C3F8-2875-C734-0924-41F3E985A08E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319880" y="6671520"/>
              <a:ext cx="429480" cy="44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492322</xdr:colOff>
      <xdr:row>30</xdr:row>
      <xdr:rowOff>106165</xdr:rowOff>
    </xdr:from>
    <xdr:to>
      <xdr:col>9</xdr:col>
      <xdr:colOff>136038</xdr:colOff>
      <xdr:row>31</xdr:row>
      <xdr:rowOff>185124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FA54646-6270-BA43-DFF2-4CC4ACE89BAC}"/>
                </a:ext>
              </a:extLst>
            </xdr14:cNvPr>
            <xdr14:cNvContentPartPr/>
          </xdr14:nvContentPartPr>
          <xdr14:nvPr macro=""/>
          <xdr14:xfrm>
            <a:off x="7066440" y="6269400"/>
            <a:ext cx="465480" cy="28440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FA54646-6270-BA43-DFF2-4CC4ACE89BAC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60320" y="6263280"/>
              <a:ext cx="477720" cy="29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674598</xdr:colOff>
      <xdr:row>37</xdr:row>
      <xdr:rowOff>120316</xdr:rowOff>
    </xdr:from>
    <xdr:to>
      <xdr:col>10</xdr:col>
      <xdr:colOff>276193</xdr:colOff>
      <xdr:row>39</xdr:row>
      <xdr:rowOff>99674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E1552FE6-ACD5-F433-83D9-2903AE74728A}"/>
                </a:ext>
              </a:extLst>
            </xdr14:cNvPr>
            <xdr14:cNvContentPartPr/>
          </xdr14:nvContentPartPr>
          <xdr14:nvPr macro=""/>
          <xdr14:xfrm>
            <a:off x="8070480" y="7721640"/>
            <a:ext cx="423360" cy="3902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E1552FE6-ACD5-F433-83D9-2903AE74728A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8064360" y="7715520"/>
              <a:ext cx="435600" cy="40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76278</xdr:colOff>
      <xdr:row>25</xdr:row>
      <xdr:rowOff>156331</xdr:rowOff>
    </xdr:from>
    <xdr:to>
      <xdr:col>10</xdr:col>
      <xdr:colOff>124633</xdr:colOff>
      <xdr:row>29</xdr:row>
      <xdr:rowOff>130526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C469A2B8-C1C4-26D5-E15D-E180E508C008}"/>
                </a:ext>
              </a:extLst>
            </xdr14:cNvPr>
            <xdr14:cNvContentPartPr/>
          </xdr14:nvContentPartPr>
          <xdr14:nvPr macro=""/>
          <xdr14:xfrm>
            <a:off x="7472160" y="5292360"/>
            <a:ext cx="870120" cy="79596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C469A2B8-C1C4-26D5-E15D-E180E508C00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7466040" y="5286243"/>
              <a:ext cx="882360" cy="8081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186322</xdr:colOff>
      <xdr:row>23</xdr:row>
      <xdr:rowOff>34053</xdr:rowOff>
    </xdr:from>
    <xdr:to>
      <xdr:col>8</xdr:col>
      <xdr:colOff>361642</xdr:colOff>
      <xdr:row>23</xdr:row>
      <xdr:rowOff>47733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520400B6-D99A-32E7-3F07-72106879587F}"/>
                </a:ext>
              </a:extLst>
            </xdr14:cNvPr>
            <xdr14:cNvContentPartPr/>
          </xdr14:nvContentPartPr>
          <xdr14:nvPr macro=""/>
          <xdr14:xfrm>
            <a:off x="6760440" y="4759200"/>
            <a:ext cx="175320" cy="1368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520400B6-D99A-32E7-3F07-72106879587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4320" y="4753080"/>
              <a:ext cx="18756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163642</xdr:colOff>
      <xdr:row>23</xdr:row>
      <xdr:rowOff>95613</xdr:rowOff>
    </xdr:from>
    <xdr:to>
      <xdr:col>8</xdr:col>
      <xdr:colOff>321682</xdr:colOff>
      <xdr:row>24</xdr:row>
      <xdr:rowOff>180692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E5C0A8C7-3137-5B61-FFFA-EF7053FD15EE}"/>
                </a:ext>
              </a:extLst>
            </xdr14:cNvPr>
            <xdr14:cNvContentPartPr/>
          </xdr14:nvContentPartPr>
          <xdr14:nvPr macro=""/>
          <xdr14:xfrm>
            <a:off x="6737760" y="4820760"/>
            <a:ext cx="158040" cy="29052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E5C0A8C7-3137-5B61-FFFA-EF7053FD15EE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6731626" y="4814640"/>
              <a:ext cx="170308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510322</xdr:colOff>
      <xdr:row>34</xdr:row>
      <xdr:rowOff>150200</xdr:rowOff>
    </xdr:from>
    <xdr:to>
      <xdr:col>9</xdr:col>
      <xdr:colOff>19398</xdr:colOff>
      <xdr:row>35</xdr:row>
      <xdr:rowOff>201079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6A0AC690-1601-B726-5146-EBF31EA8B58A}"/>
                </a:ext>
              </a:extLst>
            </xdr14:cNvPr>
            <xdr14:cNvContentPartPr/>
          </xdr14:nvContentPartPr>
          <xdr14:nvPr macro=""/>
          <xdr14:xfrm>
            <a:off x="7084440" y="7135200"/>
            <a:ext cx="330840" cy="25632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6A0AC690-1601-B726-5146-EBF31EA8B58A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078320" y="7129080"/>
              <a:ext cx="343080" cy="268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38002</xdr:colOff>
      <xdr:row>22</xdr:row>
      <xdr:rowOff>90454</xdr:rowOff>
    </xdr:from>
    <xdr:to>
      <xdr:col>8</xdr:col>
      <xdr:colOff>648922</xdr:colOff>
      <xdr:row>25</xdr:row>
      <xdr:rowOff>21691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0C7D68D-1C53-2517-72FC-1ACBF3940D29}"/>
                </a:ext>
              </a:extLst>
            </xdr14:cNvPr>
            <xdr14:cNvContentPartPr/>
          </xdr14:nvContentPartPr>
          <xdr14:nvPr macro=""/>
          <xdr14:xfrm>
            <a:off x="6612120" y="4610160"/>
            <a:ext cx="610920" cy="54756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0C7D68D-1C53-2517-72FC-1ACBF3940D29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6606000" y="4604040"/>
              <a:ext cx="623160" cy="559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664106</xdr:colOff>
      <xdr:row>2</xdr:row>
      <xdr:rowOff>5261</xdr:rowOff>
    </xdr:from>
    <xdr:to>
      <xdr:col>3</xdr:col>
      <xdr:colOff>666626</xdr:colOff>
      <xdr:row>2</xdr:row>
      <xdr:rowOff>5621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0610AF5-5BE9-2745-6780-580345719E8E}"/>
                </a:ext>
              </a:extLst>
            </xdr14:cNvPr>
            <xdr14:cNvContentPartPr/>
          </xdr14:nvContentPartPr>
          <xdr14:nvPr macro=""/>
          <xdr14:xfrm>
            <a:off x="3147840" y="407160"/>
            <a:ext cx="2520" cy="36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0610AF5-5BE9-2745-6780-580345719E8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141720" y="401040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482493</xdr:colOff>
      <xdr:row>26</xdr:row>
      <xdr:rowOff>125291</xdr:rowOff>
    </xdr:from>
    <xdr:to>
      <xdr:col>7</xdr:col>
      <xdr:colOff>638132</xdr:colOff>
      <xdr:row>38</xdr:row>
      <xdr:rowOff>69592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0D0886-CB11-9D20-1F8A-DE36446C1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8278" y="5455874"/>
          <a:ext cx="5110347" cy="2404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718147</xdr:colOff>
      <xdr:row>45</xdr:row>
      <xdr:rowOff>183151</xdr:rowOff>
    </xdr:from>
    <xdr:to>
      <xdr:col>7</xdr:col>
      <xdr:colOff>335439</xdr:colOff>
      <xdr:row>59</xdr:row>
      <xdr:rowOff>56037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F7AE962-3B15-F79B-158C-6B117DD28F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3932" y="94091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774946</xdr:colOff>
      <xdr:row>22</xdr:row>
      <xdr:rowOff>157332</xdr:rowOff>
    </xdr:from>
    <xdr:to>
      <xdr:col>7</xdr:col>
      <xdr:colOff>390247</xdr:colOff>
      <xdr:row>36</xdr:row>
      <xdr:rowOff>52279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4EA815-1478-F991-8691-E1D58D558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283927</xdr:colOff>
      <xdr:row>5</xdr:row>
      <xdr:rowOff>36157</xdr:rowOff>
    </xdr:from>
    <xdr:to>
      <xdr:col>4</xdr:col>
      <xdr:colOff>770359</xdr:colOff>
      <xdr:row>13</xdr:row>
      <xdr:rowOff>76831</xdr:rowOff>
    </xdr:to>
    <xdr:pic>
      <xdr:nvPicPr>
        <xdr:cNvPr id="2" name="Picture 1" descr="How To Calculate The Correlation Coefficient Using The Covariance Formula -  College Statistics">
          <a:extLst>
            <a:ext uri="{FF2B5EF4-FFF2-40B4-BE49-F238E27FC236}">
              <a16:creationId xmlns:a16="http://schemas.microsoft.com/office/drawing/2014/main" id="{281E4EA4-E173-F7E0-D7A0-4E006D06B1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1009" y="1053061"/>
          <a:ext cx="2967677" cy="1667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414574</xdr:colOff>
      <xdr:row>45</xdr:row>
      <xdr:rowOff>172107</xdr:rowOff>
    </xdr:from>
    <xdr:to>
      <xdr:col>11</xdr:col>
      <xdr:colOff>37954</xdr:colOff>
      <xdr:row>59</xdr:row>
      <xdr:rowOff>54158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9C4B41-E9CC-CB8D-CE90-38B9FC065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326988</xdr:colOff>
      <xdr:row>26</xdr:row>
      <xdr:rowOff>62624</xdr:rowOff>
    </xdr:from>
    <xdr:to>
      <xdr:col>10</xdr:col>
      <xdr:colOff>775138</xdr:colOff>
      <xdr:row>39</xdr:row>
      <xdr:rowOff>149042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DAB02B-66CC-11DD-2C06-F5A225F47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100591</xdr:colOff>
      <xdr:row>14</xdr:row>
      <xdr:rowOff>104686</xdr:rowOff>
    </xdr:from>
    <xdr:to>
      <xdr:col>5</xdr:col>
      <xdr:colOff>335563</xdr:colOff>
      <xdr:row>19</xdr:row>
      <xdr:rowOff>28468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68B1F2F-3B14-4E66-C942-ADE11F3CD3A9}"/>
                </a:ext>
              </a:extLst>
            </xdr14:cNvPr>
            <xdr14:cNvContentPartPr/>
          </xdr14:nvContentPartPr>
          <xdr14:nvPr macro=""/>
          <xdr14:xfrm>
            <a:off x="4937400" y="2941920"/>
            <a:ext cx="1059120" cy="93708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68B1F2F-3B14-4E66-C942-ADE11F3CD3A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931280" y="2935800"/>
              <a:ext cx="1071360" cy="9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816883</xdr:colOff>
      <xdr:row>14</xdr:row>
      <xdr:rowOff>66526</xdr:rowOff>
    </xdr:from>
    <xdr:to>
      <xdr:col>7</xdr:col>
      <xdr:colOff>53825</xdr:colOff>
      <xdr:row>19</xdr:row>
      <xdr:rowOff>23068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09D2245-EF1E-9C60-2E12-7341764A4A98}"/>
                </a:ext>
              </a:extLst>
            </xdr14:cNvPr>
            <xdr14:cNvContentPartPr/>
          </xdr14:nvContentPartPr>
          <xdr14:nvPr macro=""/>
          <xdr14:xfrm>
            <a:off x="6477840" y="2903760"/>
            <a:ext cx="885240" cy="96984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209D2245-EF1E-9C60-2E12-7341764A4A9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6471720" y="2897640"/>
              <a:ext cx="897480" cy="98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333511</xdr:colOff>
      <xdr:row>14</xdr:row>
      <xdr:rowOff>48166</xdr:rowOff>
    </xdr:from>
    <xdr:to>
      <xdr:col>7</xdr:col>
      <xdr:colOff>36185</xdr:colOff>
      <xdr:row>18</xdr:row>
      <xdr:rowOff>160928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828E06D5-5C52-EBFA-DA6F-9E07B2A1BCF1}"/>
                </a:ext>
              </a:extLst>
            </xdr14:cNvPr>
            <xdr14:cNvContentPartPr/>
          </xdr14:nvContentPartPr>
          <xdr14:nvPr macro=""/>
          <xdr14:xfrm>
            <a:off x="5170320" y="2885400"/>
            <a:ext cx="2175120" cy="92340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828E06D5-5C52-EBFA-DA6F-9E07B2A1BCF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164199" y="2879280"/>
              <a:ext cx="2187362" cy="93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677780</xdr:colOff>
      <xdr:row>8</xdr:row>
      <xdr:rowOff>144883</xdr:rowOff>
    </xdr:from>
    <xdr:to>
      <xdr:col>4</xdr:col>
      <xdr:colOff>800431</xdr:colOff>
      <xdr:row>10</xdr:row>
      <xdr:rowOff>83724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EA91B02A-2F6A-5430-93EB-55D3D832CE8C}"/>
                </a:ext>
              </a:extLst>
            </xdr14:cNvPr>
            <xdr14:cNvContentPartPr/>
          </xdr14:nvContentPartPr>
          <xdr14:nvPr macro=""/>
          <xdr14:xfrm>
            <a:off x="4690440" y="1766160"/>
            <a:ext cx="946800" cy="34416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EA91B02A-2F6A-5430-93EB-55D3D832CE8C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684320" y="1760040"/>
              <a:ext cx="959040" cy="35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796329</xdr:colOff>
      <xdr:row>15</xdr:row>
      <xdr:rowOff>28386</xdr:rowOff>
    </xdr:from>
    <xdr:to>
      <xdr:col>2</xdr:col>
      <xdr:colOff>796689</xdr:colOff>
      <xdr:row>15</xdr:row>
      <xdr:rowOff>28746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E0514A7C-2CDB-730C-FF46-3A2BF7B6CCFF}"/>
                </a:ext>
              </a:extLst>
            </xdr14:cNvPr>
            <xdr14:cNvContentPartPr/>
          </xdr14:nvContentPartPr>
          <xdr14:nvPr macro=""/>
          <xdr14:xfrm>
            <a:off x="3984840" y="3068280"/>
            <a:ext cx="360" cy="36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E0514A7C-2CDB-730C-FF46-3A2BF7B6CCF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978720" y="30621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1196368</xdr:colOff>
      <xdr:row>28</xdr:row>
      <xdr:rowOff>40261</xdr:rowOff>
    </xdr:from>
    <xdr:to>
      <xdr:col>5</xdr:col>
      <xdr:colOff>107411</xdr:colOff>
      <xdr:row>41</xdr:row>
      <xdr:rowOff>148886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Chart 19">
              <a:extLst>
                <a:ext uri="{FF2B5EF4-FFF2-40B4-BE49-F238E27FC236}">
                  <a16:creationId xmlns:a16="http://schemas.microsoft.com/office/drawing/2014/main" id="{43C4463E-9C3D-0B4B-3348-CD2711E417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6368" y="571472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2040782</xdr:colOff>
      <xdr:row>52</xdr:row>
      <xdr:rowOff>182125</xdr:rowOff>
    </xdr:from>
    <xdr:to>
      <xdr:col>6</xdr:col>
      <xdr:colOff>127676</xdr:colOff>
      <xdr:row>66</xdr:row>
      <xdr:rowOff>88091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1" name="Chart 20">
              <a:extLst>
                <a:ext uri="{FF2B5EF4-FFF2-40B4-BE49-F238E27FC236}">
                  <a16:creationId xmlns:a16="http://schemas.microsoft.com/office/drawing/2014/main" id="{85866DF1-AAEA-0BF4-2899-5D248F2398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40782" y="10720423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330318</xdr:colOff>
      <xdr:row>9</xdr:row>
      <xdr:rowOff>79013</xdr:rowOff>
    </xdr:from>
    <xdr:to>
      <xdr:col>3</xdr:col>
      <xdr:colOff>305514</xdr:colOff>
      <xdr:row>10</xdr:row>
      <xdr:rowOff>196032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DBCA52C3-5223-7619-00FC-3C9AFD81BE9D}"/>
                </a:ext>
              </a:extLst>
            </xdr14:cNvPr>
            <xdr14:cNvContentPartPr/>
          </xdr14:nvContentPartPr>
          <xdr14:nvPr macro=""/>
          <xdr14:xfrm>
            <a:off x="1157400" y="1909440"/>
            <a:ext cx="1629360" cy="32040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DBCA52C3-5223-7619-00FC-3C9AFD81BE9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48758" y="1900800"/>
              <a:ext cx="1647004" cy="3380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5</xdr:col>
      <xdr:colOff>774928</xdr:colOff>
      <xdr:row>11</xdr:row>
      <xdr:rowOff>103729</xdr:rowOff>
    </xdr:from>
    <xdr:to>
      <xdr:col>11</xdr:col>
      <xdr:colOff>373395</xdr:colOff>
      <xdr:row>24</xdr:row>
      <xdr:rowOff>177648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B3F07F93-E2AC-76D1-5F92-B13097B4567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19539" y="236235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</xdr:col>
      <xdr:colOff>828922</xdr:colOff>
      <xdr:row>36</xdr:row>
      <xdr:rowOff>0</xdr:rowOff>
    </xdr:from>
    <xdr:to>
      <xdr:col>13</xdr:col>
      <xdr:colOff>264228</xdr:colOff>
      <xdr:row>66</xdr:row>
      <xdr:rowOff>56769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5A138BCD-D0C3-744D-A12A-468D815E04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6766" y="7391856"/>
              <a:ext cx="8553450" cy="6216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730250</xdr:colOff>
      <xdr:row>7</xdr:row>
      <xdr:rowOff>95250</xdr:rowOff>
    </xdr:from>
    <xdr:to>
      <xdr:col>18</xdr:col>
      <xdr:colOff>127000</xdr:colOff>
      <xdr:row>50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03AAC23-8520-7A49-4D07-7E07E66927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43950" y="1517650"/>
              <a:ext cx="9302750" cy="8807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685102</xdr:colOff>
      <xdr:row>10004</xdr:row>
      <xdr:rowOff>128514</xdr:rowOff>
    </xdr:from>
    <xdr:to>
      <xdr:col>7</xdr:col>
      <xdr:colOff>293616</xdr:colOff>
      <xdr:row>10018</xdr:row>
      <xdr:rowOff>17127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C5B7FCA-BB19-D650-3DBA-8E44BD3946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350" y="2039934936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761433</xdr:colOff>
      <xdr:row>14</xdr:row>
      <xdr:rowOff>108176</xdr:rowOff>
    </xdr:from>
    <xdr:to>
      <xdr:col>7</xdr:col>
      <xdr:colOff>366826</xdr:colOff>
      <xdr:row>27</xdr:row>
      <xdr:rowOff>197983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CF49C6-C80C-6075-D586-24EF72BBA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615272</xdr:colOff>
      <xdr:row>19</xdr:row>
      <xdr:rowOff>173652</xdr:rowOff>
    </xdr:from>
    <xdr:to>
      <xdr:col>7</xdr:col>
      <xdr:colOff>237334</xdr:colOff>
      <xdr:row>33</xdr:row>
      <xdr:rowOff>46788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5FD0A6-BAC2-F171-416B-BA7188966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436423</xdr:colOff>
      <xdr:row>18</xdr:row>
      <xdr:rowOff>60401</xdr:rowOff>
    </xdr:from>
    <xdr:to>
      <xdr:col>14</xdr:col>
      <xdr:colOff>62107</xdr:colOff>
      <xdr:row>31</xdr:row>
      <xdr:rowOff>199080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A14DDA-35E6-CF5E-58BE-F42E2ACEC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104069</xdr:colOff>
      <xdr:row>34</xdr:row>
      <xdr:rowOff>52741</xdr:rowOff>
    </xdr:from>
    <xdr:to>
      <xdr:col>13</xdr:col>
      <xdr:colOff>530930</xdr:colOff>
      <xdr:row>47</xdr:row>
      <xdr:rowOff>158928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B80D50-4D61-15DD-BC69-D0887083A1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649573</xdr:colOff>
      <xdr:row>14</xdr:row>
      <xdr:rowOff>61486</xdr:rowOff>
    </xdr:from>
    <xdr:to>
      <xdr:col>8</xdr:col>
      <xdr:colOff>266491</xdr:colOff>
      <xdr:row>27</xdr:row>
      <xdr:rowOff>188348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7156D2-6872-2816-8A0C-961827AF4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115201</xdr:colOff>
      <xdr:row>32</xdr:row>
      <xdr:rowOff>47609</xdr:rowOff>
    </xdr:from>
    <xdr:to>
      <xdr:col>8</xdr:col>
      <xdr:colOff>557966</xdr:colOff>
      <xdr:row>45</xdr:row>
      <xdr:rowOff>174471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FCC13F-AD1A-6D18-0727-237F866E7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66623</xdr:colOff>
      <xdr:row>48</xdr:row>
      <xdr:rowOff>75369</xdr:rowOff>
    </xdr:from>
    <xdr:to>
      <xdr:col>8</xdr:col>
      <xdr:colOff>509388</xdr:colOff>
      <xdr:row>62</xdr:row>
      <xdr:rowOff>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058AA5-BB84-43D4-A6D8-7C1DDFB03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76</xdr:row>
      <xdr:rowOff>0</xdr:rowOff>
    </xdr:from>
    <xdr:to>
      <xdr:col>8</xdr:col>
      <xdr:colOff>445179</xdr:colOff>
      <xdr:row>89</xdr:row>
      <xdr:rowOff>126863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3B7395-A27C-4049-9F02-D1ABE624CE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03.47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0 284 24575,'14'0'0,"4"-1"0,11-4 0,8-4 0,9-4 0,11-5 0,6-2 0,0-1 0,-4 2 0,-5 2 0,-6 0 0,-5 3 0,-8 2 0,-9 2 0,-4 3 0,-2-1 0,3 0 0,1-2 0,4-1 0,4-1 0,5-1 0,3 1 0,0 3 0,1 1 0,-2 3 0,-3 2 0,-6 1 0,-7 2 0,-12 0 0,-5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05.87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499 294 24575,'0'36'0,"0"23"0,0 34 0,0-37 0,2 2 0,1 3 0,1 0 0,0-5 0,2-3 0,7 26 0,0-26 0,-6-31 0,-2-20 0,-3-2 0,-2-6 0</inkml:trace>
  <inkml:trace contextRef="#ctx0" brushRef="#br0" timeOffset="2316">594 333 24575,'-3'-4'0,"-1"-4"0,-6-8 0,-12-12 0,-18-12 0,-15-11 0,-11 0 0,-6 3 0,1 12 0,7 14 0,11 10 0,14 13 0,9 10 0,9 11 0,4 8 0,6 3 0,4 0 0,2-3 0,3 1 0,0-1 0,2 1 0,0-1 0,0 3 0,0 2 0,0 5 0,0 4 0,0 1 0,0 3 0,0 0 0,0-2 0,3 2 0,3 0 0,6 1 0,9 6 0,8 5 0,8 0 0,7-3 0,3-9 0,4-10 0,4-6 0,4-7 0,2-5 0,1-5 0,-1-6 0,3-5 0,2-2 0,1-2 0,0-5 0,0-11 0,3-12 0,-4-14 0,-10-4 0,-16 2 0,-14 2 0,-13 5 0,-6 5 0,-5 1 0,-2 4 0,0 3 0,-2 0 0,-1 3 0,-5 1 0,-3 0 0,-2 0 0,-3-2 0,-2-3 0,-2-4 0,-3-3 0,-2-3 0,-3-2 0,0 0 0,0-1 0,-1 2 0,2 2 0,-1 7 0,1 2 0,0 2 0,-2 2 0,-3-2 0,-6-2 0,-6-1 0,-7-4 0,-12-3 0,-10-4 0,-9 1 0,2 2 0,10 7 0,16 8 0,18 8 0,18 6 0,9 4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13.35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284 259 24575,'15'-11'0,"8"-5"0,12-6 0,1 1 0,-5 7 0,-10 7 0,-7 6 0,-2 4 0,0 8 0,2 6 0,3 6 0,0 0 0,-4-2 0,-5-1 0,-4-1 0,-4 0 0,-2 1 0,-3 2 0,-6 3 0,-5 1 0,-3 1 0,1-1 0,-1 0 0,1-4 0,2-3 0,3-3 0,4-5 0,4-4 0,6-4 0,10-8 0,10-5 0,6-2 0,3-1 0,1 1 0,1 2 0,7-1 0,12 0 0,7 0 0,0 0 0,-13 2 0,-15 4 0,-17 2 0,-6 3 0</inkml:trace>
  <inkml:trace contextRef="#ctx0" brushRef="#br0" timeOffset="2000">815 22 24575,'-21'0'0,"-8"0"0,-10 0 0,-7 0 0,-6 0 0,-3 0 0,-7 0 0,-7 0 0,-5 0 0,0 0 0,3 0 0,9 0 0,8 2 0,10 3 0,14 2 0,11 4 0,10 1 0,6 0 0,2 2 0,1 0 0,0 0 0,0-1 0,0 3 0,0 1 0,0 3 0,0 1 0,0 3 0,1 2 0,4 3 0,5 3 0,2 4 0,1 2 0,1 2 0,2 0 0,4-2 0,2-3 0,3-3 0,3-1 0,3-1 0,2-2 0,3-3 0,3-2 0,6-3 0,7-2 0,6 0 0,3-4 0,0-6 0,7-4 0,3-4 0,9 0 0,12-8 0,2-12 0,-45 5 0,-2-3 0,36-23 0,-23 0 0,-21 6 0,-21 7 0,-11 5 0,-5 3 0,-2-1 0,0 2 0,-3 0 0,-3 1 0,-3 1 0,-3 2 0,0 1 0,-4-2 0,-3-4 0,-7-9 0,-12-11 0,-13-9 0,-13-7 0,-6 0 0,1 5 0,10 10 0,11 12 0,10 12 0,10 9 0,9 4 0,6 4 0,4 2 0,5-1 0,2 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23.32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289 190 24575,'56'0'0,"9"0"0,15 0 0,-8 0 0,-22 0 0,-24 1 0,-21 6 0,-22 16 0,-18 18 0,-10 16 0,-6 6 0,8-8 0,12-11 0,10-14 0,9-10 0,6-12 0,9-11 0,13-13 0,13-10 0,16-3 0,7 8 0,-1 8 0,-10 10 0,-13 7 0,-12 9 0,-10 10 0,-6 9 0,-10 3 0,-6-3 0,-7-2 0,-2-7 0,1-4 0,1-4 0,2-5 0,1-3 0,3-3 0,4-1 0,5-2 0,5-1 0</inkml:trace>
  <inkml:trace contextRef="#ctx0" brushRef="#br0" timeOffset="2184">945 64 24575,'-8'-3'0,"-16"0"0,-25 0 0,-19-5 0,-14-6 0,-5-1 0,10 4 0,4 5 0,15 5 0,11 1 0,4 7 0,2 9 0,-4 10 0,-6 3 0,-2-2 0,5-5 0,9-4 0,13-1 0,11-3 0,7 0 0,6-1 0,1 3 0,1 0 0,0 2 0,0 3 0,2 3 0,2 9 0,2 9 0,2 12 0,1 11 0,2 6 0,3 0 0,3-4 0,4-1 0,5-3 0,3-2 0,3-7 0,-1-11 0,2-9 0,1-10 0,3-6 0,5-7 0,4-5 0,6-3 0,10-4 0,12-6 0,14-8 0,7-11 0,-48 8 0,0-1 0,35-19 0,-14-3 0,-16-1 0,-14 1 0,-9 0 0,-10 1 0,-7 3 0,-6 3 0,-4 1 0,-2 1 0,0-3 0,0-4 0,0-1 0,-2-3 0,-5-1 0,-4 0 0,-3-3 0,-5-2 0,-1-1 0,-1 0 0,-1 4 0,2 11 0,0 8 0,2 9 0,2 8 0,0 3 0,3 3 0,0 2 0,1 1-1696,0 10 0,6-6 0,0 6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40.73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266 149 24575,'0'15'0,"0"4"0,0 7 0,0 5 0,0 4 0,0-1 0,0-1 0,2-5 0,5-5 0,9-4 0,14-6 0,13-5 0,14-4 0,13-3 0,6-1 0,3 0 0,-5 0 0,-11 0 0,-14 0 0,-14 0 0,-11-1 0,-11-2 0,-4-3 0,-5-5 0,-2-3 0,0 0 0,-2-1 0,0 2 0,0 2 0,0 7 0,0 5 0,0 9 0,0 11 0,0 7 0,0 5 0,0-2 0,-1-2 0,-1-6 0,0-4 0,0-2 0,1-3 0,1 0 0,0 0 0,0-2 0,0 0 0,0-2 0,0 0 0,0 2 0,0-4 0,-1-8 0,0 0 0,0-6 0</inkml:trace>
  <inkml:trace contextRef="#ctx0" brushRef="#br0" timeOffset="1916">1218 200 24575,'-16'-2'0,"-12"-2"0,-19-5 0,-15-7 0,-7-4 0,-1-3 0,-4-2 0,-4 0 0,-11 1 0,39 12 0,-1 1 0,-1 2 0,1 2 0,0 2 0,2 1 0,-37 0 0,16 4 0,14 2 0,11 6 0,8 10 0,9 11 0,7 9 0,7 4 0,3 3 0,5 4 0,1-1 0,4-1 0,1-1 0,0 3 0,4 16 0,13 15 0,0-32 0,4 2 0,6 4 0,5-1 0,5-2 0,4-2 0,2-5 0,4-4 0,3-6 0,4-5 0,5-6 0,3-5 0,3-5 0,4-4 0,14-2 0,6-4 0,-18 0 0,4-3 0,2 0-421,14-3 0,4-2 1,1-2 420,-21 0 0,2 0 0,0-2 0,-2-1 0,22-5 0,-2-1 0,-4-3 0,-13-1 0,-4-1 0,-5 0 0,7-6 0,-8-1 0,20-17 0,-48 10 0,-26 8 0,-15 1 0,-12-1 1262,-16-7-1262,-28-21 0,18 19 0,-4-2 0,-10-7 0,-4-2 0,-11-5 0,-4 2 0,-2 3 0,-4 2 0,-4 5 0,-1 3 0,2 5 0,0 6 0,8 6 0,1 3 0,6 5 0,1 3 0,9 4 0,2 1 0,-40 2 0,10 3 0,11 5 0,8 9 0,30-6 0,9 3 0</inkml:trace>
  <inkml:trace contextRef="#ctx0" brushRef="#br0" timeOffset="4699">941 1546 24575,'1'-3'0,"-14"1"0,-16 1 0,-22 1 0,-13 0 0,7 0 0,15 1 0,22 3 0,15 6 0,6 7 0,3 5 0,5 2 0,4-2 0,1-4 0,0-4 0,-2-4 0,0-3 0,-2-4 0,1-2 0,1-4 0,6-6 0,7-8 0,9-6 0,9 1 0,9 6 0,3 9 0,0 5 0,-9 8 0,-11 9 0,-11 11 0,-11 9 0,-7 1 0,-10 1 0,-11-1 0,-14-2 0,-10 0 0,-5-4 0,-1-4 0,1-8 0,-4-8 0,-3-5 0,-2-5 0,-2-5 0,6-5 0,19 3 0,12-1 0</inkml:trace>
  <inkml:trace contextRef="#ctx0" brushRef="#br0" timeOffset="6266">1234 1533 24575,'-27'0'0,"-18"-4"0,-28-7 0,-15-5 0,-3-2 0,5 6 0,13 7 0,5 3 0,8 7 0,11 13 0,7 13 0,11 10 0,5 7 0,3 1 0,0 3 0,-2 1 0,2 0 0,-1-2 0,1-2 0,3-4 0,2-4 0,5-8 0,5-4 0,3-7 0,3-4 0,2-3 0,1-1 0,3-1 0,9-3 0,11-4 0,18-1 0,22 2 0,23 2 0,-35-2 0,3-2 0,4 0 0,1-1 0,2-1 0,-1 0 0,-1-2 0,1 0 0,-3-1 0,0 0 0,1-2 0,-1-1 0,-1-2 0,-1-1 0,-2-2 0,-2-2 0,38-13 0,-20-2 0,-20-3 0,-15 0 0,-12-2 0,-10 0 0,-7 6 0,-6 8 0,-1 7 0,-1 7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51.7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486 0 24575,'-22'0'0,"-9"0"0,-23 0 0,-14 0 0,-7 0 0,2 0 0,16 1 0,12 3 0,15 3 0,11 5 0,11-5 0,4-1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56.40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196 0 24575,'7'0'0,"8"0"0,18 0 0,15 0 0,6 0 0,-7 0 0,-19 1 0,-18 4 0,-13 7 0,-10 9 0,-9 12 0,-7 11 0,-6 14 0,-2 12 0,4 7 0,6 1 0,6-3 0,3-3 0,0-1 0,2-8 0,3-12 0,4-15 0,3-13 0,3-12 0,1-6 0</inkml:trace>
  <inkml:trace contextRef="#ctx0" brushRef="#br0" timeOffset="833">1 493 24575,'15'0'0,"9"0"0,23 0 0,16 0 0,4 0 0,-1 0 0,-20 0 0,-21 0 0,-12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8:58.9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449 229 24575,'-17'-4'0,"-12"1"0,-11 3 0,-2 0 0,10 0 0,11 1 0,11 6 0,6 5 0,3 4 0,1 4 0,0-2 0,1-2 0,2-1 0,4 1 0,4 1 0,3 0 0,1 3 0,-1-1 0,0 0 0,2-1 0,0-2 0,0-2 0,0-5 0,-3-4 0,1-3 0,4-3 0,2-8 0,5-9 0,2-8 0,-1-4 0,-2 1 0,-4 4 0,-7 5 0,-8 7 0,-10 6 0,-16 4 0,-13 2 0,-8 1 0,0 1 0,8 2-1696,10 1 0,11 0 0,6-2 0</inkml:trace>
  <inkml:trace contextRef="#ctx0" brushRef="#br0" timeOffset="1783">841 67 24575,'-17'0'0,"-11"0"0,-19-2 0,-19-5 0,-14-4 0,-3-2 0,-3 1 0,5 1 0,7 6 0,6 0 0,15 5 0,11 5 0,10 6 0,9 6 0,3 5 0,2-1 0,6-1 0,4-2 0,6-1 0,2 3 0,0 0 0,0 3 0,3 3 0,2 2 0,3 2 0,3 2 0,1 6 0,3 7 0,6 9 0,5 5 0,7 0 0,6-8 0,-1-10 0,-2-13 0,-4-13 0,0-7 0,2-6 0,6-2 0,2 0 0,4-1 0,2-7 0,2-7 0,6-8 0,2-6 0,1-1 0,-8-1 0,-10 2 0,-11 0 0,-9 0 0,-5 1 0,-6 0 0,-5 4 0,-6 3 0,-6 3 0,-1 2 0,-4-1 0,0 0 0,-1-5 0,-2-4 0,-3-5 0,-1-5 0,-3-3 0,-1-1 0,2 2 0,0 6 0,4 9 0,1 10 0,9 8 0,2 4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9:03.00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887 292 24575,'-28'0'0,"-22"0"0,-18 0 0,-13 0 0,-2 0 0,12 0 0,12 3 0,16 7 0,13 11 0,6 13 0,0 7 0,-4 6 0,-3 4 0,-3 3 0,2 2 0,0 0 0,0-2 0,2-3 0,2-4 0,5-6 0,6 0 0,3 0 0,3 4 0,4 0 0,3 2 0,2 3 0,2 1 0,5 5 0,16-1 0,21 0 0,22-5 0,15-8 0,9-11 0,-36-17 0,4-3 0,9-2 0,3-2 0,6-2 0,1-1 0,-1-1 0,-1-2 0,-5-2 0,-4-2 0,-11-2 0,-2-3 0,34-18 0,-11-17 0,-7-11 0,-3-4 0,1-4 0,-2-1 0,-3-3 0,-5-3 0,-13 5 0,-14 7 0,-13 10 0,-9 5 0,-14-10 0,-19-18 0,5 21 0,-4-3 0,-5-9 0,-2-2 0,-3-3 0,-1 0 0,1 2 0,0 3 0,2 8 0,-2 4 0,-30-24 0,6 29 0,7 23 0,10 15 0,6 4 0,7 2 0,1 5 0,0 3 0,-5 5 0,-8 3 0,-4-2 0,-1 0 0,5 0 0,6 0 0,-2 15 0,20-18 0,0 10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4:49:53.71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 1 24575,'-3'0'0,"0"0"0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13:03.65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1 688 24575,'0'-20'0,"6"-15"0,20-29 0,-3 20 0,6-2 0,7-4 0,8-1 0,27-17 0,7 4 0,-17 18 0,3 5 0,18-9 0,2 8 0,-22 22 0,-2 6 0,5 2 0,1 3 0,4 3 0,3 4 0,6-1 0,3 3 0,5 2 0,2 3 0,2 3 0,1 3 0,5 5 0,-1 4 0,-5 2 0,-3 3 0,-4 1 0,-3 3 0,-8-1 0,-6 2 0,-12-1 0,-5 2 0,-3 0 0,-4 1 0,23 26 0,-9 0 0,-8-2 0,0 7 0,-1 7 0,0 8 0,0 6 0,-25-39 0,-1 0 0,-1 2 0,-2 1 0,-1-1 0,-3 1 0,-1 1 0,-1 0 0,6 46 0,-7-3 0,-6-4 0,-4 0 0,-6 1 0,-7 2 0,-7-4 0,-11-6 0,-7-7 0,-8-10 0,-8-8 0,-8-8 0,-4-3 0,-1-4 0,0-1 0,-11 4 0,-10 4 0,39-22 0,-1-1 0,0-1 0,1-1 0,-41 15 0,1-5 0,-1-7 0,-3-4 0,1-8 0,0-7 0,3-5 0,6-2 0,8-5 0,6-4 0,-5-9 0,-8-6 0,-12-7 0,43 15 0,-1-1 0,2 0 0,1 1 0,-43-19 0,14 2 0,5-1 0,4-3 0,5-2 0,5-3 0,9-1 0,8-3 0,7-3 0,4-3 0,2-8 0,0-12 0,0-5 0,0-7 0,-2-10 0,2 4 0,1-5 0,4 6 0,5 10 0,5 3 0,5 11 0,4 7 0,2 5 0,1 0 0,0 0 0,0 1 0,0 2 0,0 4 0,1 6 0,3 4 0,3 3 0,3 5 0,2 1 0,-1 3 0,0 1 0,0 1 0,-1 3 0,1-1 0,-1 3 0,0 4 0,-3 3 0,-2 5 0,-3 2 0,-1 4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13:06.95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670 56 24575,'7'0'0,"11"0"0,10 0 0,15 0 0,19 0 0,3 0 0,17 0 0,1 0 0,-3 0 0,-2 0 0,-10 0 0,1 0 0,1 0 0,29 0 0,-27 0 0,15 2 0,-36 5 0,-5 7 0,-2 9 0,-3 6 0,-3 5 0,4 10 0,-2 6 0,8 15 0,1 8 0,0 3 0,3 6 0,-4-2 0,-1 4 0,-4 0 0,-7 1 0,-7 0 0,-6 6 0,-5 1 0,-3 1 0,-5-5 0,-4-10 0,-3 1 0,-3-4 0,-3 0 0,-6-3 0,-7-8 0,-7-3 0,-4-2 0,-4-3 0,-2-1 0,-3-2 0,-2-3 0,-3-2 0,-6-2 0,-5-1 0,-7 1 0,-9 2 0,25-21 0,-1 0 0,-4 0 0,-1 0 0,-4 1 0,-1-1 0,-1-1 0,0-2 0,0-1 0,-1-1 0,-4-2 0,-1-1 0,0-4 0,-1-2 0,1-3 0,1-3 0,6-3 0,1-3 0,-37-11 0,23-12 0,21-12 0,16-9 0,12-3 0,7 1 0,4 1 0,3 4 0,-5 0 0,-28-20 0,4 19 0,-6-1 0,-11-9 0,-4-1 0,-5-5 0,1 0 0,6 6 0,3 0 0,8 7 0,6 0 0,-18-34 0,17 7 0,9 3 0,2 1 0,3 5 0,3 7 0,7 7 0,6 3 0,4-5 0,2-5 0,0-6 0,0-6 0,0-5 0,5-7 0,9-10 0,-3 41 0,2-2 0,2-3 0,3 0 0,-1 2 0,1 0 0,18-42 0,0 12 0,1 16 0,0 12 0,-1 14 0,-3 11 0,1 7 0,4 2 0,3 0 0,1 1 0,0-2 0,-3 2 0,0 0 0,-1 1 0,0 3 0,-2 3 0,-5 4 0,-6 3 0,-8 3 0,-7 1 0,-5 2 0,-3 1 0,-2 2 0,-1-1 0,1-1 0,-1-1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13:19.31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4601 193 24575,'0'18'0,"0"18"0,0 29 0,0 24 0,0 8 0,0-5 0,0-15 0,0-10 0,0-9 0,1-5 0,3-4 0,1-5 0,0 0 0,1-2 0,-1-4 0,0 4 0,-3-14 0,1 2 0,-2-16 0,0-1 0,1-4 0,-2-1 0,0-2 0,0-1 0,0-1 0,0 0 0,0-1 0,0 2 0,0 0 0,-2 1 0,-7-2 0,-10-8 0,-12-9 0,-10-12 0,-6-7 0,-6 1 0,-9 7 0,-15 10 0,-13 7 0,-9 5 0,49 2 0,0 0 0,-39 1 0,17 1 0,19-1 0,20 1 0,14-1 0,7-1 0,6-2 0,2 2 0,2-1 0</inkml:trace>
  <inkml:trace contextRef="#ctx0" brushRef="#br0" timeOffset="1600">4668 1295 24575,'14'0'0,"14"-1"0,32-10 0,35-14 0,-33 5 0,2-2 0,5-2 0,-1-1 0,-2 1 0,-2 1 0,-7 2 0,-4 2 0,28-9 0,-22 8 0,-26 10 0,-14 6 0,-7 1 0,-2 2 0,-1-1 0,-2-1 0,-1 1 0,-2-1 0,0 0 0,0 1 0,-1 1 0,2 1 0,5 0 0,9-1 0,14-3 0,12-1 0,11-1 0,6-1 0,-2 0 0,-8 2 0,-12 2 0,-16 1 0,-13 2 0,-6 0 0</inkml:trace>
  <inkml:trace contextRef="#ctx0" brushRef="#br0" timeOffset="2833">4662 1391 24575,'8'11'0,"21"15"0,38 24 0,-22-16 0,3 3 0,7 3 0,1 2 0,-3-2 0,-1 1 0,-4-3 0,-1 1 0,-1-1 0,0 1 0,4 1 0,2 0 0,7 4 0,1 1 0,0 1 0,1-1 0,-1-2 0,-2-1 0,-7-5 0,-5-2 0,23 16 0,-23-18 0,-26-19 0,-11-8 0</inkml:trace>
  <inkml:trace contextRef="#ctx0" brushRef="#br0" timeOffset="4083">4738 1487 24575,'-15'0'0,"-5"7"0,-11 13 0,-6 9 0,-4 8 0,2 1 0,5-2 0,2-3 0,2-4 0,-13 9 0,9-9 0,-13 9 0,11-7 0,1 0 0,5-4 0,5-7 0,8-6 0,6-4 0,4-4 0,3 0 0,3-2 0,3-2 0,-2 0 0,3-2 0</inkml:trace>
  <inkml:trace contextRef="#ctx0" brushRef="#br0" timeOffset="5400">4664 1628 24575,'0'13'0,"0"11"0,0 14 0,0 13 0,0 13 0,2 16 0,6 7 0,6 1 0,7-6 0,0-11 0,-3-10 0,-6-8 0,-2-8 0,-3-5 0,-1-6 0,-2-8 0,-1-7 0,-1-6 0,0-2 0,-1-2 0,0-1 0,-1 0 0,0-3 0,0-1 0,0-1 0</inkml:trace>
  <inkml:trace contextRef="#ctx0" brushRef="#br0" timeOffset="8950">4188 932 24575,'39'-21'0,"13"-8"0,29-18 0,-25 19 0,5-1 0,14 0 0,4 1 0,9 2 0,3 3 0,1 5 0,0 4 0,-5 4 0,-3 4 0,-7 6 0,-4 5 0,-9 4 0,-3 6 0,-11 3 0,-5 4 0,23 29 0,-19 14 0,-22-24 0,-4 2 0,-15-28 0,-4-6 0,-2-4 0,-2-2 0,0-2 0</inkml:trace>
  <inkml:trace contextRef="#ctx0" brushRef="#br0" timeOffset="11283">5164 616 24575,'0'-4'0,"0"-1"0,-9-6 0,-20-12 0,-30-21 0,13 10 0,-5-4 0,-10-6 0,-3-1 0,-5-2 0,-3 2 0,-1 2 0,-1 4 0,2 6 0,-2 5 0,-3 4 0,-2 3 0,-6 3 0,-3 4 0,22 4 0,-2 2 0,-1 1-160,-5 0 0,-1 2 0,0 0 160,-3 1 0,-1 1 0,1 1 0,0 0 0,0 1 0,1 0 0,5 1 0,2 0 0,1 0 0,-27 1 0,3 2 0,10 1 0,5 3 0,11 2 0,3 2 0,4 5 0,1 2 0,3 2 0,2 2 0,-1 2 0,1 1 0,1 1 0,0 1 240,3 1 0,1 0-240,1 0 0,2 0 0,2 0 0,1-1 0,1 1 0,0 0 0,-36 24 0,3 2 0,1 1 0,5 0 0,8-5 0,12-9 0,14-11 0,11-8 0,8-6 0,7-6 0,5-4 0,2-8 0,2-8 0,0-6 0,0-7 0,0-6 0,0-6 0,0-7 0,1-2 0,2 1 0,1 5 0,2 7 0,0 10 0,-2 10 0,0 14 0,-2 15 0,-7 13 0,-6 12 0,-4 5 0,-4-1 0,3-3 0,3-6 0,4-7 0,2-6 0,2-6 0,2-3 0,0-4 0,1-2 0,2-3 0,8-4 0,9-4 0,15-5 0,9 0 0,6-1 0,-1 4 0,-4 7 0,-5 6 0,-8 4 0,-7 2 0,-4-2 0,-6-2 0,-6-7 0,-2 0 0</inkml:trace>
  <inkml:trace contextRef="#ctx0" brushRef="#br0" timeOffset="13016">1 229 24575,'0'66'0,"5"21"0,2-28 0,2 4 0,4 5 0,3 0 0,0-4 0,2-2 0,-1-6 0,0-2 0,13 34 0,-6-17 0,1-8 0,-2-10 0,-3-8 0,2-1 0,-8-19 0,1-4 0,-6-19 0,1-7 0,0-6 0,0-4 0,2-1 0,6 3 0,28 6 0,41 5 0,-21 8 0,5 3 0,10 4 0,2 3 0,-1 3 0,-1 2 0,-7 2 0,-4 0 0,-11-3 0,-4 1 0,-8-2 0,-2 1 0,26 16 0,-15-1 0,-12-4 0,-10-4 0,-9-6 0,-6-3 0,-1-1 0,5 3 0,5 2 0,2 0 0,-4-3 0,-5-3 0,-6-4 0,-4-2 0,2-1 0,0-1 0,2-1 0,6 0 0,8 2 0,9 6 0,7 6 0,2 4 0,-4 2 0,-5-5 0,-9-6 0,-8-6 0,-6-5 0,-9-3 0,-2-2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13:37.90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536 956 24575,'32'0'0,"41"0"0,-12 0 0,9 0 0,0 0 0,6 0 0,3 0 0,10 0 0,2 0 0,2 0-593,-17 0 0,1 0 0,1 0 1,-1 0 592,0 0 0,1 0 0,-1 0 0,-2 0 0,9 0 0,-3 0 0,-2 0 0,23 0 0,-7 0 379,-27 0 0,-7 0-379,16 0 391,-32 0-391,-21 0 0,-11-1 0,-5-2 1222,-4-3-1222,-2-1 0,0-2 0,-2 0 0,0-2 0,0-2 0,0-2 0,0 0 0,0-1 0,0-2 0,0-3 0,0-8 0,0-7 0,-1-2 0,-1 3 0,-3 6 0,-2 7 0,-1 3 0,-1 0 0,1-2 0,-1-6 0,0-9 0,-3-8 0,-3-10 0,-4-5 0,-3-1 0,-1 4 0,4 9 0,2 7 0,2 8 0,2 6 0,-1 3 0,1 3 0,-2 5 0,1 3 0,-2 5 0,-1 3 0,-4 3 0,-5 1 0,-14 1 0,-25 7 0,18 1 0,-5 2 0,-13 4 0,-4 1 0,-9 3 0,-2-1 0,-5 0 0,-1 0 0,-2-1 0,1-2 0,4-1 0,0-1 0,2-1 0,0 0 0,4-3 0,3 0 0,7-2 0,2-1 0,6 0 0,2-1 0,-36 1 0,12-2 0,5-3 0,5 1 0,3 0 0,2 0 0,5-1 0,5-1 0,11 0 0,10 0 0,9 1 0,8 0 0,8 4 0,6 3 0,3 4 0,3 6 0,5 6 0,6 5 0,3 6 0,3 7 0,-1 8 0,-2 11 0,-1 3 0,-3-1 0,-2-9 0,-2-13 0,-2-13 0,0-9 0,1-8 0,0-3 0,1-1 0,1-3 0,0-1 0,0 0 0,1 0 0,1 2 0,1 3 0,0 1 0,0 1 0,1 0 0,2-2 0,3-2 0,0-3 0,1-2 0,1-1 0,1 0 0,3-1 0,3-2 0,-2-1 0,-4-1 0,-6 3 0,-6-1 0,-7 1 0,-1 0 0,-3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16:20.57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3T16:59:32.815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4525 626 24575,'0'-12'0,"0"2"0,0-2 0,-1 2 0,0 2 0,-1 0 0,1 1 0,0 1 0,0 0 0,1 1 0,0 1 0,0 0 0,0 1 0,0 0 0,0-1 0,-2-1 0,0-2 0,0-1 0,2 0 0,0 1 0,0 0 0,-1 0 0,0 0 0,0 0 0,-2 0 0,-3-3 0,-5-5 0,-6-6 0,-3-5 0,-3-1 0,0 2 0,-3-1 0,-9-3 0,-14-5 0,-7-3 0,-10-2 0,-3 1 0,-4 4 0,-8 4 0,-2 7 0,-3 9 0,-2 6 0,-2 5 0,-4 5 0,-4 9 0,47-2 0,-1 3 0,-3 5 0,0 4 0,1 2 0,1 2 0,3 2 0,2 0 0,-34 26 0,22-6 0,18-7 0,13-5 0,9-3 0,1 0 0,2 3 0,1 1 0,2-3 0,2-5 0,4-3 0,1 1 0,0 6 0,-1 3 0,0 1 0,0-7 0,2-9 0,2-8 0,1-7 0,0-6 0,-1-6 0,-1-6 0,-2-6 0,1-2 0,0 1 0,1 0 0,1 2 0,-1 0 0,-1 0 0,-4-1 0,-3 0 0,-1-1 0,-1 1 0,3 4 0,3 4 0,5 5 0,1 6 0,4 7 0,3 9 0,3 6 0,2 3 0,0 1 0,1-3 0,-1-1 0,1-2 0,0-2 0,-1-1 0,0-2 0,-1-1 0,-1-3 0,0-1 0,2 1 0,5 5 0,3 5 0,2 1 0,-2-3 0,-4-6 0,-5-6 0,-1-3 0,-2-3 0,0-5 0,0-4 0,1-6 0,2-5 0,2-3 0,4-4 0,10-6 0,15-6 0,11-7 0,5-3 0,-4 4 0,-12 8 0,-12 11 0,-13 11 0,-8 9 0,-4 3 0,-1 2 0</inkml:trace>
  <inkml:trace contextRef="#ctx0" brushRef="#br0" timeOffset="2350">2411 841 24575,'-14'-19'0,"-18"-17"0,-29-27 0,17 21 0,-3-2 0,-7-4 0,-3 0 0,-4-2 0,-1 1 0,0 3 0,1 1 0,0 3 0,1 1 0,2 3 0,0 2 0,2 2 0,-1 2 0,2 4 0,0 2 0,4 5 0,0 4 0,1 4 0,-1 3 0,-42 1 0,6 6 0,3 4 0,7 7 0,0 8 0,4 5 0,1 7 0,5 4 0,4 11 0,4 9 0,9 11 0,9 10 0,10 5 0,8 0 0,9-2 0,6-9 0,2-8 0,2-8 0,2-12 0,1-9 0,1-7 0,0-5 0,0-3 0,0-4 0,0-4 0,0-8 0,0-12 0,0-12 0,0-7 0,0-3 0,0 4 0,0 5 0,0 8 0,0 7 0,0 5 0,0 2 0,0-1 0,0 0 0,0 0 0,0-1 0,0 0 0,0 1 0,1-1 0,-1 3 0,0 1 0</inkml:trace>
  <inkml:trace contextRef="#ctx0" brushRef="#br0" timeOffset="4266">1 645 24575,'8'9'0,"8"7"0,8 10 0,4 4 0,-2-2 0,-7-6 0,-7-7 0,-4-5 0,-3-2 0,-1-2 0,-1 1 0,0-1 0,1-1 0,0 0 0,0 0 0,1 1 0,0 0 0,1 0 0,1-1 0,0-2 0,2-1 0,4 0 0,1 1 0,1-1 0,-1 1 0,-3-1 0,-2-1 0,0-1 0,-1 0 0,-1 0 0,2-1 0,-1-2 0,-1-3 0,2-2 0,-2-4 0,2-2 0,0-3 0,1-1 0,-2-1 0,0-1 0,0 2 0,1 1 0,-1 2 0,0 2 0,1 2 0,4-1 0,2-1 0,4 1 0,-2-1 0,-2 3 0,-5 2 0,-3 3 0,-5 2 0,-3 2 0,0 0 0,-1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2A49-AB68-374C-AC22-779442552762}">
  <dimension ref="B3:G15"/>
  <sheetViews>
    <sheetView topLeftCell="A12" zoomScale="136" workbookViewId="0">
      <selection activeCell="C18" sqref="C18"/>
    </sheetView>
  </sheetViews>
  <sheetFormatPr baseColWidth="10" defaultRowHeight="16" x14ac:dyDescent="0.2"/>
  <sheetData>
    <row r="3" spans="2:7" x14ac:dyDescent="0.2">
      <c r="C3" t="s">
        <v>0</v>
      </c>
    </row>
    <row r="6" spans="2:7" x14ac:dyDescent="0.2">
      <c r="C6" t="s">
        <v>1</v>
      </c>
    </row>
    <row r="9" spans="2:7" x14ac:dyDescent="0.2">
      <c r="C9" t="s">
        <v>2</v>
      </c>
    </row>
    <row r="12" spans="2:7" x14ac:dyDescent="0.2">
      <c r="B12" s="1"/>
      <c r="C12" s="1"/>
      <c r="D12" s="1"/>
      <c r="E12" s="1"/>
      <c r="F12" s="1"/>
      <c r="G12" s="1"/>
    </row>
    <row r="15" spans="2:7" x14ac:dyDescent="0.2">
      <c r="C15" t="s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A94A-E76D-5243-BEF4-01951CA3E944}">
  <dimension ref="B4:I26"/>
  <sheetViews>
    <sheetView topLeftCell="A37" zoomScale="223" workbookViewId="0">
      <selection activeCell="G42" sqref="G42"/>
    </sheetView>
  </sheetViews>
  <sheetFormatPr baseColWidth="10" defaultRowHeight="16" x14ac:dyDescent="0.2"/>
  <sheetData>
    <row r="4" spans="2:6" x14ac:dyDescent="0.2">
      <c r="B4" s="1" t="s">
        <v>4</v>
      </c>
      <c r="C4" s="1" t="str">
        <f>"=Q3-Q1"</f>
        <v>=Q3-Q1</v>
      </c>
      <c r="D4" t="s">
        <v>11</v>
      </c>
    </row>
    <row r="6" spans="2:6" x14ac:dyDescent="0.2">
      <c r="B6" t="s">
        <v>7</v>
      </c>
      <c r="C6" t="s">
        <v>8</v>
      </c>
    </row>
    <row r="7" spans="2:6" x14ac:dyDescent="0.2">
      <c r="B7" t="s">
        <v>5</v>
      </c>
      <c r="C7" t="s">
        <v>9</v>
      </c>
    </row>
    <row r="8" spans="2:6" x14ac:dyDescent="0.2">
      <c r="B8" t="s">
        <v>6</v>
      </c>
      <c r="C8" t="s">
        <v>10</v>
      </c>
    </row>
    <row r="11" spans="2:6" x14ac:dyDescent="0.2">
      <c r="C11" t="s">
        <v>12</v>
      </c>
      <c r="F11" t="s">
        <v>19</v>
      </c>
    </row>
    <row r="13" spans="2:6" x14ac:dyDescent="0.2">
      <c r="C13" t="s">
        <v>13</v>
      </c>
    </row>
    <row r="16" spans="2:6" x14ac:dyDescent="0.2">
      <c r="C16">
        <v>1</v>
      </c>
    </row>
    <row r="17" spans="3:9" x14ac:dyDescent="0.2">
      <c r="C17">
        <v>3</v>
      </c>
      <c r="E17" t="s">
        <v>14</v>
      </c>
    </row>
    <row r="18" spans="3:9" x14ac:dyDescent="0.2">
      <c r="C18">
        <v>5</v>
      </c>
    </row>
    <row r="19" spans="3:9" x14ac:dyDescent="0.2">
      <c r="C19">
        <v>2</v>
      </c>
      <c r="E19" t="s">
        <v>15</v>
      </c>
      <c r="F19" t="s">
        <v>5</v>
      </c>
      <c r="G19" t="s">
        <v>6</v>
      </c>
      <c r="H19" t="s">
        <v>16</v>
      </c>
      <c r="I19" t="s">
        <v>21</v>
      </c>
    </row>
    <row r="20" spans="3:9" x14ac:dyDescent="0.2">
      <c r="C20">
        <v>8</v>
      </c>
      <c r="E20">
        <f>QUARTILE(C16:C22,1)</f>
        <v>2.5</v>
      </c>
      <c r="F20">
        <f>QUARTILE(C16:C22,2)</f>
        <v>5</v>
      </c>
      <c r="G20">
        <f>QUARTILE(C16:C22,3)</f>
        <v>7</v>
      </c>
      <c r="H20">
        <f>G20-E20</f>
        <v>4.5</v>
      </c>
      <c r="I20">
        <f>AVERAGE(C16:C22)</f>
        <v>6.7142857142857144</v>
      </c>
    </row>
    <row r="21" spans="3:9" x14ac:dyDescent="0.2">
      <c r="C21">
        <v>6</v>
      </c>
    </row>
    <row r="22" spans="3:9" x14ac:dyDescent="0.2">
      <c r="C22" s="1">
        <v>22</v>
      </c>
      <c r="E22" t="s">
        <v>17</v>
      </c>
      <c r="G22" t="s">
        <v>18</v>
      </c>
    </row>
    <row r="23" spans="3:9" x14ac:dyDescent="0.2">
      <c r="E23">
        <f>E20-1.5*H20</f>
        <v>-4.25</v>
      </c>
      <c r="G23">
        <f>G20+1.5*H20</f>
        <v>13.75</v>
      </c>
    </row>
    <row r="26" spans="3:9" x14ac:dyDescent="0.2">
      <c r="C26" s="1" t="s">
        <v>20</v>
      </c>
      <c r="D26" s="1"/>
      <c r="E26" s="1" t="s">
        <v>22</v>
      </c>
      <c r="F26" s="1"/>
      <c r="G26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3B29C-554F-D544-A666-646EC23444F6}">
  <dimension ref="C3:E18"/>
  <sheetViews>
    <sheetView topLeftCell="A3" zoomScale="206" workbookViewId="0">
      <selection activeCell="D6" sqref="D6:E18"/>
    </sheetView>
  </sheetViews>
  <sheetFormatPr baseColWidth="10" defaultRowHeight="16" x14ac:dyDescent="0.2"/>
  <sheetData>
    <row r="3" spans="3:5" x14ac:dyDescent="0.2">
      <c r="C3" t="s">
        <v>31</v>
      </c>
      <c r="E3" t="s">
        <v>32</v>
      </c>
    </row>
    <row r="6" spans="3:5" x14ac:dyDescent="0.2">
      <c r="C6" s="3"/>
      <c r="D6" s="3" t="s">
        <v>33</v>
      </c>
      <c r="E6" s="3" t="s">
        <v>34</v>
      </c>
    </row>
    <row r="7" spans="3:5" x14ac:dyDescent="0.2">
      <c r="C7" s="3" t="s">
        <v>35</v>
      </c>
      <c r="D7" s="3">
        <v>309</v>
      </c>
      <c r="E7" s="3">
        <v>428</v>
      </c>
    </row>
    <row r="8" spans="3:5" x14ac:dyDescent="0.2">
      <c r="C8" s="3" t="s">
        <v>36</v>
      </c>
      <c r="D8" s="3">
        <v>371</v>
      </c>
      <c r="E8" s="3">
        <v>171</v>
      </c>
    </row>
    <row r="9" spans="3:5" x14ac:dyDescent="0.2">
      <c r="C9" s="3" t="s">
        <v>37</v>
      </c>
      <c r="D9" s="3">
        <v>187</v>
      </c>
      <c r="E9" s="3">
        <v>331</v>
      </c>
    </row>
    <row r="10" spans="3:5" x14ac:dyDescent="0.2">
      <c r="C10" s="3" t="s">
        <v>38</v>
      </c>
      <c r="D10" s="3">
        <v>154</v>
      </c>
      <c r="E10" s="3">
        <v>358</v>
      </c>
    </row>
    <row r="11" spans="3:5" x14ac:dyDescent="0.2">
      <c r="C11" s="3" t="s">
        <v>39</v>
      </c>
      <c r="D11" s="3">
        <v>455</v>
      </c>
      <c r="E11" s="3">
        <v>123</v>
      </c>
    </row>
    <row r="12" spans="3:5" x14ac:dyDescent="0.2">
      <c r="C12" s="3" t="s">
        <v>40</v>
      </c>
      <c r="D12" s="3">
        <v>450</v>
      </c>
      <c r="E12" s="3">
        <v>231</v>
      </c>
    </row>
    <row r="13" spans="3:5" x14ac:dyDescent="0.2">
      <c r="C13" s="3" t="s">
        <v>41</v>
      </c>
      <c r="D13" s="3">
        <v>206</v>
      </c>
      <c r="E13" s="3">
        <v>229</v>
      </c>
    </row>
    <row r="14" spans="3:5" x14ac:dyDescent="0.2">
      <c r="C14" s="3" t="s">
        <v>42</v>
      </c>
      <c r="D14" s="3">
        <v>254</v>
      </c>
      <c r="E14" s="3">
        <v>122</v>
      </c>
    </row>
    <row r="15" spans="3:5" x14ac:dyDescent="0.2">
      <c r="C15" s="3" t="s">
        <v>43</v>
      </c>
      <c r="D15" s="3">
        <v>416</v>
      </c>
      <c r="E15" s="3">
        <v>231</v>
      </c>
    </row>
    <row r="16" spans="3:5" x14ac:dyDescent="0.2">
      <c r="C16" s="3" t="s">
        <v>44</v>
      </c>
      <c r="D16" s="3">
        <v>446</v>
      </c>
      <c r="E16" s="3">
        <v>297</v>
      </c>
    </row>
    <row r="17" spans="3:5" x14ac:dyDescent="0.2">
      <c r="C17" s="3" t="s">
        <v>45</v>
      </c>
      <c r="D17" s="3">
        <v>411</v>
      </c>
      <c r="E17" s="3">
        <v>434</v>
      </c>
    </row>
    <row r="18" spans="3:5" x14ac:dyDescent="0.2">
      <c r="C18" s="3" t="s">
        <v>46</v>
      </c>
      <c r="D18" s="3">
        <v>154</v>
      </c>
      <c r="E18" s="3">
        <v>232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4B786-E98C-714F-AC01-FAA72E93ED43}">
  <dimension ref="D4:P14"/>
  <sheetViews>
    <sheetView tabSelected="1" topLeftCell="C1" zoomScale="150" workbookViewId="0">
      <selection activeCell="I17" sqref="I17"/>
    </sheetView>
  </sheetViews>
  <sheetFormatPr baseColWidth="10" defaultRowHeight="16" x14ac:dyDescent="0.2"/>
  <sheetData>
    <row r="4" spans="4:16" x14ac:dyDescent="0.2">
      <c r="E4" t="s">
        <v>35</v>
      </c>
      <c r="P4" t="s">
        <v>46</v>
      </c>
    </row>
    <row r="5" spans="4:16" x14ac:dyDescent="0.2">
      <c r="D5" s="3" t="s">
        <v>33</v>
      </c>
      <c r="E5" s="3">
        <v>309</v>
      </c>
      <c r="F5" s="3">
        <v>371</v>
      </c>
      <c r="G5" s="3">
        <v>187</v>
      </c>
      <c r="H5" s="3">
        <v>154</v>
      </c>
      <c r="I5" s="3">
        <v>455</v>
      </c>
      <c r="J5" s="3">
        <v>450</v>
      </c>
      <c r="K5" s="3">
        <v>206</v>
      </c>
      <c r="L5" s="3">
        <v>254</v>
      </c>
      <c r="M5" s="3">
        <v>416</v>
      </c>
      <c r="N5" s="3">
        <v>446</v>
      </c>
      <c r="O5" s="3">
        <v>411</v>
      </c>
      <c r="P5" s="3">
        <v>154</v>
      </c>
    </row>
    <row r="6" spans="4:16" x14ac:dyDescent="0.2">
      <c r="D6" s="3" t="s">
        <v>34</v>
      </c>
      <c r="E6" s="3">
        <v>428</v>
      </c>
      <c r="F6" s="3">
        <v>171</v>
      </c>
      <c r="G6" s="3">
        <v>331</v>
      </c>
      <c r="H6" s="3">
        <v>358</v>
      </c>
      <c r="I6" s="3">
        <v>123</v>
      </c>
      <c r="J6" s="3">
        <v>231</v>
      </c>
      <c r="K6" s="3">
        <v>229</v>
      </c>
      <c r="L6" s="3">
        <v>122</v>
      </c>
      <c r="M6" s="3">
        <v>231</v>
      </c>
      <c r="N6" s="3">
        <v>297</v>
      </c>
      <c r="O6" s="3">
        <v>434</v>
      </c>
      <c r="P6" s="3">
        <v>232</v>
      </c>
    </row>
    <row r="7" spans="4:16" x14ac:dyDescent="0.2">
      <c r="D7" s="3" t="s">
        <v>199</v>
      </c>
      <c r="E7" s="3">
        <v>309</v>
      </c>
      <c r="F7" s="3">
        <v>371</v>
      </c>
      <c r="G7" s="3">
        <v>187</v>
      </c>
      <c r="H7" s="3">
        <v>154</v>
      </c>
      <c r="I7" s="3">
        <v>455</v>
      </c>
      <c r="J7" s="3">
        <v>450</v>
      </c>
      <c r="K7" s="3">
        <v>206</v>
      </c>
      <c r="L7" s="3">
        <v>254</v>
      </c>
      <c r="M7" s="3">
        <v>416</v>
      </c>
      <c r="N7" s="3">
        <v>446</v>
      </c>
      <c r="O7" s="3">
        <v>411</v>
      </c>
      <c r="P7" s="3">
        <v>154</v>
      </c>
    </row>
    <row r="8" spans="4:16" x14ac:dyDescent="0.2">
      <c r="D8" s="3" t="s">
        <v>200</v>
      </c>
      <c r="E8" s="3">
        <v>428</v>
      </c>
      <c r="F8" s="3">
        <v>171</v>
      </c>
      <c r="G8" s="3">
        <v>331</v>
      </c>
      <c r="H8" s="3">
        <v>358</v>
      </c>
      <c r="I8" s="3">
        <v>123</v>
      </c>
      <c r="J8" s="3">
        <v>231</v>
      </c>
      <c r="K8" s="3">
        <v>229</v>
      </c>
      <c r="L8" s="3">
        <v>122</v>
      </c>
      <c r="M8" s="3">
        <v>231</v>
      </c>
      <c r="N8" s="3">
        <v>297</v>
      </c>
      <c r="O8" s="3">
        <v>434</v>
      </c>
      <c r="P8" s="3">
        <v>232</v>
      </c>
    </row>
    <row r="9" spans="4:16" x14ac:dyDescent="0.2">
      <c r="D9" s="3" t="s">
        <v>201</v>
      </c>
      <c r="E9" s="3">
        <v>309</v>
      </c>
      <c r="F9" s="3">
        <v>371</v>
      </c>
      <c r="G9" s="3">
        <v>187</v>
      </c>
      <c r="H9" s="3">
        <v>154</v>
      </c>
      <c r="I9" s="3">
        <v>455</v>
      </c>
      <c r="J9" s="3">
        <v>450</v>
      </c>
      <c r="K9" s="3">
        <v>206</v>
      </c>
      <c r="L9" s="3">
        <v>254</v>
      </c>
      <c r="M9" s="3">
        <v>416</v>
      </c>
      <c r="N9" s="3">
        <v>446</v>
      </c>
      <c r="O9" s="3">
        <v>411</v>
      </c>
      <c r="P9" s="3">
        <v>154</v>
      </c>
    </row>
    <row r="10" spans="4:16" x14ac:dyDescent="0.2">
      <c r="D10" s="3" t="s">
        <v>202</v>
      </c>
      <c r="E10" s="3">
        <v>428</v>
      </c>
      <c r="F10" s="3">
        <v>171</v>
      </c>
      <c r="G10" s="3">
        <v>331</v>
      </c>
      <c r="H10" s="3">
        <v>358</v>
      </c>
      <c r="I10" s="3">
        <v>123</v>
      </c>
      <c r="J10" s="3">
        <v>231</v>
      </c>
      <c r="K10" s="3">
        <v>229</v>
      </c>
      <c r="L10" s="3">
        <v>122</v>
      </c>
      <c r="M10" s="3">
        <v>231</v>
      </c>
      <c r="N10" s="3">
        <v>297</v>
      </c>
      <c r="O10" s="3">
        <v>434</v>
      </c>
      <c r="P10" s="3">
        <v>232</v>
      </c>
    </row>
    <row r="14" spans="4:16" x14ac:dyDescent="0.2">
      <c r="E14" t="s">
        <v>203</v>
      </c>
      <c r="G14" t="s">
        <v>204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BF0161EF-98E7-4A48-91F6-D35DC9EC9F0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sparklines!E5:P5</xm:f>
              <xm:sqref>N14</xm:sqref>
            </x14:sparkline>
            <x14:sparkline>
              <xm:f>sparklines!E6:P6</xm:f>
              <xm:sqref>N15</xm:sqref>
            </x14:sparkline>
            <x14:sparkline>
              <xm:f>sparklines!E7:P7</xm:f>
              <xm:sqref>N16</xm:sqref>
            </x14:sparkline>
            <x14:sparkline>
              <xm:f>sparklines!E8:P8</xm:f>
              <xm:sqref>N17</xm:sqref>
            </x14:sparkline>
            <x14:sparkline>
              <xm:f>sparklines!E9:P9</xm:f>
              <xm:sqref>N18</xm:sqref>
            </x14:sparkline>
            <x14:sparkline>
              <xm:f>sparklines!E10:P10</xm:f>
              <xm:sqref>N19</xm:sqref>
            </x14:sparkline>
          </x14:sparklines>
        </x14:sparklineGroup>
        <x14:sparklineGroup displayEmptyCellsAs="gap" xr2:uid="{369A6030-F2C6-2A40-807C-1B74FA370D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sparklines!E5:P5</xm:f>
              <xm:sqref>Q5</xm:sqref>
            </x14:sparkline>
            <x14:sparkline>
              <xm:f>sparklines!E6:P6</xm:f>
              <xm:sqref>Q6</xm:sqref>
            </x14:sparkline>
            <x14:sparkline>
              <xm:f>sparklines!E7:P7</xm:f>
              <xm:sqref>Q7</xm:sqref>
            </x14:sparkline>
            <x14:sparkline>
              <xm:f>sparklines!E8:P8</xm:f>
              <xm:sqref>Q8</xm:sqref>
            </x14:sparkline>
            <x14:sparkline>
              <xm:f>sparklines!E9:P9</xm:f>
              <xm:sqref>Q9</xm:sqref>
            </x14:sparkline>
            <x14:sparkline>
              <xm:f>sparklines!E10:P10</xm:f>
              <xm:sqref>Q10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BCE6-6365-974C-BB68-1AAEFE5CA528}">
  <dimension ref="B4:D49"/>
  <sheetViews>
    <sheetView topLeftCell="A24" zoomScale="174" workbookViewId="0">
      <selection activeCell="L28" sqref="L28"/>
    </sheetView>
  </sheetViews>
  <sheetFormatPr baseColWidth="10" defaultRowHeight="16" x14ac:dyDescent="0.2"/>
  <sheetData>
    <row r="4" spans="2:4" x14ac:dyDescent="0.2">
      <c r="B4" t="s">
        <v>47</v>
      </c>
      <c r="D4" t="s">
        <v>48</v>
      </c>
    </row>
    <row r="16" spans="2:4" x14ac:dyDescent="0.2">
      <c r="B16" t="s">
        <v>49</v>
      </c>
    </row>
    <row r="18" spans="2:4" x14ac:dyDescent="0.2">
      <c r="B18" t="str">
        <f>"-1"</f>
        <v>-1</v>
      </c>
      <c r="C18" t="s">
        <v>50</v>
      </c>
    </row>
    <row r="19" spans="2:4" x14ac:dyDescent="0.2">
      <c r="C19" t="s">
        <v>51</v>
      </c>
    </row>
    <row r="21" spans="2:4" x14ac:dyDescent="0.2">
      <c r="B21" t="str">
        <f>"+1"</f>
        <v>+1</v>
      </c>
      <c r="C21" t="s">
        <v>52</v>
      </c>
    </row>
    <row r="22" spans="2:4" x14ac:dyDescent="0.2">
      <c r="C22" t="s">
        <v>53</v>
      </c>
    </row>
    <row r="25" spans="2:4" x14ac:dyDescent="0.2">
      <c r="B25">
        <v>0</v>
      </c>
      <c r="C25" t="s">
        <v>54</v>
      </c>
    </row>
    <row r="29" spans="2:4" x14ac:dyDescent="0.2">
      <c r="B29" s="3"/>
      <c r="C29" s="3" t="s">
        <v>33</v>
      </c>
      <c r="D29" s="3" t="s">
        <v>34</v>
      </c>
    </row>
    <row r="30" spans="2:4" x14ac:dyDescent="0.2">
      <c r="B30" s="3" t="s">
        <v>35</v>
      </c>
      <c r="C30" s="3">
        <v>309</v>
      </c>
      <c r="D30" s="3">
        <v>428</v>
      </c>
    </row>
    <row r="31" spans="2:4" x14ac:dyDescent="0.2">
      <c r="B31" s="3" t="s">
        <v>36</v>
      </c>
      <c r="C31" s="3">
        <v>371</v>
      </c>
      <c r="D31" s="3">
        <v>171</v>
      </c>
    </row>
    <row r="32" spans="2:4" x14ac:dyDescent="0.2">
      <c r="B32" s="3" t="s">
        <v>37</v>
      </c>
      <c r="C32" s="3">
        <v>187</v>
      </c>
      <c r="D32" s="3">
        <v>331</v>
      </c>
    </row>
    <row r="33" spans="2:4" x14ac:dyDescent="0.2">
      <c r="B33" s="3" t="s">
        <v>38</v>
      </c>
      <c r="C33" s="3">
        <v>154</v>
      </c>
      <c r="D33" s="3">
        <v>358</v>
      </c>
    </row>
    <row r="34" spans="2:4" x14ac:dyDescent="0.2">
      <c r="B34" s="3" t="s">
        <v>39</v>
      </c>
      <c r="C34" s="3">
        <v>455</v>
      </c>
      <c r="D34" s="3">
        <v>123</v>
      </c>
    </row>
    <row r="35" spans="2:4" x14ac:dyDescent="0.2">
      <c r="B35" s="3" t="s">
        <v>40</v>
      </c>
      <c r="C35" s="3">
        <v>450</v>
      </c>
      <c r="D35" s="3">
        <v>231</v>
      </c>
    </row>
    <row r="36" spans="2:4" x14ac:dyDescent="0.2">
      <c r="B36" s="3" t="s">
        <v>41</v>
      </c>
      <c r="C36" s="3">
        <v>206</v>
      </c>
      <c r="D36" s="3">
        <v>229</v>
      </c>
    </row>
    <row r="37" spans="2:4" x14ac:dyDescent="0.2">
      <c r="B37" s="3" t="s">
        <v>42</v>
      </c>
      <c r="C37" s="3">
        <v>254</v>
      </c>
      <c r="D37" s="3">
        <v>122</v>
      </c>
    </row>
    <row r="38" spans="2:4" x14ac:dyDescent="0.2">
      <c r="B38" s="3" t="s">
        <v>43</v>
      </c>
      <c r="C38" s="3">
        <v>416</v>
      </c>
      <c r="D38" s="3">
        <v>231</v>
      </c>
    </row>
    <row r="39" spans="2:4" x14ac:dyDescent="0.2">
      <c r="B39" s="3" t="s">
        <v>44</v>
      </c>
      <c r="C39" s="3">
        <v>446</v>
      </c>
      <c r="D39" s="3">
        <v>297</v>
      </c>
    </row>
    <row r="40" spans="2:4" x14ac:dyDescent="0.2">
      <c r="B40" s="3" t="s">
        <v>45</v>
      </c>
      <c r="C40" s="3">
        <v>411</v>
      </c>
      <c r="D40" s="3">
        <v>434</v>
      </c>
    </row>
    <row r="41" spans="2:4" x14ac:dyDescent="0.2">
      <c r="B41" s="3" t="s">
        <v>46</v>
      </c>
      <c r="C41" s="3">
        <v>154</v>
      </c>
      <c r="D41" s="3">
        <v>232</v>
      </c>
    </row>
    <row r="45" spans="2:4" x14ac:dyDescent="0.2">
      <c r="C45" s="3" t="s">
        <v>55</v>
      </c>
      <c r="D45" s="3" t="s">
        <v>56</v>
      </c>
    </row>
    <row r="46" spans="2:4" x14ac:dyDescent="0.2">
      <c r="C46" s="3">
        <v>1</v>
      </c>
      <c r="D46" s="3">
        <v>7</v>
      </c>
    </row>
    <row r="47" spans="2:4" x14ac:dyDescent="0.2">
      <c r="C47" s="3">
        <v>2</v>
      </c>
      <c r="D47" s="3">
        <v>13</v>
      </c>
    </row>
    <row r="48" spans="2:4" x14ac:dyDescent="0.2">
      <c r="C48" s="3">
        <v>3</v>
      </c>
      <c r="D48" s="3">
        <v>14</v>
      </c>
    </row>
    <row r="49" spans="3:4" x14ac:dyDescent="0.2">
      <c r="C49" s="3">
        <v>4</v>
      </c>
      <c r="D49" s="3">
        <f>C49*2+7</f>
        <v>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D12BA-3E60-1946-AA64-B4292055B3D9}">
  <dimension ref="A1:E51"/>
  <sheetViews>
    <sheetView topLeftCell="A47" zoomScale="188" workbookViewId="0">
      <selection activeCell="A49" sqref="A49"/>
    </sheetView>
  </sheetViews>
  <sheetFormatPr baseColWidth="10" defaultRowHeight="16" x14ac:dyDescent="0.2"/>
  <cols>
    <col min="1" max="1" width="27.6640625" bestFit="1" customWidth="1"/>
    <col min="2" max="2" width="14.1640625" bestFit="1" customWidth="1"/>
  </cols>
  <sheetData>
    <row r="1" spans="1:5" x14ac:dyDescent="0.2">
      <c r="A1" s="4" t="s">
        <v>57</v>
      </c>
      <c r="B1" s="5" t="s">
        <v>58</v>
      </c>
    </row>
    <row r="2" spans="1:5" x14ac:dyDescent="0.2">
      <c r="A2" s="6" t="s">
        <v>59</v>
      </c>
      <c r="B2" s="7">
        <v>82</v>
      </c>
    </row>
    <row r="3" spans="1:5" x14ac:dyDescent="0.2">
      <c r="A3" s="6" t="s">
        <v>60</v>
      </c>
      <c r="B3" s="7">
        <v>50</v>
      </c>
    </row>
    <row r="4" spans="1:5" x14ac:dyDescent="0.2">
      <c r="A4" s="6" t="s">
        <v>61</v>
      </c>
      <c r="B4" s="7">
        <v>72</v>
      </c>
    </row>
    <row r="5" spans="1:5" x14ac:dyDescent="0.2">
      <c r="A5" s="6" t="s">
        <v>59</v>
      </c>
      <c r="B5" s="7">
        <v>79</v>
      </c>
      <c r="E5" t="s">
        <v>65</v>
      </c>
    </row>
    <row r="6" spans="1:5" x14ac:dyDescent="0.2">
      <c r="A6" s="6" t="s">
        <v>60</v>
      </c>
      <c r="B6" s="7">
        <v>76</v>
      </c>
    </row>
    <row r="7" spans="1:5" x14ac:dyDescent="0.2">
      <c r="A7" s="6" t="s">
        <v>59</v>
      </c>
      <c r="B7" s="7">
        <v>100</v>
      </c>
    </row>
    <row r="8" spans="1:5" x14ac:dyDescent="0.2">
      <c r="A8" s="6" t="s">
        <v>62</v>
      </c>
      <c r="B8" s="7">
        <v>74</v>
      </c>
      <c r="E8" t="s">
        <v>66</v>
      </c>
    </row>
    <row r="9" spans="1:5" x14ac:dyDescent="0.2">
      <c r="A9" s="6" t="s">
        <v>62</v>
      </c>
      <c r="B9" s="7">
        <v>82</v>
      </c>
    </row>
    <row r="10" spans="1:5" x14ac:dyDescent="0.2">
      <c r="A10" s="6" t="s">
        <v>59</v>
      </c>
      <c r="B10" s="7">
        <v>98</v>
      </c>
      <c r="E10" t="s">
        <v>67</v>
      </c>
    </row>
    <row r="11" spans="1:5" x14ac:dyDescent="0.2">
      <c r="A11" s="6" t="s">
        <v>63</v>
      </c>
      <c r="B11" s="7">
        <v>66</v>
      </c>
    </row>
    <row r="12" spans="1:5" x14ac:dyDescent="0.2">
      <c r="A12" s="6" t="s">
        <v>59</v>
      </c>
      <c r="B12" s="7">
        <v>71</v>
      </c>
      <c r="E12" t="s">
        <v>68</v>
      </c>
    </row>
    <row r="13" spans="1:5" x14ac:dyDescent="0.2">
      <c r="A13" s="6" t="s">
        <v>60</v>
      </c>
      <c r="B13" s="7">
        <v>85</v>
      </c>
      <c r="E13" t="s">
        <v>69</v>
      </c>
    </row>
    <row r="14" spans="1:5" x14ac:dyDescent="0.2">
      <c r="A14" s="6" t="s">
        <v>60</v>
      </c>
      <c r="B14" s="7">
        <v>93</v>
      </c>
    </row>
    <row r="15" spans="1:5" x14ac:dyDescent="0.2">
      <c r="A15" s="6" t="s">
        <v>62</v>
      </c>
      <c r="B15" s="7">
        <v>93</v>
      </c>
    </row>
    <row r="16" spans="1:5" x14ac:dyDescent="0.2">
      <c r="A16" s="6" t="s">
        <v>61</v>
      </c>
      <c r="B16" s="7">
        <v>71</v>
      </c>
    </row>
    <row r="17" spans="1:2" x14ac:dyDescent="0.2">
      <c r="A17" s="6" t="s">
        <v>64</v>
      </c>
      <c r="B17" s="7">
        <v>56</v>
      </c>
    </row>
    <row r="18" spans="1:2" x14ac:dyDescent="0.2">
      <c r="A18" s="6" t="s">
        <v>63</v>
      </c>
      <c r="B18" s="7">
        <v>81</v>
      </c>
    </row>
    <row r="19" spans="1:2" x14ac:dyDescent="0.2">
      <c r="A19" s="6" t="s">
        <v>60</v>
      </c>
      <c r="B19" s="7">
        <v>85</v>
      </c>
    </row>
    <row r="20" spans="1:2" x14ac:dyDescent="0.2">
      <c r="A20" s="6" t="s">
        <v>61</v>
      </c>
      <c r="B20" s="7">
        <v>76</v>
      </c>
    </row>
    <row r="21" spans="1:2" x14ac:dyDescent="0.2">
      <c r="A21" s="6" t="s">
        <v>60</v>
      </c>
      <c r="B21" s="7">
        <v>62</v>
      </c>
    </row>
    <row r="22" spans="1:2" x14ac:dyDescent="0.2">
      <c r="A22" s="6" t="s">
        <v>59</v>
      </c>
      <c r="B22" s="7">
        <v>61</v>
      </c>
    </row>
    <row r="23" spans="1:2" x14ac:dyDescent="0.2">
      <c r="A23" s="6" t="s">
        <v>60</v>
      </c>
      <c r="B23" s="7">
        <v>85</v>
      </c>
    </row>
    <row r="24" spans="1:2" x14ac:dyDescent="0.2">
      <c r="A24" s="6" t="s">
        <v>60</v>
      </c>
      <c r="B24" s="7">
        <v>98</v>
      </c>
    </row>
    <row r="25" spans="1:2" x14ac:dyDescent="0.2">
      <c r="A25" s="6" t="s">
        <v>62</v>
      </c>
      <c r="B25" s="7">
        <v>51</v>
      </c>
    </row>
    <row r="26" spans="1:2" x14ac:dyDescent="0.2">
      <c r="A26" s="6" t="s">
        <v>60</v>
      </c>
      <c r="B26" s="7">
        <v>70</v>
      </c>
    </row>
    <row r="48" spans="2:5" x14ac:dyDescent="0.2">
      <c r="B48" t="s">
        <v>70</v>
      </c>
      <c r="C48" s="8">
        <v>0.8</v>
      </c>
      <c r="E48">
        <f>200*C48</f>
        <v>160</v>
      </c>
    </row>
    <row r="49" spans="2:5" x14ac:dyDescent="0.2">
      <c r="B49" t="s">
        <v>71</v>
      </c>
      <c r="C49" s="8">
        <v>0.1</v>
      </c>
      <c r="E49">
        <f t="shared" ref="E49:E51" si="0">200*C49</f>
        <v>20</v>
      </c>
    </row>
    <row r="50" spans="2:5" x14ac:dyDescent="0.2">
      <c r="B50" t="s">
        <v>72</v>
      </c>
      <c r="C50" s="8">
        <v>0.06</v>
      </c>
      <c r="E50">
        <f t="shared" si="0"/>
        <v>12</v>
      </c>
    </row>
    <row r="51" spans="2:5" x14ac:dyDescent="0.2">
      <c r="B51" t="s">
        <v>73</v>
      </c>
      <c r="C51" s="8">
        <v>0.04</v>
      </c>
      <c r="E51">
        <f t="shared" si="0"/>
        <v>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5B20-765F-9A4A-9DD7-3F27446DDC8B}">
  <dimension ref="B4:E30"/>
  <sheetViews>
    <sheetView topLeftCell="D42" zoomScale="167" workbookViewId="0">
      <selection activeCell="D37" sqref="D37"/>
    </sheetView>
  </sheetViews>
  <sheetFormatPr baseColWidth="10" defaultRowHeight="16" x14ac:dyDescent="0.2"/>
  <sheetData>
    <row r="4" spans="2:5" x14ac:dyDescent="0.2">
      <c r="B4" t="s">
        <v>74</v>
      </c>
      <c r="D4" t="s">
        <v>75</v>
      </c>
    </row>
    <row r="7" spans="2:5" x14ac:dyDescent="0.2">
      <c r="D7" t="s">
        <v>76</v>
      </c>
    </row>
    <row r="12" spans="2:5" x14ac:dyDescent="0.2">
      <c r="B12" s="10" t="s">
        <v>77</v>
      </c>
      <c r="C12" s="10" t="s">
        <v>78</v>
      </c>
      <c r="D12" s="10" t="s">
        <v>79</v>
      </c>
      <c r="E12" s="3" t="s">
        <v>80</v>
      </c>
    </row>
    <row r="13" spans="2:5" x14ac:dyDescent="0.2">
      <c r="B13" s="9" t="s">
        <v>81</v>
      </c>
      <c r="C13" s="9" t="s">
        <v>35</v>
      </c>
      <c r="D13" s="2"/>
      <c r="E13" s="9">
        <v>3.5</v>
      </c>
    </row>
    <row r="14" spans="2:5" x14ac:dyDescent="0.2">
      <c r="B14" s="2"/>
      <c r="C14" s="9" t="s">
        <v>36</v>
      </c>
      <c r="D14" s="9" t="s">
        <v>82</v>
      </c>
      <c r="E14" s="9">
        <v>1.2</v>
      </c>
    </row>
    <row r="15" spans="2:5" x14ac:dyDescent="0.2">
      <c r="B15" s="2"/>
      <c r="C15" s="2"/>
      <c r="D15" s="9" t="s">
        <v>83</v>
      </c>
      <c r="E15" s="9">
        <v>0.8</v>
      </c>
    </row>
    <row r="16" spans="2:5" x14ac:dyDescent="0.2">
      <c r="B16" s="2"/>
      <c r="C16" s="2"/>
      <c r="D16" s="9" t="s">
        <v>84</v>
      </c>
      <c r="E16" s="9">
        <v>0.6</v>
      </c>
    </row>
    <row r="17" spans="2:5" x14ac:dyDescent="0.2">
      <c r="B17" s="2"/>
      <c r="C17" s="2"/>
      <c r="D17" s="9" t="s">
        <v>85</v>
      </c>
      <c r="E17" s="9">
        <v>0.5</v>
      </c>
    </row>
    <row r="18" spans="2:5" x14ac:dyDescent="0.2">
      <c r="B18" s="2"/>
      <c r="C18" s="9" t="s">
        <v>37</v>
      </c>
      <c r="D18" s="2"/>
      <c r="E18" s="9">
        <v>1.7</v>
      </c>
    </row>
    <row r="19" spans="2:5" x14ac:dyDescent="0.2">
      <c r="B19" s="9" t="s">
        <v>86</v>
      </c>
      <c r="C19" s="9" t="s">
        <v>38</v>
      </c>
      <c r="D19" s="2"/>
      <c r="E19" s="9">
        <v>2.1</v>
      </c>
    </row>
    <row r="20" spans="2:5" x14ac:dyDescent="0.2">
      <c r="B20" s="2"/>
      <c r="C20" s="9" t="s">
        <v>39</v>
      </c>
      <c r="D20" s="2"/>
      <c r="E20" s="9">
        <v>0.8</v>
      </c>
    </row>
    <row r="21" spans="2:5" x14ac:dyDescent="0.2">
      <c r="B21" s="2"/>
      <c r="C21" s="9" t="s">
        <v>40</v>
      </c>
      <c r="D21" s="2"/>
      <c r="E21" s="9">
        <v>0.3</v>
      </c>
    </row>
    <row r="22" spans="2:5" x14ac:dyDescent="0.2">
      <c r="B22" s="9" t="s">
        <v>87</v>
      </c>
      <c r="C22" s="9" t="s">
        <v>88</v>
      </c>
      <c r="D22" s="2"/>
      <c r="E22" s="9">
        <v>0.7</v>
      </c>
    </row>
    <row r="23" spans="2:5" x14ac:dyDescent="0.2">
      <c r="B23" s="2"/>
      <c r="C23" s="9" t="s">
        <v>42</v>
      </c>
      <c r="D23" s="2"/>
      <c r="E23" s="9">
        <v>0.6</v>
      </c>
    </row>
    <row r="24" spans="2:5" x14ac:dyDescent="0.2">
      <c r="B24" s="2"/>
      <c r="C24" s="9" t="s">
        <v>43</v>
      </c>
      <c r="D24" s="2"/>
      <c r="E24" s="9">
        <v>0.1</v>
      </c>
    </row>
    <row r="25" spans="2:5" x14ac:dyDescent="0.2">
      <c r="B25" s="9" t="s">
        <v>89</v>
      </c>
      <c r="C25" s="9" t="s">
        <v>44</v>
      </c>
      <c r="D25" s="2"/>
      <c r="E25" s="9">
        <v>0.5</v>
      </c>
    </row>
    <row r="26" spans="2:5" x14ac:dyDescent="0.2">
      <c r="B26" s="2"/>
      <c r="C26" s="9" t="s">
        <v>45</v>
      </c>
      <c r="D26" s="2"/>
      <c r="E26" s="9">
        <v>0.4</v>
      </c>
    </row>
    <row r="27" spans="2:5" x14ac:dyDescent="0.2">
      <c r="B27" s="2"/>
      <c r="C27" s="9" t="s">
        <v>46</v>
      </c>
      <c r="D27" s="9" t="s">
        <v>82</v>
      </c>
      <c r="E27" s="9">
        <v>1.5</v>
      </c>
    </row>
    <row r="28" spans="2:5" x14ac:dyDescent="0.2">
      <c r="B28" s="3"/>
      <c r="C28" s="3"/>
      <c r="D28" s="9" t="s">
        <v>83</v>
      </c>
      <c r="E28" s="9">
        <v>1.8</v>
      </c>
    </row>
    <row r="29" spans="2:5" x14ac:dyDescent="0.2">
      <c r="B29" s="3"/>
      <c r="C29" s="3"/>
      <c r="D29" s="9" t="s">
        <v>84</v>
      </c>
      <c r="E29" s="9">
        <v>0.2</v>
      </c>
    </row>
    <row r="30" spans="2:5" x14ac:dyDescent="0.2">
      <c r="B30" s="3"/>
      <c r="C30" s="3"/>
      <c r="D30" s="9" t="s">
        <v>85</v>
      </c>
      <c r="E30" s="9">
        <v>0.3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A1FAB-5738-0D43-939B-60BD25950E7E}">
  <dimension ref="C6:E46"/>
  <sheetViews>
    <sheetView workbookViewId="0">
      <selection activeCell="C6" sqref="C6:E46"/>
    </sheetView>
  </sheetViews>
  <sheetFormatPr baseColWidth="10" defaultRowHeight="16" x14ac:dyDescent="0.2"/>
  <cols>
    <col min="3" max="3" width="30" bestFit="1" customWidth="1"/>
    <col min="4" max="4" width="29.1640625" bestFit="1" customWidth="1"/>
    <col min="5" max="5" width="13.5" bestFit="1" customWidth="1"/>
  </cols>
  <sheetData>
    <row r="6" spans="3:5" x14ac:dyDescent="0.2">
      <c r="C6" s="11" t="s">
        <v>57</v>
      </c>
      <c r="D6" s="11" t="s">
        <v>90</v>
      </c>
      <c r="E6" s="11" t="s">
        <v>91</v>
      </c>
    </row>
    <row r="7" spans="3:5" x14ac:dyDescent="0.2">
      <c r="C7" s="12" t="s">
        <v>62</v>
      </c>
      <c r="D7" s="12" t="s">
        <v>92</v>
      </c>
      <c r="E7" s="13">
        <v>2920025.64</v>
      </c>
    </row>
    <row r="8" spans="3:5" x14ac:dyDescent="0.2">
      <c r="C8" s="12" t="s">
        <v>62</v>
      </c>
      <c r="D8" s="12" t="s">
        <v>93</v>
      </c>
      <c r="E8" s="13">
        <v>51008.75</v>
      </c>
    </row>
    <row r="9" spans="3:5" x14ac:dyDescent="0.2">
      <c r="C9" s="12" t="s">
        <v>62</v>
      </c>
      <c r="D9" s="12" t="s">
        <v>94</v>
      </c>
      <c r="E9" s="13">
        <v>1003700.9</v>
      </c>
    </row>
    <row r="10" spans="3:5" x14ac:dyDescent="0.2">
      <c r="C10" s="12" t="s">
        <v>62</v>
      </c>
      <c r="D10" s="12" t="s">
        <v>95</v>
      </c>
      <c r="E10" s="13">
        <v>5134318.41</v>
      </c>
    </row>
    <row r="11" spans="3:5" x14ac:dyDescent="0.2">
      <c r="C11" s="12" t="s">
        <v>62</v>
      </c>
      <c r="D11" s="12" t="s">
        <v>96</v>
      </c>
      <c r="E11" s="13">
        <v>165647.95000000001</v>
      </c>
    </row>
    <row r="12" spans="3:5" x14ac:dyDescent="0.2">
      <c r="C12" s="12" t="s">
        <v>62</v>
      </c>
      <c r="D12" s="12" t="s">
        <v>97</v>
      </c>
      <c r="E12" s="13">
        <v>468806</v>
      </c>
    </row>
    <row r="13" spans="3:5" x14ac:dyDescent="0.2">
      <c r="C13" s="12" t="s">
        <v>62</v>
      </c>
      <c r="D13" s="12" t="s">
        <v>98</v>
      </c>
      <c r="E13" s="13">
        <v>743339.5</v>
      </c>
    </row>
    <row r="14" spans="3:5" x14ac:dyDescent="0.2">
      <c r="C14" s="12" t="s">
        <v>62</v>
      </c>
      <c r="D14" s="12" t="s">
        <v>99</v>
      </c>
      <c r="E14" s="13">
        <v>850082.4</v>
      </c>
    </row>
    <row r="15" spans="3:5" x14ac:dyDescent="0.2">
      <c r="C15" s="12" t="s">
        <v>64</v>
      </c>
      <c r="D15" s="12" t="s">
        <v>100</v>
      </c>
      <c r="E15" s="13">
        <v>1025614.59</v>
      </c>
    </row>
    <row r="16" spans="3:5" x14ac:dyDescent="0.2">
      <c r="C16" s="12" t="s">
        <v>64</v>
      </c>
      <c r="D16" s="12" t="s">
        <v>101</v>
      </c>
      <c r="E16" s="13">
        <v>4035548.37</v>
      </c>
    </row>
    <row r="17" spans="3:5" x14ac:dyDescent="0.2">
      <c r="C17" s="12" t="s">
        <v>64</v>
      </c>
      <c r="D17" s="12" t="s">
        <v>102</v>
      </c>
      <c r="E17" s="13">
        <v>148926.79999999999</v>
      </c>
    </row>
    <row r="18" spans="3:5" x14ac:dyDescent="0.2">
      <c r="C18" s="12" t="s">
        <v>64</v>
      </c>
      <c r="D18" s="12" t="s">
        <v>103</v>
      </c>
      <c r="E18" s="13">
        <v>2334535.6</v>
      </c>
    </row>
    <row r="19" spans="3:5" x14ac:dyDescent="0.2">
      <c r="C19" s="12" t="s">
        <v>63</v>
      </c>
      <c r="D19" s="12" t="s">
        <v>104</v>
      </c>
      <c r="E19" s="13">
        <v>4309707.78</v>
      </c>
    </row>
    <row r="20" spans="3:5" x14ac:dyDescent="0.2">
      <c r="C20" s="12" t="s">
        <v>63</v>
      </c>
      <c r="D20" s="12" t="s">
        <v>105</v>
      </c>
      <c r="E20" s="13">
        <v>3567225.26</v>
      </c>
    </row>
    <row r="21" spans="3:5" x14ac:dyDescent="0.2">
      <c r="C21" s="12" t="s">
        <v>63</v>
      </c>
      <c r="D21" s="12" t="s">
        <v>106</v>
      </c>
      <c r="E21" s="13">
        <v>866967.6</v>
      </c>
    </row>
    <row r="22" spans="3:5" x14ac:dyDescent="0.2">
      <c r="C22" s="12" t="s">
        <v>60</v>
      </c>
      <c r="D22" s="12" t="s">
        <v>107</v>
      </c>
      <c r="E22" s="13">
        <v>2178297.4500000002</v>
      </c>
    </row>
    <row r="23" spans="3:5" x14ac:dyDescent="0.2">
      <c r="C23" s="12" t="s">
        <v>60</v>
      </c>
      <c r="D23" s="12" t="s">
        <v>108</v>
      </c>
      <c r="E23" s="13">
        <v>1081944.78</v>
      </c>
    </row>
    <row r="24" spans="3:5" x14ac:dyDescent="0.2">
      <c r="C24" s="12" t="s">
        <v>60</v>
      </c>
      <c r="D24" s="12" t="s">
        <v>109</v>
      </c>
      <c r="E24" s="13">
        <v>316970</v>
      </c>
    </row>
    <row r="25" spans="3:5" x14ac:dyDescent="0.2">
      <c r="C25" s="12" t="s">
        <v>60</v>
      </c>
      <c r="D25" s="12" t="s">
        <v>110</v>
      </c>
      <c r="E25" s="13">
        <v>1596431.76</v>
      </c>
    </row>
    <row r="26" spans="3:5" x14ac:dyDescent="0.2">
      <c r="C26" s="12" t="s">
        <v>60</v>
      </c>
      <c r="D26" s="12" t="s">
        <v>111</v>
      </c>
      <c r="E26" s="13">
        <v>436760.1</v>
      </c>
    </row>
    <row r="27" spans="3:5" x14ac:dyDescent="0.2">
      <c r="C27" s="12" t="s">
        <v>60</v>
      </c>
      <c r="D27" s="12" t="s">
        <v>112</v>
      </c>
      <c r="E27" s="13">
        <v>707806.56</v>
      </c>
    </row>
    <row r="28" spans="3:5" x14ac:dyDescent="0.2">
      <c r="C28" s="12" t="s">
        <v>60</v>
      </c>
      <c r="D28" s="12" t="s">
        <v>114</v>
      </c>
      <c r="E28" s="13">
        <v>769896.6</v>
      </c>
    </row>
    <row r="29" spans="3:5" x14ac:dyDescent="0.2">
      <c r="C29" s="12" t="s">
        <v>61</v>
      </c>
      <c r="D29" s="12" t="s">
        <v>115</v>
      </c>
      <c r="E29" s="13">
        <v>2597405.2000000002</v>
      </c>
    </row>
    <row r="30" spans="3:5" x14ac:dyDescent="0.2">
      <c r="C30" s="12" t="s">
        <v>61</v>
      </c>
      <c r="D30" s="12" t="s">
        <v>116</v>
      </c>
      <c r="E30" s="13">
        <v>580276.80000000005</v>
      </c>
    </row>
    <row r="31" spans="3:5" x14ac:dyDescent="0.2">
      <c r="C31" s="12" t="s">
        <v>61</v>
      </c>
      <c r="D31" s="12" t="s">
        <v>117</v>
      </c>
      <c r="E31" s="13">
        <v>1193471.3999999999</v>
      </c>
    </row>
    <row r="32" spans="3:5" x14ac:dyDescent="0.2">
      <c r="C32" s="12" t="s">
        <v>61</v>
      </c>
      <c r="D32" s="12" t="s">
        <v>118</v>
      </c>
      <c r="E32" s="13">
        <v>132645.66</v>
      </c>
    </row>
    <row r="33" spans="3:5" x14ac:dyDescent="0.2">
      <c r="C33" s="12" t="s">
        <v>61</v>
      </c>
      <c r="D33" s="12" t="s">
        <v>119</v>
      </c>
      <c r="E33" s="13">
        <v>3880560.39</v>
      </c>
    </row>
    <row r="34" spans="3:5" x14ac:dyDescent="0.2">
      <c r="C34" s="12" t="s">
        <v>61</v>
      </c>
      <c r="D34" s="12" t="s">
        <v>120</v>
      </c>
      <c r="E34" s="13">
        <v>1520069.67</v>
      </c>
    </row>
    <row r="35" spans="3:5" x14ac:dyDescent="0.2">
      <c r="C35" s="12" t="s">
        <v>61</v>
      </c>
      <c r="D35" s="12" t="s">
        <v>121</v>
      </c>
      <c r="E35" s="13">
        <v>77690.91</v>
      </c>
    </row>
    <row r="36" spans="3:5" x14ac:dyDescent="0.2">
      <c r="C36" s="12" t="s">
        <v>61</v>
      </c>
      <c r="D36" s="12" t="s">
        <v>122</v>
      </c>
      <c r="E36" s="13">
        <v>138859.26999999999</v>
      </c>
    </row>
    <row r="37" spans="3:5" x14ac:dyDescent="0.2">
      <c r="C37" s="12" t="s">
        <v>61</v>
      </c>
      <c r="D37" s="12" t="s">
        <v>123</v>
      </c>
      <c r="E37" s="13">
        <v>1505312.6</v>
      </c>
    </row>
    <row r="38" spans="3:5" x14ac:dyDescent="0.2">
      <c r="C38" s="12" t="s">
        <v>124</v>
      </c>
      <c r="D38" s="12" t="s">
        <v>125</v>
      </c>
      <c r="E38" s="13">
        <v>3880560.39</v>
      </c>
    </row>
    <row r="39" spans="3:5" x14ac:dyDescent="0.2">
      <c r="C39" s="12" t="s">
        <v>59</v>
      </c>
      <c r="D39" s="12" t="s">
        <v>126</v>
      </c>
      <c r="E39" s="13">
        <v>6413116.0800000001</v>
      </c>
    </row>
    <row r="40" spans="3:5" x14ac:dyDescent="0.2">
      <c r="C40" s="12" t="s">
        <v>59</v>
      </c>
      <c r="D40" s="12" t="s">
        <v>127</v>
      </c>
      <c r="E40" s="13">
        <v>85014.96</v>
      </c>
    </row>
    <row r="41" spans="3:5" x14ac:dyDescent="0.2">
      <c r="C41" s="12" t="s">
        <v>59</v>
      </c>
      <c r="D41" s="12" t="s">
        <v>128</v>
      </c>
      <c r="E41" s="13">
        <v>821139.8</v>
      </c>
    </row>
    <row r="42" spans="3:5" x14ac:dyDescent="0.2">
      <c r="C42" s="12" t="s">
        <v>59</v>
      </c>
      <c r="D42" s="12" t="s">
        <v>129</v>
      </c>
      <c r="E42" s="13">
        <v>3172760.4</v>
      </c>
    </row>
    <row r="43" spans="3:5" x14ac:dyDescent="0.2">
      <c r="C43" s="12" t="s">
        <v>59</v>
      </c>
      <c r="D43" s="12" t="s">
        <v>130</v>
      </c>
      <c r="E43" s="13">
        <v>866349.24</v>
      </c>
    </row>
    <row r="44" spans="3:5" x14ac:dyDescent="0.2">
      <c r="C44" s="12" t="s">
        <v>59</v>
      </c>
      <c r="D44" s="12" t="s">
        <v>131</v>
      </c>
      <c r="E44" s="13">
        <v>687512.76</v>
      </c>
    </row>
    <row r="45" spans="3:5" x14ac:dyDescent="0.2">
      <c r="C45" s="12" t="s">
        <v>59</v>
      </c>
      <c r="D45" s="12" t="s">
        <v>132</v>
      </c>
      <c r="E45" s="13">
        <v>3455971.47</v>
      </c>
    </row>
    <row r="46" spans="3:5" x14ac:dyDescent="0.2">
      <c r="C46" s="12" t="s">
        <v>59</v>
      </c>
      <c r="D46" s="12" t="s">
        <v>133</v>
      </c>
      <c r="E46" s="13">
        <v>1368189.27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F790B-48E7-9345-A200-6E28EA97120C}">
  <dimension ref="B4:E10001"/>
  <sheetViews>
    <sheetView topLeftCell="A7" zoomScale="218" workbookViewId="0">
      <selection activeCell="C7" sqref="C7"/>
    </sheetView>
  </sheetViews>
  <sheetFormatPr baseColWidth="10" defaultRowHeight="16" x14ac:dyDescent="0.2"/>
  <sheetData>
    <row r="4" spans="2:5" x14ac:dyDescent="0.2">
      <c r="B4" t="s">
        <v>134</v>
      </c>
    </row>
    <row r="7" spans="2:5" x14ac:dyDescent="0.2">
      <c r="B7" s="3" t="s">
        <v>135</v>
      </c>
      <c r="C7" s="3" t="s">
        <v>80</v>
      </c>
      <c r="D7" s="3" t="s">
        <v>136</v>
      </c>
      <c r="E7" s="3" t="s">
        <v>137</v>
      </c>
    </row>
    <row r="8" spans="2:5" x14ac:dyDescent="0.2">
      <c r="B8" s="3" t="s">
        <v>138</v>
      </c>
      <c r="C8" s="3">
        <v>261.95999999999998</v>
      </c>
      <c r="D8" s="3">
        <v>2</v>
      </c>
      <c r="E8" s="3">
        <v>41.913600000000002</v>
      </c>
    </row>
    <row r="9" spans="2:5" x14ac:dyDescent="0.2">
      <c r="B9" s="3" t="s">
        <v>138</v>
      </c>
      <c r="C9" s="3">
        <v>731.94</v>
      </c>
      <c r="D9" s="3">
        <v>3</v>
      </c>
      <c r="E9" s="3">
        <v>219.58199999999999</v>
      </c>
    </row>
    <row r="10" spans="2:5" x14ac:dyDescent="0.2">
      <c r="B10" s="3" t="s">
        <v>139</v>
      </c>
      <c r="C10" s="3">
        <v>14.62</v>
      </c>
      <c r="D10" s="3">
        <v>2</v>
      </c>
      <c r="E10" s="3">
        <v>6.8714000000000004</v>
      </c>
    </row>
    <row r="11" spans="2:5" x14ac:dyDescent="0.2">
      <c r="B11" s="3" t="s">
        <v>140</v>
      </c>
      <c r="C11" s="3">
        <v>957.57749999999999</v>
      </c>
      <c r="D11" s="3">
        <v>5</v>
      </c>
      <c r="E11" s="3">
        <v>-383.03100000000001</v>
      </c>
    </row>
    <row r="12" spans="2:5" x14ac:dyDescent="0.2">
      <c r="B12" s="3" t="s">
        <v>140</v>
      </c>
      <c r="C12" s="3">
        <v>22.367999999999999</v>
      </c>
      <c r="D12" s="3">
        <v>2</v>
      </c>
      <c r="E12" s="3">
        <v>2.5164</v>
      </c>
    </row>
    <row r="13" spans="2:5" x14ac:dyDescent="0.2">
      <c r="B13" s="3" t="s">
        <v>139</v>
      </c>
      <c r="C13" s="3">
        <v>48.86</v>
      </c>
      <c r="D13" s="3">
        <v>7</v>
      </c>
      <c r="E13" s="3">
        <v>14.1694</v>
      </c>
    </row>
    <row r="14" spans="2:5" x14ac:dyDescent="0.2">
      <c r="B14" s="3" t="s">
        <v>139</v>
      </c>
      <c r="C14" s="3">
        <v>7.28</v>
      </c>
      <c r="D14" s="3">
        <v>4</v>
      </c>
      <c r="E14" s="3">
        <v>1.9656</v>
      </c>
    </row>
    <row r="15" spans="2:5" x14ac:dyDescent="0.2">
      <c r="B15" s="3" t="s">
        <v>139</v>
      </c>
      <c r="C15" s="3">
        <v>907.15200000000004</v>
      </c>
      <c r="D15" s="3">
        <v>6</v>
      </c>
      <c r="E15" s="3">
        <v>90.715199999999996</v>
      </c>
    </row>
    <row r="16" spans="2:5" x14ac:dyDescent="0.2">
      <c r="B16" s="3" t="s">
        <v>139</v>
      </c>
      <c r="C16" s="3">
        <v>18.504000000000001</v>
      </c>
      <c r="D16" s="3">
        <v>3</v>
      </c>
      <c r="E16" s="3">
        <v>5.7824999999999998</v>
      </c>
    </row>
    <row r="17" spans="2:5" x14ac:dyDescent="0.2">
      <c r="B17" s="3" t="s">
        <v>139</v>
      </c>
      <c r="C17" s="3">
        <v>114.9</v>
      </c>
      <c r="D17" s="3">
        <v>5</v>
      </c>
      <c r="E17" s="3">
        <v>34.47</v>
      </c>
    </row>
    <row r="18" spans="2:5" x14ac:dyDescent="0.2">
      <c r="B18" s="3" t="s">
        <v>139</v>
      </c>
      <c r="C18" s="3">
        <v>1706.184</v>
      </c>
      <c r="D18" s="3">
        <v>9</v>
      </c>
      <c r="E18" s="3">
        <v>85.309200000000004</v>
      </c>
    </row>
    <row r="19" spans="2:5" x14ac:dyDescent="0.2">
      <c r="B19" s="3" t="s">
        <v>139</v>
      </c>
      <c r="C19" s="3">
        <v>911.42399999999998</v>
      </c>
      <c r="D19" s="3">
        <v>4</v>
      </c>
      <c r="E19" s="3">
        <v>68.356800000000007</v>
      </c>
    </row>
    <row r="20" spans="2:5" x14ac:dyDescent="0.2">
      <c r="B20" s="3" t="s">
        <v>141</v>
      </c>
      <c r="C20" s="3">
        <v>15.552</v>
      </c>
      <c r="D20" s="3">
        <v>3</v>
      </c>
      <c r="E20" s="3">
        <v>5.4432</v>
      </c>
    </row>
    <row r="21" spans="2:5" x14ac:dyDescent="0.2">
      <c r="B21" s="3" t="s">
        <v>142</v>
      </c>
      <c r="C21" s="3">
        <v>407.976</v>
      </c>
      <c r="D21" s="3">
        <v>3</v>
      </c>
      <c r="E21" s="3">
        <v>132.59219999999999</v>
      </c>
    </row>
    <row r="22" spans="2:5" x14ac:dyDescent="0.2">
      <c r="B22" s="3" t="s">
        <v>143</v>
      </c>
      <c r="C22" s="3">
        <v>68.81</v>
      </c>
      <c r="D22" s="3">
        <v>5</v>
      </c>
      <c r="E22" s="3">
        <v>-123.858</v>
      </c>
    </row>
    <row r="23" spans="2:5" x14ac:dyDescent="0.2">
      <c r="B23" s="3" t="s">
        <v>143</v>
      </c>
      <c r="C23" s="3">
        <v>2.544</v>
      </c>
      <c r="D23" s="3">
        <v>3</v>
      </c>
      <c r="E23" s="3">
        <v>-3.8159999999999998</v>
      </c>
    </row>
    <row r="24" spans="2:5" x14ac:dyDescent="0.2">
      <c r="B24" s="3" t="s">
        <v>144</v>
      </c>
      <c r="C24" s="3">
        <v>665.88</v>
      </c>
      <c r="D24" s="3">
        <v>6</v>
      </c>
      <c r="E24" s="3">
        <v>13.317600000000001</v>
      </c>
    </row>
    <row r="25" spans="2:5" x14ac:dyDescent="0.2">
      <c r="B25" s="3" t="s">
        <v>145</v>
      </c>
      <c r="C25" s="3">
        <v>55.5</v>
      </c>
      <c r="D25" s="3">
        <v>2</v>
      </c>
      <c r="E25" s="3">
        <v>9.99</v>
      </c>
    </row>
    <row r="26" spans="2:5" x14ac:dyDescent="0.2">
      <c r="B26" s="3" t="s">
        <v>139</v>
      </c>
      <c r="C26" s="3">
        <v>8.56</v>
      </c>
      <c r="D26" s="3">
        <v>2</v>
      </c>
      <c r="E26" s="3">
        <v>2.4824000000000002</v>
      </c>
    </row>
    <row r="27" spans="2:5" x14ac:dyDescent="0.2">
      <c r="B27" s="3" t="s">
        <v>139</v>
      </c>
      <c r="C27" s="3">
        <v>213.48</v>
      </c>
      <c r="D27" s="3">
        <v>3</v>
      </c>
      <c r="E27" s="3">
        <v>16.010999999999999</v>
      </c>
    </row>
    <row r="28" spans="2:5" x14ac:dyDescent="0.2">
      <c r="B28" s="3" t="s">
        <v>139</v>
      </c>
      <c r="C28" s="3">
        <v>22.72</v>
      </c>
      <c r="D28" s="3">
        <v>4</v>
      </c>
      <c r="E28" s="3">
        <v>7.3840000000000003</v>
      </c>
    </row>
    <row r="29" spans="2:5" x14ac:dyDescent="0.2">
      <c r="B29" s="3" t="s">
        <v>146</v>
      </c>
      <c r="C29" s="3">
        <v>19.46</v>
      </c>
      <c r="D29" s="3">
        <v>7</v>
      </c>
      <c r="E29" s="3">
        <v>5.0595999999999997</v>
      </c>
    </row>
    <row r="30" spans="2:5" x14ac:dyDescent="0.2">
      <c r="B30" s="3" t="s">
        <v>146</v>
      </c>
      <c r="C30" s="3">
        <v>60.34</v>
      </c>
      <c r="D30" s="3">
        <v>7</v>
      </c>
      <c r="E30" s="3">
        <v>15.6884</v>
      </c>
    </row>
    <row r="31" spans="2:5" x14ac:dyDescent="0.2">
      <c r="B31" s="3" t="s">
        <v>147</v>
      </c>
      <c r="C31" s="3">
        <v>71.372</v>
      </c>
      <c r="D31" s="3">
        <v>2</v>
      </c>
      <c r="E31" s="3">
        <v>-1.0196000000000001</v>
      </c>
    </row>
    <row r="32" spans="2:5" x14ac:dyDescent="0.2">
      <c r="B32" s="3" t="s">
        <v>145</v>
      </c>
      <c r="C32" s="3">
        <v>1044.6300000000001</v>
      </c>
      <c r="D32" s="3">
        <v>3</v>
      </c>
      <c r="E32" s="3">
        <v>240.26490000000001</v>
      </c>
    </row>
    <row r="33" spans="2:5" x14ac:dyDescent="0.2">
      <c r="B33" s="3" t="s">
        <v>139</v>
      </c>
      <c r="C33" s="3">
        <v>11.648</v>
      </c>
      <c r="D33" s="3">
        <v>2</v>
      </c>
      <c r="E33" s="3">
        <v>4.2224000000000004</v>
      </c>
    </row>
    <row r="34" spans="2:5" x14ac:dyDescent="0.2">
      <c r="B34" s="3" t="s">
        <v>139</v>
      </c>
      <c r="C34" s="3">
        <v>90.57</v>
      </c>
      <c r="D34" s="3">
        <v>3</v>
      </c>
      <c r="E34" s="3">
        <v>11.774100000000001</v>
      </c>
    </row>
    <row r="35" spans="2:5" x14ac:dyDescent="0.2">
      <c r="B35" s="3" t="s">
        <v>147</v>
      </c>
      <c r="C35" s="3">
        <v>3083.43</v>
      </c>
      <c r="D35" s="3">
        <v>7</v>
      </c>
      <c r="E35" s="3">
        <v>-1665.0522000000001</v>
      </c>
    </row>
    <row r="36" spans="2:5" x14ac:dyDescent="0.2">
      <c r="B36" s="3" t="s">
        <v>147</v>
      </c>
      <c r="C36" s="3">
        <v>9.6180000000000003</v>
      </c>
      <c r="D36" s="3">
        <v>2</v>
      </c>
      <c r="E36" s="3">
        <v>-7.0532000000000004</v>
      </c>
    </row>
    <row r="37" spans="2:5" x14ac:dyDescent="0.2">
      <c r="B37" s="3" t="s">
        <v>147</v>
      </c>
      <c r="C37" s="3">
        <v>124.2</v>
      </c>
      <c r="D37" s="3">
        <v>3</v>
      </c>
      <c r="E37" s="3">
        <v>15.525</v>
      </c>
    </row>
    <row r="38" spans="2:5" x14ac:dyDescent="0.2">
      <c r="B38" s="3" t="s">
        <v>147</v>
      </c>
      <c r="C38" s="3">
        <v>3.2639999999999998</v>
      </c>
      <c r="D38" s="3">
        <v>2</v>
      </c>
      <c r="E38" s="3">
        <v>1.1015999999999999</v>
      </c>
    </row>
    <row r="39" spans="2:5" x14ac:dyDescent="0.2">
      <c r="B39" s="3" t="s">
        <v>147</v>
      </c>
      <c r="C39" s="3">
        <v>86.304000000000002</v>
      </c>
      <c r="D39" s="3">
        <v>6</v>
      </c>
      <c r="E39" s="3">
        <v>9.7091999999999992</v>
      </c>
    </row>
    <row r="40" spans="2:5" x14ac:dyDescent="0.2">
      <c r="B40" s="3" t="s">
        <v>147</v>
      </c>
      <c r="C40" s="3">
        <v>6.8579999999999997</v>
      </c>
      <c r="D40" s="3">
        <v>6</v>
      </c>
      <c r="E40" s="3">
        <v>-5.7149999999999999</v>
      </c>
    </row>
    <row r="41" spans="2:5" x14ac:dyDescent="0.2">
      <c r="B41" s="3" t="s">
        <v>147</v>
      </c>
      <c r="C41" s="3">
        <v>15.76</v>
      </c>
      <c r="D41" s="3">
        <v>2</v>
      </c>
      <c r="E41" s="3">
        <v>3.5459999999999998</v>
      </c>
    </row>
    <row r="42" spans="2:5" x14ac:dyDescent="0.2">
      <c r="B42" s="3" t="s">
        <v>143</v>
      </c>
      <c r="C42" s="3">
        <v>29.472000000000001</v>
      </c>
      <c r="D42" s="3">
        <v>3</v>
      </c>
      <c r="E42" s="3">
        <v>9.9467999999999996</v>
      </c>
    </row>
    <row r="43" spans="2:5" x14ac:dyDescent="0.2">
      <c r="B43" s="3" t="s">
        <v>143</v>
      </c>
      <c r="C43" s="3">
        <v>1097.5440000000001</v>
      </c>
      <c r="D43" s="3">
        <v>7</v>
      </c>
      <c r="E43" s="3">
        <v>123.47369999999999</v>
      </c>
    </row>
    <row r="44" spans="2:5" x14ac:dyDescent="0.2">
      <c r="B44" s="3" t="s">
        <v>143</v>
      </c>
      <c r="C44" s="3">
        <v>190.92</v>
      </c>
      <c r="D44" s="3">
        <v>5</v>
      </c>
      <c r="E44" s="3">
        <v>-147.96299999999999</v>
      </c>
    </row>
    <row r="45" spans="2:5" x14ac:dyDescent="0.2">
      <c r="B45" s="3" t="s">
        <v>143</v>
      </c>
      <c r="C45" s="3">
        <v>113.328</v>
      </c>
      <c r="D45" s="3">
        <v>9</v>
      </c>
      <c r="E45" s="3">
        <v>35.414999999999999</v>
      </c>
    </row>
    <row r="46" spans="2:5" x14ac:dyDescent="0.2">
      <c r="B46" s="3" t="s">
        <v>143</v>
      </c>
      <c r="C46" s="3">
        <v>532.39919999999995</v>
      </c>
      <c r="D46" s="3">
        <v>3</v>
      </c>
      <c r="E46" s="3">
        <v>-46.976399999999998</v>
      </c>
    </row>
    <row r="47" spans="2:5" x14ac:dyDescent="0.2">
      <c r="B47" s="3" t="s">
        <v>143</v>
      </c>
      <c r="C47" s="3">
        <v>212.05799999999999</v>
      </c>
      <c r="D47" s="3">
        <v>3</v>
      </c>
      <c r="E47" s="3">
        <v>-15.147</v>
      </c>
    </row>
    <row r="48" spans="2:5" x14ac:dyDescent="0.2">
      <c r="B48" s="3" t="s">
        <v>143</v>
      </c>
      <c r="C48" s="3">
        <v>371.16800000000001</v>
      </c>
      <c r="D48" s="3">
        <v>4</v>
      </c>
      <c r="E48" s="3">
        <v>41.756399999999999</v>
      </c>
    </row>
    <row r="49" spans="2:5" x14ac:dyDescent="0.2">
      <c r="B49" s="3" t="s">
        <v>148</v>
      </c>
      <c r="C49" s="3">
        <v>147.16800000000001</v>
      </c>
      <c r="D49" s="3">
        <v>4</v>
      </c>
      <c r="E49" s="3">
        <v>16.5564</v>
      </c>
    </row>
    <row r="50" spans="2:5" x14ac:dyDescent="0.2">
      <c r="B50" s="3" t="s">
        <v>139</v>
      </c>
      <c r="C50" s="3">
        <v>77.88</v>
      </c>
      <c r="D50" s="3">
        <v>2</v>
      </c>
      <c r="E50" s="3">
        <v>3.8940000000000001</v>
      </c>
    </row>
    <row r="51" spans="2:5" x14ac:dyDescent="0.2">
      <c r="B51" s="3" t="s">
        <v>140</v>
      </c>
      <c r="C51" s="3">
        <v>95.616</v>
      </c>
      <c r="D51" s="3">
        <v>2</v>
      </c>
      <c r="E51" s="3">
        <v>9.5616000000000003</v>
      </c>
    </row>
    <row r="52" spans="2:5" x14ac:dyDescent="0.2">
      <c r="B52" s="3" t="s">
        <v>149</v>
      </c>
      <c r="C52" s="3">
        <v>45.98</v>
      </c>
      <c r="D52" s="3">
        <v>2</v>
      </c>
      <c r="E52" s="3">
        <v>19.7714</v>
      </c>
    </row>
    <row r="53" spans="2:5" x14ac:dyDescent="0.2">
      <c r="B53" s="3" t="s">
        <v>149</v>
      </c>
      <c r="C53" s="3">
        <v>17.46</v>
      </c>
      <c r="D53" s="3">
        <v>2</v>
      </c>
      <c r="E53" s="3">
        <v>8.2062000000000008</v>
      </c>
    </row>
    <row r="54" spans="2:5" x14ac:dyDescent="0.2">
      <c r="B54" s="3" t="s">
        <v>150</v>
      </c>
      <c r="C54" s="3">
        <v>211.96</v>
      </c>
      <c r="D54" s="3">
        <v>4</v>
      </c>
      <c r="E54" s="3">
        <v>8.4784000000000006</v>
      </c>
    </row>
    <row r="55" spans="2:5" x14ac:dyDescent="0.2">
      <c r="B55" s="3" t="s">
        <v>151</v>
      </c>
      <c r="C55" s="3">
        <v>45</v>
      </c>
      <c r="D55" s="3">
        <v>3</v>
      </c>
      <c r="E55" s="3">
        <v>4.95</v>
      </c>
    </row>
    <row r="56" spans="2:5" x14ac:dyDescent="0.2">
      <c r="B56" s="3" t="s">
        <v>151</v>
      </c>
      <c r="C56" s="3">
        <v>21.8</v>
      </c>
      <c r="D56" s="3">
        <v>2</v>
      </c>
      <c r="E56" s="3">
        <v>6.1040000000000001</v>
      </c>
    </row>
    <row r="57" spans="2:5" x14ac:dyDescent="0.2">
      <c r="B57" s="3" t="s">
        <v>152</v>
      </c>
      <c r="C57" s="3">
        <v>38.22</v>
      </c>
      <c r="D57" s="3">
        <v>6</v>
      </c>
      <c r="E57" s="3">
        <v>17.9634</v>
      </c>
    </row>
    <row r="58" spans="2:5" x14ac:dyDescent="0.2">
      <c r="B58" s="3" t="s">
        <v>152</v>
      </c>
      <c r="C58" s="3">
        <v>75.180000000000007</v>
      </c>
      <c r="D58" s="3">
        <v>6</v>
      </c>
      <c r="E58" s="3">
        <v>35.334600000000002</v>
      </c>
    </row>
    <row r="59" spans="2:5" x14ac:dyDescent="0.2">
      <c r="B59" s="3" t="s">
        <v>152</v>
      </c>
      <c r="C59" s="3">
        <v>6.16</v>
      </c>
      <c r="D59" s="3">
        <v>2</v>
      </c>
      <c r="E59" s="3">
        <v>2.9567999999999999</v>
      </c>
    </row>
    <row r="60" spans="2:5" x14ac:dyDescent="0.2">
      <c r="B60" s="3" t="s">
        <v>152</v>
      </c>
      <c r="C60" s="3">
        <v>89.99</v>
      </c>
      <c r="D60" s="3">
        <v>1</v>
      </c>
      <c r="E60" s="3">
        <v>17.098099999999999</v>
      </c>
    </row>
    <row r="61" spans="2:5" x14ac:dyDescent="0.2">
      <c r="B61" s="3" t="s">
        <v>153</v>
      </c>
      <c r="C61" s="3">
        <v>15.26</v>
      </c>
      <c r="D61" s="3">
        <v>7</v>
      </c>
      <c r="E61" s="3">
        <v>6.2565999999999997</v>
      </c>
    </row>
    <row r="62" spans="2:5" x14ac:dyDescent="0.2">
      <c r="B62" s="3" t="s">
        <v>153</v>
      </c>
      <c r="C62" s="3">
        <v>1029.95</v>
      </c>
      <c r="D62" s="3">
        <v>5</v>
      </c>
      <c r="E62" s="3">
        <v>298.68549999999999</v>
      </c>
    </row>
    <row r="63" spans="2:5" x14ac:dyDescent="0.2">
      <c r="B63" s="3" t="s">
        <v>153</v>
      </c>
      <c r="C63" s="3">
        <v>208.56</v>
      </c>
      <c r="D63" s="3">
        <v>6</v>
      </c>
      <c r="E63" s="3">
        <v>52.14</v>
      </c>
    </row>
    <row r="64" spans="2:5" x14ac:dyDescent="0.2">
      <c r="B64" s="3" t="s">
        <v>153</v>
      </c>
      <c r="C64" s="3">
        <v>32.4</v>
      </c>
      <c r="D64" s="3">
        <v>5</v>
      </c>
      <c r="E64" s="3">
        <v>15.552</v>
      </c>
    </row>
    <row r="65" spans="2:5" x14ac:dyDescent="0.2">
      <c r="B65" s="3" t="s">
        <v>153</v>
      </c>
      <c r="C65" s="3">
        <v>319.41000000000003</v>
      </c>
      <c r="D65" s="3">
        <v>5</v>
      </c>
      <c r="E65" s="3">
        <v>7.0979999999999999</v>
      </c>
    </row>
    <row r="66" spans="2:5" x14ac:dyDescent="0.2">
      <c r="B66" s="3" t="s">
        <v>153</v>
      </c>
      <c r="C66" s="3">
        <v>14.56</v>
      </c>
      <c r="D66" s="3">
        <v>2</v>
      </c>
      <c r="E66" s="3">
        <v>6.9888000000000003</v>
      </c>
    </row>
    <row r="67" spans="2:5" x14ac:dyDescent="0.2">
      <c r="B67" s="3" t="s">
        <v>153</v>
      </c>
      <c r="C67" s="3">
        <v>30</v>
      </c>
      <c r="D67" s="3">
        <v>2</v>
      </c>
      <c r="E67" s="3">
        <v>3.3</v>
      </c>
    </row>
    <row r="68" spans="2:5" x14ac:dyDescent="0.2">
      <c r="B68" s="3" t="s">
        <v>153</v>
      </c>
      <c r="C68" s="3">
        <v>48.48</v>
      </c>
      <c r="D68" s="3">
        <v>4</v>
      </c>
      <c r="E68" s="3">
        <v>16.361999999999998</v>
      </c>
    </row>
    <row r="69" spans="2:5" x14ac:dyDescent="0.2">
      <c r="B69" s="3" t="s">
        <v>153</v>
      </c>
      <c r="C69" s="3">
        <v>1.68</v>
      </c>
      <c r="D69" s="3">
        <v>1</v>
      </c>
      <c r="E69" s="3">
        <v>0.84</v>
      </c>
    </row>
    <row r="70" spans="2:5" x14ac:dyDescent="0.2">
      <c r="B70" s="3" t="s">
        <v>139</v>
      </c>
      <c r="C70" s="3">
        <v>13.98</v>
      </c>
      <c r="D70" s="3">
        <v>2</v>
      </c>
      <c r="E70" s="3">
        <v>6.1512000000000002</v>
      </c>
    </row>
    <row r="71" spans="2:5" x14ac:dyDescent="0.2">
      <c r="B71" s="3" t="s">
        <v>139</v>
      </c>
      <c r="C71" s="3">
        <v>25.824000000000002</v>
      </c>
      <c r="D71" s="3">
        <v>6</v>
      </c>
      <c r="E71" s="3">
        <v>9.3612000000000002</v>
      </c>
    </row>
    <row r="72" spans="2:5" x14ac:dyDescent="0.2">
      <c r="B72" s="3" t="s">
        <v>139</v>
      </c>
      <c r="C72" s="3">
        <v>146.72999999999999</v>
      </c>
      <c r="D72" s="3">
        <v>3</v>
      </c>
      <c r="E72" s="3">
        <v>68.963099999999997</v>
      </c>
    </row>
    <row r="73" spans="2:5" x14ac:dyDescent="0.2">
      <c r="B73" s="3" t="s">
        <v>139</v>
      </c>
      <c r="C73" s="3">
        <v>79.760000000000005</v>
      </c>
      <c r="D73" s="3">
        <v>4</v>
      </c>
      <c r="E73" s="3">
        <v>22.332799999999999</v>
      </c>
    </row>
    <row r="74" spans="2:5" x14ac:dyDescent="0.2">
      <c r="B74" s="3" t="s">
        <v>148</v>
      </c>
      <c r="C74" s="3">
        <v>213.11500000000001</v>
      </c>
      <c r="D74" s="3">
        <v>5</v>
      </c>
      <c r="E74" s="3">
        <v>-15.2225</v>
      </c>
    </row>
    <row r="75" spans="2:5" x14ac:dyDescent="0.2">
      <c r="B75" s="3" t="s">
        <v>154</v>
      </c>
      <c r="C75" s="3">
        <v>1113.0239999999999</v>
      </c>
      <c r="D75" s="3">
        <v>8</v>
      </c>
      <c r="E75" s="3">
        <v>111.30240000000001</v>
      </c>
    </row>
    <row r="76" spans="2:5" x14ac:dyDescent="0.2">
      <c r="B76" s="3" t="s">
        <v>154</v>
      </c>
      <c r="C76" s="3">
        <v>167.96799999999999</v>
      </c>
      <c r="D76" s="3">
        <v>4</v>
      </c>
      <c r="E76" s="3">
        <v>62.988</v>
      </c>
    </row>
    <row r="77" spans="2:5" x14ac:dyDescent="0.2">
      <c r="B77" s="3" t="s">
        <v>155</v>
      </c>
      <c r="C77" s="3">
        <v>75.88</v>
      </c>
      <c r="D77" s="3">
        <v>2</v>
      </c>
      <c r="E77" s="3">
        <v>35.663600000000002</v>
      </c>
    </row>
    <row r="78" spans="2:5" x14ac:dyDescent="0.2">
      <c r="B78" s="3" t="s">
        <v>153</v>
      </c>
      <c r="C78" s="3">
        <v>4.6159999999999997</v>
      </c>
      <c r="D78" s="3">
        <v>1</v>
      </c>
      <c r="E78" s="3">
        <v>1.7310000000000001</v>
      </c>
    </row>
    <row r="79" spans="2:5" x14ac:dyDescent="0.2">
      <c r="B79" s="3" t="s">
        <v>150</v>
      </c>
      <c r="C79" s="3">
        <v>19.05</v>
      </c>
      <c r="D79" s="3">
        <v>3</v>
      </c>
      <c r="E79" s="3">
        <v>8.7629999999999999</v>
      </c>
    </row>
    <row r="80" spans="2:5" x14ac:dyDescent="0.2">
      <c r="B80" s="3" t="s">
        <v>156</v>
      </c>
      <c r="C80" s="3">
        <v>831.93600000000004</v>
      </c>
      <c r="D80" s="3">
        <v>8</v>
      </c>
      <c r="E80" s="3">
        <v>-114.3912</v>
      </c>
    </row>
    <row r="81" spans="2:5" x14ac:dyDescent="0.2">
      <c r="B81" s="3" t="s">
        <v>156</v>
      </c>
      <c r="C81" s="3">
        <v>97.04</v>
      </c>
      <c r="D81" s="3">
        <v>2</v>
      </c>
      <c r="E81" s="3">
        <v>1.2130000000000001</v>
      </c>
    </row>
    <row r="82" spans="2:5" x14ac:dyDescent="0.2">
      <c r="B82" s="3" t="s">
        <v>156</v>
      </c>
      <c r="C82" s="3">
        <v>72.784000000000006</v>
      </c>
      <c r="D82" s="3">
        <v>1</v>
      </c>
      <c r="E82" s="3">
        <v>-18.196000000000002</v>
      </c>
    </row>
    <row r="83" spans="2:5" x14ac:dyDescent="0.2">
      <c r="B83" s="3" t="s">
        <v>143</v>
      </c>
      <c r="C83" s="3">
        <v>1.248</v>
      </c>
      <c r="D83" s="3">
        <v>3</v>
      </c>
      <c r="E83" s="3">
        <v>-1.9343999999999999</v>
      </c>
    </row>
    <row r="84" spans="2:5" x14ac:dyDescent="0.2">
      <c r="B84" s="3" t="s">
        <v>143</v>
      </c>
      <c r="C84" s="3">
        <v>9.7080000000000002</v>
      </c>
      <c r="D84" s="3">
        <v>3</v>
      </c>
      <c r="E84" s="3">
        <v>-5.8247999999999998</v>
      </c>
    </row>
    <row r="85" spans="2:5" x14ac:dyDescent="0.2">
      <c r="B85" s="3" t="s">
        <v>143</v>
      </c>
      <c r="C85" s="3">
        <v>27.24</v>
      </c>
      <c r="D85" s="3">
        <v>3</v>
      </c>
      <c r="E85" s="3">
        <v>2.7240000000000002</v>
      </c>
    </row>
    <row r="86" spans="2:5" x14ac:dyDescent="0.2">
      <c r="B86" s="3" t="s">
        <v>143</v>
      </c>
      <c r="C86" s="3">
        <v>19.3</v>
      </c>
      <c r="D86" s="3">
        <v>5</v>
      </c>
      <c r="E86" s="3">
        <v>-14.475</v>
      </c>
    </row>
    <row r="87" spans="2:5" x14ac:dyDescent="0.2">
      <c r="B87" s="3" t="s">
        <v>157</v>
      </c>
      <c r="C87" s="3">
        <v>208.16</v>
      </c>
      <c r="D87" s="3">
        <v>1</v>
      </c>
      <c r="E87" s="3">
        <v>56.203200000000002</v>
      </c>
    </row>
    <row r="88" spans="2:5" x14ac:dyDescent="0.2">
      <c r="B88" s="3" t="s">
        <v>157</v>
      </c>
      <c r="C88" s="3">
        <v>16.739999999999998</v>
      </c>
      <c r="D88" s="3">
        <v>3</v>
      </c>
      <c r="E88" s="3">
        <v>8.0351999999999997</v>
      </c>
    </row>
    <row r="89" spans="2:5" x14ac:dyDescent="0.2">
      <c r="B89" s="3" t="s">
        <v>139</v>
      </c>
      <c r="C89" s="3">
        <v>14.9</v>
      </c>
      <c r="D89" s="3">
        <v>5</v>
      </c>
      <c r="E89" s="3">
        <v>4.1719999999999997</v>
      </c>
    </row>
    <row r="90" spans="2:5" x14ac:dyDescent="0.2">
      <c r="B90" s="3" t="s">
        <v>139</v>
      </c>
      <c r="C90" s="3">
        <v>21.39</v>
      </c>
      <c r="D90" s="3">
        <v>1</v>
      </c>
      <c r="E90" s="3">
        <v>6.2031000000000001</v>
      </c>
    </row>
    <row r="91" spans="2:5" x14ac:dyDescent="0.2">
      <c r="B91" s="3" t="s">
        <v>141</v>
      </c>
      <c r="C91" s="3">
        <v>200.98400000000001</v>
      </c>
      <c r="D91" s="3">
        <v>7</v>
      </c>
      <c r="E91" s="3">
        <v>62.807499999999997</v>
      </c>
    </row>
    <row r="92" spans="2:5" x14ac:dyDescent="0.2">
      <c r="B92" s="3" t="s">
        <v>148</v>
      </c>
      <c r="C92" s="3">
        <v>230.376</v>
      </c>
      <c r="D92" s="3">
        <v>3</v>
      </c>
      <c r="E92" s="3">
        <v>-48.954900000000002</v>
      </c>
    </row>
    <row r="93" spans="2:5" x14ac:dyDescent="0.2">
      <c r="B93" s="3" t="s">
        <v>158</v>
      </c>
      <c r="C93" s="3">
        <v>301.95999999999998</v>
      </c>
      <c r="D93" s="3">
        <v>2</v>
      </c>
      <c r="E93" s="3">
        <v>33.215600000000002</v>
      </c>
    </row>
    <row r="94" spans="2:5" x14ac:dyDescent="0.2">
      <c r="B94" s="3" t="s">
        <v>149</v>
      </c>
      <c r="C94" s="3">
        <v>19.989999999999998</v>
      </c>
      <c r="D94" s="3">
        <v>1</v>
      </c>
      <c r="E94" s="3">
        <v>6.7965999999999998</v>
      </c>
    </row>
    <row r="95" spans="2:5" x14ac:dyDescent="0.2">
      <c r="B95" s="3" t="s">
        <v>149</v>
      </c>
      <c r="C95" s="3">
        <v>6.16</v>
      </c>
      <c r="D95" s="3">
        <v>2</v>
      </c>
      <c r="E95" s="3">
        <v>2.9567999999999999</v>
      </c>
    </row>
    <row r="96" spans="2:5" x14ac:dyDescent="0.2">
      <c r="B96" s="3" t="s">
        <v>143</v>
      </c>
      <c r="C96" s="3">
        <v>158.36799999999999</v>
      </c>
      <c r="D96" s="3">
        <v>7</v>
      </c>
      <c r="E96" s="3">
        <v>13.857200000000001</v>
      </c>
    </row>
    <row r="97" spans="2:5" x14ac:dyDescent="0.2">
      <c r="B97" s="3" t="s">
        <v>139</v>
      </c>
      <c r="C97" s="3">
        <v>20.100000000000001</v>
      </c>
      <c r="D97" s="3">
        <v>3</v>
      </c>
      <c r="E97" s="3">
        <v>6.633</v>
      </c>
    </row>
    <row r="98" spans="2:5" x14ac:dyDescent="0.2">
      <c r="B98" s="3" t="s">
        <v>139</v>
      </c>
      <c r="C98" s="3">
        <v>73.584000000000003</v>
      </c>
      <c r="D98" s="3">
        <v>2</v>
      </c>
      <c r="E98" s="3">
        <v>8.2782</v>
      </c>
    </row>
    <row r="99" spans="2:5" x14ac:dyDescent="0.2">
      <c r="B99" s="3" t="s">
        <v>139</v>
      </c>
      <c r="C99" s="3">
        <v>6.48</v>
      </c>
      <c r="D99" s="3">
        <v>1</v>
      </c>
      <c r="E99" s="3">
        <v>3.1103999999999998</v>
      </c>
    </row>
    <row r="100" spans="2:5" x14ac:dyDescent="0.2">
      <c r="B100" s="3" t="s">
        <v>149</v>
      </c>
      <c r="C100" s="3">
        <v>12.96</v>
      </c>
      <c r="D100" s="3">
        <v>2</v>
      </c>
      <c r="E100" s="3">
        <v>6.2207999999999997</v>
      </c>
    </row>
    <row r="101" spans="2:5" x14ac:dyDescent="0.2">
      <c r="B101" s="3" t="s">
        <v>149</v>
      </c>
      <c r="C101" s="3">
        <v>53.34</v>
      </c>
      <c r="D101" s="3">
        <v>3</v>
      </c>
      <c r="E101" s="3">
        <v>16.535399999999999</v>
      </c>
    </row>
    <row r="102" spans="2:5" x14ac:dyDescent="0.2">
      <c r="B102" s="3" t="s">
        <v>149</v>
      </c>
      <c r="C102" s="3">
        <v>32.96</v>
      </c>
      <c r="D102" s="3">
        <v>2</v>
      </c>
      <c r="E102" s="3">
        <v>16.150400000000001</v>
      </c>
    </row>
    <row r="103" spans="2:5" x14ac:dyDescent="0.2">
      <c r="B103" s="3" t="s">
        <v>159</v>
      </c>
      <c r="C103" s="3">
        <v>5.6820000000000004</v>
      </c>
      <c r="D103" s="3">
        <v>1</v>
      </c>
      <c r="E103" s="3">
        <v>-3.7879999999999998</v>
      </c>
    </row>
    <row r="104" spans="2:5" x14ac:dyDescent="0.2">
      <c r="B104" s="3" t="s">
        <v>153</v>
      </c>
      <c r="C104" s="3">
        <v>96.53</v>
      </c>
      <c r="D104" s="3">
        <v>7</v>
      </c>
      <c r="E104" s="3">
        <v>40.5426</v>
      </c>
    </row>
    <row r="105" spans="2:5" x14ac:dyDescent="0.2">
      <c r="B105" s="3" t="s">
        <v>139</v>
      </c>
      <c r="C105" s="3">
        <v>51.311999999999998</v>
      </c>
      <c r="D105" s="3">
        <v>3</v>
      </c>
      <c r="E105" s="3">
        <v>17.959199999999999</v>
      </c>
    </row>
    <row r="106" spans="2:5" x14ac:dyDescent="0.2">
      <c r="B106" s="3" t="s">
        <v>149</v>
      </c>
      <c r="C106" s="3">
        <v>77.88</v>
      </c>
      <c r="D106" s="3">
        <v>6</v>
      </c>
      <c r="E106" s="3">
        <v>22.5852</v>
      </c>
    </row>
    <row r="107" spans="2:5" x14ac:dyDescent="0.2">
      <c r="B107" s="3" t="s">
        <v>148</v>
      </c>
      <c r="C107" s="3">
        <v>64.623999999999995</v>
      </c>
      <c r="D107" s="3">
        <v>7</v>
      </c>
      <c r="E107" s="3">
        <v>22.618400000000001</v>
      </c>
    </row>
    <row r="108" spans="2:5" x14ac:dyDescent="0.2">
      <c r="B108" s="3" t="s">
        <v>148</v>
      </c>
      <c r="C108" s="3">
        <v>95.975999999999999</v>
      </c>
      <c r="D108" s="3">
        <v>3</v>
      </c>
      <c r="E108" s="3">
        <v>-10.7973</v>
      </c>
    </row>
    <row r="109" spans="2:5" x14ac:dyDescent="0.2">
      <c r="B109" s="3" t="s">
        <v>148</v>
      </c>
      <c r="C109" s="3">
        <v>1.788</v>
      </c>
      <c r="D109" s="3">
        <v>3</v>
      </c>
      <c r="E109" s="3">
        <v>-3.0396000000000001</v>
      </c>
    </row>
    <row r="110" spans="2:5" x14ac:dyDescent="0.2">
      <c r="B110" s="3" t="s">
        <v>149</v>
      </c>
      <c r="C110" s="3">
        <v>23.92</v>
      </c>
      <c r="D110" s="3">
        <v>4</v>
      </c>
      <c r="E110" s="3">
        <v>11.720800000000001</v>
      </c>
    </row>
    <row r="111" spans="2:5" x14ac:dyDescent="0.2">
      <c r="B111" s="3" t="s">
        <v>160</v>
      </c>
      <c r="C111" s="3">
        <v>238.89599999999999</v>
      </c>
      <c r="D111" s="3">
        <v>6</v>
      </c>
      <c r="E111" s="3">
        <v>-26.875800000000002</v>
      </c>
    </row>
    <row r="112" spans="2:5" x14ac:dyDescent="0.2">
      <c r="B112" s="3" t="s">
        <v>160</v>
      </c>
      <c r="C112" s="3">
        <v>102.36</v>
      </c>
      <c r="D112" s="3">
        <v>3</v>
      </c>
      <c r="E112" s="3">
        <v>-3.8384999999999998</v>
      </c>
    </row>
    <row r="113" spans="2:5" x14ac:dyDescent="0.2">
      <c r="B113" s="3" t="s">
        <v>160</v>
      </c>
      <c r="C113" s="3">
        <v>36.881999999999998</v>
      </c>
      <c r="D113" s="3">
        <v>3</v>
      </c>
      <c r="E113" s="3">
        <v>-25.817399999999999</v>
      </c>
    </row>
    <row r="114" spans="2:5" x14ac:dyDescent="0.2">
      <c r="B114" s="3" t="s">
        <v>141</v>
      </c>
      <c r="C114" s="3">
        <v>74.111999999999995</v>
      </c>
      <c r="D114" s="3">
        <v>8</v>
      </c>
      <c r="E114" s="3">
        <v>17.601600000000001</v>
      </c>
    </row>
    <row r="115" spans="2:5" x14ac:dyDescent="0.2">
      <c r="B115" s="3" t="s">
        <v>141</v>
      </c>
      <c r="C115" s="3">
        <v>27.992000000000001</v>
      </c>
      <c r="D115" s="3">
        <v>1</v>
      </c>
      <c r="E115" s="3">
        <v>2.0994000000000002</v>
      </c>
    </row>
    <row r="116" spans="2:5" x14ac:dyDescent="0.2">
      <c r="B116" s="3" t="s">
        <v>141</v>
      </c>
      <c r="C116" s="3">
        <v>3.3039999999999998</v>
      </c>
      <c r="D116" s="3">
        <v>1</v>
      </c>
      <c r="E116" s="3">
        <v>1.0738000000000001</v>
      </c>
    </row>
    <row r="117" spans="2:5" x14ac:dyDescent="0.2">
      <c r="B117" s="3" t="s">
        <v>148</v>
      </c>
      <c r="C117" s="3">
        <v>339.96</v>
      </c>
      <c r="D117" s="3">
        <v>5</v>
      </c>
      <c r="E117" s="3">
        <v>67.992000000000004</v>
      </c>
    </row>
    <row r="118" spans="2:5" x14ac:dyDescent="0.2">
      <c r="B118" s="3" t="s">
        <v>153</v>
      </c>
      <c r="C118" s="3">
        <v>41.96</v>
      </c>
      <c r="D118" s="3">
        <v>2</v>
      </c>
      <c r="E118" s="3">
        <v>10.909599999999999</v>
      </c>
    </row>
    <row r="119" spans="2:5" x14ac:dyDescent="0.2">
      <c r="B119" s="3" t="s">
        <v>161</v>
      </c>
      <c r="C119" s="3">
        <v>75.959999999999994</v>
      </c>
      <c r="D119" s="3">
        <v>2</v>
      </c>
      <c r="E119" s="3">
        <v>22.788</v>
      </c>
    </row>
    <row r="120" spans="2:5" x14ac:dyDescent="0.2">
      <c r="B120" s="3" t="s">
        <v>161</v>
      </c>
      <c r="C120" s="3">
        <v>27.24</v>
      </c>
      <c r="D120" s="3">
        <v>6</v>
      </c>
      <c r="E120" s="3">
        <v>13.3476</v>
      </c>
    </row>
    <row r="121" spans="2:5" x14ac:dyDescent="0.2">
      <c r="B121" s="3" t="s">
        <v>162</v>
      </c>
      <c r="C121" s="3">
        <v>40.095999999999997</v>
      </c>
      <c r="D121" s="3">
        <v>14</v>
      </c>
      <c r="E121" s="3">
        <v>14.534800000000001</v>
      </c>
    </row>
    <row r="122" spans="2:5" x14ac:dyDescent="0.2">
      <c r="B122" s="3" t="s">
        <v>162</v>
      </c>
      <c r="C122" s="3">
        <v>4.72</v>
      </c>
      <c r="D122" s="3">
        <v>2</v>
      </c>
      <c r="E122" s="3">
        <v>1.6519999999999999</v>
      </c>
    </row>
    <row r="123" spans="2:5" x14ac:dyDescent="0.2">
      <c r="B123" s="3" t="s">
        <v>162</v>
      </c>
      <c r="C123" s="3">
        <v>23.975999999999999</v>
      </c>
      <c r="D123" s="3">
        <v>3</v>
      </c>
      <c r="E123" s="3">
        <v>7.4924999999999997</v>
      </c>
    </row>
    <row r="124" spans="2:5" x14ac:dyDescent="0.2">
      <c r="B124" s="3" t="s">
        <v>162</v>
      </c>
      <c r="C124" s="3">
        <v>130.464</v>
      </c>
      <c r="D124" s="3">
        <v>6</v>
      </c>
      <c r="E124" s="3">
        <v>44.031599999999997</v>
      </c>
    </row>
    <row r="125" spans="2:5" x14ac:dyDescent="0.2">
      <c r="B125" s="3" t="s">
        <v>142</v>
      </c>
      <c r="C125" s="3">
        <v>787.53</v>
      </c>
      <c r="D125" s="3">
        <v>3</v>
      </c>
      <c r="E125" s="3">
        <v>165.38130000000001</v>
      </c>
    </row>
    <row r="126" spans="2:5" x14ac:dyDescent="0.2">
      <c r="B126" s="3" t="s">
        <v>156</v>
      </c>
      <c r="C126" s="3">
        <v>157.79400000000001</v>
      </c>
      <c r="D126" s="3">
        <v>1</v>
      </c>
      <c r="E126" s="3">
        <v>-115.71559999999999</v>
      </c>
    </row>
    <row r="127" spans="2:5" x14ac:dyDescent="0.2">
      <c r="B127" s="3" t="s">
        <v>151</v>
      </c>
      <c r="C127" s="3">
        <v>47.04</v>
      </c>
      <c r="D127" s="3">
        <v>3</v>
      </c>
      <c r="E127" s="3">
        <v>18.345600000000001</v>
      </c>
    </row>
    <row r="128" spans="2:5" x14ac:dyDescent="0.2">
      <c r="B128" s="3" t="s">
        <v>151</v>
      </c>
      <c r="C128" s="3">
        <v>30.84</v>
      </c>
      <c r="D128" s="3">
        <v>4</v>
      </c>
      <c r="E128" s="3">
        <v>13.878</v>
      </c>
    </row>
    <row r="129" spans="2:5" x14ac:dyDescent="0.2">
      <c r="B129" s="3" t="s">
        <v>151</v>
      </c>
      <c r="C129" s="3">
        <v>226.56</v>
      </c>
      <c r="D129" s="3">
        <v>6</v>
      </c>
      <c r="E129" s="3">
        <v>63.436799999999998</v>
      </c>
    </row>
    <row r="130" spans="2:5" x14ac:dyDescent="0.2">
      <c r="B130" s="3" t="s">
        <v>151</v>
      </c>
      <c r="C130" s="3">
        <v>115.02</v>
      </c>
      <c r="D130" s="3">
        <v>9</v>
      </c>
      <c r="E130" s="3">
        <v>51.759</v>
      </c>
    </row>
    <row r="131" spans="2:5" x14ac:dyDescent="0.2">
      <c r="B131" s="3" t="s">
        <v>151</v>
      </c>
      <c r="C131" s="3">
        <v>68.040000000000006</v>
      </c>
      <c r="D131" s="3">
        <v>7</v>
      </c>
      <c r="E131" s="3">
        <v>19.7316</v>
      </c>
    </row>
    <row r="132" spans="2:5" x14ac:dyDescent="0.2">
      <c r="B132" s="3" t="s">
        <v>143</v>
      </c>
      <c r="C132" s="3">
        <v>600.55799999999999</v>
      </c>
      <c r="D132" s="3">
        <v>3</v>
      </c>
      <c r="E132" s="3">
        <v>-8.5793999999999997</v>
      </c>
    </row>
    <row r="133" spans="2:5" x14ac:dyDescent="0.2">
      <c r="B133" s="3" t="s">
        <v>148</v>
      </c>
      <c r="C133" s="3">
        <v>617.70000000000005</v>
      </c>
      <c r="D133" s="3">
        <v>6</v>
      </c>
      <c r="E133" s="3">
        <v>-407.68200000000002</v>
      </c>
    </row>
    <row r="134" spans="2:5" x14ac:dyDescent="0.2">
      <c r="B134" s="3" t="s">
        <v>154</v>
      </c>
      <c r="C134" s="3">
        <v>2.3879999999999999</v>
      </c>
      <c r="D134" s="3">
        <v>2</v>
      </c>
      <c r="E134" s="3">
        <v>-1.8308</v>
      </c>
    </row>
    <row r="135" spans="2:5" x14ac:dyDescent="0.2">
      <c r="B135" s="3" t="s">
        <v>154</v>
      </c>
      <c r="C135" s="3">
        <v>243.99199999999999</v>
      </c>
      <c r="D135" s="3">
        <v>7</v>
      </c>
      <c r="E135" s="3">
        <v>30.498999999999999</v>
      </c>
    </row>
    <row r="136" spans="2:5" x14ac:dyDescent="0.2">
      <c r="B136" s="3" t="s">
        <v>139</v>
      </c>
      <c r="C136" s="3">
        <v>81.424000000000007</v>
      </c>
      <c r="D136" s="3">
        <v>2</v>
      </c>
      <c r="E136" s="3">
        <v>-9.1601999999999997</v>
      </c>
    </row>
    <row r="137" spans="2:5" x14ac:dyDescent="0.2">
      <c r="B137" s="3" t="s">
        <v>139</v>
      </c>
      <c r="C137" s="3">
        <v>238.56</v>
      </c>
      <c r="D137" s="3">
        <v>3</v>
      </c>
      <c r="E137" s="3">
        <v>26.241599999999998</v>
      </c>
    </row>
    <row r="138" spans="2:5" x14ac:dyDescent="0.2">
      <c r="B138" s="3" t="s">
        <v>162</v>
      </c>
      <c r="C138" s="3">
        <v>59.97</v>
      </c>
      <c r="D138" s="3">
        <v>5</v>
      </c>
      <c r="E138" s="3">
        <v>-11.994</v>
      </c>
    </row>
    <row r="139" spans="2:5" x14ac:dyDescent="0.2">
      <c r="B139" s="3" t="s">
        <v>162</v>
      </c>
      <c r="C139" s="3">
        <v>78.304000000000002</v>
      </c>
      <c r="D139" s="3">
        <v>2</v>
      </c>
      <c r="E139" s="3">
        <v>29.364000000000001</v>
      </c>
    </row>
    <row r="140" spans="2:5" x14ac:dyDescent="0.2">
      <c r="B140" s="3" t="s">
        <v>162</v>
      </c>
      <c r="C140" s="3">
        <v>21.456</v>
      </c>
      <c r="D140" s="3">
        <v>9</v>
      </c>
      <c r="E140" s="3">
        <v>6.9732000000000003</v>
      </c>
    </row>
    <row r="141" spans="2:5" x14ac:dyDescent="0.2">
      <c r="B141" s="3" t="s">
        <v>139</v>
      </c>
      <c r="C141" s="3">
        <v>20.04</v>
      </c>
      <c r="D141" s="3">
        <v>3</v>
      </c>
      <c r="E141" s="3">
        <v>9.6191999999999993</v>
      </c>
    </row>
    <row r="142" spans="2:5" x14ac:dyDescent="0.2">
      <c r="B142" s="3" t="s">
        <v>139</v>
      </c>
      <c r="C142" s="3">
        <v>35.44</v>
      </c>
      <c r="D142" s="3">
        <v>1</v>
      </c>
      <c r="E142" s="3">
        <v>16.6568</v>
      </c>
    </row>
    <row r="143" spans="2:5" x14ac:dyDescent="0.2">
      <c r="B143" s="3" t="s">
        <v>139</v>
      </c>
      <c r="C143" s="3">
        <v>11.52</v>
      </c>
      <c r="D143" s="3">
        <v>4</v>
      </c>
      <c r="E143" s="3">
        <v>3.456</v>
      </c>
    </row>
    <row r="144" spans="2:5" x14ac:dyDescent="0.2">
      <c r="B144" s="3" t="s">
        <v>139</v>
      </c>
      <c r="C144" s="3">
        <v>4.0199999999999996</v>
      </c>
      <c r="D144" s="3">
        <v>2</v>
      </c>
      <c r="E144" s="3">
        <v>1.9698</v>
      </c>
    </row>
    <row r="145" spans="2:5" x14ac:dyDescent="0.2">
      <c r="B145" s="3" t="s">
        <v>139</v>
      </c>
      <c r="C145" s="3">
        <v>76.176000000000002</v>
      </c>
      <c r="D145" s="3">
        <v>3</v>
      </c>
      <c r="E145" s="3">
        <v>26.6616</v>
      </c>
    </row>
    <row r="146" spans="2:5" x14ac:dyDescent="0.2">
      <c r="B146" s="3" t="s">
        <v>139</v>
      </c>
      <c r="C146" s="3">
        <v>65.88</v>
      </c>
      <c r="D146" s="3">
        <v>6</v>
      </c>
      <c r="E146" s="3">
        <v>18.446400000000001</v>
      </c>
    </row>
    <row r="147" spans="2:5" x14ac:dyDescent="0.2">
      <c r="B147" s="3" t="s">
        <v>139</v>
      </c>
      <c r="C147" s="3">
        <v>43.12</v>
      </c>
      <c r="D147" s="3">
        <v>14</v>
      </c>
      <c r="E147" s="3">
        <v>20.697600000000001</v>
      </c>
    </row>
    <row r="148" spans="2:5" x14ac:dyDescent="0.2">
      <c r="B148" s="3" t="s">
        <v>147</v>
      </c>
      <c r="C148" s="3">
        <v>82.8</v>
      </c>
      <c r="D148" s="3">
        <v>2</v>
      </c>
      <c r="E148" s="3">
        <v>10.35</v>
      </c>
    </row>
    <row r="149" spans="2:5" x14ac:dyDescent="0.2">
      <c r="B149" s="3" t="s">
        <v>139</v>
      </c>
      <c r="C149" s="3">
        <v>8.82</v>
      </c>
      <c r="D149" s="3">
        <v>3</v>
      </c>
      <c r="E149" s="3">
        <v>2.3814000000000002</v>
      </c>
    </row>
    <row r="150" spans="2:5" x14ac:dyDescent="0.2">
      <c r="B150" s="3" t="s">
        <v>139</v>
      </c>
      <c r="C150" s="3">
        <v>10.86</v>
      </c>
      <c r="D150" s="3">
        <v>3</v>
      </c>
      <c r="E150" s="3">
        <v>5.1041999999999996</v>
      </c>
    </row>
    <row r="151" spans="2:5" x14ac:dyDescent="0.2">
      <c r="B151" s="3" t="s">
        <v>139</v>
      </c>
      <c r="C151" s="3">
        <v>143.69999999999999</v>
      </c>
      <c r="D151" s="3">
        <v>3</v>
      </c>
      <c r="E151" s="3">
        <v>68.975999999999999</v>
      </c>
    </row>
    <row r="152" spans="2:5" x14ac:dyDescent="0.2">
      <c r="B152" s="3" t="s">
        <v>163</v>
      </c>
      <c r="C152" s="3">
        <v>839.43</v>
      </c>
      <c r="D152" s="3">
        <v>3</v>
      </c>
      <c r="E152" s="3">
        <v>218.2518</v>
      </c>
    </row>
    <row r="153" spans="2:5" x14ac:dyDescent="0.2">
      <c r="B153" s="3" t="s">
        <v>139</v>
      </c>
      <c r="C153" s="3">
        <v>671.93</v>
      </c>
      <c r="D153" s="3">
        <v>7</v>
      </c>
      <c r="E153" s="3">
        <v>20.157900000000001</v>
      </c>
    </row>
    <row r="154" spans="2:5" x14ac:dyDescent="0.2">
      <c r="B154" s="3" t="s">
        <v>162</v>
      </c>
      <c r="C154" s="3">
        <v>93.888000000000005</v>
      </c>
      <c r="D154" s="3">
        <v>4</v>
      </c>
      <c r="E154" s="3">
        <v>12.909599999999999</v>
      </c>
    </row>
    <row r="155" spans="2:5" x14ac:dyDescent="0.2">
      <c r="B155" s="3" t="s">
        <v>144</v>
      </c>
      <c r="C155" s="3">
        <v>384.45</v>
      </c>
      <c r="D155" s="3">
        <v>11</v>
      </c>
      <c r="E155" s="3">
        <v>103.8015</v>
      </c>
    </row>
    <row r="156" spans="2:5" x14ac:dyDescent="0.2">
      <c r="B156" s="3" t="s">
        <v>144</v>
      </c>
      <c r="C156" s="3">
        <v>149.97</v>
      </c>
      <c r="D156" s="3">
        <v>3</v>
      </c>
      <c r="E156" s="3">
        <v>5.9988000000000001</v>
      </c>
    </row>
    <row r="157" spans="2:5" x14ac:dyDescent="0.2">
      <c r="B157" s="3" t="s">
        <v>144</v>
      </c>
      <c r="C157" s="3">
        <v>1951.84</v>
      </c>
      <c r="D157" s="3">
        <v>8</v>
      </c>
      <c r="E157" s="3">
        <v>585.55200000000002</v>
      </c>
    </row>
    <row r="158" spans="2:5" x14ac:dyDescent="0.2">
      <c r="B158" s="3" t="s">
        <v>144</v>
      </c>
      <c r="C158" s="3">
        <v>171.55</v>
      </c>
      <c r="D158" s="3">
        <v>5</v>
      </c>
      <c r="E158" s="3">
        <v>80.628500000000003</v>
      </c>
    </row>
    <row r="159" spans="2:5" x14ac:dyDescent="0.2">
      <c r="B159" s="3" t="s">
        <v>154</v>
      </c>
      <c r="C159" s="3">
        <v>157.91999999999999</v>
      </c>
      <c r="D159" s="3">
        <v>5</v>
      </c>
      <c r="E159" s="3">
        <v>17.765999999999998</v>
      </c>
    </row>
    <row r="160" spans="2:5" x14ac:dyDescent="0.2">
      <c r="B160" s="3" t="s">
        <v>154</v>
      </c>
      <c r="C160" s="3">
        <v>203.184</v>
      </c>
      <c r="D160" s="3">
        <v>2</v>
      </c>
      <c r="E160" s="3">
        <v>15.238799999999999</v>
      </c>
    </row>
    <row r="161" spans="2:5" x14ac:dyDescent="0.2">
      <c r="B161" s="3" t="s">
        <v>139</v>
      </c>
      <c r="C161" s="3">
        <v>58.38</v>
      </c>
      <c r="D161" s="3">
        <v>7</v>
      </c>
      <c r="E161" s="3">
        <v>26.271000000000001</v>
      </c>
    </row>
    <row r="162" spans="2:5" x14ac:dyDescent="0.2">
      <c r="B162" s="3" t="s">
        <v>139</v>
      </c>
      <c r="C162" s="3">
        <v>105.52</v>
      </c>
      <c r="D162" s="3">
        <v>4</v>
      </c>
      <c r="E162" s="3">
        <v>48.539200000000001</v>
      </c>
    </row>
    <row r="163" spans="2:5" x14ac:dyDescent="0.2">
      <c r="B163" s="3" t="s">
        <v>139</v>
      </c>
      <c r="C163" s="3">
        <v>80.88</v>
      </c>
      <c r="D163" s="3">
        <v>6</v>
      </c>
      <c r="E163" s="3">
        <v>21.0288</v>
      </c>
    </row>
    <row r="164" spans="2:5" x14ac:dyDescent="0.2">
      <c r="B164" s="3" t="s">
        <v>142</v>
      </c>
      <c r="C164" s="3">
        <v>6.63</v>
      </c>
      <c r="D164" s="3">
        <v>3</v>
      </c>
      <c r="E164" s="3">
        <v>1.7901</v>
      </c>
    </row>
    <row r="165" spans="2:5" x14ac:dyDescent="0.2">
      <c r="B165" s="3" t="s">
        <v>142</v>
      </c>
      <c r="C165" s="3">
        <v>457.56799999999998</v>
      </c>
      <c r="D165" s="3">
        <v>2</v>
      </c>
      <c r="E165" s="3">
        <v>51.476399999999998</v>
      </c>
    </row>
    <row r="166" spans="2:5" x14ac:dyDescent="0.2">
      <c r="B166" s="3" t="s">
        <v>164</v>
      </c>
      <c r="C166" s="3">
        <v>14.62</v>
      </c>
      <c r="D166" s="3">
        <v>2</v>
      </c>
      <c r="E166" s="3">
        <v>6.8714000000000004</v>
      </c>
    </row>
    <row r="167" spans="2:5" x14ac:dyDescent="0.2">
      <c r="B167" s="3" t="s">
        <v>164</v>
      </c>
      <c r="C167" s="3">
        <v>944.93</v>
      </c>
      <c r="D167" s="3">
        <v>7</v>
      </c>
      <c r="E167" s="3">
        <v>236.23249999999999</v>
      </c>
    </row>
    <row r="168" spans="2:5" x14ac:dyDescent="0.2">
      <c r="B168" s="3" t="s">
        <v>139</v>
      </c>
      <c r="C168" s="3">
        <v>5.98</v>
      </c>
      <c r="D168" s="3">
        <v>1</v>
      </c>
      <c r="E168" s="3">
        <v>2.6909999999999998</v>
      </c>
    </row>
    <row r="169" spans="2:5" x14ac:dyDescent="0.2">
      <c r="B169" s="3" t="s">
        <v>147</v>
      </c>
      <c r="C169" s="3">
        <v>54.384</v>
      </c>
      <c r="D169" s="3">
        <v>2</v>
      </c>
      <c r="E169" s="3">
        <v>1.3595999999999999</v>
      </c>
    </row>
    <row r="170" spans="2:5" x14ac:dyDescent="0.2">
      <c r="B170" s="3" t="s">
        <v>165</v>
      </c>
      <c r="C170" s="3">
        <v>28.4</v>
      </c>
      <c r="D170" s="3">
        <v>5</v>
      </c>
      <c r="E170" s="3">
        <v>13.348000000000001</v>
      </c>
    </row>
    <row r="171" spans="2:5" x14ac:dyDescent="0.2">
      <c r="B171" s="3" t="s">
        <v>142</v>
      </c>
      <c r="C171" s="3">
        <v>27.68</v>
      </c>
      <c r="D171" s="3">
        <v>2</v>
      </c>
      <c r="E171" s="3">
        <v>9.6880000000000006</v>
      </c>
    </row>
    <row r="172" spans="2:5" x14ac:dyDescent="0.2">
      <c r="B172" s="3" t="s">
        <v>143</v>
      </c>
      <c r="C172" s="3">
        <v>9.9359999999999999</v>
      </c>
      <c r="D172" s="3">
        <v>3</v>
      </c>
      <c r="E172" s="3">
        <v>2.7324000000000002</v>
      </c>
    </row>
    <row r="173" spans="2:5" x14ac:dyDescent="0.2">
      <c r="B173" s="3" t="s">
        <v>143</v>
      </c>
      <c r="C173" s="3">
        <v>8159.9520000000002</v>
      </c>
      <c r="D173" s="3">
        <v>8</v>
      </c>
      <c r="E173" s="3">
        <v>-1359.992</v>
      </c>
    </row>
    <row r="174" spans="2:5" x14ac:dyDescent="0.2">
      <c r="B174" s="3" t="s">
        <v>143</v>
      </c>
      <c r="C174" s="3">
        <v>275.928</v>
      </c>
      <c r="D174" s="3">
        <v>3</v>
      </c>
      <c r="E174" s="3">
        <v>-58.634700000000002</v>
      </c>
    </row>
    <row r="175" spans="2:5" x14ac:dyDescent="0.2">
      <c r="B175" s="3" t="s">
        <v>143</v>
      </c>
      <c r="C175" s="3">
        <v>1740.06</v>
      </c>
      <c r="D175" s="3">
        <v>9</v>
      </c>
      <c r="E175" s="3">
        <v>-24.858000000000001</v>
      </c>
    </row>
    <row r="176" spans="2:5" x14ac:dyDescent="0.2">
      <c r="B176" s="3" t="s">
        <v>143</v>
      </c>
      <c r="C176" s="3">
        <v>32.064</v>
      </c>
      <c r="D176" s="3">
        <v>6</v>
      </c>
      <c r="E176" s="3">
        <v>6.8136000000000001</v>
      </c>
    </row>
    <row r="177" spans="2:5" x14ac:dyDescent="0.2">
      <c r="B177" s="3" t="s">
        <v>143</v>
      </c>
      <c r="C177" s="3">
        <v>177.98</v>
      </c>
      <c r="D177" s="3">
        <v>5</v>
      </c>
      <c r="E177" s="3">
        <v>-453.84899999999999</v>
      </c>
    </row>
    <row r="178" spans="2:5" x14ac:dyDescent="0.2">
      <c r="B178" s="3" t="s">
        <v>143</v>
      </c>
      <c r="C178" s="3">
        <v>143.976</v>
      </c>
      <c r="D178" s="3">
        <v>3</v>
      </c>
      <c r="E178" s="3">
        <v>8.9984999999999999</v>
      </c>
    </row>
    <row r="179" spans="2:5" x14ac:dyDescent="0.2">
      <c r="B179" s="3" t="s">
        <v>139</v>
      </c>
      <c r="C179" s="3">
        <v>20.94</v>
      </c>
      <c r="D179" s="3">
        <v>3</v>
      </c>
      <c r="E179" s="3">
        <v>9.8417999999999992</v>
      </c>
    </row>
    <row r="180" spans="2:5" x14ac:dyDescent="0.2">
      <c r="B180" s="3" t="s">
        <v>139</v>
      </c>
      <c r="C180" s="3">
        <v>110.96</v>
      </c>
      <c r="D180" s="3">
        <v>2</v>
      </c>
      <c r="E180" s="3">
        <v>53.260800000000003</v>
      </c>
    </row>
    <row r="181" spans="2:5" x14ac:dyDescent="0.2">
      <c r="B181" s="3" t="s">
        <v>139</v>
      </c>
      <c r="C181" s="3">
        <v>340.14400000000001</v>
      </c>
      <c r="D181" s="3">
        <v>7</v>
      </c>
      <c r="E181" s="3">
        <v>21.259</v>
      </c>
    </row>
    <row r="182" spans="2:5" x14ac:dyDescent="0.2">
      <c r="B182" s="3" t="s">
        <v>148</v>
      </c>
      <c r="C182" s="3">
        <v>52.448</v>
      </c>
      <c r="D182" s="3">
        <v>2</v>
      </c>
      <c r="E182" s="3">
        <v>-131.12</v>
      </c>
    </row>
    <row r="183" spans="2:5" x14ac:dyDescent="0.2">
      <c r="B183" s="3" t="s">
        <v>148</v>
      </c>
      <c r="C183" s="3">
        <v>20.16</v>
      </c>
      <c r="D183" s="3">
        <v>4</v>
      </c>
      <c r="E183" s="3">
        <v>6.5519999999999996</v>
      </c>
    </row>
    <row r="184" spans="2:5" x14ac:dyDescent="0.2">
      <c r="B184" s="3" t="s">
        <v>143</v>
      </c>
      <c r="C184" s="3">
        <v>97.263999999999996</v>
      </c>
      <c r="D184" s="3">
        <v>4</v>
      </c>
      <c r="E184" s="3">
        <v>-243.16</v>
      </c>
    </row>
    <row r="185" spans="2:5" x14ac:dyDescent="0.2">
      <c r="B185" s="3" t="s">
        <v>162</v>
      </c>
      <c r="C185" s="3">
        <v>396.80200000000002</v>
      </c>
      <c r="D185" s="3">
        <v>7</v>
      </c>
      <c r="E185" s="3">
        <v>-11.337199999999999</v>
      </c>
    </row>
    <row r="186" spans="2:5" x14ac:dyDescent="0.2">
      <c r="B186" s="3" t="s">
        <v>162</v>
      </c>
      <c r="C186" s="3">
        <v>15.88</v>
      </c>
      <c r="D186" s="3">
        <v>5</v>
      </c>
      <c r="E186" s="3">
        <v>-3.7715000000000001</v>
      </c>
    </row>
    <row r="187" spans="2:5" x14ac:dyDescent="0.2">
      <c r="B187" s="3" t="s">
        <v>153</v>
      </c>
      <c r="C187" s="3">
        <v>3.28</v>
      </c>
      <c r="D187" s="3">
        <v>1</v>
      </c>
      <c r="E187" s="3">
        <v>1.4104000000000001</v>
      </c>
    </row>
    <row r="188" spans="2:5" x14ac:dyDescent="0.2">
      <c r="B188" s="3" t="s">
        <v>148</v>
      </c>
      <c r="C188" s="3">
        <v>24.815999999999999</v>
      </c>
      <c r="D188" s="3">
        <v>2</v>
      </c>
      <c r="E188" s="3">
        <v>1.8612</v>
      </c>
    </row>
    <row r="189" spans="2:5" x14ac:dyDescent="0.2">
      <c r="B189" s="3" t="s">
        <v>148</v>
      </c>
      <c r="C189" s="3">
        <v>408.74400000000003</v>
      </c>
      <c r="D189" s="3">
        <v>7</v>
      </c>
      <c r="E189" s="3">
        <v>76.639499999999998</v>
      </c>
    </row>
    <row r="190" spans="2:5" x14ac:dyDescent="0.2">
      <c r="B190" s="3" t="s">
        <v>166</v>
      </c>
      <c r="C190" s="3">
        <v>503.96</v>
      </c>
      <c r="D190" s="3">
        <v>4</v>
      </c>
      <c r="E190" s="3">
        <v>131.02959999999999</v>
      </c>
    </row>
    <row r="191" spans="2:5" x14ac:dyDescent="0.2">
      <c r="B191" s="3" t="s">
        <v>166</v>
      </c>
      <c r="C191" s="3">
        <v>149.94999999999999</v>
      </c>
      <c r="D191" s="3">
        <v>5</v>
      </c>
      <c r="E191" s="3">
        <v>41.985999999999997</v>
      </c>
    </row>
    <row r="192" spans="2:5" x14ac:dyDescent="0.2">
      <c r="B192" s="3" t="s">
        <v>166</v>
      </c>
      <c r="C192" s="3">
        <v>29</v>
      </c>
      <c r="D192" s="3">
        <v>2</v>
      </c>
      <c r="E192" s="3">
        <v>7.25</v>
      </c>
    </row>
    <row r="193" spans="2:5" x14ac:dyDescent="0.2">
      <c r="B193" s="3" t="s">
        <v>167</v>
      </c>
      <c r="C193" s="3">
        <v>7.16</v>
      </c>
      <c r="D193" s="3">
        <v>2</v>
      </c>
      <c r="E193" s="3">
        <v>3.4367999999999999</v>
      </c>
    </row>
    <row r="194" spans="2:5" x14ac:dyDescent="0.2">
      <c r="B194" s="3" t="s">
        <v>139</v>
      </c>
      <c r="C194" s="3">
        <v>176.8</v>
      </c>
      <c r="D194" s="3">
        <v>8</v>
      </c>
      <c r="E194" s="3">
        <v>22.984000000000002</v>
      </c>
    </row>
    <row r="195" spans="2:5" x14ac:dyDescent="0.2">
      <c r="B195" s="3" t="s">
        <v>143</v>
      </c>
      <c r="C195" s="3">
        <v>37.223999999999997</v>
      </c>
      <c r="D195" s="3">
        <v>3</v>
      </c>
      <c r="E195" s="3">
        <v>3.7223999999999999</v>
      </c>
    </row>
    <row r="196" spans="2:5" x14ac:dyDescent="0.2">
      <c r="B196" s="3" t="s">
        <v>143</v>
      </c>
      <c r="C196" s="3">
        <v>20.015999999999998</v>
      </c>
      <c r="D196" s="3">
        <v>3</v>
      </c>
      <c r="E196" s="3">
        <v>6.2549999999999999</v>
      </c>
    </row>
    <row r="197" spans="2:5" x14ac:dyDescent="0.2">
      <c r="B197" s="3" t="s">
        <v>153</v>
      </c>
      <c r="C197" s="3">
        <v>899.13599999999997</v>
      </c>
      <c r="D197" s="3">
        <v>4</v>
      </c>
      <c r="E197" s="3">
        <v>112.392</v>
      </c>
    </row>
    <row r="198" spans="2:5" x14ac:dyDescent="0.2">
      <c r="B198" s="3" t="s">
        <v>153</v>
      </c>
      <c r="C198" s="3">
        <v>71.760000000000005</v>
      </c>
      <c r="D198" s="3">
        <v>6</v>
      </c>
      <c r="E198" s="3">
        <v>20.0928</v>
      </c>
    </row>
    <row r="199" spans="2:5" x14ac:dyDescent="0.2">
      <c r="B199" s="3" t="s">
        <v>153</v>
      </c>
      <c r="C199" s="3">
        <v>51.84</v>
      </c>
      <c r="D199" s="3">
        <v>8</v>
      </c>
      <c r="E199" s="3">
        <v>24.883199999999999</v>
      </c>
    </row>
    <row r="200" spans="2:5" x14ac:dyDescent="0.2">
      <c r="B200" s="3" t="s">
        <v>153</v>
      </c>
      <c r="C200" s="3">
        <v>626.35199999999998</v>
      </c>
      <c r="D200" s="3">
        <v>3</v>
      </c>
      <c r="E200" s="3">
        <v>46.976399999999998</v>
      </c>
    </row>
    <row r="201" spans="2:5" x14ac:dyDescent="0.2">
      <c r="B201" s="3" t="s">
        <v>153</v>
      </c>
      <c r="C201" s="3">
        <v>19.899999999999999</v>
      </c>
      <c r="D201" s="3">
        <v>5</v>
      </c>
      <c r="E201" s="3">
        <v>6.5670000000000002</v>
      </c>
    </row>
    <row r="202" spans="2:5" x14ac:dyDescent="0.2">
      <c r="B202" s="3" t="s">
        <v>139</v>
      </c>
      <c r="C202" s="3">
        <v>14.28</v>
      </c>
      <c r="D202" s="3">
        <v>7</v>
      </c>
      <c r="E202" s="3">
        <v>6.7115999999999998</v>
      </c>
    </row>
    <row r="203" spans="2:5" x14ac:dyDescent="0.2">
      <c r="B203" s="3" t="s">
        <v>162</v>
      </c>
      <c r="C203" s="3">
        <v>7.4080000000000004</v>
      </c>
      <c r="D203" s="3">
        <v>2</v>
      </c>
      <c r="E203" s="3">
        <v>1.2038</v>
      </c>
    </row>
    <row r="204" spans="2:5" x14ac:dyDescent="0.2">
      <c r="B204" s="3" t="s">
        <v>162</v>
      </c>
      <c r="C204" s="3">
        <v>6.048</v>
      </c>
      <c r="D204" s="3">
        <v>3</v>
      </c>
      <c r="E204" s="3">
        <v>1.5875999999999999</v>
      </c>
    </row>
    <row r="205" spans="2:5" x14ac:dyDescent="0.2">
      <c r="B205" s="3" t="s">
        <v>168</v>
      </c>
      <c r="C205" s="3">
        <v>46.26</v>
      </c>
      <c r="D205" s="3">
        <v>3</v>
      </c>
      <c r="E205" s="3">
        <v>12.0276</v>
      </c>
    </row>
    <row r="206" spans="2:5" x14ac:dyDescent="0.2">
      <c r="B206" s="3" t="s">
        <v>147</v>
      </c>
      <c r="C206" s="3">
        <v>2.9460000000000002</v>
      </c>
      <c r="D206" s="3">
        <v>2</v>
      </c>
      <c r="E206" s="3">
        <v>-2.2585999999999999</v>
      </c>
    </row>
    <row r="207" spans="2:5" x14ac:dyDescent="0.2">
      <c r="B207" s="3" t="s">
        <v>147</v>
      </c>
      <c r="C207" s="3">
        <v>16.056000000000001</v>
      </c>
      <c r="D207" s="3">
        <v>3</v>
      </c>
      <c r="E207" s="3">
        <v>5.8202999999999996</v>
      </c>
    </row>
    <row r="208" spans="2:5" x14ac:dyDescent="0.2">
      <c r="B208" s="3" t="s">
        <v>162</v>
      </c>
      <c r="C208" s="3">
        <v>21.744</v>
      </c>
      <c r="D208" s="3">
        <v>3</v>
      </c>
      <c r="E208" s="3">
        <v>6.7949999999999999</v>
      </c>
    </row>
    <row r="209" spans="2:5" x14ac:dyDescent="0.2">
      <c r="B209" s="3" t="s">
        <v>160</v>
      </c>
      <c r="C209" s="3">
        <v>218.75</v>
      </c>
      <c r="D209" s="3">
        <v>2</v>
      </c>
      <c r="E209" s="3">
        <v>-161.875</v>
      </c>
    </row>
    <row r="210" spans="2:5" x14ac:dyDescent="0.2">
      <c r="B210" s="3" t="s">
        <v>160</v>
      </c>
      <c r="C210" s="3">
        <v>2.6</v>
      </c>
      <c r="D210" s="3">
        <v>1</v>
      </c>
      <c r="E210" s="3">
        <v>0.29249999999999998</v>
      </c>
    </row>
    <row r="211" spans="2:5" x14ac:dyDescent="0.2">
      <c r="B211" s="3" t="s">
        <v>143</v>
      </c>
      <c r="C211" s="3">
        <v>66.284000000000006</v>
      </c>
      <c r="D211" s="3">
        <v>2</v>
      </c>
      <c r="E211" s="3">
        <v>-178.96680000000001</v>
      </c>
    </row>
    <row r="212" spans="2:5" x14ac:dyDescent="0.2">
      <c r="B212" s="3" t="s">
        <v>156</v>
      </c>
      <c r="C212" s="3">
        <v>35.167999999999999</v>
      </c>
      <c r="D212" s="3">
        <v>7</v>
      </c>
      <c r="E212" s="3">
        <v>9.6712000000000007</v>
      </c>
    </row>
    <row r="213" spans="2:5" x14ac:dyDescent="0.2">
      <c r="B213" s="3" t="s">
        <v>139</v>
      </c>
      <c r="C213" s="3">
        <v>444.76799999999997</v>
      </c>
      <c r="D213" s="3">
        <v>4</v>
      </c>
      <c r="E213" s="3">
        <v>44.476799999999997</v>
      </c>
    </row>
    <row r="214" spans="2:5" x14ac:dyDescent="0.2">
      <c r="B214" s="3" t="s">
        <v>150</v>
      </c>
      <c r="C214" s="3">
        <v>83.92</v>
      </c>
      <c r="D214" s="3">
        <v>4</v>
      </c>
      <c r="E214" s="3">
        <v>5.8743999999999996</v>
      </c>
    </row>
    <row r="215" spans="2:5" x14ac:dyDescent="0.2">
      <c r="B215" s="3" t="s">
        <v>150</v>
      </c>
      <c r="C215" s="3">
        <v>131.97999999999999</v>
      </c>
      <c r="D215" s="3">
        <v>2</v>
      </c>
      <c r="E215" s="3">
        <v>35.634599999999999</v>
      </c>
    </row>
    <row r="216" spans="2:5" x14ac:dyDescent="0.2">
      <c r="B216" s="3" t="s">
        <v>150</v>
      </c>
      <c r="C216" s="3">
        <v>15.92</v>
      </c>
      <c r="D216" s="3">
        <v>4</v>
      </c>
      <c r="E216" s="3">
        <v>7.4824000000000002</v>
      </c>
    </row>
    <row r="217" spans="2:5" x14ac:dyDescent="0.2">
      <c r="B217" s="3" t="s">
        <v>150</v>
      </c>
      <c r="C217" s="3">
        <v>52.29</v>
      </c>
      <c r="D217" s="3">
        <v>9</v>
      </c>
      <c r="E217" s="3">
        <v>16.209900000000001</v>
      </c>
    </row>
    <row r="218" spans="2:5" x14ac:dyDescent="0.2">
      <c r="B218" s="3" t="s">
        <v>150</v>
      </c>
      <c r="C218" s="3">
        <v>91.99</v>
      </c>
      <c r="D218" s="3">
        <v>1</v>
      </c>
      <c r="E218" s="3">
        <v>3.6796000000000002</v>
      </c>
    </row>
    <row r="219" spans="2:5" x14ac:dyDescent="0.2">
      <c r="B219" s="3" t="s">
        <v>143</v>
      </c>
      <c r="C219" s="3">
        <v>20.8</v>
      </c>
      <c r="D219" s="3">
        <v>2</v>
      </c>
      <c r="E219" s="3">
        <v>6.5</v>
      </c>
    </row>
    <row r="220" spans="2:5" x14ac:dyDescent="0.2">
      <c r="B220" s="3" t="s">
        <v>162</v>
      </c>
      <c r="C220" s="3">
        <v>23.68</v>
      </c>
      <c r="D220" s="3">
        <v>2</v>
      </c>
      <c r="E220" s="3">
        <v>8.8800000000000008</v>
      </c>
    </row>
    <row r="221" spans="2:5" x14ac:dyDescent="0.2">
      <c r="B221" s="3" t="s">
        <v>162</v>
      </c>
      <c r="C221" s="3">
        <v>452.45</v>
      </c>
      <c r="D221" s="3">
        <v>5</v>
      </c>
      <c r="E221" s="3">
        <v>-244.32300000000001</v>
      </c>
    </row>
    <row r="222" spans="2:5" x14ac:dyDescent="0.2">
      <c r="B222" s="3" t="s">
        <v>162</v>
      </c>
      <c r="C222" s="3">
        <v>62.981999999999999</v>
      </c>
      <c r="D222" s="3">
        <v>3</v>
      </c>
      <c r="E222" s="3">
        <v>-14.6958</v>
      </c>
    </row>
    <row r="223" spans="2:5" x14ac:dyDescent="0.2">
      <c r="B223" s="3" t="s">
        <v>162</v>
      </c>
      <c r="C223" s="3">
        <v>1188</v>
      </c>
      <c r="D223" s="3">
        <v>9</v>
      </c>
      <c r="E223" s="3">
        <v>-950.4</v>
      </c>
    </row>
    <row r="224" spans="2:5" x14ac:dyDescent="0.2">
      <c r="B224" s="3" t="s">
        <v>162</v>
      </c>
      <c r="C224" s="3">
        <v>89.584000000000003</v>
      </c>
      <c r="D224" s="3">
        <v>2</v>
      </c>
      <c r="E224" s="3">
        <v>4.4791999999999996</v>
      </c>
    </row>
    <row r="225" spans="2:5" x14ac:dyDescent="0.2">
      <c r="B225" s="3" t="s">
        <v>139</v>
      </c>
      <c r="C225" s="3">
        <v>93.06</v>
      </c>
      <c r="D225" s="3">
        <v>6</v>
      </c>
      <c r="E225" s="3">
        <v>26.056799999999999</v>
      </c>
    </row>
    <row r="226" spans="2:5" x14ac:dyDescent="0.2">
      <c r="B226" s="3" t="s">
        <v>139</v>
      </c>
      <c r="C226" s="3">
        <v>302.37599999999998</v>
      </c>
      <c r="D226" s="3">
        <v>3</v>
      </c>
      <c r="E226" s="3">
        <v>22.6782</v>
      </c>
    </row>
    <row r="227" spans="2:5" x14ac:dyDescent="0.2">
      <c r="B227" s="3" t="s">
        <v>162</v>
      </c>
      <c r="C227" s="3">
        <v>5.5839999999999996</v>
      </c>
      <c r="D227" s="3">
        <v>2</v>
      </c>
      <c r="E227" s="3">
        <v>1.8148</v>
      </c>
    </row>
    <row r="228" spans="2:5" x14ac:dyDescent="0.2">
      <c r="B228" s="3" t="s">
        <v>162</v>
      </c>
      <c r="C228" s="3">
        <v>22.704000000000001</v>
      </c>
      <c r="D228" s="3">
        <v>6</v>
      </c>
      <c r="E228" s="3">
        <v>8.2302</v>
      </c>
    </row>
    <row r="229" spans="2:5" x14ac:dyDescent="0.2">
      <c r="B229" s="3" t="s">
        <v>162</v>
      </c>
      <c r="C229" s="3">
        <v>19.776</v>
      </c>
      <c r="D229" s="3">
        <v>4</v>
      </c>
      <c r="E229" s="3">
        <v>-13.8432</v>
      </c>
    </row>
    <row r="230" spans="2:5" x14ac:dyDescent="0.2">
      <c r="B230" s="3" t="s">
        <v>162</v>
      </c>
      <c r="C230" s="3">
        <v>72.703999999999994</v>
      </c>
      <c r="D230" s="3">
        <v>4</v>
      </c>
      <c r="E230" s="3">
        <v>19.084800000000001</v>
      </c>
    </row>
    <row r="231" spans="2:5" x14ac:dyDescent="0.2">
      <c r="B231" s="3" t="s">
        <v>162</v>
      </c>
      <c r="C231" s="3">
        <v>479.988</v>
      </c>
      <c r="D231" s="3">
        <v>4</v>
      </c>
      <c r="E231" s="3">
        <v>-383.99040000000002</v>
      </c>
    </row>
    <row r="232" spans="2:5" x14ac:dyDescent="0.2">
      <c r="B232" s="3" t="s">
        <v>162</v>
      </c>
      <c r="C232" s="3">
        <v>27.167999999999999</v>
      </c>
      <c r="D232" s="3">
        <v>2</v>
      </c>
      <c r="E232" s="3">
        <v>2.7168000000000001</v>
      </c>
    </row>
    <row r="233" spans="2:5" x14ac:dyDescent="0.2">
      <c r="B233" s="3" t="s">
        <v>150</v>
      </c>
      <c r="C233" s="3">
        <v>2.2000000000000002</v>
      </c>
      <c r="D233" s="3">
        <v>1</v>
      </c>
      <c r="E233" s="3">
        <v>0.96799999999999997</v>
      </c>
    </row>
    <row r="234" spans="2:5" x14ac:dyDescent="0.2">
      <c r="B234" s="3" t="s">
        <v>150</v>
      </c>
      <c r="C234" s="3">
        <v>622.45000000000005</v>
      </c>
      <c r="D234" s="3">
        <v>5</v>
      </c>
      <c r="E234" s="3">
        <v>136.93899999999999</v>
      </c>
    </row>
    <row r="235" spans="2:5" x14ac:dyDescent="0.2">
      <c r="B235" s="3" t="s">
        <v>150</v>
      </c>
      <c r="C235" s="3">
        <v>21.98</v>
      </c>
      <c r="D235" s="3">
        <v>1</v>
      </c>
      <c r="E235" s="3">
        <v>0.2198</v>
      </c>
    </row>
    <row r="236" spans="2:5" x14ac:dyDescent="0.2">
      <c r="B236" s="3" t="s">
        <v>156</v>
      </c>
      <c r="C236" s="3">
        <v>161.56800000000001</v>
      </c>
      <c r="D236" s="3">
        <v>2</v>
      </c>
      <c r="E236" s="3">
        <v>-28.2744</v>
      </c>
    </row>
    <row r="237" spans="2:5" x14ac:dyDescent="0.2">
      <c r="B237" s="3" t="s">
        <v>156</v>
      </c>
      <c r="C237" s="3">
        <v>389.69600000000003</v>
      </c>
      <c r="D237" s="3">
        <v>8</v>
      </c>
      <c r="E237" s="3">
        <v>43.840800000000002</v>
      </c>
    </row>
    <row r="238" spans="2:5" x14ac:dyDescent="0.2">
      <c r="B238" s="3" t="s">
        <v>141</v>
      </c>
      <c r="C238" s="3">
        <v>18.648</v>
      </c>
      <c r="D238" s="3">
        <v>7</v>
      </c>
      <c r="E238" s="3">
        <v>-12.432</v>
      </c>
    </row>
    <row r="239" spans="2:5" x14ac:dyDescent="0.2">
      <c r="B239" s="3" t="s">
        <v>140</v>
      </c>
      <c r="C239" s="3">
        <v>233.86</v>
      </c>
      <c r="D239" s="3">
        <v>2</v>
      </c>
      <c r="E239" s="3">
        <v>-102.048</v>
      </c>
    </row>
    <row r="240" spans="2:5" x14ac:dyDescent="0.2">
      <c r="B240" s="3" t="s">
        <v>140</v>
      </c>
      <c r="C240" s="3">
        <v>620.61450000000002</v>
      </c>
      <c r="D240" s="3">
        <v>3</v>
      </c>
      <c r="E240" s="3">
        <v>-248.2458</v>
      </c>
    </row>
    <row r="241" spans="2:5" x14ac:dyDescent="0.2">
      <c r="B241" s="3" t="s">
        <v>140</v>
      </c>
      <c r="C241" s="3">
        <v>5.3280000000000003</v>
      </c>
      <c r="D241" s="3">
        <v>2</v>
      </c>
      <c r="E241" s="3">
        <v>-3.552</v>
      </c>
    </row>
    <row r="242" spans="2:5" x14ac:dyDescent="0.2">
      <c r="B242" s="3" t="s">
        <v>140</v>
      </c>
      <c r="C242" s="3">
        <v>258.072</v>
      </c>
      <c r="D242" s="3">
        <v>3</v>
      </c>
      <c r="E242" s="3">
        <v>0</v>
      </c>
    </row>
    <row r="243" spans="2:5" x14ac:dyDescent="0.2">
      <c r="B243" s="3" t="s">
        <v>140</v>
      </c>
      <c r="C243" s="3">
        <v>617.976</v>
      </c>
      <c r="D243" s="3">
        <v>3</v>
      </c>
      <c r="E243" s="3">
        <v>-7.7247000000000003</v>
      </c>
    </row>
    <row r="244" spans="2:5" x14ac:dyDescent="0.2">
      <c r="B244" s="3" t="s">
        <v>139</v>
      </c>
      <c r="C244" s="3">
        <v>10.56</v>
      </c>
      <c r="D244" s="3">
        <v>2</v>
      </c>
      <c r="E244" s="3">
        <v>4.7519999999999998</v>
      </c>
    </row>
    <row r="245" spans="2:5" x14ac:dyDescent="0.2">
      <c r="B245" s="3" t="s">
        <v>148</v>
      </c>
      <c r="C245" s="3">
        <v>25.92</v>
      </c>
      <c r="D245" s="3">
        <v>5</v>
      </c>
      <c r="E245" s="3">
        <v>9.3960000000000008</v>
      </c>
    </row>
    <row r="246" spans="2:5" x14ac:dyDescent="0.2">
      <c r="B246" s="3" t="s">
        <v>148</v>
      </c>
      <c r="C246" s="3">
        <v>419.68</v>
      </c>
      <c r="D246" s="3">
        <v>5</v>
      </c>
      <c r="E246" s="3">
        <v>-356.72800000000001</v>
      </c>
    </row>
    <row r="247" spans="2:5" x14ac:dyDescent="0.2">
      <c r="B247" s="3" t="s">
        <v>148</v>
      </c>
      <c r="C247" s="3">
        <v>11.688000000000001</v>
      </c>
      <c r="D247" s="3">
        <v>3</v>
      </c>
      <c r="E247" s="3">
        <v>-4.6752000000000002</v>
      </c>
    </row>
    <row r="248" spans="2:5" x14ac:dyDescent="0.2">
      <c r="B248" s="3" t="s">
        <v>148</v>
      </c>
      <c r="C248" s="3">
        <v>31.984000000000002</v>
      </c>
      <c r="D248" s="3">
        <v>2</v>
      </c>
      <c r="E248" s="3">
        <v>11.1944</v>
      </c>
    </row>
    <row r="249" spans="2:5" x14ac:dyDescent="0.2">
      <c r="B249" s="3" t="s">
        <v>148</v>
      </c>
      <c r="C249" s="3">
        <v>177.22499999999999</v>
      </c>
      <c r="D249" s="3">
        <v>5</v>
      </c>
      <c r="E249" s="3">
        <v>-120.51300000000001</v>
      </c>
    </row>
    <row r="250" spans="2:5" x14ac:dyDescent="0.2">
      <c r="B250" s="3" t="s">
        <v>148</v>
      </c>
      <c r="C250" s="3">
        <v>4.0439999999999996</v>
      </c>
      <c r="D250" s="3">
        <v>3</v>
      </c>
      <c r="E250" s="3">
        <v>-2.8308</v>
      </c>
    </row>
    <row r="251" spans="2:5" x14ac:dyDescent="0.2">
      <c r="B251" s="3" t="s">
        <v>148</v>
      </c>
      <c r="C251" s="3">
        <v>7.4080000000000004</v>
      </c>
      <c r="D251" s="3">
        <v>2</v>
      </c>
      <c r="E251" s="3">
        <v>1.2038</v>
      </c>
    </row>
    <row r="252" spans="2:5" x14ac:dyDescent="0.2">
      <c r="B252" s="3" t="s">
        <v>149</v>
      </c>
      <c r="C252" s="3">
        <v>2001.86</v>
      </c>
      <c r="D252" s="3">
        <v>7</v>
      </c>
      <c r="E252" s="3">
        <v>580.5394</v>
      </c>
    </row>
    <row r="253" spans="2:5" x14ac:dyDescent="0.2">
      <c r="B253" s="3" t="s">
        <v>149</v>
      </c>
      <c r="C253" s="3">
        <v>166.72</v>
      </c>
      <c r="D253" s="3">
        <v>2</v>
      </c>
      <c r="E253" s="3">
        <v>41.68</v>
      </c>
    </row>
    <row r="254" spans="2:5" x14ac:dyDescent="0.2">
      <c r="B254" s="3" t="s">
        <v>149</v>
      </c>
      <c r="C254" s="3">
        <v>47.88</v>
      </c>
      <c r="D254" s="3">
        <v>6</v>
      </c>
      <c r="E254" s="3">
        <v>23.94</v>
      </c>
    </row>
    <row r="255" spans="2:5" x14ac:dyDescent="0.2">
      <c r="B255" s="3" t="s">
        <v>149</v>
      </c>
      <c r="C255" s="3">
        <v>1503.25</v>
      </c>
      <c r="D255" s="3">
        <v>5</v>
      </c>
      <c r="E255" s="3">
        <v>496.07249999999999</v>
      </c>
    </row>
    <row r="256" spans="2:5" x14ac:dyDescent="0.2">
      <c r="B256" s="3" t="s">
        <v>149</v>
      </c>
      <c r="C256" s="3">
        <v>25.92</v>
      </c>
      <c r="D256" s="3">
        <v>4</v>
      </c>
      <c r="E256" s="3">
        <v>12.441599999999999</v>
      </c>
    </row>
    <row r="257" spans="2:5" x14ac:dyDescent="0.2">
      <c r="B257" s="3" t="s">
        <v>139</v>
      </c>
      <c r="C257" s="3">
        <v>321.56799999999998</v>
      </c>
      <c r="D257" s="3">
        <v>2</v>
      </c>
      <c r="E257" s="3">
        <v>28.1372</v>
      </c>
    </row>
    <row r="258" spans="2:5" x14ac:dyDescent="0.2">
      <c r="B258" s="3" t="s">
        <v>139</v>
      </c>
      <c r="C258" s="3">
        <v>7.61</v>
      </c>
      <c r="D258" s="3">
        <v>1</v>
      </c>
      <c r="E258" s="3">
        <v>3.5767000000000002</v>
      </c>
    </row>
    <row r="259" spans="2:5" x14ac:dyDescent="0.2">
      <c r="B259" s="3" t="s">
        <v>139</v>
      </c>
      <c r="C259" s="3">
        <v>3347.37</v>
      </c>
      <c r="D259" s="3">
        <v>13</v>
      </c>
      <c r="E259" s="3">
        <v>636.00030000000004</v>
      </c>
    </row>
    <row r="260" spans="2:5" x14ac:dyDescent="0.2">
      <c r="B260" s="3" t="s">
        <v>153</v>
      </c>
      <c r="C260" s="3">
        <v>80.58</v>
      </c>
      <c r="D260" s="3">
        <v>6</v>
      </c>
      <c r="E260" s="3">
        <v>22.5624</v>
      </c>
    </row>
    <row r="261" spans="2:5" x14ac:dyDescent="0.2">
      <c r="B261" s="3" t="s">
        <v>153</v>
      </c>
      <c r="C261" s="3">
        <v>361.92</v>
      </c>
      <c r="D261" s="3">
        <v>4</v>
      </c>
      <c r="E261" s="3">
        <v>162.864</v>
      </c>
    </row>
    <row r="262" spans="2:5" x14ac:dyDescent="0.2">
      <c r="B262" s="3" t="s">
        <v>148</v>
      </c>
      <c r="C262" s="3">
        <v>12.132</v>
      </c>
      <c r="D262" s="3">
        <v>9</v>
      </c>
      <c r="E262" s="3">
        <v>-8.4923999999999999</v>
      </c>
    </row>
    <row r="263" spans="2:5" x14ac:dyDescent="0.2">
      <c r="B263" s="3" t="s">
        <v>148</v>
      </c>
      <c r="C263" s="3">
        <v>82.367999999999995</v>
      </c>
      <c r="D263" s="3">
        <v>2</v>
      </c>
      <c r="E263" s="3">
        <v>-19.5624</v>
      </c>
    </row>
    <row r="264" spans="2:5" x14ac:dyDescent="0.2">
      <c r="B264" s="3" t="s">
        <v>148</v>
      </c>
      <c r="C264" s="3">
        <v>53.92</v>
      </c>
      <c r="D264" s="3">
        <v>5</v>
      </c>
      <c r="E264" s="3">
        <v>4.0439999999999996</v>
      </c>
    </row>
    <row r="265" spans="2:5" x14ac:dyDescent="0.2">
      <c r="B265" s="3" t="s">
        <v>148</v>
      </c>
      <c r="C265" s="3">
        <v>647.904</v>
      </c>
      <c r="D265" s="3">
        <v>6</v>
      </c>
      <c r="E265" s="3">
        <v>56.691600000000001</v>
      </c>
    </row>
    <row r="266" spans="2:5" x14ac:dyDescent="0.2">
      <c r="B266" s="3" t="s">
        <v>153</v>
      </c>
      <c r="C266" s="3">
        <v>20.37</v>
      </c>
      <c r="D266" s="3">
        <v>3</v>
      </c>
      <c r="E266" s="3">
        <v>6.9257999999999997</v>
      </c>
    </row>
    <row r="267" spans="2:5" x14ac:dyDescent="0.2">
      <c r="B267" s="3" t="s">
        <v>153</v>
      </c>
      <c r="C267" s="3">
        <v>221.55</v>
      </c>
      <c r="D267" s="3">
        <v>3</v>
      </c>
      <c r="E267" s="3">
        <v>6.6464999999999996</v>
      </c>
    </row>
    <row r="268" spans="2:5" x14ac:dyDescent="0.2">
      <c r="B268" s="3" t="s">
        <v>153</v>
      </c>
      <c r="C268" s="3">
        <v>17.52</v>
      </c>
      <c r="D268" s="3">
        <v>5</v>
      </c>
      <c r="E268" s="3">
        <v>6.1319999999999997</v>
      </c>
    </row>
    <row r="269" spans="2:5" x14ac:dyDescent="0.2">
      <c r="B269" s="3" t="s">
        <v>143</v>
      </c>
      <c r="C269" s="3">
        <v>1.6240000000000001</v>
      </c>
      <c r="D269" s="3">
        <v>2</v>
      </c>
      <c r="E269" s="3">
        <v>-4.4660000000000002</v>
      </c>
    </row>
    <row r="270" spans="2:5" x14ac:dyDescent="0.2">
      <c r="B270" s="3" t="s">
        <v>143</v>
      </c>
      <c r="C270" s="3">
        <v>3059.982</v>
      </c>
      <c r="D270" s="3">
        <v>3</v>
      </c>
      <c r="E270" s="3">
        <v>-509.99700000000001</v>
      </c>
    </row>
    <row r="271" spans="2:5" x14ac:dyDescent="0.2">
      <c r="B271" s="3" t="s">
        <v>143</v>
      </c>
      <c r="C271" s="3">
        <v>2519.9580000000001</v>
      </c>
      <c r="D271" s="3">
        <v>7</v>
      </c>
      <c r="E271" s="3">
        <v>-251.9958</v>
      </c>
    </row>
    <row r="272" spans="2:5" x14ac:dyDescent="0.2">
      <c r="B272" s="3" t="s">
        <v>148</v>
      </c>
      <c r="C272" s="3">
        <v>328.22399999999999</v>
      </c>
      <c r="D272" s="3">
        <v>4</v>
      </c>
      <c r="E272" s="3">
        <v>28.7196</v>
      </c>
    </row>
    <row r="273" spans="2:5" x14ac:dyDescent="0.2">
      <c r="B273" s="3" t="s">
        <v>139</v>
      </c>
      <c r="C273" s="3">
        <v>79.900000000000006</v>
      </c>
      <c r="D273" s="3">
        <v>2</v>
      </c>
      <c r="E273" s="3">
        <v>35.155999999999999</v>
      </c>
    </row>
    <row r="274" spans="2:5" x14ac:dyDescent="0.2">
      <c r="B274" s="3" t="s">
        <v>141</v>
      </c>
      <c r="C274" s="3">
        <v>14.016</v>
      </c>
      <c r="D274" s="3">
        <v>3</v>
      </c>
      <c r="E274" s="3">
        <v>4.7304000000000004</v>
      </c>
    </row>
    <row r="275" spans="2:5" x14ac:dyDescent="0.2">
      <c r="B275" s="3" t="s">
        <v>168</v>
      </c>
      <c r="C275" s="3">
        <v>7.56</v>
      </c>
      <c r="D275" s="3">
        <v>6</v>
      </c>
      <c r="E275" s="3">
        <v>0.3024</v>
      </c>
    </row>
    <row r="276" spans="2:5" x14ac:dyDescent="0.2">
      <c r="B276" s="3" t="s">
        <v>162</v>
      </c>
      <c r="C276" s="3">
        <v>37.207999999999998</v>
      </c>
      <c r="D276" s="3">
        <v>1</v>
      </c>
      <c r="E276" s="3">
        <v>-7.4416000000000002</v>
      </c>
    </row>
    <row r="277" spans="2:5" x14ac:dyDescent="0.2">
      <c r="B277" s="3" t="s">
        <v>162</v>
      </c>
      <c r="C277" s="3">
        <v>57.576000000000001</v>
      </c>
      <c r="D277" s="3">
        <v>3</v>
      </c>
      <c r="E277" s="3">
        <v>21.591000000000001</v>
      </c>
    </row>
    <row r="278" spans="2:5" x14ac:dyDescent="0.2">
      <c r="B278" s="3" t="s">
        <v>139</v>
      </c>
      <c r="C278" s="3">
        <v>725.84</v>
      </c>
      <c r="D278" s="3">
        <v>4</v>
      </c>
      <c r="E278" s="3">
        <v>210.49359999999999</v>
      </c>
    </row>
    <row r="279" spans="2:5" x14ac:dyDescent="0.2">
      <c r="B279" s="3" t="s">
        <v>139</v>
      </c>
      <c r="C279" s="3">
        <v>209.93</v>
      </c>
      <c r="D279" s="3">
        <v>7</v>
      </c>
      <c r="E279" s="3">
        <v>92.369200000000006</v>
      </c>
    </row>
    <row r="280" spans="2:5" x14ac:dyDescent="0.2">
      <c r="B280" s="3" t="s">
        <v>139</v>
      </c>
      <c r="C280" s="3">
        <v>5.28</v>
      </c>
      <c r="D280" s="3">
        <v>3</v>
      </c>
      <c r="E280" s="3">
        <v>2.3231999999999999</v>
      </c>
    </row>
    <row r="281" spans="2:5" x14ac:dyDescent="0.2">
      <c r="B281" s="3" t="s">
        <v>139</v>
      </c>
      <c r="C281" s="3">
        <v>10.92</v>
      </c>
      <c r="D281" s="3">
        <v>3</v>
      </c>
      <c r="E281" s="3">
        <v>4.0949999999999998</v>
      </c>
    </row>
    <row r="282" spans="2:5" x14ac:dyDescent="0.2">
      <c r="B282" s="3" t="s">
        <v>139</v>
      </c>
      <c r="C282" s="3">
        <v>8.82</v>
      </c>
      <c r="D282" s="3">
        <v>2</v>
      </c>
      <c r="E282" s="3">
        <v>4.0571999999999999</v>
      </c>
    </row>
    <row r="283" spans="2:5" x14ac:dyDescent="0.2">
      <c r="B283" s="3" t="s">
        <v>139</v>
      </c>
      <c r="C283" s="3">
        <v>5.98</v>
      </c>
      <c r="D283" s="3">
        <v>1</v>
      </c>
      <c r="E283" s="3">
        <v>1.5548</v>
      </c>
    </row>
    <row r="284" spans="2:5" x14ac:dyDescent="0.2">
      <c r="B284" s="3" t="s">
        <v>147</v>
      </c>
      <c r="C284" s="3">
        <v>11.648</v>
      </c>
      <c r="D284" s="3">
        <v>2</v>
      </c>
      <c r="E284" s="3">
        <v>4.0768000000000004</v>
      </c>
    </row>
    <row r="285" spans="2:5" x14ac:dyDescent="0.2">
      <c r="B285" s="3" t="s">
        <v>147</v>
      </c>
      <c r="C285" s="3">
        <v>18.175999999999998</v>
      </c>
      <c r="D285" s="3">
        <v>4</v>
      </c>
      <c r="E285" s="3">
        <v>5.9071999999999996</v>
      </c>
    </row>
    <row r="286" spans="2:5" x14ac:dyDescent="0.2">
      <c r="B286" s="3" t="s">
        <v>147</v>
      </c>
      <c r="C286" s="3">
        <v>59.712000000000003</v>
      </c>
      <c r="D286" s="3">
        <v>6</v>
      </c>
      <c r="E286" s="3">
        <v>5.9711999999999996</v>
      </c>
    </row>
    <row r="287" spans="2:5" x14ac:dyDescent="0.2">
      <c r="B287" s="3" t="s">
        <v>147</v>
      </c>
      <c r="C287" s="3">
        <v>24.84</v>
      </c>
      <c r="D287" s="3">
        <v>3</v>
      </c>
      <c r="E287" s="3">
        <v>8.6940000000000008</v>
      </c>
    </row>
    <row r="288" spans="2:5" x14ac:dyDescent="0.2">
      <c r="B288" s="3" t="s">
        <v>143</v>
      </c>
      <c r="C288" s="3">
        <v>2.08</v>
      </c>
      <c r="D288" s="3">
        <v>5</v>
      </c>
      <c r="E288" s="3">
        <v>-3.4319999999999999</v>
      </c>
    </row>
    <row r="289" spans="2:5" x14ac:dyDescent="0.2">
      <c r="B289" s="3" t="s">
        <v>143</v>
      </c>
      <c r="C289" s="3">
        <v>1114.4000000000001</v>
      </c>
      <c r="D289" s="3">
        <v>7</v>
      </c>
      <c r="E289" s="3">
        <v>376.11</v>
      </c>
    </row>
    <row r="290" spans="2:5" x14ac:dyDescent="0.2">
      <c r="B290" s="3" t="s">
        <v>139</v>
      </c>
      <c r="C290" s="3">
        <v>1038.8399999999999</v>
      </c>
      <c r="D290" s="3">
        <v>5</v>
      </c>
      <c r="E290" s="3">
        <v>51.942</v>
      </c>
    </row>
    <row r="291" spans="2:5" x14ac:dyDescent="0.2">
      <c r="B291" s="3" t="s">
        <v>159</v>
      </c>
      <c r="C291" s="3">
        <v>141.76</v>
      </c>
      <c r="D291" s="3">
        <v>5</v>
      </c>
      <c r="E291" s="3">
        <v>47.844000000000001</v>
      </c>
    </row>
    <row r="292" spans="2:5" x14ac:dyDescent="0.2">
      <c r="B292" s="3" t="s">
        <v>159</v>
      </c>
      <c r="C292" s="3">
        <v>239.8</v>
      </c>
      <c r="D292" s="3">
        <v>5</v>
      </c>
      <c r="E292" s="3">
        <v>47.96</v>
      </c>
    </row>
    <row r="293" spans="2:5" x14ac:dyDescent="0.2">
      <c r="B293" s="3" t="s">
        <v>159</v>
      </c>
      <c r="C293" s="3">
        <v>31.103999999999999</v>
      </c>
      <c r="D293" s="3">
        <v>6</v>
      </c>
      <c r="E293" s="3">
        <v>10.8864</v>
      </c>
    </row>
    <row r="294" spans="2:5" x14ac:dyDescent="0.2">
      <c r="B294" s="3" t="s">
        <v>140</v>
      </c>
      <c r="C294" s="3">
        <v>254.05799999999999</v>
      </c>
      <c r="D294" s="3">
        <v>7</v>
      </c>
      <c r="E294" s="3">
        <v>-169.37200000000001</v>
      </c>
    </row>
    <row r="295" spans="2:5" x14ac:dyDescent="0.2">
      <c r="B295" s="3" t="s">
        <v>140</v>
      </c>
      <c r="C295" s="3">
        <v>194.52799999999999</v>
      </c>
      <c r="D295" s="3">
        <v>2</v>
      </c>
      <c r="E295" s="3">
        <v>24.315999999999999</v>
      </c>
    </row>
    <row r="296" spans="2:5" x14ac:dyDescent="0.2">
      <c r="B296" s="3" t="s">
        <v>140</v>
      </c>
      <c r="C296" s="3">
        <v>961.48</v>
      </c>
      <c r="D296" s="3">
        <v>5</v>
      </c>
      <c r="E296" s="3">
        <v>-204.31450000000001</v>
      </c>
    </row>
    <row r="297" spans="2:5" x14ac:dyDescent="0.2">
      <c r="B297" s="3" t="s">
        <v>162</v>
      </c>
      <c r="C297" s="3">
        <v>19.096</v>
      </c>
      <c r="D297" s="3">
        <v>7</v>
      </c>
      <c r="E297" s="3">
        <v>6.6836000000000002</v>
      </c>
    </row>
    <row r="298" spans="2:5" x14ac:dyDescent="0.2">
      <c r="B298" s="3" t="s">
        <v>162</v>
      </c>
      <c r="C298" s="3">
        <v>18.495999999999999</v>
      </c>
      <c r="D298" s="3">
        <v>8</v>
      </c>
      <c r="E298" s="3">
        <v>6.2423999999999999</v>
      </c>
    </row>
    <row r="299" spans="2:5" x14ac:dyDescent="0.2">
      <c r="B299" s="3" t="s">
        <v>162</v>
      </c>
      <c r="C299" s="3">
        <v>255.98400000000001</v>
      </c>
      <c r="D299" s="3">
        <v>2</v>
      </c>
      <c r="E299" s="3">
        <v>54.396599999999999</v>
      </c>
    </row>
    <row r="300" spans="2:5" x14ac:dyDescent="0.2">
      <c r="B300" s="3" t="s">
        <v>162</v>
      </c>
      <c r="C300" s="3">
        <v>86.97</v>
      </c>
      <c r="D300" s="3">
        <v>3</v>
      </c>
      <c r="E300" s="3">
        <v>-48.703200000000002</v>
      </c>
    </row>
    <row r="301" spans="2:5" x14ac:dyDescent="0.2">
      <c r="B301" s="3" t="s">
        <v>160</v>
      </c>
      <c r="C301" s="3">
        <v>300.416</v>
      </c>
      <c r="D301" s="3">
        <v>8</v>
      </c>
      <c r="E301" s="3">
        <v>78.859200000000001</v>
      </c>
    </row>
    <row r="302" spans="2:5" x14ac:dyDescent="0.2">
      <c r="B302" s="3" t="s">
        <v>160</v>
      </c>
      <c r="C302" s="3">
        <v>230.352</v>
      </c>
      <c r="D302" s="3">
        <v>3</v>
      </c>
      <c r="E302" s="3">
        <v>20.155799999999999</v>
      </c>
    </row>
    <row r="303" spans="2:5" x14ac:dyDescent="0.2">
      <c r="B303" s="3" t="s">
        <v>160</v>
      </c>
      <c r="C303" s="3">
        <v>218.352</v>
      </c>
      <c r="D303" s="3">
        <v>3</v>
      </c>
      <c r="E303" s="3">
        <v>-24.564599999999999</v>
      </c>
    </row>
    <row r="304" spans="2:5" x14ac:dyDescent="0.2">
      <c r="B304" s="3" t="s">
        <v>160</v>
      </c>
      <c r="C304" s="3">
        <v>78.599999999999994</v>
      </c>
      <c r="D304" s="3">
        <v>5</v>
      </c>
      <c r="E304" s="3">
        <v>-62.88</v>
      </c>
    </row>
    <row r="305" spans="2:5" x14ac:dyDescent="0.2">
      <c r="B305" s="3" t="s">
        <v>160</v>
      </c>
      <c r="C305" s="3">
        <v>27.552</v>
      </c>
      <c r="D305" s="3">
        <v>3</v>
      </c>
      <c r="E305" s="3">
        <v>9.2988</v>
      </c>
    </row>
    <row r="306" spans="2:5" x14ac:dyDescent="0.2">
      <c r="B306" s="3" t="s">
        <v>168</v>
      </c>
      <c r="C306" s="3">
        <v>32.4</v>
      </c>
      <c r="D306" s="3">
        <v>5</v>
      </c>
      <c r="E306" s="3">
        <v>15.552</v>
      </c>
    </row>
    <row r="307" spans="2:5" x14ac:dyDescent="0.2">
      <c r="B307" s="3" t="s">
        <v>168</v>
      </c>
      <c r="C307" s="3">
        <v>1082.48</v>
      </c>
      <c r="D307" s="3">
        <v>8</v>
      </c>
      <c r="E307" s="3">
        <v>10.8248</v>
      </c>
    </row>
    <row r="308" spans="2:5" x14ac:dyDescent="0.2">
      <c r="B308" s="3" t="s">
        <v>168</v>
      </c>
      <c r="C308" s="3">
        <v>56.91</v>
      </c>
      <c r="D308" s="3">
        <v>3</v>
      </c>
      <c r="E308" s="3">
        <v>27.316800000000001</v>
      </c>
    </row>
    <row r="309" spans="2:5" x14ac:dyDescent="0.2">
      <c r="B309" s="3" t="s">
        <v>168</v>
      </c>
      <c r="C309" s="3">
        <v>77.599999999999994</v>
      </c>
      <c r="D309" s="3">
        <v>4</v>
      </c>
      <c r="E309" s="3">
        <v>38.024000000000001</v>
      </c>
    </row>
    <row r="310" spans="2:5" x14ac:dyDescent="0.2">
      <c r="B310" s="3" t="s">
        <v>168</v>
      </c>
      <c r="C310" s="3">
        <v>14.28</v>
      </c>
      <c r="D310" s="3">
        <v>1</v>
      </c>
      <c r="E310" s="3">
        <v>6.5688000000000004</v>
      </c>
    </row>
    <row r="311" spans="2:5" x14ac:dyDescent="0.2">
      <c r="B311" s="3" t="s">
        <v>148</v>
      </c>
      <c r="C311" s="3">
        <v>219.07499999999999</v>
      </c>
      <c r="D311" s="3">
        <v>3</v>
      </c>
      <c r="E311" s="3">
        <v>-131.44499999999999</v>
      </c>
    </row>
    <row r="312" spans="2:5" x14ac:dyDescent="0.2">
      <c r="B312" s="3" t="s">
        <v>153</v>
      </c>
      <c r="C312" s="3">
        <v>26.8</v>
      </c>
      <c r="D312" s="3">
        <v>2</v>
      </c>
      <c r="E312" s="3">
        <v>12.864000000000001</v>
      </c>
    </row>
    <row r="313" spans="2:5" x14ac:dyDescent="0.2">
      <c r="B313" s="3" t="s">
        <v>150</v>
      </c>
      <c r="C313" s="3">
        <v>9.84</v>
      </c>
      <c r="D313" s="3">
        <v>3</v>
      </c>
      <c r="E313" s="3">
        <v>2.8536000000000001</v>
      </c>
    </row>
    <row r="314" spans="2:5" x14ac:dyDescent="0.2">
      <c r="B314" s="3" t="s">
        <v>168</v>
      </c>
      <c r="C314" s="3">
        <v>45.48</v>
      </c>
      <c r="D314" s="3">
        <v>3</v>
      </c>
      <c r="E314" s="3">
        <v>20.9208</v>
      </c>
    </row>
    <row r="315" spans="2:5" x14ac:dyDescent="0.2">
      <c r="B315" s="3" t="s">
        <v>168</v>
      </c>
      <c r="C315" s="3">
        <v>289.2</v>
      </c>
      <c r="D315" s="3">
        <v>6</v>
      </c>
      <c r="E315" s="3">
        <v>83.867999999999995</v>
      </c>
    </row>
    <row r="316" spans="2:5" x14ac:dyDescent="0.2">
      <c r="B316" s="3" t="s">
        <v>155</v>
      </c>
      <c r="C316" s="3">
        <v>4.8899999999999997</v>
      </c>
      <c r="D316" s="3">
        <v>1</v>
      </c>
      <c r="E316" s="3">
        <v>2.0049000000000001</v>
      </c>
    </row>
    <row r="317" spans="2:5" x14ac:dyDescent="0.2">
      <c r="B317" s="3" t="s">
        <v>160</v>
      </c>
      <c r="C317" s="3">
        <v>15.135999999999999</v>
      </c>
      <c r="D317" s="3">
        <v>4</v>
      </c>
      <c r="E317" s="3">
        <v>3.5948000000000002</v>
      </c>
    </row>
    <row r="318" spans="2:5" x14ac:dyDescent="0.2">
      <c r="B318" s="3" t="s">
        <v>160</v>
      </c>
      <c r="C318" s="3">
        <v>466.76799999999997</v>
      </c>
      <c r="D318" s="3">
        <v>2</v>
      </c>
      <c r="E318" s="3">
        <v>52.511400000000002</v>
      </c>
    </row>
    <row r="319" spans="2:5" x14ac:dyDescent="0.2">
      <c r="B319" s="3" t="s">
        <v>160</v>
      </c>
      <c r="C319" s="3">
        <v>15.231999999999999</v>
      </c>
      <c r="D319" s="3">
        <v>1</v>
      </c>
      <c r="E319" s="3">
        <v>1.7136</v>
      </c>
    </row>
    <row r="320" spans="2:5" x14ac:dyDescent="0.2">
      <c r="B320" s="3" t="s">
        <v>160</v>
      </c>
      <c r="C320" s="3">
        <v>6.2640000000000002</v>
      </c>
      <c r="D320" s="3">
        <v>3</v>
      </c>
      <c r="E320" s="3">
        <v>2.0358000000000001</v>
      </c>
    </row>
    <row r="321" spans="2:5" x14ac:dyDescent="0.2">
      <c r="B321" s="3" t="s">
        <v>168</v>
      </c>
      <c r="C321" s="3">
        <v>87.54</v>
      </c>
      <c r="D321" s="3">
        <v>3</v>
      </c>
      <c r="E321" s="3">
        <v>37.642200000000003</v>
      </c>
    </row>
    <row r="322" spans="2:5" x14ac:dyDescent="0.2">
      <c r="B322" s="3" t="s">
        <v>140</v>
      </c>
      <c r="C322" s="3">
        <v>178.38399999999999</v>
      </c>
      <c r="D322" s="3">
        <v>2</v>
      </c>
      <c r="E322" s="3">
        <v>22.297999999999998</v>
      </c>
    </row>
    <row r="323" spans="2:5" x14ac:dyDescent="0.2">
      <c r="B323" s="3" t="s">
        <v>140</v>
      </c>
      <c r="C323" s="3">
        <v>15.552</v>
      </c>
      <c r="D323" s="3">
        <v>3</v>
      </c>
      <c r="E323" s="3">
        <v>5.4432</v>
      </c>
    </row>
    <row r="324" spans="2:5" x14ac:dyDescent="0.2">
      <c r="B324" s="3" t="s">
        <v>147</v>
      </c>
      <c r="C324" s="3">
        <v>99.135999999999996</v>
      </c>
      <c r="D324" s="3">
        <v>4</v>
      </c>
      <c r="E324" s="3">
        <v>8.6744000000000003</v>
      </c>
    </row>
    <row r="325" spans="2:5" x14ac:dyDescent="0.2">
      <c r="B325" s="3" t="s">
        <v>153</v>
      </c>
      <c r="C325" s="3">
        <v>135.88200000000001</v>
      </c>
      <c r="D325" s="3">
        <v>1</v>
      </c>
      <c r="E325" s="3">
        <v>24.1568</v>
      </c>
    </row>
    <row r="326" spans="2:5" x14ac:dyDescent="0.2">
      <c r="B326" s="3" t="s">
        <v>153</v>
      </c>
      <c r="C326" s="3">
        <v>3991.98</v>
      </c>
      <c r="D326" s="3">
        <v>2</v>
      </c>
      <c r="E326" s="3">
        <v>1995.99</v>
      </c>
    </row>
    <row r="327" spans="2:5" x14ac:dyDescent="0.2">
      <c r="B327" s="3" t="s">
        <v>153</v>
      </c>
      <c r="C327" s="3">
        <v>275.94</v>
      </c>
      <c r="D327" s="3">
        <v>6</v>
      </c>
      <c r="E327" s="3">
        <v>80.022599999999997</v>
      </c>
    </row>
    <row r="328" spans="2:5" x14ac:dyDescent="0.2">
      <c r="B328" s="3" t="s">
        <v>153</v>
      </c>
      <c r="C328" s="3">
        <v>360</v>
      </c>
      <c r="D328" s="3">
        <v>4</v>
      </c>
      <c r="E328" s="3">
        <v>129.6</v>
      </c>
    </row>
    <row r="329" spans="2:5" x14ac:dyDescent="0.2">
      <c r="B329" s="3" t="s">
        <v>153</v>
      </c>
      <c r="C329" s="3">
        <v>43.57</v>
      </c>
      <c r="D329" s="3">
        <v>1</v>
      </c>
      <c r="E329" s="3">
        <v>13.071</v>
      </c>
    </row>
    <row r="330" spans="2:5" x14ac:dyDescent="0.2">
      <c r="B330" s="3" t="s">
        <v>139</v>
      </c>
      <c r="C330" s="3">
        <v>7.16</v>
      </c>
      <c r="D330" s="3">
        <v>2</v>
      </c>
      <c r="E330" s="3">
        <v>3.58</v>
      </c>
    </row>
    <row r="331" spans="2:5" x14ac:dyDescent="0.2">
      <c r="B331" s="3" t="s">
        <v>139</v>
      </c>
      <c r="C331" s="3">
        <v>251.52</v>
      </c>
      <c r="D331" s="3">
        <v>6</v>
      </c>
      <c r="E331" s="3">
        <v>81.744</v>
      </c>
    </row>
    <row r="332" spans="2:5" x14ac:dyDescent="0.2">
      <c r="B332" s="3" t="s">
        <v>139</v>
      </c>
      <c r="C332" s="3">
        <v>99.99</v>
      </c>
      <c r="D332" s="3">
        <v>1</v>
      </c>
      <c r="E332" s="3">
        <v>34.996499999999997</v>
      </c>
    </row>
    <row r="333" spans="2:5" x14ac:dyDescent="0.2">
      <c r="B333" s="3" t="s">
        <v>156</v>
      </c>
      <c r="C333" s="3">
        <v>15.992000000000001</v>
      </c>
      <c r="D333" s="3">
        <v>1</v>
      </c>
      <c r="E333" s="3">
        <v>0.99950000000000006</v>
      </c>
    </row>
    <row r="334" spans="2:5" x14ac:dyDescent="0.2">
      <c r="B334" s="3" t="s">
        <v>147</v>
      </c>
      <c r="C334" s="3">
        <v>290.89800000000002</v>
      </c>
      <c r="D334" s="3">
        <v>3</v>
      </c>
      <c r="E334" s="3">
        <v>-67.876199999999997</v>
      </c>
    </row>
    <row r="335" spans="2:5" x14ac:dyDescent="0.2">
      <c r="B335" s="3" t="s">
        <v>147</v>
      </c>
      <c r="C335" s="3">
        <v>54.223999999999997</v>
      </c>
      <c r="D335" s="3">
        <v>2</v>
      </c>
      <c r="E335" s="3">
        <v>3.3889999999999998</v>
      </c>
    </row>
    <row r="336" spans="2:5" x14ac:dyDescent="0.2">
      <c r="B336" s="3" t="s">
        <v>147</v>
      </c>
      <c r="C336" s="3">
        <v>786.74400000000003</v>
      </c>
      <c r="D336" s="3">
        <v>4</v>
      </c>
      <c r="E336" s="3">
        <v>-258.5016</v>
      </c>
    </row>
    <row r="337" spans="2:5" x14ac:dyDescent="0.2">
      <c r="B337" s="3" t="s">
        <v>147</v>
      </c>
      <c r="C337" s="3">
        <v>100.24</v>
      </c>
      <c r="D337" s="3">
        <v>10</v>
      </c>
      <c r="E337" s="3">
        <v>33.831000000000003</v>
      </c>
    </row>
    <row r="338" spans="2:5" x14ac:dyDescent="0.2">
      <c r="B338" s="3" t="s">
        <v>147</v>
      </c>
      <c r="C338" s="3">
        <v>37.764000000000003</v>
      </c>
      <c r="D338" s="3">
        <v>6</v>
      </c>
      <c r="E338" s="3">
        <v>-27.6936</v>
      </c>
    </row>
    <row r="339" spans="2:5" x14ac:dyDescent="0.2">
      <c r="B339" s="3" t="s">
        <v>147</v>
      </c>
      <c r="C339" s="3">
        <v>82.8</v>
      </c>
      <c r="D339" s="3">
        <v>2</v>
      </c>
      <c r="E339" s="3">
        <v>-20.7</v>
      </c>
    </row>
    <row r="340" spans="2:5" x14ac:dyDescent="0.2">
      <c r="B340" s="3" t="s">
        <v>147</v>
      </c>
      <c r="C340" s="3">
        <v>20.724</v>
      </c>
      <c r="D340" s="3">
        <v>2</v>
      </c>
      <c r="E340" s="3">
        <v>-13.816000000000001</v>
      </c>
    </row>
    <row r="341" spans="2:5" x14ac:dyDescent="0.2">
      <c r="B341" s="3" t="s">
        <v>147</v>
      </c>
      <c r="C341" s="3">
        <v>4.8959999999999999</v>
      </c>
      <c r="D341" s="3">
        <v>3</v>
      </c>
      <c r="E341" s="3">
        <v>-3.4272</v>
      </c>
    </row>
    <row r="342" spans="2:5" x14ac:dyDescent="0.2">
      <c r="B342" s="3" t="s">
        <v>139</v>
      </c>
      <c r="C342" s="3">
        <v>4.7519999999999998</v>
      </c>
      <c r="D342" s="3">
        <v>1</v>
      </c>
      <c r="E342" s="3">
        <v>1.6037999999999999</v>
      </c>
    </row>
    <row r="343" spans="2:5" x14ac:dyDescent="0.2">
      <c r="B343" s="3" t="s">
        <v>139</v>
      </c>
      <c r="C343" s="3">
        <v>959.98400000000004</v>
      </c>
      <c r="D343" s="3">
        <v>2</v>
      </c>
      <c r="E343" s="3">
        <v>335.99439999999998</v>
      </c>
    </row>
    <row r="344" spans="2:5" x14ac:dyDescent="0.2">
      <c r="B344" s="3" t="s">
        <v>139</v>
      </c>
      <c r="C344" s="3">
        <v>14.368</v>
      </c>
      <c r="D344" s="3">
        <v>4</v>
      </c>
      <c r="E344" s="3">
        <v>4.49</v>
      </c>
    </row>
    <row r="345" spans="2:5" x14ac:dyDescent="0.2">
      <c r="B345" s="3" t="s">
        <v>139</v>
      </c>
      <c r="C345" s="3">
        <v>7.7119999999999997</v>
      </c>
      <c r="D345" s="3">
        <v>2</v>
      </c>
      <c r="E345" s="3">
        <v>2.7955999999999999</v>
      </c>
    </row>
    <row r="346" spans="2:5" x14ac:dyDescent="0.2">
      <c r="B346" s="3" t="s">
        <v>139</v>
      </c>
      <c r="C346" s="3">
        <v>698.35199999999998</v>
      </c>
      <c r="D346" s="3">
        <v>3</v>
      </c>
      <c r="E346" s="3">
        <v>-17.4588</v>
      </c>
    </row>
    <row r="347" spans="2:5" x14ac:dyDescent="0.2">
      <c r="B347" s="3" t="s">
        <v>145</v>
      </c>
      <c r="C347" s="3">
        <v>4.96</v>
      </c>
      <c r="D347" s="3">
        <v>4</v>
      </c>
      <c r="E347" s="3">
        <v>2.3311999999999999</v>
      </c>
    </row>
    <row r="348" spans="2:5" x14ac:dyDescent="0.2">
      <c r="B348" s="3" t="s">
        <v>147</v>
      </c>
      <c r="C348" s="3">
        <v>17.856000000000002</v>
      </c>
      <c r="D348" s="3">
        <v>4</v>
      </c>
      <c r="E348" s="3">
        <v>1.1160000000000001</v>
      </c>
    </row>
    <row r="349" spans="2:5" x14ac:dyDescent="0.2">
      <c r="B349" s="3" t="s">
        <v>147</v>
      </c>
      <c r="C349" s="3">
        <v>509.97</v>
      </c>
      <c r="D349" s="3">
        <v>10</v>
      </c>
      <c r="E349" s="3">
        <v>-407.976</v>
      </c>
    </row>
    <row r="350" spans="2:5" x14ac:dyDescent="0.2">
      <c r="B350" s="3" t="s">
        <v>147</v>
      </c>
      <c r="C350" s="3">
        <v>30.992000000000001</v>
      </c>
      <c r="D350" s="3">
        <v>13</v>
      </c>
      <c r="E350" s="3">
        <v>10.0724</v>
      </c>
    </row>
    <row r="351" spans="2:5" x14ac:dyDescent="0.2">
      <c r="B351" s="3" t="s">
        <v>147</v>
      </c>
      <c r="C351" s="3">
        <v>71.927999999999997</v>
      </c>
      <c r="D351" s="3">
        <v>12</v>
      </c>
      <c r="E351" s="3">
        <v>8.3916000000000004</v>
      </c>
    </row>
    <row r="352" spans="2:5" x14ac:dyDescent="0.2">
      <c r="B352" s="3" t="s">
        <v>143</v>
      </c>
      <c r="C352" s="3">
        <v>88.8</v>
      </c>
      <c r="D352" s="3">
        <v>4</v>
      </c>
      <c r="E352" s="3">
        <v>-2.2200000000000002</v>
      </c>
    </row>
    <row r="353" spans="2:5" x14ac:dyDescent="0.2">
      <c r="B353" s="3" t="s">
        <v>139</v>
      </c>
      <c r="C353" s="3">
        <v>47.975999999999999</v>
      </c>
      <c r="D353" s="3">
        <v>3</v>
      </c>
      <c r="E353" s="3">
        <v>4.7976000000000001</v>
      </c>
    </row>
    <row r="354" spans="2:5" x14ac:dyDescent="0.2">
      <c r="B354" s="3" t="s">
        <v>169</v>
      </c>
      <c r="C354" s="3">
        <v>7.56</v>
      </c>
      <c r="D354" s="3">
        <v>3</v>
      </c>
      <c r="E354" s="3">
        <v>3.0996000000000001</v>
      </c>
    </row>
    <row r="355" spans="2:5" x14ac:dyDescent="0.2">
      <c r="B355" s="3" t="s">
        <v>169</v>
      </c>
      <c r="C355" s="3">
        <v>24.56</v>
      </c>
      <c r="D355" s="3">
        <v>2</v>
      </c>
      <c r="E355" s="3">
        <v>11.543200000000001</v>
      </c>
    </row>
    <row r="356" spans="2:5" x14ac:dyDescent="0.2">
      <c r="B356" s="3" t="s">
        <v>169</v>
      </c>
      <c r="C356" s="3">
        <v>12.96</v>
      </c>
      <c r="D356" s="3">
        <v>2</v>
      </c>
      <c r="E356" s="3">
        <v>4.1471999999999998</v>
      </c>
    </row>
    <row r="357" spans="2:5" x14ac:dyDescent="0.2">
      <c r="B357" s="3" t="s">
        <v>153</v>
      </c>
      <c r="C357" s="3">
        <v>6.79</v>
      </c>
      <c r="D357" s="3">
        <v>1</v>
      </c>
      <c r="E357" s="3">
        <v>2.3086000000000002</v>
      </c>
    </row>
    <row r="358" spans="2:5" x14ac:dyDescent="0.2">
      <c r="B358" s="3" t="s">
        <v>153</v>
      </c>
      <c r="C358" s="3">
        <v>24.56</v>
      </c>
      <c r="D358" s="3">
        <v>2</v>
      </c>
      <c r="E358" s="3">
        <v>11.543200000000001</v>
      </c>
    </row>
    <row r="359" spans="2:5" x14ac:dyDescent="0.2">
      <c r="B359" s="3" t="s">
        <v>153</v>
      </c>
      <c r="C359" s="3">
        <v>3.048</v>
      </c>
      <c r="D359" s="3">
        <v>1</v>
      </c>
      <c r="E359" s="3">
        <v>1.0668</v>
      </c>
    </row>
    <row r="360" spans="2:5" x14ac:dyDescent="0.2">
      <c r="B360" s="3" t="s">
        <v>153</v>
      </c>
      <c r="C360" s="3">
        <v>49.12</v>
      </c>
      <c r="D360" s="3">
        <v>4</v>
      </c>
      <c r="E360" s="3">
        <v>23.086400000000001</v>
      </c>
    </row>
    <row r="361" spans="2:5" x14ac:dyDescent="0.2">
      <c r="B361" s="3" t="s">
        <v>153</v>
      </c>
      <c r="C361" s="3">
        <v>4355.1679999999997</v>
      </c>
      <c r="D361" s="3">
        <v>4</v>
      </c>
      <c r="E361" s="3">
        <v>1415.4295999999999</v>
      </c>
    </row>
    <row r="362" spans="2:5" x14ac:dyDescent="0.2">
      <c r="B362" s="3" t="s">
        <v>153</v>
      </c>
      <c r="C362" s="3">
        <v>388.70400000000001</v>
      </c>
      <c r="D362" s="3">
        <v>6</v>
      </c>
      <c r="E362" s="3">
        <v>-4.8587999999999996</v>
      </c>
    </row>
    <row r="363" spans="2:5" x14ac:dyDescent="0.2">
      <c r="B363" s="3" t="s">
        <v>153</v>
      </c>
      <c r="C363" s="3">
        <v>8.26</v>
      </c>
      <c r="D363" s="3">
        <v>2</v>
      </c>
      <c r="E363" s="3">
        <v>3.7995999999999999</v>
      </c>
    </row>
    <row r="364" spans="2:5" x14ac:dyDescent="0.2">
      <c r="B364" s="3" t="s">
        <v>153</v>
      </c>
      <c r="C364" s="3">
        <v>17.04</v>
      </c>
      <c r="D364" s="3">
        <v>4</v>
      </c>
      <c r="E364" s="3">
        <v>6.9863999999999997</v>
      </c>
    </row>
    <row r="365" spans="2:5" x14ac:dyDescent="0.2">
      <c r="B365" s="3" t="s">
        <v>153</v>
      </c>
      <c r="C365" s="3">
        <v>34.4</v>
      </c>
      <c r="D365" s="3">
        <v>5</v>
      </c>
      <c r="E365" s="3">
        <v>15.824</v>
      </c>
    </row>
    <row r="366" spans="2:5" x14ac:dyDescent="0.2">
      <c r="B366" s="3" t="s">
        <v>141</v>
      </c>
      <c r="C366" s="3">
        <v>36.24</v>
      </c>
      <c r="D366" s="3">
        <v>5</v>
      </c>
      <c r="E366" s="3">
        <v>11.324999999999999</v>
      </c>
    </row>
    <row r="367" spans="2:5" x14ac:dyDescent="0.2">
      <c r="B367" s="3" t="s">
        <v>113</v>
      </c>
      <c r="C367" s="3">
        <v>647.84</v>
      </c>
      <c r="D367" s="3">
        <v>8</v>
      </c>
      <c r="E367" s="3">
        <v>168.4384</v>
      </c>
    </row>
    <row r="368" spans="2:5" x14ac:dyDescent="0.2">
      <c r="B368" s="3" t="s">
        <v>113</v>
      </c>
      <c r="C368" s="3">
        <v>20.7</v>
      </c>
      <c r="D368" s="3">
        <v>2</v>
      </c>
      <c r="E368" s="3">
        <v>9.9359999999999999</v>
      </c>
    </row>
    <row r="369" spans="2:5" x14ac:dyDescent="0.2">
      <c r="B369" s="3" t="s">
        <v>153</v>
      </c>
      <c r="C369" s="3">
        <v>20.7</v>
      </c>
      <c r="D369" s="3">
        <v>2</v>
      </c>
      <c r="E369" s="3">
        <v>9.9359999999999999</v>
      </c>
    </row>
    <row r="370" spans="2:5" x14ac:dyDescent="0.2">
      <c r="B370" s="3" t="s">
        <v>153</v>
      </c>
      <c r="C370" s="3">
        <v>488.64600000000002</v>
      </c>
      <c r="D370" s="3">
        <v>3</v>
      </c>
      <c r="E370" s="3">
        <v>86.870400000000004</v>
      </c>
    </row>
    <row r="371" spans="2:5" x14ac:dyDescent="0.2">
      <c r="B371" s="3" t="s">
        <v>153</v>
      </c>
      <c r="C371" s="3">
        <v>5.56</v>
      </c>
      <c r="D371" s="3">
        <v>2</v>
      </c>
      <c r="E371" s="3">
        <v>1.4456</v>
      </c>
    </row>
    <row r="372" spans="2:5" x14ac:dyDescent="0.2">
      <c r="B372" s="3" t="s">
        <v>153</v>
      </c>
      <c r="C372" s="3">
        <v>47.12</v>
      </c>
      <c r="D372" s="3">
        <v>8</v>
      </c>
      <c r="E372" s="3">
        <v>20.732800000000001</v>
      </c>
    </row>
    <row r="373" spans="2:5" x14ac:dyDescent="0.2">
      <c r="B373" s="3" t="s">
        <v>139</v>
      </c>
      <c r="C373" s="3">
        <v>211.96</v>
      </c>
      <c r="D373" s="3">
        <v>4</v>
      </c>
      <c r="E373" s="3">
        <v>8.4784000000000006</v>
      </c>
    </row>
    <row r="374" spans="2:5" x14ac:dyDescent="0.2">
      <c r="B374" s="3" t="s">
        <v>167</v>
      </c>
      <c r="C374" s="3">
        <v>23.2</v>
      </c>
      <c r="D374" s="3">
        <v>4</v>
      </c>
      <c r="E374" s="3">
        <v>10.44</v>
      </c>
    </row>
    <row r="375" spans="2:5" x14ac:dyDescent="0.2">
      <c r="B375" s="3" t="s">
        <v>167</v>
      </c>
      <c r="C375" s="3">
        <v>7.36</v>
      </c>
      <c r="D375" s="3">
        <v>2</v>
      </c>
      <c r="E375" s="3">
        <v>0.1472</v>
      </c>
    </row>
    <row r="376" spans="2:5" x14ac:dyDescent="0.2">
      <c r="B376" s="3" t="s">
        <v>167</v>
      </c>
      <c r="C376" s="3">
        <v>104.79</v>
      </c>
      <c r="D376" s="3">
        <v>7</v>
      </c>
      <c r="E376" s="3">
        <v>29.341200000000001</v>
      </c>
    </row>
    <row r="377" spans="2:5" x14ac:dyDescent="0.2">
      <c r="B377" s="3" t="s">
        <v>167</v>
      </c>
      <c r="C377" s="3">
        <v>1043.92</v>
      </c>
      <c r="D377" s="3">
        <v>4</v>
      </c>
      <c r="E377" s="3">
        <v>271.41919999999999</v>
      </c>
    </row>
    <row r="378" spans="2:5" x14ac:dyDescent="0.2">
      <c r="B378" s="3" t="s">
        <v>143</v>
      </c>
      <c r="C378" s="3">
        <v>25.92</v>
      </c>
      <c r="D378" s="3">
        <v>5</v>
      </c>
      <c r="E378" s="3">
        <v>9.3960000000000008</v>
      </c>
    </row>
    <row r="379" spans="2:5" x14ac:dyDescent="0.2">
      <c r="B379" s="3" t="s">
        <v>143</v>
      </c>
      <c r="C379" s="3">
        <v>53.423999999999999</v>
      </c>
      <c r="D379" s="3">
        <v>3</v>
      </c>
      <c r="E379" s="3">
        <v>4.6745999999999999</v>
      </c>
    </row>
    <row r="380" spans="2:5" x14ac:dyDescent="0.2">
      <c r="B380" s="3" t="s">
        <v>154</v>
      </c>
      <c r="C380" s="3">
        <v>8.16</v>
      </c>
      <c r="D380" s="3">
        <v>5</v>
      </c>
      <c r="E380" s="3">
        <v>-5.7119999999999997</v>
      </c>
    </row>
    <row r="381" spans="2:5" x14ac:dyDescent="0.2">
      <c r="B381" s="3" t="s">
        <v>154</v>
      </c>
      <c r="C381" s="3">
        <v>1023.936</v>
      </c>
      <c r="D381" s="3">
        <v>8</v>
      </c>
      <c r="E381" s="3">
        <v>179.18879999999999</v>
      </c>
    </row>
    <row r="382" spans="2:5" x14ac:dyDescent="0.2">
      <c r="B382" s="3" t="s">
        <v>154</v>
      </c>
      <c r="C382" s="3">
        <v>9.24</v>
      </c>
      <c r="D382" s="3">
        <v>1</v>
      </c>
      <c r="E382" s="3">
        <v>0.92400000000000004</v>
      </c>
    </row>
    <row r="383" spans="2:5" x14ac:dyDescent="0.2">
      <c r="B383" s="3" t="s">
        <v>154</v>
      </c>
      <c r="C383" s="3">
        <v>479.04</v>
      </c>
      <c r="D383" s="3">
        <v>10</v>
      </c>
      <c r="E383" s="3">
        <v>-29.94</v>
      </c>
    </row>
    <row r="384" spans="2:5" x14ac:dyDescent="0.2">
      <c r="B384" s="3" t="s">
        <v>148</v>
      </c>
      <c r="C384" s="3">
        <v>99.135999999999996</v>
      </c>
      <c r="D384" s="3">
        <v>4</v>
      </c>
      <c r="E384" s="3">
        <v>30.98</v>
      </c>
    </row>
    <row r="385" spans="2:5" x14ac:dyDescent="0.2">
      <c r="B385" s="3" t="s">
        <v>169</v>
      </c>
      <c r="C385" s="3">
        <v>1488.424</v>
      </c>
      <c r="D385" s="3">
        <v>7</v>
      </c>
      <c r="E385" s="3">
        <v>-297.6848</v>
      </c>
    </row>
    <row r="386" spans="2:5" x14ac:dyDescent="0.2">
      <c r="B386" s="3" t="s">
        <v>143</v>
      </c>
      <c r="C386" s="3">
        <v>8.6519999999999992</v>
      </c>
      <c r="D386" s="3">
        <v>3</v>
      </c>
      <c r="E386" s="3">
        <v>-20.3322</v>
      </c>
    </row>
    <row r="387" spans="2:5" x14ac:dyDescent="0.2">
      <c r="B387" s="3" t="s">
        <v>143</v>
      </c>
      <c r="C387" s="3">
        <v>23.832000000000001</v>
      </c>
      <c r="D387" s="3">
        <v>3</v>
      </c>
      <c r="E387" s="3">
        <v>2.6810999999999998</v>
      </c>
    </row>
    <row r="388" spans="2:5" x14ac:dyDescent="0.2">
      <c r="B388" s="3" t="s">
        <v>143</v>
      </c>
      <c r="C388" s="3">
        <v>12.176</v>
      </c>
      <c r="D388" s="3">
        <v>4</v>
      </c>
      <c r="E388" s="3">
        <v>-18.872800000000002</v>
      </c>
    </row>
    <row r="389" spans="2:5" x14ac:dyDescent="0.2">
      <c r="B389" s="3" t="s">
        <v>139</v>
      </c>
      <c r="C389" s="3">
        <v>50.96</v>
      </c>
      <c r="D389" s="3">
        <v>7</v>
      </c>
      <c r="E389" s="3">
        <v>25.48</v>
      </c>
    </row>
    <row r="390" spans="2:5" x14ac:dyDescent="0.2">
      <c r="B390" s="3" t="s">
        <v>139</v>
      </c>
      <c r="C390" s="3">
        <v>49.536000000000001</v>
      </c>
      <c r="D390" s="3">
        <v>3</v>
      </c>
      <c r="E390" s="3">
        <v>17.337599999999998</v>
      </c>
    </row>
    <row r="391" spans="2:5" x14ac:dyDescent="0.2">
      <c r="B391" s="3" t="s">
        <v>150</v>
      </c>
      <c r="C391" s="3">
        <v>41.9</v>
      </c>
      <c r="D391" s="3">
        <v>2</v>
      </c>
      <c r="E391" s="3">
        <v>8.7989999999999995</v>
      </c>
    </row>
    <row r="392" spans="2:5" x14ac:dyDescent="0.2">
      <c r="B392" s="3" t="s">
        <v>140</v>
      </c>
      <c r="C392" s="3">
        <v>375.45749999999998</v>
      </c>
      <c r="D392" s="3">
        <v>3</v>
      </c>
      <c r="E392" s="3">
        <v>-157.0095</v>
      </c>
    </row>
    <row r="393" spans="2:5" x14ac:dyDescent="0.2">
      <c r="B393" s="3" t="s">
        <v>140</v>
      </c>
      <c r="C393" s="3">
        <v>83.975999999999999</v>
      </c>
      <c r="D393" s="3">
        <v>3</v>
      </c>
      <c r="E393" s="3">
        <v>-1.0497000000000001</v>
      </c>
    </row>
    <row r="394" spans="2:5" x14ac:dyDescent="0.2">
      <c r="B394" s="3" t="s">
        <v>147</v>
      </c>
      <c r="C394" s="3">
        <v>482.34</v>
      </c>
      <c r="D394" s="3">
        <v>4</v>
      </c>
      <c r="E394" s="3">
        <v>-337.63799999999998</v>
      </c>
    </row>
    <row r="395" spans="2:5" x14ac:dyDescent="0.2">
      <c r="B395" s="3" t="s">
        <v>147</v>
      </c>
      <c r="C395" s="3">
        <v>2.96</v>
      </c>
      <c r="D395" s="3">
        <v>1</v>
      </c>
      <c r="E395" s="3">
        <v>0.77700000000000002</v>
      </c>
    </row>
    <row r="396" spans="2:5" x14ac:dyDescent="0.2">
      <c r="B396" s="3" t="s">
        <v>162</v>
      </c>
      <c r="C396" s="3">
        <v>2.6240000000000001</v>
      </c>
      <c r="D396" s="3">
        <v>1</v>
      </c>
      <c r="E396" s="3">
        <v>0.4264</v>
      </c>
    </row>
    <row r="397" spans="2:5" x14ac:dyDescent="0.2">
      <c r="B397" s="3" t="s">
        <v>153</v>
      </c>
      <c r="C397" s="3">
        <v>23.36</v>
      </c>
      <c r="D397" s="3">
        <v>4</v>
      </c>
      <c r="E397" s="3">
        <v>7.8840000000000003</v>
      </c>
    </row>
    <row r="398" spans="2:5" x14ac:dyDescent="0.2">
      <c r="B398" s="3" t="s">
        <v>153</v>
      </c>
      <c r="C398" s="3">
        <v>39.979999999999997</v>
      </c>
      <c r="D398" s="3">
        <v>2</v>
      </c>
      <c r="E398" s="3">
        <v>13.5932</v>
      </c>
    </row>
    <row r="399" spans="2:5" x14ac:dyDescent="0.2">
      <c r="B399" s="3" t="s">
        <v>142</v>
      </c>
      <c r="C399" s="3">
        <v>246.38399999999999</v>
      </c>
      <c r="D399" s="3">
        <v>2</v>
      </c>
      <c r="E399" s="3">
        <v>27.7182</v>
      </c>
    </row>
    <row r="400" spans="2:5" x14ac:dyDescent="0.2">
      <c r="B400" s="3" t="s">
        <v>142</v>
      </c>
      <c r="C400" s="3">
        <v>1799.97</v>
      </c>
      <c r="D400" s="3">
        <v>3</v>
      </c>
      <c r="E400" s="3">
        <v>701.98829999999998</v>
      </c>
    </row>
    <row r="401" spans="2:5" x14ac:dyDescent="0.2">
      <c r="B401" s="3" t="s">
        <v>148</v>
      </c>
      <c r="C401" s="3">
        <v>12.462</v>
      </c>
      <c r="D401" s="3">
        <v>3</v>
      </c>
      <c r="E401" s="3">
        <v>-20.5623</v>
      </c>
    </row>
    <row r="402" spans="2:5" x14ac:dyDescent="0.2">
      <c r="B402" s="3" t="s">
        <v>170</v>
      </c>
      <c r="C402" s="3">
        <v>75.792000000000002</v>
      </c>
      <c r="D402" s="3">
        <v>3</v>
      </c>
      <c r="E402" s="3">
        <v>25.579799999999999</v>
      </c>
    </row>
    <row r="403" spans="2:5" x14ac:dyDescent="0.2">
      <c r="B403" s="3" t="s">
        <v>171</v>
      </c>
      <c r="C403" s="3">
        <v>49.96</v>
      </c>
      <c r="D403" s="3">
        <v>2</v>
      </c>
      <c r="E403" s="3">
        <v>9.4923999999999999</v>
      </c>
    </row>
    <row r="404" spans="2:5" x14ac:dyDescent="0.2">
      <c r="B404" s="3" t="s">
        <v>171</v>
      </c>
      <c r="C404" s="3">
        <v>12.96</v>
      </c>
      <c r="D404" s="3">
        <v>2</v>
      </c>
      <c r="E404" s="3">
        <v>6.2207999999999997</v>
      </c>
    </row>
    <row r="405" spans="2:5" x14ac:dyDescent="0.2">
      <c r="B405" s="3" t="s">
        <v>150</v>
      </c>
      <c r="C405" s="3">
        <v>70.12</v>
      </c>
      <c r="D405" s="3">
        <v>4</v>
      </c>
      <c r="E405" s="3">
        <v>21.036000000000001</v>
      </c>
    </row>
    <row r="406" spans="2:5" x14ac:dyDescent="0.2">
      <c r="B406" s="3" t="s">
        <v>143</v>
      </c>
      <c r="C406" s="3">
        <v>35.951999999999998</v>
      </c>
      <c r="D406" s="3">
        <v>3</v>
      </c>
      <c r="E406" s="3">
        <v>3.5952000000000002</v>
      </c>
    </row>
    <row r="407" spans="2:5" x14ac:dyDescent="0.2">
      <c r="B407" s="3" t="s">
        <v>143</v>
      </c>
      <c r="C407" s="3">
        <v>2396.2656000000002</v>
      </c>
      <c r="D407" s="3">
        <v>4</v>
      </c>
      <c r="E407" s="3">
        <v>-317.15280000000001</v>
      </c>
    </row>
    <row r="408" spans="2:5" x14ac:dyDescent="0.2">
      <c r="B408" s="3" t="s">
        <v>143</v>
      </c>
      <c r="C408" s="3">
        <v>131.136</v>
      </c>
      <c r="D408" s="3">
        <v>4</v>
      </c>
      <c r="E408" s="3">
        <v>-32.783999999999999</v>
      </c>
    </row>
    <row r="409" spans="2:5" x14ac:dyDescent="0.2">
      <c r="B409" s="3" t="s">
        <v>143</v>
      </c>
      <c r="C409" s="3">
        <v>57.584000000000003</v>
      </c>
      <c r="D409" s="3">
        <v>2</v>
      </c>
      <c r="E409" s="3">
        <v>0.7198</v>
      </c>
    </row>
    <row r="410" spans="2:5" x14ac:dyDescent="0.2">
      <c r="B410" s="3" t="s">
        <v>140</v>
      </c>
      <c r="C410" s="3">
        <v>9.5679999999999996</v>
      </c>
      <c r="D410" s="3">
        <v>2</v>
      </c>
      <c r="E410" s="3">
        <v>3.4683999999999999</v>
      </c>
    </row>
    <row r="411" spans="2:5" x14ac:dyDescent="0.2">
      <c r="B411" s="3" t="s">
        <v>141</v>
      </c>
      <c r="C411" s="3">
        <v>39.072000000000003</v>
      </c>
      <c r="D411" s="3">
        <v>6</v>
      </c>
      <c r="E411" s="3">
        <v>9.7680000000000007</v>
      </c>
    </row>
    <row r="412" spans="2:5" x14ac:dyDescent="0.2">
      <c r="B412" s="3" t="s">
        <v>153</v>
      </c>
      <c r="C412" s="3">
        <v>35.909999999999997</v>
      </c>
      <c r="D412" s="3">
        <v>3</v>
      </c>
      <c r="E412" s="3">
        <v>9.6957000000000004</v>
      </c>
    </row>
    <row r="413" spans="2:5" x14ac:dyDescent="0.2">
      <c r="B413" s="3" t="s">
        <v>139</v>
      </c>
      <c r="C413" s="3">
        <v>179.95</v>
      </c>
      <c r="D413" s="3">
        <v>5</v>
      </c>
      <c r="E413" s="3">
        <v>37.789499999999997</v>
      </c>
    </row>
    <row r="414" spans="2:5" x14ac:dyDescent="0.2">
      <c r="B414" s="3" t="s">
        <v>139</v>
      </c>
      <c r="C414" s="3">
        <v>1199.9760000000001</v>
      </c>
      <c r="D414" s="3">
        <v>3</v>
      </c>
      <c r="E414" s="3">
        <v>434.99130000000002</v>
      </c>
    </row>
    <row r="415" spans="2:5" x14ac:dyDescent="0.2">
      <c r="B415" s="3" t="s">
        <v>139</v>
      </c>
      <c r="C415" s="3">
        <v>27.15</v>
      </c>
      <c r="D415" s="3">
        <v>5</v>
      </c>
      <c r="E415" s="3">
        <v>13.3035</v>
      </c>
    </row>
    <row r="416" spans="2:5" x14ac:dyDescent="0.2">
      <c r="B416" s="3" t="s">
        <v>139</v>
      </c>
      <c r="C416" s="3">
        <v>1004.024</v>
      </c>
      <c r="D416" s="3">
        <v>7</v>
      </c>
      <c r="E416" s="3">
        <v>-112.95269999999999</v>
      </c>
    </row>
    <row r="417" spans="2:5" x14ac:dyDescent="0.2">
      <c r="B417" s="3" t="s">
        <v>139</v>
      </c>
      <c r="C417" s="3">
        <v>9.68</v>
      </c>
      <c r="D417" s="3">
        <v>1</v>
      </c>
      <c r="E417" s="3">
        <v>4.6463999999999999</v>
      </c>
    </row>
    <row r="418" spans="2:5" x14ac:dyDescent="0.2">
      <c r="B418" s="3" t="s">
        <v>139</v>
      </c>
      <c r="C418" s="3">
        <v>28.35</v>
      </c>
      <c r="D418" s="3">
        <v>9</v>
      </c>
      <c r="E418" s="3">
        <v>13.608000000000001</v>
      </c>
    </row>
    <row r="419" spans="2:5" x14ac:dyDescent="0.2">
      <c r="B419" s="3" t="s">
        <v>139</v>
      </c>
      <c r="C419" s="3">
        <v>55.98</v>
      </c>
      <c r="D419" s="3">
        <v>1</v>
      </c>
      <c r="E419" s="3">
        <v>27.430199999999999</v>
      </c>
    </row>
    <row r="420" spans="2:5" x14ac:dyDescent="0.2">
      <c r="B420" s="3" t="s">
        <v>139</v>
      </c>
      <c r="C420" s="3">
        <v>1336.829</v>
      </c>
      <c r="D420" s="3">
        <v>13</v>
      </c>
      <c r="E420" s="3">
        <v>31.454799999999999</v>
      </c>
    </row>
    <row r="421" spans="2:5" x14ac:dyDescent="0.2">
      <c r="B421" s="3" t="s">
        <v>139</v>
      </c>
      <c r="C421" s="3">
        <v>113.568</v>
      </c>
      <c r="D421" s="3">
        <v>2</v>
      </c>
      <c r="E421" s="3">
        <v>-18.454799999999999</v>
      </c>
    </row>
    <row r="422" spans="2:5" x14ac:dyDescent="0.2">
      <c r="B422" s="3" t="s">
        <v>142</v>
      </c>
      <c r="C422" s="3">
        <v>139.86000000000001</v>
      </c>
      <c r="D422" s="3">
        <v>7</v>
      </c>
      <c r="E422" s="3">
        <v>65.734200000000001</v>
      </c>
    </row>
    <row r="423" spans="2:5" x14ac:dyDescent="0.2">
      <c r="B423" s="3" t="s">
        <v>142</v>
      </c>
      <c r="C423" s="3">
        <v>307.13600000000002</v>
      </c>
      <c r="D423" s="3">
        <v>4</v>
      </c>
      <c r="E423" s="3">
        <v>26.874400000000001</v>
      </c>
    </row>
    <row r="424" spans="2:5" x14ac:dyDescent="0.2">
      <c r="B424" s="3" t="s">
        <v>139</v>
      </c>
      <c r="C424" s="3">
        <v>95.92</v>
      </c>
      <c r="D424" s="3">
        <v>8</v>
      </c>
      <c r="E424" s="3">
        <v>25.898399999999999</v>
      </c>
    </row>
    <row r="425" spans="2:5" x14ac:dyDescent="0.2">
      <c r="B425" s="3" t="s">
        <v>139</v>
      </c>
      <c r="C425" s="3">
        <v>383.8</v>
      </c>
      <c r="D425" s="3">
        <v>5</v>
      </c>
      <c r="E425" s="3">
        <v>38.380000000000003</v>
      </c>
    </row>
    <row r="426" spans="2:5" x14ac:dyDescent="0.2">
      <c r="B426" s="3" t="s">
        <v>138</v>
      </c>
      <c r="C426" s="3">
        <v>5.78</v>
      </c>
      <c r="D426" s="3">
        <v>1</v>
      </c>
      <c r="E426" s="3">
        <v>2.8321999999999998</v>
      </c>
    </row>
    <row r="427" spans="2:5" x14ac:dyDescent="0.2">
      <c r="B427" s="3" t="s">
        <v>139</v>
      </c>
      <c r="C427" s="3">
        <v>9.32</v>
      </c>
      <c r="D427" s="3">
        <v>4</v>
      </c>
      <c r="E427" s="3">
        <v>2.7027999999999999</v>
      </c>
    </row>
    <row r="428" spans="2:5" x14ac:dyDescent="0.2">
      <c r="B428" s="3" t="s">
        <v>139</v>
      </c>
      <c r="C428" s="3">
        <v>15.25</v>
      </c>
      <c r="D428" s="3">
        <v>1</v>
      </c>
      <c r="E428" s="3">
        <v>7.0149999999999997</v>
      </c>
    </row>
    <row r="429" spans="2:5" x14ac:dyDescent="0.2">
      <c r="B429" s="3" t="s">
        <v>160</v>
      </c>
      <c r="C429" s="3">
        <v>196.75200000000001</v>
      </c>
      <c r="D429" s="3">
        <v>6</v>
      </c>
      <c r="E429" s="3">
        <v>56.566200000000002</v>
      </c>
    </row>
    <row r="430" spans="2:5" x14ac:dyDescent="0.2">
      <c r="B430" s="3" t="s">
        <v>169</v>
      </c>
      <c r="C430" s="3">
        <v>56.56</v>
      </c>
      <c r="D430" s="3">
        <v>4</v>
      </c>
      <c r="E430" s="3">
        <v>14.7056</v>
      </c>
    </row>
    <row r="431" spans="2:5" x14ac:dyDescent="0.2">
      <c r="B431" s="3" t="s">
        <v>169</v>
      </c>
      <c r="C431" s="3">
        <v>32.700000000000003</v>
      </c>
      <c r="D431" s="3">
        <v>3</v>
      </c>
      <c r="E431" s="3">
        <v>8.5020000000000007</v>
      </c>
    </row>
    <row r="432" spans="2:5" x14ac:dyDescent="0.2">
      <c r="B432" s="3" t="s">
        <v>172</v>
      </c>
      <c r="C432" s="3">
        <v>866.4</v>
      </c>
      <c r="D432" s="3">
        <v>4</v>
      </c>
      <c r="E432" s="3">
        <v>225.26400000000001</v>
      </c>
    </row>
    <row r="433" spans="2:5" x14ac:dyDescent="0.2">
      <c r="B433" s="3" t="s">
        <v>150</v>
      </c>
      <c r="C433" s="3">
        <v>28.4</v>
      </c>
      <c r="D433" s="3">
        <v>2</v>
      </c>
      <c r="E433" s="3">
        <v>11.076000000000001</v>
      </c>
    </row>
    <row r="434" spans="2:5" x14ac:dyDescent="0.2">
      <c r="B434" s="3" t="s">
        <v>150</v>
      </c>
      <c r="C434" s="3">
        <v>287.92</v>
      </c>
      <c r="D434" s="3">
        <v>8</v>
      </c>
      <c r="E434" s="3">
        <v>138.20160000000001</v>
      </c>
    </row>
    <row r="435" spans="2:5" x14ac:dyDescent="0.2">
      <c r="B435" s="3" t="s">
        <v>153</v>
      </c>
      <c r="C435" s="3">
        <v>69.989999999999995</v>
      </c>
      <c r="D435" s="3">
        <v>1</v>
      </c>
      <c r="E435" s="3">
        <v>30.095700000000001</v>
      </c>
    </row>
    <row r="436" spans="2:5" x14ac:dyDescent="0.2">
      <c r="B436" s="3" t="s">
        <v>143</v>
      </c>
      <c r="C436" s="3">
        <v>6.6719999999999997</v>
      </c>
      <c r="D436" s="3">
        <v>6</v>
      </c>
      <c r="E436" s="3">
        <v>0.50039999999999996</v>
      </c>
    </row>
    <row r="437" spans="2:5" x14ac:dyDescent="0.2">
      <c r="B437" s="3" t="s">
        <v>141</v>
      </c>
      <c r="C437" s="3">
        <v>189.58799999999999</v>
      </c>
      <c r="D437" s="3">
        <v>2</v>
      </c>
      <c r="E437" s="3">
        <v>-145.35079999999999</v>
      </c>
    </row>
    <row r="438" spans="2:5" x14ac:dyDescent="0.2">
      <c r="B438" s="3" t="s">
        <v>141</v>
      </c>
      <c r="C438" s="3">
        <v>408.74400000000003</v>
      </c>
      <c r="D438" s="3">
        <v>7</v>
      </c>
      <c r="E438" s="3">
        <v>76.639499999999998</v>
      </c>
    </row>
    <row r="439" spans="2:5" x14ac:dyDescent="0.2">
      <c r="B439" s="3" t="s">
        <v>141</v>
      </c>
      <c r="C439" s="3">
        <v>291.95999999999998</v>
      </c>
      <c r="D439" s="3">
        <v>5</v>
      </c>
      <c r="E439" s="3">
        <v>54.7425</v>
      </c>
    </row>
    <row r="440" spans="2:5" x14ac:dyDescent="0.2">
      <c r="B440" s="3" t="s">
        <v>141</v>
      </c>
      <c r="C440" s="3">
        <v>4.7679999999999998</v>
      </c>
      <c r="D440" s="3">
        <v>2</v>
      </c>
      <c r="E440" s="3">
        <v>-0.77480000000000004</v>
      </c>
    </row>
    <row r="441" spans="2:5" x14ac:dyDescent="0.2">
      <c r="B441" s="3" t="s">
        <v>169</v>
      </c>
      <c r="C441" s="3">
        <v>714.3</v>
      </c>
      <c r="D441" s="3">
        <v>5</v>
      </c>
      <c r="E441" s="3">
        <v>207.14699999999999</v>
      </c>
    </row>
    <row r="442" spans="2:5" x14ac:dyDescent="0.2">
      <c r="B442" s="3" t="s">
        <v>140</v>
      </c>
      <c r="C442" s="3">
        <v>4.8120000000000003</v>
      </c>
      <c r="D442" s="3">
        <v>2</v>
      </c>
      <c r="E442" s="3">
        <v>-3.6892</v>
      </c>
    </row>
    <row r="443" spans="2:5" x14ac:dyDescent="0.2">
      <c r="B443" s="3" t="s">
        <v>140</v>
      </c>
      <c r="C443" s="3">
        <v>247.8</v>
      </c>
      <c r="D443" s="3">
        <v>5</v>
      </c>
      <c r="E443" s="3">
        <v>-18.585000000000001</v>
      </c>
    </row>
    <row r="444" spans="2:5" x14ac:dyDescent="0.2">
      <c r="B444" s="3" t="s">
        <v>148</v>
      </c>
      <c r="C444" s="3">
        <v>1007.979</v>
      </c>
      <c r="D444" s="3">
        <v>3</v>
      </c>
      <c r="E444" s="3">
        <v>43.199100000000001</v>
      </c>
    </row>
    <row r="445" spans="2:5" x14ac:dyDescent="0.2">
      <c r="B445" s="3" t="s">
        <v>148</v>
      </c>
      <c r="C445" s="3">
        <v>313.488</v>
      </c>
      <c r="D445" s="3">
        <v>7</v>
      </c>
      <c r="E445" s="3">
        <v>113.63939999999999</v>
      </c>
    </row>
    <row r="446" spans="2:5" x14ac:dyDescent="0.2">
      <c r="B446" s="3" t="s">
        <v>143</v>
      </c>
      <c r="C446" s="3">
        <v>31.872</v>
      </c>
      <c r="D446" s="3">
        <v>8</v>
      </c>
      <c r="E446" s="3">
        <v>11.553599999999999</v>
      </c>
    </row>
    <row r="447" spans="2:5" x14ac:dyDescent="0.2">
      <c r="B447" s="3" t="s">
        <v>153</v>
      </c>
      <c r="C447" s="3">
        <v>207.846</v>
      </c>
      <c r="D447" s="3">
        <v>3</v>
      </c>
      <c r="E447" s="3">
        <v>2.3094000000000001</v>
      </c>
    </row>
    <row r="448" spans="2:5" x14ac:dyDescent="0.2">
      <c r="B448" s="3" t="s">
        <v>150</v>
      </c>
      <c r="C448" s="3">
        <v>12.22</v>
      </c>
      <c r="D448" s="3">
        <v>1</v>
      </c>
      <c r="E448" s="3">
        <v>3.6659999999999999</v>
      </c>
    </row>
    <row r="449" spans="2:5" x14ac:dyDescent="0.2">
      <c r="B449" s="3" t="s">
        <v>150</v>
      </c>
      <c r="C449" s="3">
        <v>194.94</v>
      </c>
      <c r="D449" s="3">
        <v>3</v>
      </c>
      <c r="E449" s="3">
        <v>23.392800000000001</v>
      </c>
    </row>
    <row r="450" spans="2:5" x14ac:dyDescent="0.2">
      <c r="B450" s="3" t="s">
        <v>150</v>
      </c>
      <c r="C450" s="3">
        <v>70.95</v>
      </c>
      <c r="D450" s="3">
        <v>3</v>
      </c>
      <c r="E450" s="3">
        <v>20.575500000000002</v>
      </c>
    </row>
    <row r="451" spans="2:5" x14ac:dyDescent="0.2">
      <c r="B451" s="3" t="s">
        <v>150</v>
      </c>
      <c r="C451" s="3">
        <v>91.36</v>
      </c>
      <c r="D451" s="3">
        <v>4</v>
      </c>
      <c r="E451" s="3">
        <v>42.025599999999997</v>
      </c>
    </row>
    <row r="452" spans="2:5" x14ac:dyDescent="0.2">
      <c r="B452" s="3" t="s">
        <v>150</v>
      </c>
      <c r="C452" s="3">
        <v>242.94</v>
      </c>
      <c r="D452" s="3">
        <v>3</v>
      </c>
      <c r="E452" s="3">
        <v>29.152799999999999</v>
      </c>
    </row>
    <row r="453" spans="2:5" x14ac:dyDescent="0.2">
      <c r="B453" s="3" t="s">
        <v>150</v>
      </c>
      <c r="C453" s="3">
        <v>22.05</v>
      </c>
      <c r="D453" s="3">
        <v>7</v>
      </c>
      <c r="E453" s="3">
        <v>10.584</v>
      </c>
    </row>
    <row r="454" spans="2:5" x14ac:dyDescent="0.2">
      <c r="B454" s="3" t="s">
        <v>152</v>
      </c>
      <c r="C454" s="3">
        <v>2.91</v>
      </c>
      <c r="D454" s="3">
        <v>1</v>
      </c>
      <c r="E454" s="3">
        <v>1.3676999999999999</v>
      </c>
    </row>
    <row r="455" spans="2:5" x14ac:dyDescent="0.2">
      <c r="B455" s="3" t="s">
        <v>153</v>
      </c>
      <c r="C455" s="3">
        <v>59.52</v>
      </c>
      <c r="D455" s="3">
        <v>3</v>
      </c>
      <c r="E455" s="3">
        <v>15.475199999999999</v>
      </c>
    </row>
    <row r="456" spans="2:5" x14ac:dyDescent="0.2">
      <c r="B456" s="3" t="s">
        <v>153</v>
      </c>
      <c r="C456" s="3">
        <v>161.94</v>
      </c>
      <c r="D456" s="3">
        <v>3</v>
      </c>
      <c r="E456" s="3">
        <v>9.7164000000000001</v>
      </c>
    </row>
    <row r="457" spans="2:5" x14ac:dyDescent="0.2">
      <c r="B457" s="3" t="s">
        <v>153</v>
      </c>
      <c r="C457" s="3">
        <v>263.88</v>
      </c>
      <c r="D457" s="3">
        <v>6</v>
      </c>
      <c r="E457" s="3">
        <v>71.247600000000006</v>
      </c>
    </row>
    <row r="458" spans="2:5" x14ac:dyDescent="0.2">
      <c r="B458" s="3" t="s">
        <v>153</v>
      </c>
      <c r="C458" s="3">
        <v>30.48</v>
      </c>
      <c r="D458" s="3">
        <v>3</v>
      </c>
      <c r="E458" s="3">
        <v>7.9248000000000003</v>
      </c>
    </row>
    <row r="459" spans="2:5" x14ac:dyDescent="0.2">
      <c r="B459" s="3" t="s">
        <v>153</v>
      </c>
      <c r="C459" s="3">
        <v>9.84</v>
      </c>
      <c r="D459" s="3">
        <v>3</v>
      </c>
      <c r="E459" s="3">
        <v>2.8536000000000001</v>
      </c>
    </row>
    <row r="460" spans="2:5" x14ac:dyDescent="0.2">
      <c r="B460" s="3" t="s">
        <v>153</v>
      </c>
      <c r="C460" s="3">
        <v>35.119999999999997</v>
      </c>
      <c r="D460" s="3">
        <v>4</v>
      </c>
      <c r="E460" s="3">
        <v>9.1311999999999998</v>
      </c>
    </row>
    <row r="461" spans="2:5" x14ac:dyDescent="0.2">
      <c r="B461" s="3" t="s">
        <v>162</v>
      </c>
      <c r="C461" s="3">
        <v>284.36399999999998</v>
      </c>
      <c r="D461" s="3">
        <v>2</v>
      </c>
      <c r="E461" s="3">
        <v>-75.830399999999997</v>
      </c>
    </row>
    <row r="462" spans="2:5" x14ac:dyDescent="0.2">
      <c r="B462" s="3" t="s">
        <v>162</v>
      </c>
      <c r="C462" s="3">
        <v>665.40800000000002</v>
      </c>
      <c r="D462" s="3">
        <v>2</v>
      </c>
      <c r="E462" s="3">
        <v>66.540800000000004</v>
      </c>
    </row>
    <row r="463" spans="2:5" x14ac:dyDescent="0.2">
      <c r="B463" s="3" t="s">
        <v>164</v>
      </c>
      <c r="C463" s="3">
        <v>63.88</v>
      </c>
      <c r="D463" s="3">
        <v>4</v>
      </c>
      <c r="E463" s="3">
        <v>24.9132</v>
      </c>
    </row>
    <row r="464" spans="2:5" x14ac:dyDescent="0.2">
      <c r="B464" s="3" t="s">
        <v>139</v>
      </c>
      <c r="C464" s="3">
        <v>129.56800000000001</v>
      </c>
      <c r="D464" s="3">
        <v>2</v>
      </c>
      <c r="E464" s="3">
        <v>-24.294</v>
      </c>
    </row>
    <row r="465" spans="2:5" x14ac:dyDescent="0.2">
      <c r="B465" s="3" t="s">
        <v>148</v>
      </c>
      <c r="C465" s="3">
        <v>747.55799999999999</v>
      </c>
      <c r="D465" s="3">
        <v>3</v>
      </c>
      <c r="E465" s="3">
        <v>-96.114599999999996</v>
      </c>
    </row>
    <row r="466" spans="2:5" x14ac:dyDescent="0.2">
      <c r="B466" s="3" t="s">
        <v>148</v>
      </c>
      <c r="C466" s="3">
        <v>8.9280000000000008</v>
      </c>
      <c r="D466" s="3">
        <v>2</v>
      </c>
      <c r="E466" s="3">
        <v>3.3479999999999999</v>
      </c>
    </row>
    <row r="467" spans="2:5" x14ac:dyDescent="0.2">
      <c r="B467" s="3" t="s">
        <v>142</v>
      </c>
      <c r="C467" s="3">
        <v>103.92</v>
      </c>
      <c r="D467" s="3">
        <v>4</v>
      </c>
      <c r="E467" s="3">
        <v>36.372</v>
      </c>
    </row>
    <row r="468" spans="2:5" x14ac:dyDescent="0.2">
      <c r="B468" s="3" t="s">
        <v>142</v>
      </c>
      <c r="C468" s="3">
        <v>899.91</v>
      </c>
      <c r="D468" s="3">
        <v>9</v>
      </c>
      <c r="E468" s="3">
        <v>377.9622</v>
      </c>
    </row>
    <row r="469" spans="2:5" x14ac:dyDescent="0.2">
      <c r="B469" s="3" t="s">
        <v>142</v>
      </c>
      <c r="C469" s="3">
        <v>51.311999999999998</v>
      </c>
      <c r="D469" s="3">
        <v>3</v>
      </c>
      <c r="E469" s="3">
        <v>18.6006</v>
      </c>
    </row>
    <row r="470" spans="2:5" x14ac:dyDescent="0.2">
      <c r="B470" s="3" t="s">
        <v>154</v>
      </c>
      <c r="C470" s="3">
        <v>23.56</v>
      </c>
      <c r="D470" s="3">
        <v>5</v>
      </c>
      <c r="E470" s="3">
        <v>7.0679999999999996</v>
      </c>
    </row>
    <row r="471" spans="2:5" x14ac:dyDescent="0.2">
      <c r="B471" s="3" t="s">
        <v>154</v>
      </c>
      <c r="C471" s="3">
        <v>1272.6300000000001</v>
      </c>
      <c r="D471" s="3">
        <v>6</v>
      </c>
      <c r="E471" s="3">
        <v>-814.48320000000001</v>
      </c>
    </row>
    <row r="472" spans="2:5" x14ac:dyDescent="0.2">
      <c r="B472" s="3" t="s">
        <v>154</v>
      </c>
      <c r="C472" s="3">
        <v>28.484999999999999</v>
      </c>
      <c r="D472" s="3">
        <v>5</v>
      </c>
      <c r="E472" s="3">
        <v>-20.888999999999999</v>
      </c>
    </row>
    <row r="473" spans="2:5" x14ac:dyDescent="0.2">
      <c r="B473" s="3" t="s">
        <v>154</v>
      </c>
      <c r="C473" s="3">
        <v>185.376</v>
      </c>
      <c r="D473" s="3">
        <v>2</v>
      </c>
      <c r="E473" s="3">
        <v>-34.758000000000003</v>
      </c>
    </row>
    <row r="474" spans="2:5" x14ac:dyDescent="0.2">
      <c r="B474" s="3" t="s">
        <v>154</v>
      </c>
      <c r="C474" s="3">
        <v>78.272000000000006</v>
      </c>
      <c r="D474" s="3">
        <v>2</v>
      </c>
      <c r="E474" s="3">
        <v>5.8704000000000001</v>
      </c>
    </row>
    <row r="475" spans="2:5" x14ac:dyDescent="0.2">
      <c r="B475" s="3" t="s">
        <v>148</v>
      </c>
      <c r="C475" s="3">
        <v>254.744</v>
      </c>
      <c r="D475" s="3">
        <v>7</v>
      </c>
      <c r="E475" s="3">
        <v>-312.06139999999999</v>
      </c>
    </row>
    <row r="476" spans="2:5" x14ac:dyDescent="0.2">
      <c r="B476" s="3" t="s">
        <v>143</v>
      </c>
      <c r="C476" s="3">
        <v>205.33279999999999</v>
      </c>
      <c r="D476" s="3">
        <v>2</v>
      </c>
      <c r="E476" s="3">
        <v>-36.235199999999999</v>
      </c>
    </row>
    <row r="477" spans="2:5" x14ac:dyDescent="0.2">
      <c r="B477" s="3" t="s">
        <v>148</v>
      </c>
      <c r="C477" s="3">
        <v>4.7880000000000003</v>
      </c>
      <c r="D477" s="3">
        <v>3</v>
      </c>
      <c r="E477" s="3">
        <v>-7.9001999999999999</v>
      </c>
    </row>
    <row r="478" spans="2:5" x14ac:dyDescent="0.2">
      <c r="B478" s="3" t="s">
        <v>153</v>
      </c>
      <c r="C478" s="3">
        <v>55.48</v>
      </c>
      <c r="D478" s="3">
        <v>1</v>
      </c>
      <c r="E478" s="3">
        <v>26.630400000000002</v>
      </c>
    </row>
    <row r="479" spans="2:5" x14ac:dyDescent="0.2">
      <c r="B479" s="3" t="s">
        <v>139</v>
      </c>
      <c r="C479" s="3">
        <v>340.92</v>
      </c>
      <c r="D479" s="3">
        <v>3</v>
      </c>
      <c r="E479" s="3">
        <v>3.4091999999999998</v>
      </c>
    </row>
    <row r="480" spans="2:5" x14ac:dyDescent="0.2">
      <c r="B480" s="3" t="s">
        <v>139</v>
      </c>
      <c r="C480" s="3">
        <v>222.666</v>
      </c>
      <c r="D480" s="3">
        <v>2</v>
      </c>
      <c r="E480" s="3">
        <v>10.478400000000001</v>
      </c>
    </row>
    <row r="481" spans="2:5" x14ac:dyDescent="0.2">
      <c r="B481" s="3" t="s">
        <v>139</v>
      </c>
      <c r="C481" s="3">
        <v>703.96799999999996</v>
      </c>
      <c r="D481" s="3">
        <v>4</v>
      </c>
      <c r="E481" s="3">
        <v>87.995999999999995</v>
      </c>
    </row>
    <row r="482" spans="2:5" x14ac:dyDescent="0.2">
      <c r="B482" s="3" t="s">
        <v>139</v>
      </c>
      <c r="C482" s="3">
        <v>92.52</v>
      </c>
      <c r="D482" s="3">
        <v>6</v>
      </c>
      <c r="E482" s="3">
        <v>24.980399999999999</v>
      </c>
    </row>
    <row r="483" spans="2:5" x14ac:dyDescent="0.2">
      <c r="B483" s="3" t="s">
        <v>139</v>
      </c>
      <c r="C483" s="3">
        <v>62.65</v>
      </c>
      <c r="D483" s="3">
        <v>7</v>
      </c>
      <c r="E483" s="3">
        <v>28.818999999999999</v>
      </c>
    </row>
    <row r="484" spans="2:5" x14ac:dyDescent="0.2">
      <c r="B484" s="3" t="s">
        <v>139</v>
      </c>
      <c r="C484" s="3">
        <v>94.85</v>
      </c>
      <c r="D484" s="3">
        <v>5</v>
      </c>
      <c r="E484" s="3">
        <v>45.527999999999999</v>
      </c>
    </row>
    <row r="485" spans="2:5" x14ac:dyDescent="0.2">
      <c r="B485" s="3" t="s">
        <v>139</v>
      </c>
      <c r="C485" s="3">
        <v>95.76</v>
      </c>
      <c r="D485" s="3">
        <v>6</v>
      </c>
      <c r="E485" s="3">
        <v>7.1820000000000004</v>
      </c>
    </row>
    <row r="486" spans="2:5" x14ac:dyDescent="0.2">
      <c r="B486" s="3" t="s">
        <v>153</v>
      </c>
      <c r="C486" s="3">
        <v>40.200000000000003</v>
      </c>
      <c r="D486" s="3">
        <v>3</v>
      </c>
      <c r="E486" s="3">
        <v>19.295999999999999</v>
      </c>
    </row>
    <row r="487" spans="2:5" x14ac:dyDescent="0.2">
      <c r="B487" s="3" t="s">
        <v>153</v>
      </c>
      <c r="C487" s="3">
        <v>14.7</v>
      </c>
      <c r="D487" s="3">
        <v>5</v>
      </c>
      <c r="E487" s="3">
        <v>6.6150000000000002</v>
      </c>
    </row>
    <row r="488" spans="2:5" x14ac:dyDescent="0.2">
      <c r="B488" s="3" t="s">
        <v>153</v>
      </c>
      <c r="C488" s="3">
        <v>704.25</v>
      </c>
      <c r="D488" s="3">
        <v>5</v>
      </c>
      <c r="E488" s="3">
        <v>84.51</v>
      </c>
    </row>
    <row r="489" spans="2:5" x14ac:dyDescent="0.2">
      <c r="B489" s="3" t="s">
        <v>139</v>
      </c>
      <c r="C489" s="3">
        <v>9.09</v>
      </c>
      <c r="D489" s="3">
        <v>3</v>
      </c>
      <c r="E489" s="3">
        <v>1.9089</v>
      </c>
    </row>
    <row r="490" spans="2:5" x14ac:dyDescent="0.2">
      <c r="B490" s="3" t="s">
        <v>153</v>
      </c>
      <c r="C490" s="3">
        <v>5.96</v>
      </c>
      <c r="D490" s="3">
        <v>2</v>
      </c>
      <c r="E490" s="3">
        <v>1.6688000000000001</v>
      </c>
    </row>
    <row r="491" spans="2:5" x14ac:dyDescent="0.2">
      <c r="B491" s="3" t="s">
        <v>153</v>
      </c>
      <c r="C491" s="3">
        <v>159.97999999999999</v>
      </c>
      <c r="D491" s="3">
        <v>2</v>
      </c>
      <c r="E491" s="3">
        <v>57.592799999999997</v>
      </c>
    </row>
    <row r="492" spans="2:5" x14ac:dyDescent="0.2">
      <c r="B492" s="3" t="s">
        <v>139</v>
      </c>
      <c r="C492" s="3">
        <v>29.6</v>
      </c>
      <c r="D492" s="3">
        <v>2</v>
      </c>
      <c r="E492" s="3">
        <v>14.8</v>
      </c>
    </row>
    <row r="493" spans="2:5" x14ac:dyDescent="0.2">
      <c r="B493" s="3" t="s">
        <v>139</v>
      </c>
      <c r="C493" s="3">
        <v>514.16499999999996</v>
      </c>
      <c r="D493" s="3">
        <v>5</v>
      </c>
      <c r="E493" s="3">
        <v>-30.245000000000001</v>
      </c>
    </row>
    <row r="494" spans="2:5" x14ac:dyDescent="0.2">
      <c r="B494" s="3" t="s">
        <v>139</v>
      </c>
      <c r="C494" s="3">
        <v>279.95999999999998</v>
      </c>
      <c r="D494" s="3">
        <v>5</v>
      </c>
      <c r="E494" s="3">
        <v>17.497499999999999</v>
      </c>
    </row>
    <row r="495" spans="2:5" x14ac:dyDescent="0.2">
      <c r="B495" s="3" t="s">
        <v>148</v>
      </c>
      <c r="C495" s="3">
        <v>2735.9520000000002</v>
      </c>
      <c r="D495" s="3">
        <v>6</v>
      </c>
      <c r="E495" s="3">
        <v>341.99400000000003</v>
      </c>
    </row>
    <row r="496" spans="2:5" x14ac:dyDescent="0.2">
      <c r="B496" s="3" t="s">
        <v>143</v>
      </c>
      <c r="C496" s="3">
        <v>7.992</v>
      </c>
      <c r="D496" s="3">
        <v>1</v>
      </c>
      <c r="E496" s="3">
        <v>0.59940000000000004</v>
      </c>
    </row>
    <row r="497" spans="2:5" x14ac:dyDescent="0.2">
      <c r="B497" s="3" t="s">
        <v>143</v>
      </c>
      <c r="C497" s="3">
        <v>63.984000000000002</v>
      </c>
      <c r="D497" s="3">
        <v>2</v>
      </c>
      <c r="E497" s="3">
        <v>10.397399999999999</v>
      </c>
    </row>
    <row r="498" spans="2:5" x14ac:dyDescent="0.2">
      <c r="B498" s="3" t="s">
        <v>143</v>
      </c>
      <c r="C498" s="3">
        <v>70.367999999999995</v>
      </c>
      <c r="D498" s="3">
        <v>2</v>
      </c>
      <c r="E498" s="3">
        <v>6.1571999999999996</v>
      </c>
    </row>
    <row r="499" spans="2:5" x14ac:dyDescent="0.2">
      <c r="B499" s="3" t="s">
        <v>153</v>
      </c>
      <c r="C499" s="3">
        <v>449.15</v>
      </c>
      <c r="D499" s="3">
        <v>5</v>
      </c>
      <c r="E499" s="3">
        <v>8.9830000000000005</v>
      </c>
    </row>
    <row r="500" spans="2:5" x14ac:dyDescent="0.2">
      <c r="B500" s="3" t="s">
        <v>153</v>
      </c>
      <c r="C500" s="3">
        <v>11.07</v>
      </c>
      <c r="D500" s="3">
        <v>3</v>
      </c>
      <c r="E500" s="3">
        <v>5.0922000000000001</v>
      </c>
    </row>
    <row r="501" spans="2:5" x14ac:dyDescent="0.2">
      <c r="B501" s="3" t="s">
        <v>142</v>
      </c>
      <c r="C501" s="3">
        <v>93.98</v>
      </c>
      <c r="D501" s="3">
        <v>2</v>
      </c>
      <c r="E501" s="3">
        <v>13.1572</v>
      </c>
    </row>
    <row r="502" spans="2:5" x14ac:dyDescent="0.2">
      <c r="B502" s="3" t="s">
        <v>156</v>
      </c>
      <c r="C502" s="3">
        <v>189.88200000000001</v>
      </c>
      <c r="D502" s="3">
        <v>3</v>
      </c>
      <c r="E502" s="3">
        <v>-94.941000000000003</v>
      </c>
    </row>
    <row r="503" spans="2:5" x14ac:dyDescent="0.2">
      <c r="B503" s="3" t="s">
        <v>173</v>
      </c>
      <c r="C503" s="3">
        <v>105.42</v>
      </c>
      <c r="D503" s="3">
        <v>2</v>
      </c>
      <c r="E503" s="3">
        <v>51.655799999999999</v>
      </c>
    </row>
    <row r="504" spans="2:5" x14ac:dyDescent="0.2">
      <c r="B504" s="3" t="s">
        <v>139</v>
      </c>
      <c r="C504" s="3">
        <v>119.616</v>
      </c>
      <c r="D504" s="3">
        <v>8</v>
      </c>
      <c r="E504" s="3">
        <v>40.370399999999997</v>
      </c>
    </row>
    <row r="505" spans="2:5" x14ac:dyDescent="0.2">
      <c r="B505" s="3" t="s">
        <v>139</v>
      </c>
      <c r="C505" s="3">
        <v>255.76</v>
      </c>
      <c r="D505" s="3">
        <v>4</v>
      </c>
      <c r="E505" s="3">
        <v>81.843199999999996</v>
      </c>
    </row>
    <row r="506" spans="2:5" x14ac:dyDescent="0.2">
      <c r="B506" s="3" t="s">
        <v>139</v>
      </c>
      <c r="C506" s="3">
        <v>241.56800000000001</v>
      </c>
      <c r="D506" s="3">
        <v>2</v>
      </c>
      <c r="E506" s="3">
        <v>18.117599999999999</v>
      </c>
    </row>
    <row r="507" spans="2:5" x14ac:dyDescent="0.2">
      <c r="B507" s="3" t="s">
        <v>139</v>
      </c>
      <c r="C507" s="3">
        <v>69.3</v>
      </c>
      <c r="D507" s="3">
        <v>9</v>
      </c>
      <c r="E507" s="3">
        <v>22.869</v>
      </c>
    </row>
    <row r="508" spans="2:5" x14ac:dyDescent="0.2">
      <c r="B508" s="3" t="s">
        <v>160</v>
      </c>
      <c r="C508" s="3">
        <v>22.62</v>
      </c>
      <c r="D508" s="3">
        <v>2</v>
      </c>
      <c r="E508" s="3">
        <v>-15.08</v>
      </c>
    </row>
    <row r="509" spans="2:5" x14ac:dyDescent="0.2">
      <c r="B509" s="3" t="s">
        <v>160</v>
      </c>
      <c r="C509" s="3">
        <v>14.952</v>
      </c>
      <c r="D509" s="3">
        <v>2</v>
      </c>
      <c r="E509" s="3">
        <v>-11.961600000000001</v>
      </c>
    </row>
    <row r="510" spans="2:5" x14ac:dyDescent="0.2">
      <c r="B510" s="3" t="s">
        <v>160</v>
      </c>
      <c r="C510" s="3">
        <v>801.56799999999998</v>
      </c>
      <c r="D510" s="3">
        <v>2</v>
      </c>
      <c r="E510" s="3">
        <v>50.097999999999999</v>
      </c>
    </row>
    <row r="511" spans="2:5" x14ac:dyDescent="0.2">
      <c r="B511" s="3" t="s">
        <v>160</v>
      </c>
      <c r="C511" s="3">
        <v>2.3759999999999999</v>
      </c>
      <c r="D511" s="3">
        <v>3</v>
      </c>
      <c r="E511" s="3">
        <v>-1.9008</v>
      </c>
    </row>
    <row r="512" spans="2:5" x14ac:dyDescent="0.2">
      <c r="B512" s="3" t="s">
        <v>160</v>
      </c>
      <c r="C512" s="3">
        <v>32.792000000000002</v>
      </c>
      <c r="D512" s="3">
        <v>1</v>
      </c>
      <c r="E512" s="3">
        <v>11.8871</v>
      </c>
    </row>
    <row r="513" spans="2:5" x14ac:dyDescent="0.2">
      <c r="B513" s="3" t="s">
        <v>153</v>
      </c>
      <c r="C513" s="3">
        <v>15.92</v>
      </c>
      <c r="D513" s="3">
        <v>5</v>
      </c>
      <c r="E513" s="3">
        <v>5.3730000000000002</v>
      </c>
    </row>
    <row r="514" spans="2:5" x14ac:dyDescent="0.2">
      <c r="B514" s="3" t="s">
        <v>113</v>
      </c>
      <c r="C514" s="3">
        <v>2.74</v>
      </c>
      <c r="D514" s="3">
        <v>1</v>
      </c>
      <c r="E514" s="3">
        <v>0.73980000000000001</v>
      </c>
    </row>
    <row r="515" spans="2:5" x14ac:dyDescent="0.2">
      <c r="B515" s="3" t="s">
        <v>113</v>
      </c>
      <c r="C515" s="3">
        <v>8.34</v>
      </c>
      <c r="D515" s="3">
        <v>3</v>
      </c>
      <c r="E515" s="3">
        <v>2.1684000000000001</v>
      </c>
    </row>
    <row r="516" spans="2:5" x14ac:dyDescent="0.2">
      <c r="B516" s="3" t="s">
        <v>113</v>
      </c>
      <c r="C516" s="3">
        <v>46.74</v>
      </c>
      <c r="D516" s="3">
        <v>3</v>
      </c>
      <c r="E516" s="3">
        <v>11.685</v>
      </c>
    </row>
    <row r="517" spans="2:5" x14ac:dyDescent="0.2">
      <c r="B517" s="3" t="s">
        <v>113</v>
      </c>
      <c r="C517" s="3">
        <v>6354.95</v>
      </c>
      <c r="D517" s="3">
        <v>5</v>
      </c>
      <c r="E517" s="3">
        <v>3177.4749999999999</v>
      </c>
    </row>
    <row r="518" spans="2:5" x14ac:dyDescent="0.2">
      <c r="B518" s="3" t="s">
        <v>163</v>
      </c>
      <c r="C518" s="3">
        <v>126.3</v>
      </c>
      <c r="D518" s="3">
        <v>3</v>
      </c>
      <c r="E518" s="3">
        <v>40.415999999999997</v>
      </c>
    </row>
    <row r="519" spans="2:5" x14ac:dyDescent="0.2">
      <c r="B519" s="3" t="s">
        <v>163</v>
      </c>
      <c r="C519" s="3">
        <v>38.04</v>
      </c>
      <c r="D519" s="3">
        <v>2</v>
      </c>
      <c r="E519" s="3">
        <v>12.172800000000001</v>
      </c>
    </row>
    <row r="520" spans="2:5" x14ac:dyDescent="0.2">
      <c r="B520" s="3" t="s">
        <v>162</v>
      </c>
      <c r="C520" s="3">
        <v>7.1520000000000001</v>
      </c>
      <c r="D520" s="3">
        <v>3</v>
      </c>
      <c r="E520" s="3">
        <v>0.71519999999999995</v>
      </c>
    </row>
    <row r="521" spans="2:5" x14ac:dyDescent="0.2">
      <c r="B521" s="3" t="s">
        <v>139</v>
      </c>
      <c r="C521" s="3">
        <v>6.63</v>
      </c>
      <c r="D521" s="3">
        <v>3</v>
      </c>
      <c r="E521" s="3">
        <v>1.7901</v>
      </c>
    </row>
    <row r="522" spans="2:5" x14ac:dyDescent="0.2">
      <c r="B522" s="3" t="s">
        <v>139</v>
      </c>
      <c r="C522" s="3">
        <v>5.88</v>
      </c>
      <c r="D522" s="3">
        <v>2</v>
      </c>
      <c r="E522" s="3">
        <v>1.7052</v>
      </c>
    </row>
    <row r="523" spans="2:5" x14ac:dyDescent="0.2">
      <c r="B523" s="3" t="s">
        <v>174</v>
      </c>
      <c r="C523" s="3">
        <v>2999.95</v>
      </c>
      <c r="D523" s="3">
        <v>5</v>
      </c>
      <c r="E523" s="3">
        <v>1379.9770000000001</v>
      </c>
    </row>
    <row r="524" spans="2:5" x14ac:dyDescent="0.2">
      <c r="B524" s="3" t="s">
        <v>174</v>
      </c>
      <c r="C524" s="3">
        <v>51.45</v>
      </c>
      <c r="D524" s="3">
        <v>3</v>
      </c>
      <c r="E524" s="3">
        <v>13.891500000000001</v>
      </c>
    </row>
    <row r="525" spans="2:5" x14ac:dyDescent="0.2">
      <c r="B525" s="3" t="s">
        <v>174</v>
      </c>
      <c r="C525" s="3">
        <v>11.96</v>
      </c>
      <c r="D525" s="3">
        <v>2</v>
      </c>
      <c r="E525" s="3">
        <v>5.3819999999999997</v>
      </c>
    </row>
    <row r="526" spans="2:5" x14ac:dyDescent="0.2">
      <c r="B526" s="3" t="s">
        <v>174</v>
      </c>
      <c r="C526" s="3">
        <v>1126.02</v>
      </c>
      <c r="D526" s="3">
        <v>3</v>
      </c>
      <c r="E526" s="3">
        <v>56.301000000000002</v>
      </c>
    </row>
    <row r="527" spans="2:5" x14ac:dyDescent="0.2">
      <c r="B527" s="3" t="s">
        <v>143</v>
      </c>
      <c r="C527" s="3">
        <v>18.391999999999999</v>
      </c>
      <c r="D527" s="3">
        <v>1</v>
      </c>
      <c r="E527" s="3">
        <v>5.2877000000000001</v>
      </c>
    </row>
    <row r="528" spans="2:5" x14ac:dyDescent="0.2">
      <c r="B528" s="3" t="s">
        <v>143</v>
      </c>
      <c r="C528" s="3">
        <v>129.56800000000001</v>
      </c>
      <c r="D528" s="3">
        <v>2</v>
      </c>
      <c r="E528" s="3">
        <v>-25.913599999999999</v>
      </c>
    </row>
    <row r="529" spans="2:5" x14ac:dyDescent="0.2">
      <c r="B529" s="3" t="s">
        <v>143</v>
      </c>
      <c r="C529" s="3">
        <v>14.112</v>
      </c>
      <c r="D529" s="3">
        <v>9</v>
      </c>
      <c r="E529" s="3">
        <v>-21.167999999999999</v>
      </c>
    </row>
    <row r="530" spans="2:5" x14ac:dyDescent="0.2">
      <c r="B530" s="3" t="s">
        <v>150</v>
      </c>
      <c r="C530" s="3">
        <v>210.98</v>
      </c>
      <c r="D530" s="3">
        <v>2</v>
      </c>
      <c r="E530" s="3">
        <v>21.097999999999999</v>
      </c>
    </row>
    <row r="531" spans="2:5" x14ac:dyDescent="0.2">
      <c r="B531" s="3" t="s">
        <v>139</v>
      </c>
      <c r="C531" s="3">
        <v>55.176000000000002</v>
      </c>
      <c r="D531" s="3">
        <v>3</v>
      </c>
      <c r="E531" s="3">
        <v>-12.4146</v>
      </c>
    </row>
    <row r="532" spans="2:5" x14ac:dyDescent="0.2">
      <c r="B532" s="3" t="s">
        <v>139</v>
      </c>
      <c r="C532" s="3">
        <v>66.260000000000005</v>
      </c>
      <c r="D532" s="3">
        <v>2</v>
      </c>
      <c r="E532" s="3">
        <v>27.166599999999999</v>
      </c>
    </row>
    <row r="533" spans="2:5" x14ac:dyDescent="0.2">
      <c r="B533" s="3" t="s">
        <v>169</v>
      </c>
      <c r="C533" s="3">
        <v>22.2</v>
      </c>
      <c r="D533" s="3">
        <v>5</v>
      </c>
      <c r="E533" s="3">
        <v>10.433999999999999</v>
      </c>
    </row>
    <row r="534" spans="2:5" x14ac:dyDescent="0.2">
      <c r="B534" s="3" t="s">
        <v>140</v>
      </c>
      <c r="C534" s="3">
        <v>683.952</v>
      </c>
      <c r="D534" s="3">
        <v>3</v>
      </c>
      <c r="E534" s="3">
        <v>42.747</v>
      </c>
    </row>
    <row r="535" spans="2:5" x14ac:dyDescent="0.2">
      <c r="B535" s="3" t="s">
        <v>140</v>
      </c>
      <c r="C535" s="3">
        <v>45.695999999999998</v>
      </c>
      <c r="D535" s="3">
        <v>3</v>
      </c>
      <c r="E535" s="3">
        <v>5.1407999999999996</v>
      </c>
    </row>
    <row r="536" spans="2:5" x14ac:dyDescent="0.2">
      <c r="B536" s="3" t="s">
        <v>147</v>
      </c>
      <c r="C536" s="3">
        <v>36.335999999999999</v>
      </c>
      <c r="D536" s="3">
        <v>3</v>
      </c>
      <c r="E536" s="3">
        <v>-7.2671999999999999</v>
      </c>
    </row>
    <row r="537" spans="2:5" x14ac:dyDescent="0.2">
      <c r="B537" s="3" t="s">
        <v>147</v>
      </c>
      <c r="C537" s="3">
        <v>666.24800000000005</v>
      </c>
      <c r="D537" s="3">
        <v>1</v>
      </c>
      <c r="E537" s="3">
        <v>-149.9058</v>
      </c>
    </row>
    <row r="538" spans="2:5" x14ac:dyDescent="0.2">
      <c r="B538" s="3" t="s">
        <v>147</v>
      </c>
      <c r="C538" s="3">
        <v>52.512</v>
      </c>
      <c r="D538" s="3">
        <v>6</v>
      </c>
      <c r="E538" s="3">
        <v>19.692</v>
      </c>
    </row>
    <row r="539" spans="2:5" x14ac:dyDescent="0.2">
      <c r="B539" s="3" t="s">
        <v>139</v>
      </c>
      <c r="C539" s="3">
        <v>190.72</v>
      </c>
      <c r="D539" s="3">
        <v>1</v>
      </c>
      <c r="E539" s="3">
        <v>11.92</v>
      </c>
    </row>
    <row r="540" spans="2:5" x14ac:dyDescent="0.2">
      <c r="B540" s="3" t="s">
        <v>139</v>
      </c>
      <c r="C540" s="3">
        <v>47.94</v>
      </c>
      <c r="D540" s="3">
        <v>3</v>
      </c>
      <c r="E540" s="3">
        <v>2.3969999999999998</v>
      </c>
    </row>
    <row r="541" spans="2:5" x14ac:dyDescent="0.2">
      <c r="B541" s="3" t="s">
        <v>157</v>
      </c>
      <c r="C541" s="3">
        <v>979.95</v>
      </c>
      <c r="D541" s="3">
        <v>5</v>
      </c>
      <c r="E541" s="3">
        <v>274.38600000000002</v>
      </c>
    </row>
    <row r="542" spans="2:5" x14ac:dyDescent="0.2">
      <c r="B542" s="3" t="s">
        <v>157</v>
      </c>
      <c r="C542" s="3">
        <v>22.75</v>
      </c>
      <c r="D542" s="3">
        <v>5</v>
      </c>
      <c r="E542" s="3">
        <v>11.375</v>
      </c>
    </row>
    <row r="543" spans="2:5" x14ac:dyDescent="0.2">
      <c r="B543" s="3" t="s">
        <v>154</v>
      </c>
      <c r="C543" s="3">
        <v>16.768000000000001</v>
      </c>
      <c r="D543" s="3">
        <v>2</v>
      </c>
      <c r="E543" s="3">
        <v>1.4672000000000001</v>
      </c>
    </row>
    <row r="544" spans="2:5" x14ac:dyDescent="0.2">
      <c r="B544" s="3" t="s">
        <v>148</v>
      </c>
      <c r="C544" s="3">
        <v>42.616</v>
      </c>
      <c r="D544" s="3">
        <v>7</v>
      </c>
      <c r="E544" s="3">
        <v>-68.185599999999994</v>
      </c>
    </row>
    <row r="545" spans="2:5" x14ac:dyDescent="0.2">
      <c r="B545" s="3" t="s">
        <v>153</v>
      </c>
      <c r="C545" s="3">
        <v>10.752000000000001</v>
      </c>
      <c r="D545" s="3">
        <v>4</v>
      </c>
      <c r="E545" s="3">
        <v>3.36</v>
      </c>
    </row>
    <row r="546" spans="2:5" x14ac:dyDescent="0.2">
      <c r="B546" s="3" t="s">
        <v>138</v>
      </c>
      <c r="C546" s="3">
        <v>152.94</v>
      </c>
      <c r="D546" s="3">
        <v>3</v>
      </c>
      <c r="E546" s="3">
        <v>41.293799999999997</v>
      </c>
    </row>
    <row r="547" spans="2:5" x14ac:dyDescent="0.2">
      <c r="B547" s="3" t="s">
        <v>138</v>
      </c>
      <c r="C547" s="3">
        <v>283.92</v>
      </c>
      <c r="D547" s="3">
        <v>4</v>
      </c>
      <c r="E547" s="3">
        <v>70.98</v>
      </c>
    </row>
    <row r="548" spans="2:5" x14ac:dyDescent="0.2">
      <c r="B548" s="3" t="s">
        <v>144</v>
      </c>
      <c r="C548" s="3">
        <v>468.9</v>
      </c>
      <c r="D548" s="3">
        <v>6</v>
      </c>
      <c r="E548" s="3">
        <v>206.316</v>
      </c>
    </row>
    <row r="549" spans="2:5" x14ac:dyDescent="0.2">
      <c r="B549" s="3" t="s">
        <v>154</v>
      </c>
      <c r="C549" s="3">
        <v>380.86399999999998</v>
      </c>
      <c r="D549" s="3">
        <v>8</v>
      </c>
      <c r="E549" s="3">
        <v>38.086399999999998</v>
      </c>
    </row>
    <row r="550" spans="2:5" x14ac:dyDescent="0.2">
      <c r="B550" s="3" t="s">
        <v>162</v>
      </c>
      <c r="C550" s="3">
        <v>646.77599999999995</v>
      </c>
      <c r="D550" s="3">
        <v>9</v>
      </c>
      <c r="E550" s="3">
        <v>-145.52459999999999</v>
      </c>
    </row>
    <row r="551" spans="2:5" x14ac:dyDescent="0.2">
      <c r="B551" s="3" t="s">
        <v>143</v>
      </c>
      <c r="C551" s="3">
        <v>58.112000000000002</v>
      </c>
      <c r="D551" s="3">
        <v>2</v>
      </c>
      <c r="E551" s="3">
        <v>7.2640000000000002</v>
      </c>
    </row>
    <row r="552" spans="2:5" x14ac:dyDescent="0.2">
      <c r="B552" s="3" t="s">
        <v>143</v>
      </c>
      <c r="C552" s="3">
        <v>100.792</v>
      </c>
      <c r="D552" s="3">
        <v>1</v>
      </c>
      <c r="E552" s="3">
        <v>6.2995000000000001</v>
      </c>
    </row>
    <row r="553" spans="2:5" x14ac:dyDescent="0.2">
      <c r="B553" s="3" t="s">
        <v>143</v>
      </c>
      <c r="C553" s="3">
        <v>66.111999999999995</v>
      </c>
      <c r="D553" s="3">
        <v>4</v>
      </c>
      <c r="E553" s="3">
        <v>-84.2928</v>
      </c>
    </row>
    <row r="554" spans="2:5" x14ac:dyDescent="0.2">
      <c r="B554" s="3" t="s">
        <v>153</v>
      </c>
      <c r="C554" s="3">
        <v>41.28</v>
      </c>
      <c r="D554" s="3">
        <v>6</v>
      </c>
      <c r="E554" s="3">
        <v>13.932</v>
      </c>
    </row>
    <row r="555" spans="2:5" x14ac:dyDescent="0.2">
      <c r="B555" s="3" t="s">
        <v>153</v>
      </c>
      <c r="C555" s="3">
        <v>13.36</v>
      </c>
      <c r="D555" s="3">
        <v>2</v>
      </c>
      <c r="E555" s="3">
        <v>6.4127999999999998</v>
      </c>
    </row>
    <row r="556" spans="2:5" x14ac:dyDescent="0.2">
      <c r="B556" s="3" t="s">
        <v>148</v>
      </c>
      <c r="C556" s="3">
        <v>250.27199999999999</v>
      </c>
      <c r="D556" s="3">
        <v>9</v>
      </c>
      <c r="E556" s="3">
        <v>15.641999999999999</v>
      </c>
    </row>
    <row r="557" spans="2:5" x14ac:dyDescent="0.2">
      <c r="B557" s="3" t="s">
        <v>148</v>
      </c>
      <c r="C557" s="3">
        <v>11.364000000000001</v>
      </c>
      <c r="D557" s="3">
        <v>3</v>
      </c>
      <c r="E557" s="3">
        <v>-17.045999999999999</v>
      </c>
    </row>
    <row r="558" spans="2:5" x14ac:dyDescent="0.2">
      <c r="B558" s="3" t="s">
        <v>148</v>
      </c>
      <c r="C558" s="3">
        <v>8.7200000000000006</v>
      </c>
      <c r="D558" s="3">
        <v>5</v>
      </c>
      <c r="E558" s="3">
        <v>-1.744</v>
      </c>
    </row>
    <row r="559" spans="2:5" x14ac:dyDescent="0.2">
      <c r="B559" s="3" t="s">
        <v>139</v>
      </c>
      <c r="C559" s="3">
        <v>1121.568</v>
      </c>
      <c r="D559" s="3">
        <v>2</v>
      </c>
      <c r="E559" s="3">
        <v>0</v>
      </c>
    </row>
    <row r="560" spans="2:5" x14ac:dyDescent="0.2">
      <c r="B560" s="3" t="s">
        <v>140</v>
      </c>
      <c r="C560" s="3">
        <v>34.503999999999998</v>
      </c>
      <c r="D560" s="3">
        <v>1</v>
      </c>
      <c r="E560" s="3">
        <v>6.0381999999999998</v>
      </c>
    </row>
    <row r="561" spans="2:5" x14ac:dyDescent="0.2">
      <c r="B561" s="3" t="s">
        <v>143</v>
      </c>
      <c r="C561" s="3">
        <v>10.824</v>
      </c>
      <c r="D561" s="3">
        <v>3</v>
      </c>
      <c r="E561" s="3">
        <v>2.5707</v>
      </c>
    </row>
    <row r="562" spans="2:5" x14ac:dyDescent="0.2">
      <c r="B562" s="3" t="s">
        <v>139</v>
      </c>
      <c r="C562" s="3">
        <v>1295.78</v>
      </c>
      <c r="D562" s="3">
        <v>2</v>
      </c>
      <c r="E562" s="3">
        <v>310.98719999999997</v>
      </c>
    </row>
    <row r="563" spans="2:5" x14ac:dyDescent="0.2">
      <c r="B563" s="3" t="s">
        <v>141</v>
      </c>
      <c r="C563" s="3">
        <v>19.456</v>
      </c>
      <c r="D563" s="3">
        <v>4</v>
      </c>
      <c r="E563" s="3">
        <v>3.4047999999999998</v>
      </c>
    </row>
    <row r="564" spans="2:5" x14ac:dyDescent="0.2">
      <c r="B564" s="3" t="s">
        <v>139</v>
      </c>
      <c r="C564" s="3">
        <v>20.7</v>
      </c>
      <c r="D564" s="3">
        <v>2</v>
      </c>
      <c r="E564" s="3">
        <v>9.9359999999999999</v>
      </c>
    </row>
    <row r="565" spans="2:5" x14ac:dyDescent="0.2">
      <c r="B565" s="3" t="s">
        <v>139</v>
      </c>
      <c r="C565" s="3">
        <v>1335.68</v>
      </c>
      <c r="D565" s="3">
        <v>4</v>
      </c>
      <c r="E565" s="3">
        <v>-217.048</v>
      </c>
    </row>
    <row r="566" spans="2:5" x14ac:dyDescent="0.2">
      <c r="B566" s="3" t="s">
        <v>139</v>
      </c>
      <c r="C566" s="3">
        <v>32.4</v>
      </c>
      <c r="D566" s="3">
        <v>5</v>
      </c>
      <c r="E566" s="3">
        <v>15.552</v>
      </c>
    </row>
    <row r="567" spans="2:5" x14ac:dyDescent="0.2">
      <c r="B567" s="3" t="s">
        <v>139</v>
      </c>
      <c r="C567" s="3">
        <v>42.6</v>
      </c>
      <c r="D567" s="3">
        <v>3</v>
      </c>
      <c r="E567" s="3">
        <v>16.614000000000001</v>
      </c>
    </row>
    <row r="568" spans="2:5" x14ac:dyDescent="0.2">
      <c r="B568" s="3" t="s">
        <v>139</v>
      </c>
      <c r="C568" s="3">
        <v>84.055999999999997</v>
      </c>
      <c r="D568" s="3">
        <v>7</v>
      </c>
      <c r="E568" s="3">
        <v>27.318200000000001</v>
      </c>
    </row>
    <row r="569" spans="2:5" x14ac:dyDescent="0.2">
      <c r="B569" s="3" t="s">
        <v>140</v>
      </c>
      <c r="C569" s="3">
        <v>13</v>
      </c>
      <c r="D569" s="3">
        <v>5</v>
      </c>
      <c r="E569" s="3">
        <v>1.3</v>
      </c>
    </row>
    <row r="570" spans="2:5" x14ac:dyDescent="0.2">
      <c r="B570" s="3" t="s">
        <v>140</v>
      </c>
      <c r="C570" s="3">
        <v>13.128</v>
      </c>
      <c r="D570" s="3">
        <v>3</v>
      </c>
      <c r="E570" s="3">
        <v>3.7743000000000002</v>
      </c>
    </row>
    <row r="571" spans="2:5" x14ac:dyDescent="0.2">
      <c r="B571" s="3" t="s">
        <v>142</v>
      </c>
      <c r="C571" s="3">
        <v>3.96</v>
      </c>
      <c r="D571" s="3">
        <v>2</v>
      </c>
      <c r="E571" s="3">
        <v>0</v>
      </c>
    </row>
    <row r="572" spans="2:5" x14ac:dyDescent="0.2">
      <c r="B572" s="3" t="s">
        <v>142</v>
      </c>
      <c r="C572" s="3">
        <v>2.61</v>
      </c>
      <c r="D572" s="3">
        <v>1</v>
      </c>
      <c r="E572" s="3">
        <v>1.2005999999999999</v>
      </c>
    </row>
    <row r="573" spans="2:5" x14ac:dyDescent="0.2">
      <c r="B573" s="3" t="s">
        <v>139</v>
      </c>
      <c r="C573" s="3">
        <v>374.37599999999998</v>
      </c>
      <c r="D573" s="3">
        <v>3</v>
      </c>
      <c r="E573" s="3">
        <v>46.796999999999997</v>
      </c>
    </row>
    <row r="574" spans="2:5" x14ac:dyDescent="0.2">
      <c r="B574" s="3" t="s">
        <v>142</v>
      </c>
      <c r="C574" s="3">
        <v>91.84</v>
      </c>
      <c r="D574" s="3">
        <v>8</v>
      </c>
      <c r="E574" s="3">
        <v>45.001600000000003</v>
      </c>
    </row>
    <row r="575" spans="2:5" x14ac:dyDescent="0.2">
      <c r="B575" s="3" t="s">
        <v>142</v>
      </c>
      <c r="C575" s="3">
        <v>81.087999999999994</v>
      </c>
      <c r="D575" s="3">
        <v>7</v>
      </c>
      <c r="E575" s="3">
        <v>27.3672</v>
      </c>
    </row>
    <row r="576" spans="2:5" x14ac:dyDescent="0.2">
      <c r="B576" s="3" t="s">
        <v>142</v>
      </c>
      <c r="C576" s="3">
        <v>19.440000000000001</v>
      </c>
      <c r="D576" s="3">
        <v>3</v>
      </c>
      <c r="E576" s="3">
        <v>9.3312000000000008</v>
      </c>
    </row>
    <row r="577" spans="2:5" x14ac:dyDescent="0.2">
      <c r="B577" s="3" t="s">
        <v>142</v>
      </c>
      <c r="C577" s="3">
        <v>451.15199999999999</v>
      </c>
      <c r="D577" s="3">
        <v>3</v>
      </c>
      <c r="E577" s="3">
        <v>0</v>
      </c>
    </row>
    <row r="578" spans="2:5" x14ac:dyDescent="0.2">
      <c r="B578" s="3" t="s">
        <v>153</v>
      </c>
      <c r="C578" s="3">
        <v>72.45</v>
      </c>
      <c r="D578" s="3">
        <v>7</v>
      </c>
      <c r="E578" s="3">
        <v>34.776000000000003</v>
      </c>
    </row>
    <row r="579" spans="2:5" x14ac:dyDescent="0.2">
      <c r="B579" s="3" t="s">
        <v>153</v>
      </c>
      <c r="C579" s="3">
        <v>13.96</v>
      </c>
      <c r="D579" s="3">
        <v>4</v>
      </c>
      <c r="E579" s="3">
        <v>6.4215999999999998</v>
      </c>
    </row>
    <row r="580" spans="2:5" x14ac:dyDescent="0.2">
      <c r="B580" s="3" t="s">
        <v>153</v>
      </c>
      <c r="C580" s="3">
        <v>33.264000000000003</v>
      </c>
      <c r="D580" s="3">
        <v>7</v>
      </c>
      <c r="E580" s="3">
        <v>11.226599999999999</v>
      </c>
    </row>
    <row r="581" spans="2:5" x14ac:dyDescent="0.2">
      <c r="B581" s="3" t="s">
        <v>153</v>
      </c>
      <c r="C581" s="3">
        <v>14.85</v>
      </c>
      <c r="D581" s="3">
        <v>3</v>
      </c>
      <c r="E581" s="3">
        <v>4.0095000000000001</v>
      </c>
    </row>
    <row r="582" spans="2:5" x14ac:dyDescent="0.2">
      <c r="B582" s="3" t="s">
        <v>142</v>
      </c>
      <c r="C582" s="3">
        <v>8.82</v>
      </c>
      <c r="D582" s="3">
        <v>3</v>
      </c>
      <c r="E582" s="3">
        <v>2.3814000000000002</v>
      </c>
    </row>
    <row r="583" spans="2:5" x14ac:dyDescent="0.2">
      <c r="B583" s="3" t="s">
        <v>139</v>
      </c>
      <c r="C583" s="3">
        <v>160.72</v>
      </c>
      <c r="D583" s="3">
        <v>14</v>
      </c>
      <c r="E583" s="3">
        <v>78.752799999999993</v>
      </c>
    </row>
    <row r="584" spans="2:5" x14ac:dyDescent="0.2">
      <c r="B584" s="3" t="s">
        <v>139</v>
      </c>
      <c r="C584" s="3">
        <v>19.920000000000002</v>
      </c>
      <c r="D584" s="3">
        <v>4</v>
      </c>
      <c r="E584" s="3">
        <v>9.7607999999999997</v>
      </c>
    </row>
    <row r="585" spans="2:5" x14ac:dyDescent="0.2">
      <c r="B585" s="3" t="s">
        <v>139</v>
      </c>
      <c r="C585" s="3">
        <v>7.3</v>
      </c>
      <c r="D585" s="3">
        <v>2</v>
      </c>
      <c r="E585" s="3">
        <v>2.19</v>
      </c>
    </row>
    <row r="586" spans="2:5" x14ac:dyDescent="0.2">
      <c r="B586" s="3" t="s">
        <v>148</v>
      </c>
      <c r="C586" s="3">
        <v>69.712000000000003</v>
      </c>
      <c r="D586" s="3">
        <v>2</v>
      </c>
      <c r="E586" s="3">
        <v>8.7140000000000004</v>
      </c>
    </row>
    <row r="587" spans="2:5" x14ac:dyDescent="0.2">
      <c r="B587" s="3" t="s">
        <v>148</v>
      </c>
      <c r="C587" s="3">
        <v>8.7919999999999998</v>
      </c>
      <c r="D587" s="3">
        <v>1</v>
      </c>
      <c r="E587" s="3">
        <v>-5.7148000000000003</v>
      </c>
    </row>
    <row r="588" spans="2:5" x14ac:dyDescent="0.2">
      <c r="B588" s="3" t="s">
        <v>139</v>
      </c>
      <c r="C588" s="3">
        <v>51.52</v>
      </c>
      <c r="D588" s="3">
        <v>4</v>
      </c>
      <c r="E588" s="3">
        <v>1.5456000000000001</v>
      </c>
    </row>
    <row r="589" spans="2:5" x14ac:dyDescent="0.2">
      <c r="B589" s="3" t="s">
        <v>160</v>
      </c>
      <c r="C589" s="3">
        <v>470.37599999999998</v>
      </c>
      <c r="D589" s="3">
        <v>3</v>
      </c>
      <c r="E589" s="3">
        <v>52.917299999999997</v>
      </c>
    </row>
    <row r="590" spans="2:5" x14ac:dyDescent="0.2">
      <c r="B590" s="3" t="s">
        <v>160</v>
      </c>
      <c r="C590" s="3">
        <v>105.584</v>
      </c>
      <c r="D590" s="3">
        <v>2</v>
      </c>
      <c r="E590" s="3">
        <v>9.2385999999999999</v>
      </c>
    </row>
    <row r="591" spans="2:5" x14ac:dyDescent="0.2">
      <c r="B591" s="3" t="s">
        <v>160</v>
      </c>
      <c r="C591" s="3">
        <v>31.152000000000001</v>
      </c>
      <c r="D591" s="3">
        <v>3</v>
      </c>
      <c r="E591" s="3">
        <v>3.5045999999999999</v>
      </c>
    </row>
    <row r="592" spans="2:5" x14ac:dyDescent="0.2">
      <c r="B592" s="3" t="s">
        <v>160</v>
      </c>
      <c r="C592" s="3">
        <v>6.7830000000000004</v>
      </c>
      <c r="D592" s="3">
        <v>7</v>
      </c>
      <c r="E592" s="3">
        <v>-4.7481</v>
      </c>
    </row>
    <row r="593" spans="2:5" x14ac:dyDescent="0.2">
      <c r="B593" s="3" t="s">
        <v>160</v>
      </c>
      <c r="C593" s="3">
        <v>406.36799999999999</v>
      </c>
      <c r="D593" s="3">
        <v>4</v>
      </c>
      <c r="E593" s="3">
        <v>30.477599999999999</v>
      </c>
    </row>
    <row r="594" spans="2:5" x14ac:dyDescent="0.2">
      <c r="B594" s="3" t="s">
        <v>138</v>
      </c>
      <c r="C594" s="3">
        <v>70.98</v>
      </c>
      <c r="D594" s="3">
        <v>1</v>
      </c>
      <c r="E594" s="3">
        <v>4.9686000000000003</v>
      </c>
    </row>
    <row r="595" spans="2:5" x14ac:dyDescent="0.2">
      <c r="B595" s="3" t="s">
        <v>138</v>
      </c>
      <c r="C595" s="3">
        <v>294.93</v>
      </c>
      <c r="D595" s="3">
        <v>3</v>
      </c>
      <c r="E595" s="3">
        <v>144.51570000000001</v>
      </c>
    </row>
    <row r="596" spans="2:5" x14ac:dyDescent="0.2">
      <c r="B596" s="3" t="s">
        <v>159</v>
      </c>
      <c r="C596" s="3">
        <v>84.784000000000006</v>
      </c>
      <c r="D596" s="3">
        <v>2</v>
      </c>
      <c r="E596" s="3">
        <v>-20.136199999999999</v>
      </c>
    </row>
    <row r="597" spans="2:5" x14ac:dyDescent="0.2">
      <c r="B597" s="3" t="s">
        <v>159</v>
      </c>
      <c r="C597" s="3">
        <v>20.736000000000001</v>
      </c>
      <c r="D597" s="3">
        <v>4</v>
      </c>
      <c r="E597" s="3">
        <v>7.2576000000000001</v>
      </c>
    </row>
    <row r="598" spans="2:5" x14ac:dyDescent="0.2">
      <c r="B598" s="3" t="s">
        <v>159</v>
      </c>
      <c r="C598" s="3">
        <v>16.821000000000002</v>
      </c>
      <c r="D598" s="3">
        <v>3</v>
      </c>
      <c r="E598" s="3">
        <v>-12.896100000000001</v>
      </c>
    </row>
    <row r="599" spans="2:5" x14ac:dyDescent="0.2">
      <c r="B599" s="3" t="s">
        <v>159</v>
      </c>
      <c r="C599" s="3">
        <v>10.368</v>
      </c>
      <c r="D599" s="3">
        <v>2</v>
      </c>
      <c r="E599" s="3">
        <v>3.6288</v>
      </c>
    </row>
    <row r="600" spans="2:5" x14ac:dyDescent="0.2">
      <c r="B600" s="3" t="s">
        <v>143</v>
      </c>
      <c r="C600" s="3">
        <v>9.3439999999999994</v>
      </c>
      <c r="D600" s="3">
        <v>2</v>
      </c>
      <c r="E600" s="3">
        <v>1.1679999999999999</v>
      </c>
    </row>
    <row r="601" spans="2:5" x14ac:dyDescent="0.2">
      <c r="B601" s="3" t="s">
        <v>143</v>
      </c>
      <c r="C601" s="3">
        <v>31.2</v>
      </c>
      <c r="D601" s="3">
        <v>3</v>
      </c>
      <c r="E601" s="3">
        <v>9.75</v>
      </c>
    </row>
    <row r="602" spans="2:5" x14ac:dyDescent="0.2">
      <c r="B602" s="3" t="s">
        <v>139</v>
      </c>
      <c r="C602" s="3">
        <v>76.12</v>
      </c>
      <c r="D602" s="3">
        <v>2</v>
      </c>
      <c r="E602" s="3">
        <v>22.0748</v>
      </c>
    </row>
    <row r="603" spans="2:5" x14ac:dyDescent="0.2">
      <c r="B603" s="3" t="s">
        <v>139</v>
      </c>
      <c r="C603" s="3">
        <v>1199.9760000000001</v>
      </c>
      <c r="D603" s="3">
        <v>3</v>
      </c>
      <c r="E603" s="3">
        <v>434.99130000000002</v>
      </c>
    </row>
    <row r="604" spans="2:5" x14ac:dyDescent="0.2">
      <c r="B604" s="3" t="s">
        <v>139</v>
      </c>
      <c r="C604" s="3">
        <v>445.96</v>
      </c>
      <c r="D604" s="3">
        <v>5</v>
      </c>
      <c r="E604" s="3">
        <v>55.744999999999997</v>
      </c>
    </row>
    <row r="605" spans="2:5" x14ac:dyDescent="0.2">
      <c r="B605" s="3" t="s">
        <v>139</v>
      </c>
      <c r="C605" s="3">
        <v>327.76</v>
      </c>
      <c r="D605" s="3">
        <v>8</v>
      </c>
      <c r="E605" s="3">
        <v>91.772800000000004</v>
      </c>
    </row>
    <row r="606" spans="2:5" x14ac:dyDescent="0.2">
      <c r="B606" s="3" t="s">
        <v>147</v>
      </c>
      <c r="C606" s="3">
        <v>11.632</v>
      </c>
      <c r="D606" s="3">
        <v>2</v>
      </c>
      <c r="E606" s="3">
        <v>1.0178</v>
      </c>
    </row>
    <row r="607" spans="2:5" x14ac:dyDescent="0.2">
      <c r="B607" s="3" t="s">
        <v>147</v>
      </c>
      <c r="C607" s="3">
        <v>143.982</v>
      </c>
      <c r="D607" s="3">
        <v>3</v>
      </c>
      <c r="E607" s="3">
        <v>-28.796399999999998</v>
      </c>
    </row>
    <row r="608" spans="2:5" x14ac:dyDescent="0.2">
      <c r="B608" s="3" t="s">
        <v>147</v>
      </c>
      <c r="C608" s="3">
        <v>494.37599999999998</v>
      </c>
      <c r="D608" s="3">
        <v>4</v>
      </c>
      <c r="E608" s="3">
        <v>-115.3544</v>
      </c>
    </row>
    <row r="609" spans="2:5" x14ac:dyDescent="0.2">
      <c r="B609" s="3" t="s">
        <v>147</v>
      </c>
      <c r="C609" s="3">
        <v>5.84</v>
      </c>
      <c r="D609" s="3">
        <v>2</v>
      </c>
      <c r="E609" s="3">
        <v>0.73</v>
      </c>
    </row>
    <row r="610" spans="2:5" x14ac:dyDescent="0.2">
      <c r="B610" s="3" t="s">
        <v>140</v>
      </c>
      <c r="C610" s="3">
        <v>142.77600000000001</v>
      </c>
      <c r="D610" s="3">
        <v>1</v>
      </c>
      <c r="E610" s="3">
        <v>17.847000000000001</v>
      </c>
    </row>
    <row r="611" spans="2:5" x14ac:dyDescent="0.2">
      <c r="B611" s="3" t="s">
        <v>140</v>
      </c>
      <c r="C611" s="3">
        <v>45.695999999999998</v>
      </c>
      <c r="D611" s="3">
        <v>3</v>
      </c>
      <c r="E611" s="3">
        <v>5.1407999999999996</v>
      </c>
    </row>
    <row r="612" spans="2:5" x14ac:dyDescent="0.2">
      <c r="B612" s="3" t="s">
        <v>140</v>
      </c>
      <c r="C612" s="3">
        <v>7.218</v>
      </c>
      <c r="D612" s="3">
        <v>3</v>
      </c>
      <c r="E612" s="3">
        <v>-5.5338000000000003</v>
      </c>
    </row>
    <row r="613" spans="2:5" x14ac:dyDescent="0.2">
      <c r="B613" s="3" t="s">
        <v>140</v>
      </c>
      <c r="C613" s="3">
        <v>43.188000000000002</v>
      </c>
      <c r="D613" s="3">
        <v>4</v>
      </c>
      <c r="E613" s="3">
        <v>-31.671199999999999</v>
      </c>
    </row>
    <row r="614" spans="2:5" x14ac:dyDescent="0.2">
      <c r="B614" s="3" t="s">
        <v>140</v>
      </c>
      <c r="C614" s="3">
        <v>131.904</v>
      </c>
      <c r="D614" s="3">
        <v>3</v>
      </c>
      <c r="E614" s="3">
        <v>47.815199999999997</v>
      </c>
    </row>
    <row r="615" spans="2:5" x14ac:dyDescent="0.2">
      <c r="B615" s="3" t="s">
        <v>147</v>
      </c>
      <c r="C615" s="3">
        <v>3.282</v>
      </c>
      <c r="D615" s="3">
        <v>2</v>
      </c>
      <c r="E615" s="3">
        <v>-2.6255999999999999</v>
      </c>
    </row>
    <row r="616" spans="2:5" x14ac:dyDescent="0.2">
      <c r="B616" s="3" t="s">
        <v>147</v>
      </c>
      <c r="C616" s="3">
        <v>21.167999999999999</v>
      </c>
      <c r="D616" s="3">
        <v>9</v>
      </c>
      <c r="E616" s="3">
        <v>2.3814000000000002</v>
      </c>
    </row>
    <row r="617" spans="2:5" x14ac:dyDescent="0.2">
      <c r="B617" s="3" t="s">
        <v>147</v>
      </c>
      <c r="C617" s="3">
        <v>55.188000000000002</v>
      </c>
      <c r="D617" s="3">
        <v>2</v>
      </c>
      <c r="E617" s="3">
        <v>-10.117800000000001</v>
      </c>
    </row>
    <row r="618" spans="2:5" x14ac:dyDescent="0.2">
      <c r="B618" s="3" t="s">
        <v>143</v>
      </c>
      <c r="C618" s="3">
        <v>369.57600000000002</v>
      </c>
      <c r="D618" s="3">
        <v>3</v>
      </c>
      <c r="E618" s="3">
        <v>41.577300000000001</v>
      </c>
    </row>
    <row r="619" spans="2:5" x14ac:dyDescent="0.2">
      <c r="B619" s="3" t="s">
        <v>143</v>
      </c>
      <c r="C619" s="3">
        <v>15.712</v>
      </c>
      <c r="D619" s="3">
        <v>4</v>
      </c>
      <c r="E619" s="3">
        <v>5.6955999999999998</v>
      </c>
    </row>
    <row r="620" spans="2:5" x14ac:dyDescent="0.2">
      <c r="B620" s="3" t="s">
        <v>147</v>
      </c>
      <c r="C620" s="3">
        <v>8.4480000000000004</v>
      </c>
      <c r="D620" s="3">
        <v>2</v>
      </c>
      <c r="E620" s="3">
        <v>2.64</v>
      </c>
    </row>
    <row r="621" spans="2:5" x14ac:dyDescent="0.2">
      <c r="B621" s="3" t="s">
        <v>147</v>
      </c>
      <c r="C621" s="3">
        <v>728.94600000000003</v>
      </c>
      <c r="D621" s="3">
        <v>9</v>
      </c>
      <c r="E621" s="3">
        <v>-157.9383</v>
      </c>
    </row>
    <row r="622" spans="2:5" x14ac:dyDescent="0.2">
      <c r="B622" s="3" t="s">
        <v>162</v>
      </c>
      <c r="C622" s="3">
        <v>119.94</v>
      </c>
      <c r="D622" s="3">
        <v>10</v>
      </c>
      <c r="E622" s="3">
        <v>15.992000000000001</v>
      </c>
    </row>
    <row r="623" spans="2:5" x14ac:dyDescent="0.2">
      <c r="B623" s="3" t="s">
        <v>162</v>
      </c>
      <c r="C623" s="3">
        <v>3.6480000000000001</v>
      </c>
      <c r="D623" s="3">
        <v>2</v>
      </c>
      <c r="E623" s="3">
        <v>-2.7968000000000002</v>
      </c>
    </row>
    <row r="624" spans="2:5" x14ac:dyDescent="0.2">
      <c r="B624" s="3" t="s">
        <v>153</v>
      </c>
      <c r="C624" s="3">
        <v>40.479999999999997</v>
      </c>
      <c r="D624" s="3">
        <v>2</v>
      </c>
      <c r="E624" s="3">
        <v>15.7872</v>
      </c>
    </row>
    <row r="625" spans="2:5" x14ac:dyDescent="0.2">
      <c r="B625" s="3" t="s">
        <v>153</v>
      </c>
      <c r="C625" s="3">
        <v>9.94</v>
      </c>
      <c r="D625" s="3">
        <v>2</v>
      </c>
      <c r="E625" s="3">
        <v>3.0813999999999999</v>
      </c>
    </row>
    <row r="626" spans="2:5" x14ac:dyDescent="0.2">
      <c r="B626" s="3" t="s">
        <v>153</v>
      </c>
      <c r="C626" s="3">
        <v>107.42400000000001</v>
      </c>
      <c r="D626" s="3">
        <v>9</v>
      </c>
      <c r="E626" s="3">
        <v>33.57</v>
      </c>
    </row>
    <row r="627" spans="2:5" x14ac:dyDescent="0.2">
      <c r="B627" s="3" t="s">
        <v>153</v>
      </c>
      <c r="C627" s="3">
        <v>37.909999999999997</v>
      </c>
      <c r="D627" s="3">
        <v>1</v>
      </c>
      <c r="E627" s="3">
        <v>10.9939</v>
      </c>
    </row>
    <row r="628" spans="2:5" x14ac:dyDescent="0.2">
      <c r="B628" s="3" t="s">
        <v>153</v>
      </c>
      <c r="C628" s="3">
        <v>88.02</v>
      </c>
      <c r="D628" s="3">
        <v>3</v>
      </c>
      <c r="E628" s="3">
        <v>27.286200000000001</v>
      </c>
    </row>
    <row r="629" spans="2:5" x14ac:dyDescent="0.2">
      <c r="B629" s="3" t="s">
        <v>148</v>
      </c>
      <c r="C629" s="3">
        <v>8.69</v>
      </c>
      <c r="D629" s="3">
        <v>5</v>
      </c>
      <c r="E629" s="3">
        <v>-14.773</v>
      </c>
    </row>
    <row r="630" spans="2:5" x14ac:dyDescent="0.2">
      <c r="B630" s="3" t="s">
        <v>150</v>
      </c>
      <c r="C630" s="3">
        <v>301.95999999999998</v>
      </c>
      <c r="D630" s="3">
        <v>2</v>
      </c>
      <c r="E630" s="3">
        <v>87.568399999999997</v>
      </c>
    </row>
    <row r="631" spans="2:5" x14ac:dyDescent="0.2">
      <c r="B631" s="3" t="s">
        <v>150</v>
      </c>
      <c r="C631" s="3">
        <v>555.21</v>
      </c>
      <c r="D631" s="3">
        <v>5</v>
      </c>
      <c r="E631" s="3">
        <v>178.90100000000001</v>
      </c>
    </row>
    <row r="632" spans="2:5" x14ac:dyDescent="0.2">
      <c r="B632" s="3" t="s">
        <v>150</v>
      </c>
      <c r="C632" s="3">
        <v>523.48</v>
      </c>
      <c r="D632" s="3">
        <v>4</v>
      </c>
      <c r="E632" s="3">
        <v>130.87</v>
      </c>
    </row>
    <row r="633" spans="2:5" x14ac:dyDescent="0.2">
      <c r="B633" s="3" t="s">
        <v>150</v>
      </c>
      <c r="C633" s="3">
        <v>161.82</v>
      </c>
      <c r="D633" s="3">
        <v>9</v>
      </c>
      <c r="E633" s="3">
        <v>46.927799999999998</v>
      </c>
    </row>
    <row r="634" spans="2:5" x14ac:dyDescent="0.2">
      <c r="B634" s="3" t="s">
        <v>153</v>
      </c>
      <c r="C634" s="3">
        <v>35.56</v>
      </c>
      <c r="D634" s="3">
        <v>7</v>
      </c>
      <c r="E634" s="3">
        <v>12.090400000000001</v>
      </c>
    </row>
    <row r="635" spans="2:5" x14ac:dyDescent="0.2">
      <c r="B635" s="3" t="s">
        <v>142</v>
      </c>
      <c r="C635" s="3">
        <v>97.16</v>
      </c>
      <c r="D635" s="3">
        <v>2</v>
      </c>
      <c r="E635" s="3">
        <v>28.176400000000001</v>
      </c>
    </row>
    <row r="636" spans="2:5" x14ac:dyDescent="0.2">
      <c r="B636" s="3" t="s">
        <v>139</v>
      </c>
      <c r="C636" s="3">
        <v>15.24</v>
      </c>
      <c r="D636" s="3">
        <v>5</v>
      </c>
      <c r="E636" s="3">
        <v>5.1435000000000004</v>
      </c>
    </row>
    <row r="637" spans="2:5" x14ac:dyDescent="0.2">
      <c r="B637" s="3" t="s">
        <v>139</v>
      </c>
      <c r="C637" s="3">
        <v>13.23</v>
      </c>
      <c r="D637" s="3">
        <v>3</v>
      </c>
      <c r="E637" s="3">
        <v>6.0857999999999999</v>
      </c>
    </row>
    <row r="638" spans="2:5" x14ac:dyDescent="0.2">
      <c r="B638" s="3" t="s">
        <v>160</v>
      </c>
      <c r="C638" s="3">
        <v>243.38399999999999</v>
      </c>
      <c r="D638" s="3">
        <v>3</v>
      </c>
      <c r="E638" s="3">
        <v>-51.719099999999997</v>
      </c>
    </row>
    <row r="639" spans="2:5" x14ac:dyDescent="0.2">
      <c r="B639" s="3" t="s">
        <v>160</v>
      </c>
      <c r="C639" s="3">
        <v>119.8</v>
      </c>
      <c r="D639" s="3">
        <v>5</v>
      </c>
      <c r="E639" s="3">
        <v>29.95</v>
      </c>
    </row>
    <row r="640" spans="2:5" x14ac:dyDescent="0.2">
      <c r="B640" s="3" t="s">
        <v>160</v>
      </c>
      <c r="C640" s="3">
        <v>300.76799999999997</v>
      </c>
      <c r="D640" s="3">
        <v>4</v>
      </c>
      <c r="E640" s="3">
        <v>30.076799999999999</v>
      </c>
    </row>
    <row r="641" spans="2:5" x14ac:dyDescent="0.2">
      <c r="B641" s="3" t="s">
        <v>140</v>
      </c>
      <c r="C641" s="3">
        <v>17.88</v>
      </c>
      <c r="D641" s="3">
        <v>3</v>
      </c>
      <c r="E641" s="3">
        <v>2.4584999999999999</v>
      </c>
    </row>
    <row r="642" spans="2:5" x14ac:dyDescent="0.2">
      <c r="B642" s="3" t="s">
        <v>140</v>
      </c>
      <c r="C642" s="3">
        <v>235.94399999999999</v>
      </c>
      <c r="D642" s="3">
        <v>3</v>
      </c>
      <c r="E642" s="3">
        <v>85.529700000000005</v>
      </c>
    </row>
    <row r="643" spans="2:5" x14ac:dyDescent="0.2">
      <c r="B643" s="3" t="s">
        <v>113</v>
      </c>
      <c r="C643" s="3">
        <v>392.94</v>
      </c>
      <c r="D643" s="3">
        <v>3</v>
      </c>
      <c r="E643" s="3">
        <v>43.223399999999998</v>
      </c>
    </row>
    <row r="644" spans="2:5" x14ac:dyDescent="0.2">
      <c r="B644" s="3" t="s">
        <v>160</v>
      </c>
      <c r="C644" s="3">
        <v>18.882000000000001</v>
      </c>
      <c r="D644" s="3">
        <v>3</v>
      </c>
      <c r="E644" s="3">
        <v>-13.8468</v>
      </c>
    </row>
    <row r="645" spans="2:5" x14ac:dyDescent="0.2">
      <c r="B645" s="3" t="s">
        <v>160</v>
      </c>
      <c r="C645" s="3">
        <v>122.328</v>
      </c>
      <c r="D645" s="3">
        <v>3</v>
      </c>
      <c r="E645" s="3">
        <v>12.232799999999999</v>
      </c>
    </row>
    <row r="646" spans="2:5" x14ac:dyDescent="0.2">
      <c r="B646" s="3" t="s">
        <v>139</v>
      </c>
      <c r="C646" s="3">
        <v>1049.2</v>
      </c>
      <c r="D646" s="3">
        <v>5</v>
      </c>
      <c r="E646" s="3">
        <v>272.79199999999997</v>
      </c>
    </row>
    <row r="647" spans="2:5" x14ac:dyDescent="0.2">
      <c r="B647" s="3" t="s">
        <v>139</v>
      </c>
      <c r="C647" s="3">
        <v>15.423999999999999</v>
      </c>
      <c r="D647" s="3">
        <v>4</v>
      </c>
      <c r="E647" s="3">
        <v>5.0128000000000004</v>
      </c>
    </row>
    <row r="648" spans="2:5" x14ac:dyDescent="0.2">
      <c r="B648" s="3" t="s">
        <v>149</v>
      </c>
      <c r="C648" s="3">
        <v>18.84</v>
      </c>
      <c r="D648" s="3">
        <v>3</v>
      </c>
      <c r="E648" s="3">
        <v>6.0288000000000004</v>
      </c>
    </row>
    <row r="649" spans="2:5" x14ac:dyDescent="0.2">
      <c r="B649" s="3" t="s">
        <v>139</v>
      </c>
      <c r="C649" s="3">
        <v>330.4</v>
      </c>
      <c r="D649" s="3">
        <v>2</v>
      </c>
      <c r="E649" s="3">
        <v>85.903999999999996</v>
      </c>
    </row>
    <row r="650" spans="2:5" x14ac:dyDescent="0.2">
      <c r="B650" s="3" t="s">
        <v>139</v>
      </c>
      <c r="C650" s="3">
        <v>26.25</v>
      </c>
      <c r="D650" s="3">
        <v>7</v>
      </c>
      <c r="E650" s="3">
        <v>12.6</v>
      </c>
    </row>
    <row r="651" spans="2:5" x14ac:dyDescent="0.2">
      <c r="B651" s="3" t="s">
        <v>150</v>
      </c>
      <c r="C651" s="3">
        <v>132.52000000000001</v>
      </c>
      <c r="D651" s="3">
        <v>4</v>
      </c>
      <c r="E651" s="3">
        <v>54.333199999999998</v>
      </c>
    </row>
    <row r="652" spans="2:5" x14ac:dyDescent="0.2">
      <c r="B652" s="3" t="s">
        <v>168</v>
      </c>
      <c r="C652" s="3">
        <v>6.48</v>
      </c>
      <c r="D652" s="3">
        <v>1</v>
      </c>
      <c r="E652" s="3">
        <v>3.1751999999999998</v>
      </c>
    </row>
    <row r="653" spans="2:5" x14ac:dyDescent="0.2">
      <c r="B653" s="3" t="s">
        <v>152</v>
      </c>
      <c r="C653" s="3">
        <v>209.3</v>
      </c>
      <c r="D653" s="3">
        <v>2</v>
      </c>
      <c r="E653" s="3">
        <v>56.511000000000003</v>
      </c>
    </row>
    <row r="654" spans="2:5" x14ac:dyDescent="0.2">
      <c r="B654" s="3" t="s">
        <v>154</v>
      </c>
      <c r="C654" s="3">
        <v>31.56</v>
      </c>
      <c r="D654" s="3">
        <v>5</v>
      </c>
      <c r="E654" s="3">
        <v>9.8625000000000007</v>
      </c>
    </row>
    <row r="655" spans="2:5" x14ac:dyDescent="0.2">
      <c r="B655" s="3" t="s">
        <v>154</v>
      </c>
      <c r="C655" s="3">
        <v>30.143999999999998</v>
      </c>
      <c r="D655" s="3">
        <v>2</v>
      </c>
      <c r="E655" s="3">
        <v>3.0144000000000002</v>
      </c>
    </row>
    <row r="656" spans="2:5" x14ac:dyDescent="0.2">
      <c r="B656" s="3" t="s">
        <v>142</v>
      </c>
      <c r="C656" s="3">
        <v>14.8</v>
      </c>
      <c r="D656" s="3">
        <v>4</v>
      </c>
      <c r="E656" s="3">
        <v>6.0679999999999996</v>
      </c>
    </row>
    <row r="657" spans="2:5" x14ac:dyDescent="0.2">
      <c r="B657" s="3" t="s">
        <v>142</v>
      </c>
      <c r="C657" s="3">
        <v>302.37599999999998</v>
      </c>
      <c r="D657" s="3">
        <v>3</v>
      </c>
      <c r="E657" s="3">
        <v>22.6782</v>
      </c>
    </row>
    <row r="658" spans="2:5" x14ac:dyDescent="0.2">
      <c r="B658" s="3" t="s">
        <v>142</v>
      </c>
      <c r="C658" s="3">
        <v>316</v>
      </c>
      <c r="D658" s="3">
        <v>4</v>
      </c>
      <c r="E658" s="3">
        <v>31.6</v>
      </c>
    </row>
    <row r="659" spans="2:5" x14ac:dyDescent="0.2">
      <c r="B659" s="3" t="s">
        <v>153</v>
      </c>
      <c r="C659" s="3">
        <v>379.4</v>
      </c>
      <c r="D659" s="3">
        <v>10</v>
      </c>
      <c r="E659" s="3">
        <v>178.31800000000001</v>
      </c>
    </row>
    <row r="660" spans="2:5" x14ac:dyDescent="0.2">
      <c r="B660" s="3" t="s">
        <v>153</v>
      </c>
      <c r="C660" s="3">
        <v>97.82</v>
      </c>
      <c r="D660" s="3">
        <v>2</v>
      </c>
      <c r="E660" s="3">
        <v>45.9754</v>
      </c>
    </row>
    <row r="661" spans="2:5" x14ac:dyDescent="0.2">
      <c r="B661" s="3" t="s">
        <v>153</v>
      </c>
      <c r="C661" s="3">
        <v>103.12</v>
      </c>
      <c r="D661" s="3">
        <v>8</v>
      </c>
      <c r="E661" s="3">
        <v>10.311999999999999</v>
      </c>
    </row>
    <row r="662" spans="2:5" x14ac:dyDescent="0.2">
      <c r="B662" s="3" t="s">
        <v>162</v>
      </c>
      <c r="C662" s="3">
        <v>113.55200000000001</v>
      </c>
      <c r="D662" s="3">
        <v>2</v>
      </c>
      <c r="E662" s="3">
        <v>8.5164000000000009</v>
      </c>
    </row>
    <row r="663" spans="2:5" x14ac:dyDescent="0.2">
      <c r="B663" s="3" t="s">
        <v>162</v>
      </c>
      <c r="C663" s="3">
        <v>3.3180000000000001</v>
      </c>
      <c r="D663" s="3">
        <v>2</v>
      </c>
      <c r="E663" s="3">
        <v>-2.6543999999999999</v>
      </c>
    </row>
    <row r="664" spans="2:5" x14ac:dyDescent="0.2">
      <c r="B664" s="3" t="s">
        <v>162</v>
      </c>
      <c r="C664" s="3">
        <v>134.28800000000001</v>
      </c>
      <c r="D664" s="3">
        <v>2</v>
      </c>
      <c r="E664" s="3">
        <v>45.322200000000002</v>
      </c>
    </row>
    <row r="665" spans="2:5" x14ac:dyDescent="0.2">
      <c r="B665" s="3" t="s">
        <v>148</v>
      </c>
      <c r="C665" s="3">
        <v>701.37199999999996</v>
      </c>
      <c r="D665" s="3">
        <v>2</v>
      </c>
      <c r="E665" s="3">
        <v>-50.097999999999999</v>
      </c>
    </row>
    <row r="666" spans="2:5" x14ac:dyDescent="0.2">
      <c r="B666" s="3" t="s">
        <v>148</v>
      </c>
      <c r="C666" s="3">
        <v>2.3079999999999998</v>
      </c>
      <c r="D666" s="3">
        <v>2</v>
      </c>
      <c r="E666" s="3">
        <v>-3.4620000000000002</v>
      </c>
    </row>
    <row r="667" spans="2:5" x14ac:dyDescent="0.2">
      <c r="B667" s="3" t="s">
        <v>143</v>
      </c>
      <c r="C667" s="3">
        <v>999.43200000000002</v>
      </c>
      <c r="D667" s="3">
        <v>7</v>
      </c>
      <c r="E667" s="3">
        <v>124.929</v>
      </c>
    </row>
    <row r="668" spans="2:5" x14ac:dyDescent="0.2">
      <c r="B668" s="3" t="s">
        <v>143</v>
      </c>
      <c r="C668" s="3">
        <v>724.08</v>
      </c>
      <c r="D668" s="3">
        <v>14</v>
      </c>
      <c r="E668" s="3">
        <v>-135.76499999999999</v>
      </c>
    </row>
    <row r="669" spans="2:5" x14ac:dyDescent="0.2">
      <c r="B669" s="3" t="s">
        <v>143</v>
      </c>
      <c r="C669" s="3">
        <v>918.78499999999997</v>
      </c>
      <c r="D669" s="3">
        <v>5</v>
      </c>
      <c r="E669" s="3">
        <v>-118.12949999999999</v>
      </c>
    </row>
    <row r="670" spans="2:5" x14ac:dyDescent="0.2">
      <c r="B670" s="3" t="s">
        <v>143</v>
      </c>
      <c r="C670" s="3">
        <v>2.7240000000000002</v>
      </c>
      <c r="D670" s="3">
        <v>3</v>
      </c>
      <c r="E670" s="3">
        <v>-4.2222</v>
      </c>
    </row>
    <row r="671" spans="2:5" x14ac:dyDescent="0.2">
      <c r="B671" s="3" t="s">
        <v>153</v>
      </c>
      <c r="C671" s="3">
        <v>459.95</v>
      </c>
      <c r="D671" s="3">
        <v>5</v>
      </c>
      <c r="E671" s="3">
        <v>18.398</v>
      </c>
    </row>
    <row r="672" spans="2:5" x14ac:dyDescent="0.2">
      <c r="B672" s="3" t="s">
        <v>138</v>
      </c>
      <c r="C672" s="3">
        <v>10.74</v>
      </c>
      <c r="D672" s="3">
        <v>3</v>
      </c>
      <c r="E672" s="3">
        <v>5.2625999999999999</v>
      </c>
    </row>
    <row r="673" spans="2:5" x14ac:dyDescent="0.2">
      <c r="B673" s="3" t="s">
        <v>143</v>
      </c>
      <c r="C673" s="3">
        <v>23.76</v>
      </c>
      <c r="D673" s="3">
        <v>3</v>
      </c>
      <c r="E673" s="3">
        <v>2.0790000000000002</v>
      </c>
    </row>
    <row r="674" spans="2:5" x14ac:dyDescent="0.2">
      <c r="B674" s="3" t="s">
        <v>143</v>
      </c>
      <c r="C674" s="3">
        <v>85.055999999999997</v>
      </c>
      <c r="D674" s="3">
        <v>3</v>
      </c>
      <c r="E674" s="3">
        <v>28.706399999999999</v>
      </c>
    </row>
    <row r="675" spans="2:5" x14ac:dyDescent="0.2">
      <c r="B675" s="3" t="s">
        <v>143</v>
      </c>
      <c r="C675" s="3">
        <v>381.57600000000002</v>
      </c>
      <c r="D675" s="3">
        <v>3</v>
      </c>
      <c r="E675" s="3">
        <v>28.618200000000002</v>
      </c>
    </row>
    <row r="676" spans="2:5" x14ac:dyDescent="0.2">
      <c r="B676" s="3" t="s">
        <v>162</v>
      </c>
      <c r="C676" s="3">
        <v>30.36</v>
      </c>
      <c r="D676" s="3">
        <v>5</v>
      </c>
      <c r="E676" s="3">
        <v>8.7285000000000004</v>
      </c>
    </row>
    <row r="677" spans="2:5" x14ac:dyDescent="0.2">
      <c r="B677" s="3" t="s">
        <v>148</v>
      </c>
      <c r="C677" s="3">
        <v>23.975999999999999</v>
      </c>
      <c r="D677" s="3">
        <v>3</v>
      </c>
      <c r="E677" s="3">
        <v>-14.3856</v>
      </c>
    </row>
    <row r="678" spans="2:5" x14ac:dyDescent="0.2">
      <c r="B678" s="3" t="s">
        <v>148</v>
      </c>
      <c r="C678" s="3">
        <v>108.925</v>
      </c>
      <c r="D678" s="3">
        <v>1</v>
      </c>
      <c r="E678" s="3">
        <v>-71.890500000000003</v>
      </c>
    </row>
    <row r="679" spans="2:5" x14ac:dyDescent="0.2">
      <c r="B679" s="3" t="s">
        <v>148</v>
      </c>
      <c r="C679" s="3">
        <v>36.351999999999997</v>
      </c>
      <c r="D679" s="3">
        <v>8</v>
      </c>
      <c r="E679" s="3">
        <v>11.36</v>
      </c>
    </row>
    <row r="680" spans="2:5" x14ac:dyDescent="0.2">
      <c r="B680" s="3" t="s">
        <v>148</v>
      </c>
      <c r="C680" s="3">
        <v>19.559999999999999</v>
      </c>
      <c r="D680" s="3">
        <v>5</v>
      </c>
      <c r="E680" s="3">
        <v>1.7115</v>
      </c>
    </row>
    <row r="681" spans="2:5" x14ac:dyDescent="0.2">
      <c r="B681" s="3" t="s">
        <v>152</v>
      </c>
      <c r="C681" s="3">
        <v>61.44</v>
      </c>
      <c r="D681" s="3">
        <v>3</v>
      </c>
      <c r="E681" s="3">
        <v>16.588799999999999</v>
      </c>
    </row>
    <row r="682" spans="2:5" x14ac:dyDescent="0.2">
      <c r="B682" s="3" t="s">
        <v>152</v>
      </c>
      <c r="C682" s="3">
        <v>38.9</v>
      </c>
      <c r="D682" s="3">
        <v>5</v>
      </c>
      <c r="E682" s="3">
        <v>17.504999999999999</v>
      </c>
    </row>
    <row r="683" spans="2:5" x14ac:dyDescent="0.2">
      <c r="B683" s="3" t="s">
        <v>152</v>
      </c>
      <c r="C683" s="3">
        <v>99.39</v>
      </c>
      <c r="D683" s="3">
        <v>3</v>
      </c>
      <c r="E683" s="3">
        <v>40.749899999999997</v>
      </c>
    </row>
    <row r="684" spans="2:5" x14ac:dyDescent="0.2">
      <c r="B684" s="3" t="s">
        <v>143</v>
      </c>
      <c r="C684" s="3">
        <v>2.6880000000000002</v>
      </c>
      <c r="D684" s="3">
        <v>3</v>
      </c>
      <c r="E684" s="3">
        <v>-7.3920000000000003</v>
      </c>
    </row>
    <row r="685" spans="2:5" x14ac:dyDescent="0.2">
      <c r="B685" s="3" t="s">
        <v>143</v>
      </c>
      <c r="C685" s="3">
        <v>27.815999999999999</v>
      </c>
      <c r="D685" s="3">
        <v>3</v>
      </c>
      <c r="E685" s="3">
        <v>4.5201000000000002</v>
      </c>
    </row>
    <row r="686" spans="2:5" x14ac:dyDescent="0.2">
      <c r="B686" s="3" t="s">
        <v>143</v>
      </c>
      <c r="C686" s="3">
        <v>82.524000000000001</v>
      </c>
      <c r="D686" s="3">
        <v>3</v>
      </c>
      <c r="E686" s="3">
        <v>-41.262</v>
      </c>
    </row>
    <row r="687" spans="2:5" x14ac:dyDescent="0.2">
      <c r="B687" s="3" t="s">
        <v>143</v>
      </c>
      <c r="C687" s="3">
        <v>182.994</v>
      </c>
      <c r="D687" s="3">
        <v>3</v>
      </c>
      <c r="E687" s="3">
        <v>-320.23950000000002</v>
      </c>
    </row>
    <row r="688" spans="2:5" x14ac:dyDescent="0.2">
      <c r="B688" s="3" t="s">
        <v>153</v>
      </c>
      <c r="C688" s="3">
        <v>14.352</v>
      </c>
      <c r="D688" s="3">
        <v>3</v>
      </c>
      <c r="E688" s="3">
        <v>4.6643999999999997</v>
      </c>
    </row>
    <row r="689" spans="2:5" x14ac:dyDescent="0.2">
      <c r="B689" s="3" t="s">
        <v>153</v>
      </c>
      <c r="C689" s="3">
        <v>64.959999999999994</v>
      </c>
      <c r="D689" s="3">
        <v>2</v>
      </c>
      <c r="E689" s="3">
        <v>2.5983999999999998</v>
      </c>
    </row>
    <row r="690" spans="2:5" x14ac:dyDescent="0.2">
      <c r="B690" s="3" t="s">
        <v>153</v>
      </c>
      <c r="C690" s="3">
        <v>68.599999999999994</v>
      </c>
      <c r="D690" s="3">
        <v>4</v>
      </c>
      <c r="E690" s="3">
        <v>18.521999999999998</v>
      </c>
    </row>
    <row r="691" spans="2:5" x14ac:dyDescent="0.2">
      <c r="B691" s="3" t="s">
        <v>141</v>
      </c>
      <c r="C691" s="3">
        <v>7999.98</v>
      </c>
      <c r="D691" s="3">
        <v>4</v>
      </c>
      <c r="E691" s="3">
        <v>-3839.9904000000001</v>
      </c>
    </row>
    <row r="692" spans="2:5" x14ac:dyDescent="0.2">
      <c r="B692" s="3" t="s">
        <v>141</v>
      </c>
      <c r="C692" s="3">
        <v>167.44</v>
      </c>
      <c r="D692" s="3">
        <v>2</v>
      </c>
      <c r="E692" s="3">
        <v>14.651</v>
      </c>
    </row>
    <row r="693" spans="2:5" x14ac:dyDescent="0.2">
      <c r="B693" s="3" t="s">
        <v>172</v>
      </c>
      <c r="C693" s="3">
        <v>479.97</v>
      </c>
      <c r="D693" s="3">
        <v>3</v>
      </c>
      <c r="E693" s="3">
        <v>163.18979999999999</v>
      </c>
    </row>
    <row r="694" spans="2:5" x14ac:dyDescent="0.2">
      <c r="B694" s="3" t="s">
        <v>172</v>
      </c>
      <c r="C694" s="3">
        <v>14.62</v>
      </c>
      <c r="D694" s="3">
        <v>2</v>
      </c>
      <c r="E694" s="3">
        <v>6.8714000000000004</v>
      </c>
    </row>
    <row r="695" spans="2:5" x14ac:dyDescent="0.2">
      <c r="B695" s="3" t="s">
        <v>172</v>
      </c>
      <c r="C695" s="3">
        <v>19.440000000000001</v>
      </c>
      <c r="D695" s="3">
        <v>3</v>
      </c>
      <c r="E695" s="3">
        <v>9.3312000000000008</v>
      </c>
    </row>
    <row r="696" spans="2:5" x14ac:dyDescent="0.2">
      <c r="B696" s="3" t="s">
        <v>153</v>
      </c>
      <c r="C696" s="3">
        <v>191.98400000000001</v>
      </c>
      <c r="D696" s="3">
        <v>2</v>
      </c>
      <c r="E696" s="3">
        <v>4.7995999999999999</v>
      </c>
    </row>
    <row r="697" spans="2:5" x14ac:dyDescent="0.2">
      <c r="B697" s="3" t="s">
        <v>155</v>
      </c>
      <c r="C697" s="3">
        <v>104.01</v>
      </c>
      <c r="D697" s="3">
        <v>1</v>
      </c>
      <c r="E697" s="3">
        <v>14.561400000000001</v>
      </c>
    </row>
    <row r="698" spans="2:5" x14ac:dyDescent="0.2">
      <c r="B698" s="3" t="s">
        <v>155</v>
      </c>
      <c r="C698" s="3">
        <v>284.82</v>
      </c>
      <c r="D698" s="3">
        <v>1</v>
      </c>
      <c r="E698" s="3">
        <v>74.053200000000004</v>
      </c>
    </row>
    <row r="699" spans="2:5" x14ac:dyDescent="0.2">
      <c r="B699" s="3" t="s">
        <v>155</v>
      </c>
      <c r="C699" s="3">
        <v>36.840000000000003</v>
      </c>
      <c r="D699" s="3">
        <v>3</v>
      </c>
      <c r="E699" s="3">
        <v>10.315200000000001</v>
      </c>
    </row>
    <row r="700" spans="2:5" x14ac:dyDescent="0.2">
      <c r="B700" s="3" t="s">
        <v>139</v>
      </c>
      <c r="C700" s="3">
        <v>166.24</v>
      </c>
      <c r="D700" s="3">
        <v>1</v>
      </c>
      <c r="E700" s="3">
        <v>24.936</v>
      </c>
    </row>
    <row r="701" spans="2:5" x14ac:dyDescent="0.2">
      <c r="B701" s="3" t="s">
        <v>139</v>
      </c>
      <c r="C701" s="3">
        <v>33.4</v>
      </c>
      <c r="D701" s="3">
        <v>5</v>
      </c>
      <c r="E701" s="3">
        <v>16.032</v>
      </c>
    </row>
    <row r="702" spans="2:5" x14ac:dyDescent="0.2">
      <c r="B702" s="3" t="s">
        <v>147</v>
      </c>
      <c r="C702" s="3">
        <v>198.27199999999999</v>
      </c>
      <c r="D702" s="3">
        <v>8</v>
      </c>
      <c r="E702" s="3">
        <v>17.348800000000001</v>
      </c>
    </row>
    <row r="703" spans="2:5" x14ac:dyDescent="0.2">
      <c r="B703" s="3" t="s">
        <v>147</v>
      </c>
      <c r="C703" s="3">
        <v>47.36</v>
      </c>
      <c r="D703" s="3">
        <v>4</v>
      </c>
      <c r="E703" s="3">
        <v>17.760000000000002</v>
      </c>
    </row>
    <row r="704" spans="2:5" x14ac:dyDescent="0.2">
      <c r="B704" s="3" t="s">
        <v>147</v>
      </c>
      <c r="C704" s="3">
        <v>200.98400000000001</v>
      </c>
      <c r="D704" s="3">
        <v>7</v>
      </c>
      <c r="E704" s="3">
        <v>62.807499999999997</v>
      </c>
    </row>
    <row r="705" spans="2:5" x14ac:dyDescent="0.2">
      <c r="B705" s="3" t="s">
        <v>147</v>
      </c>
      <c r="C705" s="3">
        <v>97.695999999999998</v>
      </c>
      <c r="D705" s="3">
        <v>4</v>
      </c>
      <c r="E705" s="3">
        <v>31.751200000000001</v>
      </c>
    </row>
    <row r="706" spans="2:5" x14ac:dyDescent="0.2">
      <c r="B706" s="3" t="s">
        <v>147</v>
      </c>
      <c r="C706" s="3">
        <v>2.6960000000000002</v>
      </c>
      <c r="D706" s="3">
        <v>1</v>
      </c>
      <c r="E706" s="3">
        <v>0.80879999999999996</v>
      </c>
    </row>
    <row r="707" spans="2:5" x14ac:dyDescent="0.2">
      <c r="B707" s="3" t="s">
        <v>147</v>
      </c>
      <c r="C707" s="3">
        <v>18.588000000000001</v>
      </c>
      <c r="D707" s="3">
        <v>2</v>
      </c>
      <c r="E707" s="3">
        <v>-13.6312</v>
      </c>
    </row>
    <row r="708" spans="2:5" x14ac:dyDescent="0.2">
      <c r="B708" s="3" t="s">
        <v>147</v>
      </c>
      <c r="C708" s="3">
        <v>4.8959999999999999</v>
      </c>
      <c r="D708" s="3">
        <v>3</v>
      </c>
      <c r="E708" s="3">
        <v>-3.4272</v>
      </c>
    </row>
    <row r="709" spans="2:5" x14ac:dyDescent="0.2">
      <c r="B709" s="3" t="s">
        <v>162</v>
      </c>
      <c r="C709" s="3">
        <v>15.071999999999999</v>
      </c>
      <c r="D709" s="3">
        <v>3</v>
      </c>
      <c r="E709" s="3">
        <v>4.1448</v>
      </c>
    </row>
    <row r="710" spans="2:5" x14ac:dyDescent="0.2">
      <c r="B710" s="3" t="s">
        <v>142</v>
      </c>
      <c r="C710" s="3">
        <v>209.88</v>
      </c>
      <c r="D710" s="3">
        <v>3</v>
      </c>
      <c r="E710" s="3">
        <v>35.679600000000001</v>
      </c>
    </row>
    <row r="711" spans="2:5" x14ac:dyDescent="0.2">
      <c r="B711" s="3" t="s">
        <v>139</v>
      </c>
      <c r="C711" s="3">
        <v>369.91199999999998</v>
      </c>
      <c r="D711" s="3">
        <v>3</v>
      </c>
      <c r="E711" s="3">
        <v>-13.871700000000001</v>
      </c>
    </row>
    <row r="712" spans="2:5" x14ac:dyDescent="0.2">
      <c r="B712" s="3" t="s">
        <v>141</v>
      </c>
      <c r="C712" s="3">
        <v>10.368</v>
      </c>
      <c r="D712" s="3">
        <v>2</v>
      </c>
      <c r="E712" s="3">
        <v>3.6288</v>
      </c>
    </row>
    <row r="713" spans="2:5" x14ac:dyDescent="0.2">
      <c r="B713" s="3" t="s">
        <v>141</v>
      </c>
      <c r="C713" s="3">
        <v>166.84</v>
      </c>
      <c r="D713" s="3">
        <v>5</v>
      </c>
      <c r="E713" s="3">
        <v>18.769500000000001</v>
      </c>
    </row>
    <row r="714" spans="2:5" x14ac:dyDescent="0.2">
      <c r="B714" s="3" t="s">
        <v>141</v>
      </c>
      <c r="C714" s="3">
        <v>15.215999999999999</v>
      </c>
      <c r="D714" s="3">
        <v>1</v>
      </c>
      <c r="E714" s="3">
        <v>2.2824</v>
      </c>
    </row>
    <row r="715" spans="2:5" x14ac:dyDescent="0.2">
      <c r="B715" s="3" t="s">
        <v>153</v>
      </c>
      <c r="C715" s="3">
        <v>119.96</v>
      </c>
      <c r="D715" s="3">
        <v>4</v>
      </c>
      <c r="E715" s="3">
        <v>52.782400000000003</v>
      </c>
    </row>
    <row r="716" spans="2:5" x14ac:dyDescent="0.2">
      <c r="B716" s="3" t="s">
        <v>153</v>
      </c>
      <c r="C716" s="3">
        <v>883.92</v>
      </c>
      <c r="D716" s="3">
        <v>5</v>
      </c>
      <c r="E716" s="3">
        <v>-110.49</v>
      </c>
    </row>
    <row r="717" spans="2:5" x14ac:dyDescent="0.2">
      <c r="B717" s="3" t="s">
        <v>153</v>
      </c>
      <c r="C717" s="3">
        <v>46.72</v>
      </c>
      <c r="D717" s="3">
        <v>8</v>
      </c>
      <c r="E717" s="3">
        <v>15.768000000000001</v>
      </c>
    </row>
    <row r="718" spans="2:5" x14ac:dyDescent="0.2">
      <c r="B718" s="3" t="s">
        <v>153</v>
      </c>
      <c r="C718" s="3">
        <v>55.48</v>
      </c>
      <c r="D718" s="3">
        <v>1</v>
      </c>
      <c r="E718" s="3">
        <v>26.630400000000002</v>
      </c>
    </row>
    <row r="719" spans="2:5" x14ac:dyDescent="0.2">
      <c r="B719" s="3" t="s">
        <v>140</v>
      </c>
      <c r="C719" s="3">
        <v>24.448</v>
      </c>
      <c r="D719" s="3">
        <v>4</v>
      </c>
      <c r="E719" s="3">
        <v>8.8623999999999992</v>
      </c>
    </row>
    <row r="720" spans="2:5" x14ac:dyDescent="0.2">
      <c r="B720" s="3" t="s">
        <v>153</v>
      </c>
      <c r="C720" s="3">
        <v>281.33999999999997</v>
      </c>
      <c r="D720" s="3">
        <v>6</v>
      </c>
      <c r="E720" s="3">
        <v>109.7226</v>
      </c>
    </row>
    <row r="721" spans="2:5" x14ac:dyDescent="0.2">
      <c r="B721" s="3" t="s">
        <v>153</v>
      </c>
      <c r="C721" s="3">
        <v>307.98</v>
      </c>
      <c r="D721" s="3">
        <v>2</v>
      </c>
      <c r="E721" s="3">
        <v>89.3142</v>
      </c>
    </row>
    <row r="722" spans="2:5" x14ac:dyDescent="0.2">
      <c r="B722" s="3" t="s">
        <v>153</v>
      </c>
      <c r="C722" s="3">
        <v>299.97000000000003</v>
      </c>
      <c r="D722" s="3">
        <v>3</v>
      </c>
      <c r="E722" s="3">
        <v>113.98860000000001</v>
      </c>
    </row>
    <row r="723" spans="2:5" x14ac:dyDescent="0.2">
      <c r="B723" s="3" t="s">
        <v>142</v>
      </c>
      <c r="C723" s="3">
        <v>19.920000000000002</v>
      </c>
      <c r="D723" s="3">
        <v>5</v>
      </c>
      <c r="E723" s="3">
        <v>6.9720000000000004</v>
      </c>
    </row>
    <row r="724" spans="2:5" x14ac:dyDescent="0.2">
      <c r="B724" s="3" t="s">
        <v>151</v>
      </c>
      <c r="C724" s="3">
        <v>9.94</v>
      </c>
      <c r="D724" s="3">
        <v>2</v>
      </c>
      <c r="E724" s="3">
        <v>3.0813999999999999</v>
      </c>
    </row>
    <row r="725" spans="2:5" x14ac:dyDescent="0.2">
      <c r="B725" s="3" t="s">
        <v>162</v>
      </c>
      <c r="C725" s="3">
        <v>103.056</v>
      </c>
      <c r="D725" s="3">
        <v>3</v>
      </c>
      <c r="E725" s="3">
        <v>24.4758</v>
      </c>
    </row>
    <row r="726" spans="2:5" x14ac:dyDescent="0.2">
      <c r="B726" s="3" t="s">
        <v>145</v>
      </c>
      <c r="C726" s="3">
        <v>59.808</v>
      </c>
      <c r="D726" s="3">
        <v>3</v>
      </c>
      <c r="E726" s="3">
        <v>19.4376</v>
      </c>
    </row>
    <row r="727" spans="2:5" x14ac:dyDescent="0.2">
      <c r="B727" s="3" t="s">
        <v>145</v>
      </c>
      <c r="C727" s="3">
        <v>73.319999999999993</v>
      </c>
      <c r="D727" s="3">
        <v>6</v>
      </c>
      <c r="E727" s="3">
        <v>21.995999999999999</v>
      </c>
    </row>
    <row r="728" spans="2:5" x14ac:dyDescent="0.2">
      <c r="B728" s="3" t="s">
        <v>139</v>
      </c>
      <c r="C728" s="3">
        <v>146.82</v>
      </c>
      <c r="D728" s="3">
        <v>3</v>
      </c>
      <c r="E728" s="3">
        <v>73.41</v>
      </c>
    </row>
    <row r="729" spans="2:5" x14ac:dyDescent="0.2">
      <c r="B729" s="3" t="s">
        <v>150</v>
      </c>
      <c r="C729" s="3">
        <v>1652.94</v>
      </c>
      <c r="D729" s="3">
        <v>3</v>
      </c>
      <c r="E729" s="3">
        <v>231.41159999999999</v>
      </c>
    </row>
    <row r="730" spans="2:5" x14ac:dyDescent="0.2">
      <c r="B730" s="3" t="s">
        <v>150</v>
      </c>
      <c r="C730" s="3">
        <v>296.37</v>
      </c>
      <c r="D730" s="3">
        <v>3</v>
      </c>
      <c r="E730" s="3">
        <v>80.019900000000007</v>
      </c>
    </row>
    <row r="731" spans="2:5" x14ac:dyDescent="0.2">
      <c r="B731" s="3" t="s">
        <v>147</v>
      </c>
      <c r="C731" s="3">
        <v>129.91999999999999</v>
      </c>
      <c r="D731" s="3">
        <v>5</v>
      </c>
      <c r="E731" s="3">
        <v>21.111999999999998</v>
      </c>
    </row>
    <row r="732" spans="2:5" x14ac:dyDescent="0.2">
      <c r="B732" s="3" t="s">
        <v>140</v>
      </c>
      <c r="C732" s="3">
        <v>45.584000000000003</v>
      </c>
      <c r="D732" s="3">
        <v>7</v>
      </c>
      <c r="E732" s="3">
        <v>5.1281999999999996</v>
      </c>
    </row>
    <row r="733" spans="2:5" x14ac:dyDescent="0.2">
      <c r="B733" s="3" t="s">
        <v>143</v>
      </c>
      <c r="C733" s="3">
        <v>17.568000000000001</v>
      </c>
      <c r="D733" s="3">
        <v>2</v>
      </c>
      <c r="E733" s="3">
        <v>6.3684000000000003</v>
      </c>
    </row>
    <row r="734" spans="2:5" x14ac:dyDescent="0.2">
      <c r="B734" s="3" t="s">
        <v>143</v>
      </c>
      <c r="C734" s="3">
        <v>55.991999999999997</v>
      </c>
      <c r="D734" s="3">
        <v>1</v>
      </c>
      <c r="E734" s="3">
        <v>5.5991999999999997</v>
      </c>
    </row>
    <row r="735" spans="2:5" x14ac:dyDescent="0.2">
      <c r="B735" s="3" t="s">
        <v>153</v>
      </c>
      <c r="C735" s="3">
        <v>182.72</v>
      </c>
      <c r="D735" s="3">
        <v>8</v>
      </c>
      <c r="E735" s="3">
        <v>84.051199999999994</v>
      </c>
    </row>
    <row r="736" spans="2:5" x14ac:dyDescent="0.2">
      <c r="B736" s="3" t="s">
        <v>153</v>
      </c>
      <c r="C736" s="3">
        <v>400.03199999999998</v>
      </c>
      <c r="D736" s="3">
        <v>2</v>
      </c>
      <c r="E736" s="3">
        <v>-153.34559999999999</v>
      </c>
    </row>
    <row r="737" spans="2:5" x14ac:dyDescent="0.2">
      <c r="B737" s="3" t="s">
        <v>153</v>
      </c>
      <c r="C737" s="3">
        <v>33.630000000000003</v>
      </c>
      <c r="D737" s="3">
        <v>3</v>
      </c>
      <c r="E737" s="3">
        <v>10.089</v>
      </c>
    </row>
    <row r="738" spans="2:5" x14ac:dyDescent="0.2">
      <c r="B738" s="3" t="s">
        <v>153</v>
      </c>
      <c r="C738" s="3">
        <v>542.64599999999996</v>
      </c>
      <c r="D738" s="3">
        <v>3</v>
      </c>
      <c r="E738" s="3">
        <v>102.49979999999999</v>
      </c>
    </row>
    <row r="739" spans="2:5" x14ac:dyDescent="0.2">
      <c r="B739" s="3" t="s">
        <v>153</v>
      </c>
      <c r="C739" s="3">
        <v>6.3</v>
      </c>
      <c r="D739" s="3">
        <v>2</v>
      </c>
      <c r="E739" s="3">
        <v>3.024</v>
      </c>
    </row>
    <row r="740" spans="2:5" x14ac:dyDescent="0.2">
      <c r="B740" s="3" t="s">
        <v>142</v>
      </c>
      <c r="C740" s="3">
        <v>242.94</v>
      </c>
      <c r="D740" s="3">
        <v>3</v>
      </c>
      <c r="E740" s="3">
        <v>9.7175999999999991</v>
      </c>
    </row>
    <row r="741" spans="2:5" x14ac:dyDescent="0.2">
      <c r="B741" s="3" t="s">
        <v>142</v>
      </c>
      <c r="C741" s="3">
        <v>179.97</v>
      </c>
      <c r="D741" s="3">
        <v>3</v>
      </c>
      <c r="E741" s="3">
        <v>86.385599999999997</v>
      </c>
    </row>
    <row r="742" spans="2:5" x14ac:dyDescent="0.2">
      <c r="B742" s="3" t="s">
        <v>142</v>
      </c>
      <c r="C742" s="3">
        <v>99.695999999999998</v>
      </c>
      <c r="D742" s="3">
        <v>6</v>
      </c>
      <c r="E742" s="3">
        <v>33.647399999999998</v>
      </c>
    </row>
    <row r="743" spans="2:5" x14ac:dyDescent="0.2">
      <c r="B743" s="3" t="s">
        <v>142</v>
      </c>
      <c r="C743" s="3">
        <v>27.936</v>
      </c>
      <c r="D743" s="3">
        <v>4</v>
      </c>
      <c r="E743" s="3">
        <v>9.4283999999999999</v>
      </c>
    </row>
    <row r="744" spans="2:5" x14ac:dyDescent="0.2">
      <c r="B744" s="3" t="s">
        <v>142</v>
      </c>
      <c r="C744" s="3">
        <v>84.98</v>
      </c>
      <c r="D744" s="3">
        <v>1</v>
      </c>
      <c r="E744" s="3">
        <v>18.695599999999999</v>
      </c>
    </row>
    <row r="745" spans="2:5" x14ac:dyDescent="0.2">
      <c r="B745" s="3" t="s">
        <v>142</v>
      </c>
      <c r="C745" s="3">
        <v>18.72</v>
      </c>
      <c r="D745" s="3">
        <v>5</v>
      </c>
      <c r="E745" s="3">
        <v>6.5519999999999996</v>
      </c>
    </row>
    <row r="746" spans="2:5" x14ac:dyDescent="0.2">
      <c r="B746" s="3" t="s">
        <v>139</v>
      </c>
      <c r="C746" s="3">
        <v>49.98</v>
      </c>
      <c r="D746" s="3">
        <v>2</v>
      </c>
      <c r="E746" s="3">
        <v>8.4966000000000008</v>
      </c>
    </row>
    <row r="747" spans="2:5" x14ac:dyDescent="0.2">
      <c r="B747" s="3" t="s">
        <v>148</v>
      </c>
      <c r="C747" s="3">
        <v>11.784000000000001</v>
      </c>
      <c r="D747" s="3">
        <v>3</v>
      </c>
      <c r="E747" s="3">
        <v>4.2717000000000001</v>
      </c>
    </row>
    <row r="748" spans="2:5" x14ac:dyDescent="0.2">
      <c r="B748" s="3" t="s">
        <v>148</v>
      </c>
      <c r="C748" s="3">
        <v>272.73599999999999</v>
      </c>
      <c r="D748" s="3">
        <v>3</v>
      </c>
      <c r="E748" s="3">
        <v>-64.774799999999999</v>
      </c>
    </row>
    <row r="749" spans="2:5" x14ac:dyDescent="0.2">
      <c r="B749" s="3" t="s">
        <v>148</v>
      </c>
      <c r="C749" s="3">
        <v>3.54</v>
      </c>
      <c r="D749" s="3">
        <v>2</v>
      </c>
      <c r="E749" s="3">
        <v>-5.4870000000000001</v>
      </c>
    </row>
    <row r="750" spans="2:5" x14ac:dyDescent="0.2">
      <c r="B750" s="3" t="s">
        <v>143</v>
      </c>
      <c r="C750" s="3">
        <v>51.52</v>
      </c>
      <c r="D750" s="3">
        <v>5</v>
      </c>
      <c r="E750" s="3">
        <v>-10.948</v>
      </c>
    </row>
    <row r="751" spans="2:5" x14ac:dyDescent="0.2">
      <c r="B751" s="3" t="s">
        <v>143</v>
      </c>
      <c r="C751" s="3">
        <v>3.528</v>
      </c>
      <c r="D751" s="3">
        <v>1</v>
      </c>
      <c r="E751" s="3">
        <v>1.1466000000000001</v>
      </c>
    </row>
    <row r="752" spans="2:5" x14ac:dyDescent="0.2">
      <c r="B752" s="3" t="s">
        <v>143</v>
      </c>
      <c r="C752" s="3">
        <v>4.6239999999999997</v>
      </c>
      <c r="D752" s="3">
        <v>1</v>
      </c>
      <c r="E752" s="3">
        <v>1.6761999999999999</v>
      </c>
    </row>
    <row r="753" spans="2:5" x14ac:dyDescent="0.2">
      <c r="B753" s="3" t="s">
        <v>143</v>
      </c>
      <c r="C753" s="3">
        <v>55.167999999999999</v>
      </c>
      <c r="D753" s="3">
        <v>4</v>
      </c>
      <c r="E753" s="3">
        <v>6.2064000000000004</v>
      </c>
    </row>
    <row r="754" spans="2:5" x14ac:dyDescent="0.2">
      <c r="B754" s="3" t="s">
        <v>139</v>
      </c>
      <c r="C754" s="3">
        <v>567.12</v>
      </c>
      <c r="D754" s="3">
        <v>10</v>
      </c>
      <c r="E754" s="3">
        <v>-28.356000000000002</v>
      </c>
    </row>
    <row r="755" spans="2:5" x14ac:dyDescent="0.2">
      <c r="B755" s="3" t="s">
        <v>139</v>
      </c>
      <c r="C755" s="3">
        <v>359.32</v>
      </c>
      <c r="D755" s="3">
        <v>4</v>
      </c>
      <c r="E755" s="3">
        <v>7.1863999999999999</v>
      </c>
    </row>
    <row r="756" spans="2:5" x14ac:dyDescent="0.2">
      <c r="B756" s="3" t="s">
        <v>148</v>
      </c>
      <c r="C756" s="3">
        <v>11.992000000000001</v>
      </c>
      <c r="D756" s="3">
        <v>1</v>
      </c>
      <c r="E756" s="3">
        <v>0.89939999999999998</v>
      </c>
    </row>
    <row r="757" spans="2:5" x14ac:dyDescent="0.2">
      <c r="B757" s="3" t="s">
        <v>150</v>
      </c>
      <c r="C757" s="3">
        <v>58.05</v>
      </c>
      <c r="D757" s="3">
        <v>3</v>
      </c>
      <c r="E757" s="3">
        <v>26.702999999999999</v>
      </c>
    </row>
    <row r="758" spans="2:5" x14ac:dyDescent="0.2">
      <c r="B758" s="3" t="s">
        <v>150</v>
      </c>
      <c r="C758" s="3">
        <v>157.74</v>
      </c>
      <c r="D758" s="3">
        <v>11</v>
      </c>
      <c r="E758" s="3">
        <v>56.7864</v>
      </c>
    </row>
    <row r="759" spans="2:5" x14ac:dyDescent="0.2">
      <c r="B759" s="3" t="s">
        <v>150</v>
      </c>
      <c r="C759" s="3">
        <v>56.98</v>
      </c>
      <c r="D759" s="3">
        <v>7</v>
      </c>
      <c r="E759" s="3">
        <v>22.792000000000002</v>
      </c>
    </row>
    <row r="760" spans="2:5" x14ac:dyDescent="0.2">
      <c r="B760" s="3" t="s">
        <v>150</v>
      </c>
      <c r="C760" s="3">
        <v>2.88</v>
      </c>
      <c r="D760" s="3">
        <v>1</v>
      </c>
      <c r="E760" s="3">
        <v>1.4112</v>
      </c>
    </row>
    <row r="761" spans="2:5" x14ac:dyDescent="0.2">
      <c r="B761" s="3" t="s">
        <v>139</v>
      </c>
      <c r="C761" s="3">
        <v>1199.9760000000001</v>
      </c>
      <c r="D761" s="3">
        <v>3</v>
      </c>
      <c r="E761" s="3">
        <v>374.99250000000001</v>
      </c>
    </row>
    <row r="762" spans="2:5" x14ac:dyDescent="0.2">
      <c r="B762" s="3" t="s">
        <v>139</v>
      </c>
      <c r="C762" s="3">
        <v>79.92</v>
      </c>
      <c r="D762" s="3">
        <v>4</v>
      </c>
      <c r="E762" s="3">
        <v>28.7712</v>
      </c>
    </row>
    <row r="763" spans="2:5" x14ac:dyDescent="0.2">
      <c r="B763" s="3" t="s">
        <v>140</v>
      </c>
      <c r="C763" s="3">
        <v>383.43799999999999</v>
      </c>
      <c r="D763" s="3">
        <v>4</v>
      </c>
      <c r="E763" s="3">
        <v>-167.3184</v>
      </c>
    </row>
    <row r="764" spans="2:5" x14ac:dyDescent="0.2">
      <c r="B764" s="3" t="s">
        <v>149</v>
      </c>
      <c r="C764" s="3">
        <v>24.56</v>
      </c>
      <c r="D764" s="3">
        <v>2</v>
      </c>
      <c r="E764" s="3">
        <v>6.8768000000000002</v>
      </c>
    </row>
    <row r="765" spans="2:5" x14ac:dyDescent="0.2">
      <c r="B765" s="3" t="s">
        <v>149</v>
      </c>
      <c r="C765" s="3">
        <v>119.8</v>
      </c>
      <c r="D765" s="3">
        <v>4</v>
      </c>
      <c r="E765" s="3">
        <v>47.92</v>
      </c>
    </row>
    <row r="766" spans="2:5" x14ac:dyDescent="0.2">
      <c r="B766" s="3" t="s">
        <v>153</v>
      </c>
      <c r="C766" s="3">
        <v>13.128</v>
      </c>
      <c r="D766" s="3">
        <v>3</v>
      </c>
      <c r="E766" s="3">
        <v>4.2666000000000004</v>
      </c>
    </row>
    <row r="767" spans="2:5" x14ac:dyDescent="0.2">
      <c r="B767" s="3" t="s">
        <v>144</v>
      </c>
      <c r="C767" s="3">
        <v>22.72</v>
      </c>
      <c r="D767" s="3">
        <v>4</v>
      </c>
      <c r="E767" s="3">
        <v>10.224</v>
      </c>
    </row>
    <row r="768" spans="2:5" x14ac:dyDescent="0.2">
      <c r="B768" s="3" t="s">
        <v>139</v>
      </c>
      <c r="C768" s="3">
        <v>58.32</v>
      </c>
      <c r="D768" s="3">
        <v>9</v>
      </c>
      <c r="E768" s="3">
        <v>27.993600000000001</v>
      </c>
    </row>
    <row r="769" spans="2:5" x14ac:dyDescent="0.2">
      <c r="B769" s="3" t="s">
        <v>113</v>
      </c>
      <c r="C769" s="3">
        <v>12.39</v>
      </c>
      <c r="D769" s="3">
        <v>3</v>
      </c>
      <c r="E769" s="3">
        <v>5.6993999999999998</v>
      </c>
    </row>
    <row r="770" spans="2:5" x14ac:dyDescent="0.2">
      <c r="B770" s="3" t="s">
        <v>162</v>
      </c>
      <c r="C770" s="3">
        <v>107.982</v>
      </c>
      <c r="D770" s="3">
        <v>3</v>
      </c>
      <c r="E770" s="3">
        <v>-26.9955</v>
      </c>
    </row>
    <row r="771" spans="2:5" x14ac:dyDescent="0.2">
      <c r="B771" s="3" t="s">
        <v>166</v>
      </c>
      <c r="C771" s="3">
        <v>11.36</v>
      </c>
      <c r="D771" s="3">
        <v>2</v>
      </c>
      <c r="E771" s="3">
        <v>5.3391999999999999</v>
      </c>
    </row>
    <row r="772" spans="2:5" x14ac:dyDescent="0.2">
      <c r="B772" s="3" t="s">
        <v>166</v>
      </c>
      <c r="C772" s="3">
        <v>50.94</v>
      </c>
      <c r="D772" s="3">
        <v>3</v>
      </c>
      <c r="E772" s="3">
        <v>25.47</v>
      </c>
    </row>
    <row r="773" spans="2:5" x14ac:dyDescent="0.2">
      <c r="B773" s="3" t="s">
        <v>166</v>
      </c>
      <c r="C773" s="3">
        <v>646.74</v>
      </c>
      <c r="D773" s="3">
        <v>6</v>
      </c>
      <c r="E773" s="3">
        <v>258.69600000000003</v>
      </c>
    </row>
    <row r="774" spans="2:5" x14ac:dyDescent="0.2">
      <c r="B774" s="3" t="s">
        <v>166</v>
      </c>
      <c r="C774" s="3">
        <v>5.64</v>
      </c>
      <c r="D774" s="3">
        <v>3</v>
      </c>
      <c r="E774" s="3">
        <v>2.7071999999999998</v>
      </c>
    </row>
    <row r="775" spans="2:5" x14ac:dyDescent="0.2">
      <c r="B775" s="3" t="s">
        <v>166</v>
      </c>
      <c r="C775" s="3">
        <v>572.58000000000004</v>
      </c>
      <c r="D775" s="3">
        <v>6</v>
      </c>
      <c r="E775" s="3">
        <v>34.354799999999997</v>
      </c>
    </row>
    <row r="776" spans="2:5" x14ac:dyDescent="0.2">
      <c r="B776" s="3" t="s">
        <v>140</v>
      </c>
      <c r="C776" s="3">
        <v>310.88</v>
      </c>
      <c r="D776" s="3">
        <v>2</v>
      </c>
      <c r="E776" s="3">
        <v>23.315999999999999</v>
      </c>
    </row>
    <row r="777" spans="2:5" x14ac:dyDescent="0.2">
      <c r="B777" s="3" t="s">
        <v>155</v>
      </c>
      <c r="C777" s="3">
        <v>641.96</v>
      </c>
      <c r="D777" s="3">
        <v>2</v>
      </c>
      <c r="E777" s="3">
        <v>179.74879999999999</v>
      </c>
    </row>
    <row r="778" spans="2:5" x14ac:dyDescent="0.2">
      <c r="B778" s="3" t="s">
        <v>161</v>
      </c>
      <c r="C778" s="3">
        <v>18.28</v>
      </c>
      <c r="D778" s="3">
        <v>2</v>
      </c>
      <c r="E778" s="3">
        <v>9.14</v>
      </c>
    </row>
    <row r="779" spans="2:5" x14ac:dyDescent="0.2">
      <c r="B779" s="3" t="s">
        <v>161</v>
      </c>
      <c r="C779" s="3">
        <v>207</v>
      </c>
      <c r="D779" s="3">
        <v>3</v>
      </c>
      <c r="E779" s="3">
        <v>51.75</v>
      </c>
    </row>
    <row r="780" spans="2:5" x14ac:dyDescent="0.2">
      <c r="B780" s="3" t="s">
        <v>161</v>
      </c>
      <c r="C780" s="3">
        <v>32.35</v>
      </c>
      <c r="D780" s="3">
        <v>5</v>
      </c>
      <c r="E780" s="3">
        <v>16.175000000000001</v>
      </c>
    </row>
    <row r="781" spans="2:5" x14ac:dyDescent="0.2">
      <c r="B781" s="3" t="s">
        <v>161</v>
      </c>
      <c r="C781" s="3">
        <v>7.71</v>
      </c>
      <c r="D781" s="3">
        <v>1</v>
      </c>
      <c r="E781" s="3">
        <v>3.4695</v>
      </c>
    </row>
    <row r="782" spans="2:5" x14ac:dyDescent="0.2">
      <c r="B782" s="3" t="s">
        <v>161</v>
      </c>
      <c r="C782" s="3">
        <v>40.299999999999997</v>
      </c>
      <c r="D782" s="3">
        <v>2</v>
      </c>
      <c r="E782" s="3">
        <v>10.881</v>
      </c>
    </row>
    <row r="783" spans="2:5" x14ac:dyDescent="0.2">
      <c r="B783" s="3" t="s">
        <v>161</v>
      </c>
      <c r="C783" s="3">
        <v>34.58</v>
      </c>
      <c r="D783" s="3">
        <v>7</v>
      </c>
      <c r="E783" s="3">
        <v>14.5236</v>
      </c>
    </row>
    <row r="784" spans="2:5" x14ac:dyDescent="0.2">
      <c r="B784" s="3" t="s">
        <v>162</v>
      </c>
      <c r="C784" s="3">
        <v>32.76</v>
      </c>
      <c r="D784" s="3">
        <v>7</v>
      </c>
      <c r="E784" s="3">
        <v>3.6855000000000002</v>
      </c>
    </row>
    <row r="785" spans="2:5" x14ac:dyDescent="0.2">
      <c r="B785" s="3" t="s">
        <v>139</v>
      </c>
      <c r="C785" s="3">
        <v>544.00800000000004</v>
      </c>
      <c r="D785" s="3">
        <v>3</v>
      </c>
      <c r="E785" s="3">
        <v>40.800600000000003</v>
      </c>
    </row>
    <row r="786" spans="2:5" x14ac:dyDescent="0.2">
      <c r="B786" s="3" t="s">
        <v>139</v>
      </c>
      <c r="C786" s="3">
        <v>59.94</v>
      </c>
      <c r="D786" s="3">
        <v>3</v>
      </c>
      <c r="E786" s="3">
        <v>28.171800000000001</v>
      </c>
    </row>
    <row r="787" spans="2:5" x14ac:dyDescent="0.2">
      <c r="B787" s="3" t="s">
        <v>139</v>
      </c>
      <c r="C787" s="3">
        <v>23.92</v>
      </c>
      <c r="D787" s="3">
        <v>4</v>
      </c>
      <c r="E787" s="3">
        <v>11.720800000000001</v>
      </c>
    </row>
    <row r="788" spans="2:5" x14ac:dyDescent="0.2">
      <c r="B788" s="3" t="s">
        <v>139</v>
      </c>
      <c r="C788" s="3">
        <v>4.28</v>
      </c>
      <c r="D788" s="3">
        <v>1</v>
      </c>
      <c r="E788" s="3">
        <v>1.9259999999999999</v>
      </c>
    </row>
    <row r="789" spans="2:5" x14ac:dyDescent="0.2">
      <c r="B789" s="3" t="s">
        <v>162</v>
      </c>
      <c r="C789" s="3">
        <v>32.07</v>
      </c>
      <c r="D789" s="3">
        <v>5</v>
      </c>
      <c r="E789" s="3">
        <v>-22.449000000000002</v>
      </c>
    </row>
    <row r="790" spans="2:5" x14ac:dyDescent="0.2">
      <c r="B790" s="3" t="s">
        <v>162</v>
      </c>
      <c r="C790" s="3">
        <v>24</v>
      </c>
      <c r="D790" s="3">
        <v>2</v>
      </c>
      <c r="E790" s="3">
        <v>-2.7</v>
      </c>
    </row>
    <row r="791" spans="2:5" x14ac:dyDescent="0.2">
      <c r="B791" s="3" t="s">
        <v>162</v>
      </c>
      <c r="C791" s="3">
        <v>35.49</v>
      </c>
      <c r="D791" s="3">
        <v>1</v>
      </c>
      <c r="E791" s="3">
        <v>-15.615600000000001</v>
      </c>
    </row>
    <row r="792" spans="2:5" x14ac:dyDescent="0.2">
      <c r="B792" s="3" t="s">
        <v>162</v>
      </c>
      <c r="C792" s="3">
        <v>47.984000000000002</v>
      </c>
      <c r="D792" s="3">
        <v>2</v>
      </c>
      <c r="E792" s="3">
        <v>0.5998</v>
      </c>
    </row>
    <row r="793" spans="2:5" x14ac:dyDescent="0.2">
      <c r="B793" s="3" t="s">
        <v>158</v>
      </c>
      <c r="C793" s="3">
        <v>186.69</v>
      </c>
      <c r="D793" s="3">
        <v>3</v>
      </c>
      <c r="E793" s="3">
        <v>87.744299999999996</v>
      </c>
    </row>
    <row r="794" spans="2:5" x14ac:dyDescent="0.2">
      <c r="B794" s="3" t="s">
        <v>139</v>
      </c>
      <c r="C794" s="3">
        <v>17.456</v>
      </c>
      <c r="D794" s="3">
        <v>2</v>
      </c>
      <c r="E794" s="3">
        <v>5.8914</v>
      </c>
    </row>
    <row r="795" spans="2:5" x14ac:dyDescent="0.2">
      <c r="B795" s="3" t="s">
        <v>139</v>
      </c>
      <c r="C795" s="3">
        <v>348.928</v>
      </c>
      <c r="D795" s="3">
        <v>2</v>
      </c>
      <c r="E795" s="3">
        <v>34.892800000000001</v>
      </c>
    </row>
    <row r="796" spans="2:5" x14ac:dyDescent="0.2">
      <c r="B796" s="3" t="s">
        <v>155</v>
      </c>
      <c r="C796" s="3">
        <v>143.96</v>
      </c>
      <c r="D796" s="3">
        <v>4</v>
      </c>
      <c r="E796" s="3">
        <v>69.100800000000007</v>
      </c>
    </row>
    <row r="797" spans="2:5" x14ac:dyDescent="0.2">
      <c r="B797" s="3" t="s">
        <v>155</v>
      </c>
      <c r="C797" s="3">
        <v>15.42</v>
      </c>
      <c r="D797" s="3">
        <v>1</v>
      </c>
      <c r="E797" s="3">
        <v>4.1634000000000002</v>
      </c>
    </row>
    <row r="798" spans="2:5" x14ac:dyDescent="0.2">
      <c r="B798" s="3" t="s">
        <v>155</v>
      </c>
      <c r="C798" s="3">
        <v>43.04</v>
      </c>
      <c r="D798" s="3">
        <v>8</v>
      </c>
      <c r="E798" s="3">
        <v>21.089600000000001</v>
      </c>
    </row>
    <row r="799" spans="2:5" x14ac:dyDescent="0.2">
      <c r="B799" s="3" t="s">
        <v>155</v>
      </c>
      <c r="C799" s="3">
        <v>332.94</v>
      </c>
      <c r="D799" s="3">
        <v>3</v>
      </c>
      <c r="E799" s="3">
        <v>79.905600000000007</v>
      </c>
    </row>
    <row r="800" spans="2:5" x14ac:dyDescent="0.2">
      <c r="B800" s="3" t="s">
        <v>141</v>
      </c>
      <c r="C800" s="3">
        <v>1363.96</v>
      </c>
      <c r="D800" s="3">
        <v>5</v>
      </c>
      <c r="E800" s="3">
        <v>85.247500000000002</v>
      </c>
    </row>
    <row r="801" spans="2:5" x14ac:dyDescent="0.2">
      <c r="B801" s="3" t="s">
        <v>139</v>
      </c>
      <c r="C801" s="3">
        <v>9.9600000000000009</v>
      </c>
      <c r="D801" s="3">
        <v>2</v>
      </c>
      <c r="E801" s="3">
        <v>4.5815999999999999</v>
      </c>
    </row>
    <row r="802" spans="2:5" x14ac:dyDescent="0.2">
      <c r="B802" s="3" t="s">
        <v>139</v>
      </c>
      <c r="C802" s="3">
        <v>21.72</v>
      </c>
      <c r="D802" s="3">
        <v>4</v>
      </c>
      <c r="E802" s="3">
        <v>10.642799999999999</v>
      </c>
    </row>
    <row r="803" spans="2:5" x14ac:dyDescent="0.2">
      <c r="B803" s="3" t="s">
        <v>149</v>
      </c>
      <c r="C803" s="3">
        <v>20.16</v>
      </c>
      <c r="D803" s="3">
        <v>7</v>
      </c>
      <c r="E803" s="3">
        <v>9.8783999999999992</v>
      </c>
    </row>
    <row r="804" spans="2:5" x14ac:dyDescent="0.2">
      <c r="B804" s="3" t="s">
        <v>153</v>
      </c>
      <c r="C804" s="3">
        <v>132.79</v>
      </c>
      <c r="D804" s="3">
        <v>7</v>
      </c>
      <c r="E804" s="3">
        <v>63.739199999999997</v>
      </c>
    </row>
    <row r="805" spans="2:5" x14ac:dyDescent="0.2">
      <c r="B805" s="3" t="s">
        <v>153</v>
      </c>
      <c r="C805" s="3">
        <v>12.96</v>
      </c>
      <c r="D805" s="3">
        <v>2</v>
      </c>
      <c r="E805" s="3">
        <v>6.2207999999999997</v>
      </c>
    </row>
    <row r="806" spans="2:5" x14ac:dyDescent="0.2">
      <c r="B806" s="3" t="s">
        <v>153</v>
      </c>
      <c r="C806" s="3">
        <v>21.56</v>
      </c>
      <c r="D806" s="3">
        <v>7</v>
      </c>
      <c r="E806" s="3">
        <v>10.348800000000001</v>
      </c>
    </row>
    <row r="807" spans="2:5" x14ac:dyDescent="0.2">
      <c r="B807" s="3" t="s">
        <v>139</v>
      </c>
      <c r="C807" s="3">
        <v>283.92</v>
      </c>
      <c r="D807" s="3">
        <v>5</v>
      </c>
      <c r="E807" s="3">
        <v>17.745000000000001</v>
      </c>
    </row>
    <row r="808" spans="2:5" x14ac:dyDescent="0.2">
      <c r="B808" s="3" t="s">
        <v>139</v>
      </c>
      <c r="C808" s="3">
        <v>22.23</v>
      </c>
      <c r="D808" s="3">
        <v>1</v>
      </c>
      <c r="E808" s="3">
        <v>7.3358999999999996</v>
      </c>
    </row>
    <row r="809" spans="2:5" x14ac:dyDescent="0.2">
      <c r="B809" s="3" t="s">
        <v>139</v>
      </c>
      <c r="C809" s="3">
        <v>215.96799999999999</v>
      </c>
      <c r="D809" s="3">
        <v>2</v>
      </c>
      <c r="E809" s="3">
        <v>18.897200000000002</v>
      </c>
    </row>
    <row r="810" spans="2:5" x14ac:dyDescent="0.2">
      <c r="B810" s="3" t="s">
        <v>153</v>
      </c>
      <c r="C810" s="3">
        <v>355.32</v>
      </c>
      <c r="D810" s="3">
        <v>9</v>
      </c>
      <c r="E810" s="3">
        <v>99.489599999999996</v>
      </c>
    </row>
    <row r="811" spans="2:5" x14ac:dyDescent="0.2">
      <c r="B811" s="3" t="s">
        <v>166</v>
      </c>
      <c r="C811" s="3">
        <v>12.96</v>
      </c>
      <c r="D811" s="3">
        <v>2</v>
      </c>
      <c r="E811" s="3">
        <v>6.2207999999999997</v>
      </c>
    </row>
    <row r="812" spans="2:5" x14ac:dyDescent="0.2">
      <c r="B812" s="3" t="s">
        <v>139</v>
      </c>
      <c r="C812" s="3">
        <v>18.28</v>
      </c>
      <c r="D812" s="3">
        <v>2</v>
      </c>
      <c r="E812" s="3">
        <v>6.2152000000000003</v>
      </c>
    </row>
    <row r="813" spans="2:5" x14ac:dyDescent="0.2">
      <c r="B813" s="3" t="s">
        <v>160</v>
      </c>
      <c r="C813" s="3">
        <v>43.176000000000002</v>
      </c>
      <c r="D813" s="3">
        <v>3</v>
      </c>
      <c r="E813" s="3">
        <v>4.3175999999999997</v>
      </c>
    </row>
    <row r="814" spans="2:5" x14ac:dyDescent="0.2">
      <c r="B814" s="3" t="s">
        <v>160</v>
      </c>
      <c r="C814" s="3">
        <v>1983.9680000000001</v>
      </c>
      <c r="D814" s="3">
        <v>4</v>
      </c>
      <c r="E814" s="3">
        <v>247.99600000000001</v>
      </c>
    </row>
    <row r="815" spans="2:5" x14ac:dyDescent="0.2">
      <c r="B815" s="3" t="s">
        <v>146</v>
      </c>
      <c r="C815" s="3">
        <v>28.4</v>
      </c>
      <c r="D815" s="3">
        <v>2</v>
      </c>
      <c r="E815" s="3">
        <v>11.076000000000001</v>
      </c>
    </row>
    <row r="816" spans="2:5" x14ac:dyDescent="0.2">
      <c r="B816" s="3" t="s">
        <v>146</v>
      </c>
      <c r="C816" s="3">
        <v>149.97</v>
      </c>
      <c r="D816" s="3">
        <v>3</v>
      </c>
      <c r="E816" s="3">
        <v>50.989800000000002</v>
      </c>
    </row>
    <row r="817" spans="2:5" x14ac:dyDescent="0.2">
      <c r="B817" s="3" t="s">
        <v>142</v>
      </c>
      <c r="C817" s="3">
        <v>11.52</v>
      </c>
      <c r="D817" s="3">
        <v>4</v>
      </c>
      <c r="E817" s="3">
        <v>3.2256</v>
      </c>
    </row>
    <row r="818" spans="2:5" x14ac:dyDescent="0.2">
      <c r="B818" s="3" t="s">
        <v>142</v>
      </c>
      <c r="C818" s="3">
        <v>1298.55</v>
      </c>
      <c r="D818" s="3">
        <v>5</v>
      </c>
      <c r="E818" s="3">
        <v>311.65199999999999</v>
      </c>
    </row>
    <row r="819" spans="2:5" x14ac:dyDescent="0.2">
      <c r="B819" s="3" t="s">
        <v>142</v>
      </c>
      <c r="C819" s="3">
        <v>213.92</v>
      </c>
      <c r="D819" s="3">
        <v>4</v>
      </c>
      <c r="E819" s="3">
        <v>62.036799999999999</v>
      </c>
    </row>
    <row r="820" spans="2:5" x14ac:dyDescent="0.2">
      <c r="B820" s="3" t="s">
        <v>142</v>
      </c>
      <c r="C820" s="3">
        <v>25.78</v>
      </c>
      <c r="D820" s="3">
        <v>2</v>
      </c>
      <c r="E820" s="3">
        <v>2.5779999999999998</v>
      </c>
    </row>
    <row r="821" spans="2:5" x14ac:dyDescent="0.2">
      <c r="B821" s="3" t="s">
        <v>139</v>
      </c>
      <c r="C821" s="3">
        <v>18.28</v>
      </c>
      <c r="D821" s="3">
        <v>2</v>
      </c>
      <c r="E821" s="3">
        <v>6.2152000000000003</v>
      </c>
    </row>
    <row r="822" spans="2:5" x14ac:dyDescent="0.2">
      <c r="B822" s="3" t="s">
        <v>139</v>
      </c>
      <c r="C822" s="3">
        <v>1399.93</v>
      </c>
      <c r="D822" s="3">
        <v>7</v>
      </c>
      <c r="E822" s="3">
        <v>601.96990000000005</v>
      </c>
    </row>
    <row r="823" spans="2:5" x14ac:dyDescent="0.2">
      <c r="B823" s="3" t="s">
        <v>144</v>
      </c>
      <c r="C823" s="3">
        <v>51.84</v>
      </c>
      <c r="D823" s="3">
        <v>8</v>
      </c>
      <c r="E823" s="3">
        <v>24.883199999999999</v>
      </c>
    </row>
    <row r="824" spans="2:5" x14ac:dyDescent="0.2">
      <c r="B824" s="3" t="s">
        <v>147</v>
      </c>
      <c r="C824" s="3">
        <v>5.3440000000000003</v>
      </c>
      <c r="D824" s="3">
        <v>1</v>
      </c>
      <c r="E824" s="3">
        <v>1.8704000000000001</v>
      </c>
    </row>
    <row r="825" spans="2:5" x14ac:dyDescent="0.2">
      <c r="B825" s="3" t="s">
        <v>147</v>
      </c>
      <c r="C825" s="3">
        <v>41.472000000000001</v>
      </c>
      <c r="D825" s="3">
        <v>8</v>
      </c>
      <c r="E825" s="3">
        <v>14.5152</v>
      </c>
    </row>
    <row r="826" spans="2:5" x14ac:dyDescent="0.2">
      <c r="B826" s="3" t="s">
        <v>147</v>
      </c>
      <c r="C826" s="3">
        <v>3.1680000000000001</v>
      </c>
      <c r="D826" s="3">
        <v>3</v>
      </c>
      <c r="E826" s="3">
        <v>-2.4287999999999998</v>
      </c>
    </row>
    <row r="827" spans="2:5" x14ac:dyDescent="0.2">
      <c r="B827" s="3" t="s">
        <v>147</v>
      </c>
      <c r="C827" s="3">
        <v>1228.4649999999999</v>
      </c>
      <c r="D827" s="3">
        <v>5</v>
      </c>
      <c r="E827" s="3">
        <v>0</v>
      </c>
    </row>
    <row r="828" spans="2:5" x14ac:dyDescent="0.2">
      <c r="B828" s="3" t="s">
        <v>147</v>
      </c>
      <c r="C828" s="3">
        <v>31.085999999999999</v>
      </c>
      <c r="D828" s="3">
        <v>3</v>
      </c>
      <c r="E828" s="3">
        <v>-22.796399999999998</v>
      </c>
    </row>
    <row r="829" spans="2:5" x14ac:dyDescent="0.2">
      <c r="B829" s="3" t="s">
        <v>147</v>
      </c>
      <c r="C829" s="3">
        <v>335.52</v>
      </c>
      <c r="D829" s="3">
        <v>4</v>
      </c>
      <c r="E829" s="3">
        <v>117.432</v>
      </c>
    </row>
    <row r="830" spans="2:5" x14ac:dyDescent="0.2">
      <c r="B830" s="3" t="s">
        <v>168</v>
      </c>
      <c r="C830" s="3">
        <v>239.97</v>
      </c>
      <c r="D830" s="3">
        <v>3</v>
      </c>
      <c r="E830" s="3">
        <v>71.991</v>
      </c>
    </row>
    <row r="831" spans="2:5" x14ac:dyDescent="0.2">
      <c r="B831" s="3" t="s">
        <v>168</v>
      </c>
      <c r="C831" s="3">
        <v>9.82</v>
      </c>
      <c r="D831" s="3">
        <v>2</v>
      </c>
      <c r="E831" s="3">
        <v>4.8117999999999999</v>
      </c>
    </row>
    <row r="832" spans="2:5" x14ac:dyDescent="0.2">
      <c r="B832" s="3" t="s">
        <v>139</v>
      </c>
      <c r="C832" s="3">
        <v>67.8</v>
      </c>
      <c r="D832" s="3">
        <v>4</v>
      </c>
      <c r="E832" s="3">
        <v>4.0679999999999996</v>
      </c>
    </row>
    <row r="833" spans="2:5" x14ac:dyDescent="0.2">
      <c r="B833" s="3" t="s">
        <v>139</v>
      </c>
      <c r="C833" s="3">
        <v>167.97</v>
      </c>
      <c r="D833" s="3">
        <v>3</v>
      </c>
      <c r="E833" s="3">
        <v>40.312800000000003</v>
      </c>
    </row>
    <row r="834" spans="2:5" x14ac:dyDescent="0.2">
      <c r="B834" s="3" t="s">
        <v>149</v>
      </c>
      <c r="C834" s="3">
        <v>35</v>
      </c>
      <c r="D834" s="3">
        <v>7</v>
      </c>
      <c r="E834" s="3">
        <v>16.8</v>
      </c>
    </row>
    <row r="835" spans="2:5" x14ac:dyDescent="0.2">
      <c r="B835" s="3" t="s">
        <v>149</v>
      </c>
      <c r="C835" s="3">
        <v>37.24</v>
      </c>
      <c r="D835" s="3">
        <v>4</v>
      </c>
      <c r="E835" s="3">
        <v>10.7996</v>
      </c>
    </row>
    <row r="836" spans="2:5" x14ac:dyDescent="0.2">
      <c r="B836" s="3" t="s">
        <v>149</v>
      </c>
      <c r="C836" s="3">
        <v>15.28</v>
      </c>
      <c r="D836" s="3">
        <v>2</v>
      </c>
      <c r="E836" s="3">
        <v>7.4871999999999996</v>
      </c>
    </row>
    <row r="837" spans="2:5" x14ac:dyDescent="0.2">
      <c r="B837" s="3" t="s">
        <v>138</v>
      </c>
      <c r="C837" s="3">
        <v>301.95999999999998</v>
      </c>
      <c r="D837" s="3">
        <v>2</v>
      </c>
      <c r="E837" s="3">
        <v>90.587999999999994</v>
      </c>
    </row>
    <row r="838" spans="2:5" x14ac:dyDescent="0.2">
      <c r="B838" s="3" t="s">
        <v>138</v>
      </c>
      <c r="C838" s="3">
        <v>180.66</v>
      </c>
      <c r="D838" s="3">
        <v>3</v>
      </c>
      <c r="E838" s="3">
        <v>50.584800000000001</v>
      </c>
    </row>
    <row r="839" spans="2:5" x14ac:dyDescent="0.2">
      <c r="B839" s="3" t="s">
        <v>138</v>
      </c>
      <c r="C839" s="3">
        <v>191.98</v>
      </c>
      <c r="D839" s="3">
        <v>2</v>
      </c>
      <c r="E839" s="3">
        <v>51.834600000000002</v>
      </c>
    </row>
    <row r="840" spans="2:5" x14ac:dyDescent="0.2">
      <c r="B840" s="3" t="s">
        <v>138</v>
      </c>
      <c r="C840" s="3">
        <v>65.989999999999995</v>
      </c>
      <c r="D840" s="3">
        <v>1</v>
      </c>
      <c r="E840" s="3">
        <v>17.157399999999999</v>
      </c>
    </row>
    <row r="841" spans="2:5" x14ac:dyDescent="0.2">
      <c r="B841" s="3" t="s">
        <v>140</v>
      </c>
      <c r="C841" s="3">
        <v>35.216000000000001</v>
      </c>
      <c r="D841" s="3">
        <v>2</v>
      </c>
      <c r="E841" s="3">
        <v>2.6412</v>
      </c>
    </row>
    <row r="842" spans="2:5" x14ac:dyDescent="0.2">
      <c r="B842" s="3" t="s">
        <v>140</v>
      </c>
      <c r="C842" s="3">
        <v>23.696000000000002</v>
      </c>
      <c r="D842" s="3">
        <v>2</v>
      </c>
      <c r="E842" s="3">
        <v>6.5164</v>
      </c>
    </row>
    <row r="843" spans="2:5" x14ac:dyDescent="0.2">
      <c r="B843" s="3" t="s">
        <v>140</v>
      </c>
      <c r="C843" s="3">
        <v>265.47500000000002</v>
      </c>
      <c r="D843" s="3">
        <v>1</v>
      </c>
      <c r="E843" s="3">
        <v>-111.4995</v>
      </c>
    </row>
    <row r="844" spans="2:5" x14ac:dyDescent="0.2">
      <c r="B844" s="3" t="s">
        <v>143</v>
      </c>
      <c r="C844" s="3">
        <v>51.183999999999997</v>
      </c>
      <c r="D844" s="3">
        <v>4</v>
      </c>
      <c r="E844" s="3">
        <v>-79.3352</v>
      </c>
    </row>
    <row r="845" spans="2:5" x14ac:dyDescent="0.2">
      <c r="B845" s="3" t="s">
        <v>156</v>
      </c>
      <c r="C845" s="3">
        <v>9.6639999999999997</v>
      </c>
      <c r="D845" s="3">
        <v>2</v>
      </c>
      <c r="E845" s="3">
        <v>3.2616000000000001</v>
      </c>
    </row>
    <row r="846" spans="2:5" x14ac:dyDescent="0.2">
      <c r="B846" s="3" t="s">
        <v>143</v>
      </c>
      <c r="C846" s="3">
        <v>21.071999999999999</v>
      </c>
      <c r="D846" s="3">
        <v>3</v>
      </c>
      <c r="E846" s="3">
        <v>1.5804</v>
      </c>
    </row>
    <row r="847" spans="2:5" x14ac:dyDescent="0.2">
      <c r="B847" s="3" t="s">
        <v>153</v>
      </c>
      <c r="C847" s="3">
        <v>60.45</v>
      </c>
      <c r="D847" s="3">
        <v>3</v>
      </c>
      <c r="E847" s="3">
        <v>16.3215</v>
      </c>
    </row>
    <row r="848" spans="2:5" x14ac:dyDescent="0.2">
      <c r="B848" s="3" t="s">
        <v>153</v>
      </c>
      <c r="C848" s="3">
        <v>11.52</v>
      </c>
      <c r="D848" s="3">
        <v>4</v>
      </c>
      <c r="E848" s="3">
        <v>3.3408000000000002</v>
      </c>
    </row>
    <row r="849" spans="2:5" x14ac:dyDescent="0.2">
      <c r="B849" s="3" t="s">
        <v>153</v>
      </c>
      <c r="C849" s="3">
        <v>186.048</v>
      </c>
      <c r="D849" s="3">
        <v>4</v>
      </c>
      <c r="E849" s="3">
        <v>9.3024000000000004</v>
      </c>
    </row>
    <row r="850" spans="2:5" x14ac:dyDescent="0.2">
      <c r="B850" s="3" t="s">
        <v>139</v>
      </c>
      <c r="C850" s="3">
        <v>37.44</v>
      </c>
      <c r="D850" s="3">
        <v>4</v>
      </c>
      <c r="E850" s="3">
        <v>11.7</v>
      </c>
    </row>
    <row r="851" spans="2:5" x14ac:dyDescent="0.2">
      <c r="B851" s="3" t="s">
        <v>139</v>
      </c>
      <c r="C851" s="3">
        <v>26.975999999999999</v>
      </c>
      <c r="D851" s="3">
        <v>4</v>
      </c>
      <c r="E851" s="3">
        <v>8.7672000000000008</v>
      </c>
    </row>
    <row r="852" spans="2:5" x14ac:dyDescent="0.2">
      <c r="B852" s="3" t="s">
        <v>139</v>
      </c>
      <c r="C852" s="3">
        <v>11.36</v>
      </c>
      <c r="D852" s="3">
        <v>2</v>
      </c>
      <c r="E852" s="3">
        <v>3.2944</v>
      </c>
    </row>
    <row r="853" spans="2:5" x14ac:dyDescent="0.2">
      <c r="B853" s="3" t="s">
        <v>139</v>
      </c>
      <c r="C853" s="3">
        <v>14.62</v>
      </c>
      <c r="D853" s="3">
        <v>2</v>
      </c>
      <c r="E853" s="3">
        <v>6.8714000000000004</v>
      </c>
    </row>
    <row r="854" spans="2:5" x14ac:dyDescent="0.2">
      <c r="B854" s="3" t="s">
        <v>138</v>
      </c>
      <c r="C854" s="3">
        <v>83.72</v>
      </c>
      <c r="D854" s="3">
        <v>7</v>
      </c>
      <c r="E854" s="3">
        <v>23.441600000000001</v>
      </c>
    </row>
    <row r="855" spans="2:5" x14ac:dyDescent="0.2">
      <c r="B855" s="3" t="s">
        <v>138</v>
      </c>
      <c r="C855" s="3">
        <v>287.94</v>
      </c>
      <c r="D855" s="3">
        <v>3</v>
      </c>
      <c r="E855" s="3">
        <v>77.743799999999993</v>
      </c>
    </row>
    <row r="856" spans="2:5" x14ac:dyDescent="0.2">
      <c r="B856" s="3" t="s">
        <v>162</v>
      </c>
      <c r="C856" s="3">
        <v>48.896000000000001</v>
      </c>
      <c r="D856" s="3">
        <v>4</v>
      </c>
      <c r="E856" s="3">
        <v>8.5568000000000008</v>
      </c>
    </row>
    <row r="857" spans="2:5" x14ac:dyDescent="0.2">
      <c r="B857" s="3" t="s">
        <v>168</v>
      </c>
      <c r="C857" s="3">
        <v>115.36</v>
      </c>
      <c r="D857" s="3">
        <v>7</v>
      </c>
      <c r="E857" s="3">
        <v>49.604799999999997</v>
      </c>
    </row>
    <row r="858" spans="2:5" x14ac:dyDescent="0.2">
      <c r="B858" s="3" t="s">
        <v>139</v>
      </c>
      <c r="C858" s="3">
        <v>5.16</v>
      </c>
      <c r="D858" s="3">
        <v>2</v>
      </c>
      <c r="E858" s="3">
        <v>1.3415999999999999</v>
      </c>
    </row>
    <row r="859" spans="2:5" x14ac:dyDescent="0.2">
      <c r="B859" s="3" t="s">
        <v>139</v>
      </c>
      <c r="C859" s="3">
        <v>38.880000000000003</v>
      </c>
      <c r="D859" s="3">
        <v>6</v>
      </c>
      <c r="E859" s="3">
        <v>18.662400000000002</v>
      </c>
    </row>
    <row r="860" spans="2:5" x14ac:dyDescent="0.2">
      <c r="B860" s="3" t="s">
        <v>172</v>
      </c>
      <c r="C860" s="3">
        <v>185.88</v>
      </c>
      <c r="D860" s="3">
        <v>6</v>
      </c>
      <c r="E860" s="3">
        <v>50.187600000000003</v>
      </c>
    </row>
    <row r="861" spans="2:5" x14ac:dyDescent="0.2">
      <c r="B861" s="3" t="s">
        <v>153</v>
      </c>
      <c r="C861" s="3">
        <v>44.46</v>
      </c>
      <c r="D861" s="3">
        <v>2</v>
      </c>
      <c r="E861" s="3">
        <v>14.671799999999999</v>
      </c>
    </row>
    <row r="862" spans="2:5" x14ac:dyDescent="0.2">
      <c r="B862" s="3" t="s">
        <v>153</v>
      </c>
      <c r="C862" s="3">
        <v>242.94</v>
      </c>
      <c r="D862" s="3">
        <v>3</v>
      </c>
      <c r="E862" s="3">
        <v>9.7175999999999991</v>
      </c>
    </row>
    <row r="863" spans="2:5" x14ac:dyDescent="0.2">
      <c r="B863" s="3" t="s">
        <v>153</v>
      </c>
      <c r="C863" s="3">
        <v>39.96</v>
      </c>
      <c r="D863" s="3">
        <v>2</v>
      </c>
      <c r="E863" s="3">
        <v>18.781199999999998</v>
      </c>
    </row>
    <row r="864" spans="2:5" x14ac:dyDescent="0.2">
      <c r="B864" s="3" t="s">
        <v>153</v>
      </c>
      <c r="C864" s="3">
        <v>102.3</v>
      </c>
      <c r="D864" s="3">
        <v>10</v>
      </c>
      <c r="E864" s="3">
        <v>26.597999999999999</v>
      </c>
    </row>
    <row r="865" spans="2:5" x14ac:dyDescent="0.2">
      <c r="B865" s="3" t="s">
        <v>153</v>
      </c>
      <c r="C865" s="3">
        <v>21.36</v>
      </c>
      <c r="D865" s="3">
        <v>2</v>
      </c>
      <c r="E865" s="3">
        <v>5.7671999999999999</v>
      </c>
    </row>
    <row r="866" spans="2:5" x14ac:dyDescent="0.2">
      <c r="B866" s="3" t="s">
        <v>168</v>
      </c>
      <c r="C866" s="3">
        <v>7.61</v>
      </c>
      <c r="D866" s="3">
        <v>1</v>
      </c>
      <c r="E866" s="3">
        <v>3.5767000000000002</v>
      </c>
    </row>
    <row r="867" spans="2:5" x14ac:dyDescent="0.2">
      <c r="B867" s="3" t="s">
        <v>168</v>
      </c>
      <c r="C867" s="3">
        <v>7.16</v>
      </c>
      <c r="D867" s="3">
        <v>2</v>
      </c>
      <c r="E867" s="3">
        <v>3.58</v>
      </c>
    </row>
    <row r="868" spans="2:5" x14ac:dyDescent="0.2">
      <c r="B868" s="3" t="s">
        <v>139</v>
      </c>
      <c r="C868" s="3">
        <v>7.36</v>
      </c>
      <c r="D868" s="3">
        <v>2</v>
      </c>
      <c r="E868" s="3">
        <v>0.1472</v>
      </c>
    </row>
    <row r="869" spans="2:5" x14ac:dyDescent="0.2">
      <c r="B869" s="3" t="s">
        <v>139</v>
      </c>
      <c r="C869" s="3">
        <v>23.1</v>
      </c>
      <c r="D869" s="3">
        <v>2</v>
      </c>
      <c r="E869" s="3">
        <v>10.625999999999999</v>
      </c>
    </row>
    <row r="870" spans="2:5" x14ac:dyDescent="0.2">
      <c r="B870" s="3" t="s">
        <v>140</v>
      </c>
      <c r="C870" s="3">
        <v>191.47200000000001</v>
      </c>
      <c r="D870" s="3">
        <v>6</v>
      </c>
      <c r="E870" s="3">
        <v>40.687800000000003</v>
      </c>
    </row>
    <row r="871" spans="2:5" x14ac:dyDescent="0.2">
      <c r="B871" s="3" t="s">
        <v>140</v>
      </c>
      <c r="C871" s="3">
        <v>5.2480000000000002</v>
      </c>
      <c r="D871" s="3">
        <v>2</v>
      </c>
      <c r="E871" s="3">
        <v>0.59040000000000004</v>
      </c>
    </row>
    <row r="872" spans="2:5" x14ac:dyDescent="0.2">
      <c r="B872" s="3" t="s">
        <v>140</v>
      </c>
      <c r="C872" s="3">
        <v>59.183999999999997</v>
      </c>
      <c r="D872" s="3">
        <v>2</v>
      </c>
      <c r="E872" s="3">
        <v>5.1786000000000003</v>
      </c>
    </row>
    <row r="873" spans="2:5" x14ac:dyDescent="0.2">
      <c r="B873" s="3" t="s">
        <v>155</v>
      </c>
      <c r="C873" s="3">
        <v>2.89</v>
      </c>
      <c r="D873" s="3">
        <v>1</v>
      </c>
      <c r="E873" s="3">
        <v>1.3583000000000001</v>
      </c>
    </row>
    <row r="874" spans="2:5" x14ac:dyDescent="0.2">
      <c r="B874" s="3" t="s">
        <v>155</v>
      </c>
      <c r="C874" s="3">
        <v>51.94</v>
      </c>
      <c r="D874" s="3">
        <v>1</v>
      </c>
      <c r="E874" s="3">
        <v>21.295400000000001</v>
      </c>
    </row>
    <row r="875" spans="2:5" x14ac:dyDescent="0.2">
      <c r="B875" s="3" t="s">
        <v>147</v>
      </c>
      <c r="C875" s="3">
        <v>15.936</v>
      </c>
      <c r="D875" s="3">
        <v>4</v>
      </c>
      <c r="E875" s="3">
        <v>5.1791999999999998</v>
      </c>
    </row>
    <row r="876" spans="2:5" x14ac:dyDescent="0.2">
      <c r="B876" s="3" t="s">
        <v>147</v>
      </c>
      <c r="C876" s="3">
        <v>44.91</v>
      </c>
      <c r="D876" s="3">
        <v>6</v>
      </c>
      <c r="E876" s="3">
        <v>-35.927999999999997</v>
      </c>
    </row>
    <row r="877" spans="2:5" x14ac:dyDescent="0.2">
      <c r="B877" s="3" t="s">
        <v>147</v>
      </c>
      <c r="C877" s="3">
        <v>1141.47</v>
      </c>
      <c r="D877" s="3">
        <v>5</v>
      </c>
      <c r="E877" s="3">
        <v>-760.98</v>
      </c>
    </row>
    <row r="878" spans="2:5" x14ac:dyDescent="0.2">
      <c r="B878" s="3" t="s">
        <v>147</v>
      </c>
      <c r="C878" s="3">
        <v>280.78199999999998</v>
      </c>
      <c r="D878" s="3">
        <v>3</v>
      </c>
      <c r="E878" s="3">
        <v>-46.796999999999997</v>
      </c>
    </row>
    <row r="879" spans="2:5" x14ac:dyDescent="0.2">
      <c r="B879" s="3" t="s">
        <v>175</v>
      </c>
      <c r="C879" s="3">
        <v>34.44</v>
      </c>
      <c r="D879" s="3">
        <v>3</v>
      </c>
      <c r="E879" s="3">
        <v>17.22</v>
      </c>
    </row>
    <row r="880" spans="2:5" x14ac:dyDescent="0.2">
      <c r="B880" s="3" t="s">
        <v>153</v>
      </c>
      <c r="C880" s="3">
        <v>11.36</v>
      </c>
      <c r="D880" s="3">
        <v>2</v>
      </c>
      <c r="E880" s="3">
        <v>5.2256</v>
      </c>
    </row>
    <row r="881" spans="2:5" x14ac:dyDescent="0.2">
      <c r="B881" s="3" t="s">
        <v>153</v>
      </c>
      <c r="C881" s="3">
        <v>106.34399999999999</v>
      </c>
      <c r="D881" s="3">
        <v>7</v>
      </c>
      <c r="E881" s="3">
        <v>37.220399999999998</v>
      </c>
    </row>
    <row r="882" spans="2:5" x14ac:dyDescent="0.2">
      <c r="B882" s="3" t="s">
        <v>141</v>
      </c>
      <c r="C882" s="3">
        <v>192.16</v>
      </c>
      <c r="D882" s="3">
        <v>5</v>
      </c>
      <c r="E882" s="3">
        <v>67.256</v>
      </c>
    </row>
    <row r="883" spans="2:5" x14ac:dyDescent="0.2">
      <c r="B883" s="3" t="s">
        <v>175</v>
      </c>
      <c r="C883" s="3">
        <v>322.58999999999997</v>
      </c>
      <c r="D883" s="3">
        <v>3</v>
      </c>
      <c r="E883" s="3">
        <v>64.518000000000001</v>
      </c>
    </row>
    <row r="884" spans="2:5" x14ac:dyDescent="0.2">
      <c r="B884" s="3" t="s">
        <v>175</v>
      </c>
      <c r="C884" s="3">
        <v>29.99</v>
      </c>
      <c r="D884" s="3">
        <v>1</v>
      </c>
      <c r="E884" s="3">
        <v>13.195600000000001</v>
      </c>
    </row>
    <row r="885" spans="2:5" x14ac:dyDescent="0.2">
      <c r="B885" s="3" t="s">
        <v>175</v>
      </c>
      <c r="C885" s="3">
        <v>371.97</v>
      </c>
      <c r="D885" s="3">
        <v>3</v>
      </c>
      <c r="E885" s="3">
        <v>66.954599999999999</v>
      </c>
    </row>
    <row r="886" spans="2:5" x14ac:dyDescent="0.2">
      <c r="B886" s="3" t="s">
        <v>147</v>
      </c>
      <c r="C886" s="3">
        <v>5.8920000000000003</v>
      </c>
      <c r="D886" s="3">
        <v>4</v>
      </c>
      <c r="E886" s="3">
        <v>-4.1243999999999996</v>
      </c>
    </row>
    <row r="887" spans="2:5" x14ac:dyDescent="0.2">
      <c r="B887" s="3" t="s">
        <v>153</v>
      </c>
      <c r="C887" s="3">
        <v>68.471999999999994</v>
      </c>
      <c r="D887" s="3">
        <v>3</v>
      </c>
      <c r="E887" s="3">
        <v>23.109300000000001</v>
      </c>
    </row>
    <row r="888" spans="2:5" x14ac:dyDescent="0.2">
      <c r="B888" s="3" t="s">
        <v>153</v>
      </c>
      <c r="C888" s="3">
        <v>1242.9000000000001</v>
      </c>
      <c r="D888" s="3">
        <v>5</v>
      </c>
      <c r="E888" s="3">
        <v>262.39</v>
      </c>
    </row>
    <row r="889" spans="2:5" x14ac:dyDescent="0.2">
      <c r="B889" s="3" t="s">
        <v>155</v>
      </c>
      <c r="C889" s="3">
        <v>30.84</v>
      </c>
      <c r="D889" s="3">
        <v>2</v>
      </c>
      <c r="E889" s="3">
        <v>8.3268000000000004</v>
      </c>
    </row>
    <row r="890" spans="2:5" x14ac:dyDescent="0.2">
      <c r="B890" s="3" t="s">
        <v>139</v>
      </c>
      <c r="C890" s="3">
        <v>13.48</v>
      </c>
      <c r="D890" s="3">
        <v>4</v>
      </c>
      <c r="E890" s="3">
        <v>5.9311999999999996</v>
      </c>
    </row>
    <row r="891" spans="2:5" x14ac:dyDescent="0.2">
      <c r="B891" s="3" t="s">
        <v>150</v>
      </c>
      <c r="C891" s="3">
        <v>31.4</v>
      </c>
      <c r="D891" s="3">
        <v>5</v>
      </c>
      <c r="E891" s="3">
        <v>10.048</v>
      </c>
    </row>
    <row r="892" spans="2:5" x14ac:dyDescent="0.2">
      <c r="B892" s="3" t="s">
        <v>153</v>
      </c>
      <c r="C892" s="3">
        <v>17.46</v>
      </c>
      <c r="D892" s="3">
        <v>2</v>
      </c>
      <c r="E892" s="3">
        <v>5.9363999999999999</v>
      </c>
    </row>
    <row r="893" spans="2:5" x14ac:dyDescent="0.2">
      <c r="B893" s="3" t="s">
        <v>139</v>
      </c>
      <c r="C893" s="3">
        <v>13.944000000000001</v>
      </c>
      <c r="D893" s="3">
        <v>3</v>
      </c>
      <c r="E893" s="3">
        <v>4.5317999999999996</v>
      </c>
    </row>
    <row r="894" spans="2:5" x14ac:dyDescent="0.2">
      <c r="B894" s="3" t="s">
        <v>139</v>
      </c>
      <c r="C894" s="3">
        <v>83.76</v>
      </c>
      <c r="D894" s="3">
        <v>12</v>
      </c>
      <c r="E894" s="3">
        <v>1.6752</v>
      </c>
    </row>
    <row r="895" spans="2:5" x14ac:dyDescent="0.2">
      <c r="B895" s="3" t="s">
        <v>176</v>
      </c>
      <c r="C895" s="3">
        <v>37.659999999999997</v>
      </c>
      <c r="D895" s="3">
        <v>7</v>
      </c>
      <c r="E895" s="3">
        <v>18.453399999999998</v>
      </c>
    </row>
    <row r="896" spans="2:5" x14ac:dyDescent="0.2">
      <c r="B896" s="3" t="s">
        <v>139</v>
      </c>
      <c r="C896" s="3">
        <v>34.68</v>
      </c>
      <c r="D896" s="3">
        <v>6</v>
      </c>
      <c r="E896" s="3">
        <v>16.993200000000002</v>
      </c>
    </row>
    <row r="897" spans="2:5" x14ac:dyDescent="0.2">
      <c r="B897" s="3" t="s">
        <v>153</v>
      </c>
      <c r="C897" s="3">
        <v>149.94999999999999</v>
      </c>
      <c r="D897" s="3">
        <v>5</v>
      </c>
      <c r="E897" s="3">
        <v>14.994999999999999</v>
      </c>
    </row>
    <row r="898" spans="2:5" x14ac:dyDescent="0.2">
      <c r="B898" s="3" t="s">
        <v>153</v>
      </c>
      <c r="C898" s="3">
        <v>51.311999999999998</v>
      </c>
      <c r="D898" s="3">
        <v>3</v>
      </c>
      <c r="E898" s="3">
        <v>18.6006</v>
      </c>
    </row>
    <row r="899" spans="2:5" x14ac:dyDescent="0.2">
      <c r="B899" s="3" t="s">
        <v>150</v>
      </c>
      <c r="C899" s="3">
        <v>4.54</v>
      </c>
      <c r="D899" s="3">
        <v>1</v>
      </c>
      <c r="E899" s="3">
        <v>2.0430000000000001</v>
      </c>
    </row>
    <row r="900" spans="2:5" x14ac:dyDescent="0.2">
      <c r="B900" s="3" t="s">
        <v>150</v>
      </c>
      <c r="C900" s="3">
        <v>15.92</v>
      </c>
      <c r="D900" s="3">
        <v>4</v>
      </c>
      <c r="E900" s="3">
        <v>5.4127999999999998</v>
      </c>
    </row>
    <row r="901" spans="2:5" x14ac:dyDescent="0.2">
      <c r="B901" s="3" t="s">
        <v>150</v>
      </c>
      <c r="C901" s="3">
        <v>543.91999999999996</v>
      </c>
      <c r="D901" s="3">
        <v>8</v>
      </c>
      <c r="E901" s="3">
        <v>135.97999999999999</v>
      </c>
    </row>
    <row r="902" spans="2:5" x14ac:dyDescent="0.2">
      <c r="B902" s="3" t="s">
        <v>139</v>
      </c>
      <c r="C902" s="3">
        <v>155.82</v>
      </c>
      <c r="D902" s="3">
        <v>7</v>
      </c>
      <c r="E902" s="3">
        <v>42.071399999999997</v>
      </c>
    </row>
    <row r="903" spans="2:5" x14ac:dyDescent="0.2">
      <c r="B903" s="3" t="s">
        <v>139</v>
      </c>
      <c r="C903" s="3">
        <v>70.007999999999996</v>
      </c>
      <c r="D903" s="3">
        <v>3</v>
      </c>
      <c r="E903" s="3">
        <v>24.502800000000001</v>
      </c>
    </row>
    <row r="904" spans="2:5" x14ac:dyDescent="0.2">
      <c r="B904" s="3" t="s">
        <v>143</v>
      </c>
      <c r="C904" s="3">
        <v>15.648</v>
      </c>
      <c r="D904" s="3">
        <v>2</v>
      </c>
      <c r="E904" s="3">
        <v>5.0856000000000003</v>
      </c>
    </row>
    <row r="905" spans="2:5" x14ac:dyDescent="0.2">
      <c r="B905" s="3" t="s">
        <v>150</v>
      </c>
      <c r="C905" s="3">
        <v>103.6</v>
      </c>
      <c r="D905" s="3">
        <v>7</v>
      </c>
      <c r="E905" s="3">
        <v>51.8</v>
      </c>
    </row>
    <row r="906" spans="2:5" x14ac:dyDescent="0.2">
      <c r="B906" s="3" t="s">
        <v>153</v>
      </c>
      <c r="C906" s="3">
        <v>46.96</v>
      </c>
      <c r="D906" s="3">
        <v>8</v>
      </c>
      <c r="E906" s="3">
        <v>22.540800000000001</v>
      </c>
    </row>
    <row r="907" spans="2:5" x14ac:dyDescent="0.2">
      <c r="B907" s="3" t="s">
        <v>162</v>
      </c>
      <c r="C907" s="3">
        <v>8.9039999999999999</v>
      </c>
      <c r="D907" s="3">
        <v>2</v>
      </c>
      <c r="E907" s="3">
        <v>-6.5296000000000003</v>
      </c>
    </row>
    <row r="908" spans="2:5" x14ac:dyDescent="0.2">
      <c r="B908" s="3" t="s">
        <v>143</v>
      </c>
      <c r="C908" s="3">
        <v>10.44</v>
      </c>
      <c r="D908" s="3">
        <v>5</v>
      </c>
      <c r="E908" s="3">
        <v>3.3929999999999998</v>
      </c>
    </row>
    <row r="909" spans="2:5" x14ac:dyDescent="0.2">
      <c r="B909" s="3" t="s">
        <v>143</v>
      </c>
      <c r="C909" s="3">
        <v>18.335999999999999</v>
      </c>
      <c r="D909" s="3">
        <v>4</v>
      </c>
      <c r="E909" s="3">
        <v>-32.088000000000001</v>
      </c>
    </row>
    <row r="910" spans="2:5" x14ac:dyDescent="0.2">
      <c r="B910" s="3" t="s">
        <v>148</v>
      </c>
      <c r="C910" s="3">
        <v>323.976</v>
      </c>
      <c r="D910" s="3">
        <v>3</v>
      </c>
      <c r="E910" s="3">
        <v>20.2485</v>
      </c>
    </row>
    <row r="911" spans="2:5" x14ac:dyDescent="0.2">
      <c r="B911" s="3" t="s">
        <v>139</v>
      </c>
      <c r="C911" s="3">
        <v>20.04</v>
      </c>
      <c r="D911" s="3">
        <v>3</v>
      </c>
      <c r="E911" s="3">
        <v>9.6191999999999993</v>
      </c>
    </row>
    <row r="912" spans="2:5" x14ac:dyDescent="0.2">
      <c r="B912" s="3" t="s">
        <v>139</v>
      </c>
      <c r="C912" s="3">
        <v>64.959999999999994</v>
      </c>
      <c r="D912" s="3">
        <v>2</v>
      </c>
      <c r="E912" s="3">
        <v>2.5983999999999998</v>
      </c>
    </row>
    <row r="913" spans="2:5" x14ac:dyDescent="0.2">
      <c r="B913" s="3" t="s">
        <v>139</v>
      </c>
      <c r="C913" s="3">
        <v>12.96</v>
      </c>
      <c r="D913" s="3">
        <v>2</v>
      </c>
      <c r="E913" s="3">
        <v>6.2207999999999997</v>
      </c>
    </row>
    <row r="914" spans="2:5" x14ac:dyDescent="0.2">
      <c r="B914" s="3" t="s">
        <v>153</v>
      </c>
      <c r="C914" s="3">
        <v>323.13600000000002</v>
      </c>
      <c r="D914" s="3">
        <v>4</v>
      </c>
      <c r="E914" s="3">
        <v>12.117599999999999</v>
      </c>
    </row>
    <row r="915" spans="2:5" x14ac:dyDescent="0.2">
      <c r="B915" s="3" t="s">
        <v>153</v>
      </c>
      <c r="C915" s="3">
        <v>90.93</v>
      </c>
      <c r="D915" s="3">
        <v>7</v>
      </c>
      <c r="E915" s="3">
        <v>2.7279</v>
      </c>
    </row>
    <row r="916" spans="2:5" x14ac:dyDescent="0.2">
      <c r="B916" s="3" t="s">
        <v>153</v>
      </c>
      <c r="C916" s="3">
        <v>52.776000000000003</v>
      </c>
      <c r="D916" s="3">
        <v>3</v>
      </c>
      <c r="E916" s="3">
        <v>19.791</v>
      </c>
    </row>
    <row r="917" spans="2:5" x14ac:dyDescent="0.2">
      <c r="B917" s="3" t="s">
        <v>150</v>
      </c>
      <c r="C917" s="3">
        <v>1199.8</v>
      </c>
      <c r="D917" s="3">
        <v>4</v>
      </c>
      <c r="E917" s="3">
        <v>323.94600000000003</v>
      </c>
    </row>
    <row r="918" spans="2:5" x14ac:dyDescent="0.2">
      <c r="B918" s="3" t="s">
        <v>150</v>
      </c>
      <c r="C918" s="3">
        <v>1928.78</v>
      </c>
      <c r="D918" s="3">
        <v>7</v>
      </c>
      <c r="E918" s="3">
        <v>829.37540000000001</v>
      </c>
    </row>
    <row r="919" spans="2:5" x14ac:dyDescent="0.2">
      <c r="B919" s="3" t="s">
        <v>150</v>
      </c>
      <c r="C919" s="3">
        <v>352.38</v>
      </c>
      <c r="D919" s="3">
        <v>2</v>
      </c>
      <c r="E919" s="3">
        <v>81.047399999999996</v>
      </c>
    </row>
    <row r="920" spans="2:5" x14ac:dyDescent="0.2">
      <c r="B920" s="3" t="s">
        <v>167</v>
      </c>
      <c r="C920" s="3">
        <v>22.2</v>
      </c>
      <c r="D920" s="3">
        <v>6</v>
      </c>
      <c r="E920" s="3">
        <v>9.1020000000000003</v>
      </c>
    </row>
    <row r="921" spans="2:5" x14ac:dyDescent="0.2">
      <c r="B921" s="3" t="s">
        <v>144</v>
      </c>
      <c r="C921" s="3">
        <v>46.94</v>
      </c>
      <c r="D921" s="3">
        <v>1</v>
      </c>
      <c r="E921" s="3">
        <v>19.2454</v>
      </c>
    </row>
    <row r="922" spans="2:5" x14ac:dyDescent="0.2">
      <c r="B922" s="3" t="s">
        <v>144</v>
      </c>
      <c r="C922" s="3">
        <v>143.72999999999999</v>
      </c>
      <c r="D922" s="3">
        <v>9</v>
      </c>
      <c r="E922" s="3">
        <v>56.054699999999997</v>
      </c>
    </row>
    <row r="923" spans="2:5" x14ac:dyDescent="0.2">
      <c r="B923" s="3" t="s">
        <v>143</v>
      </c>
      <c r="C923" s="3">
        <v>99.918000000000006</v>
      </c>
      <c r="D923" s="3">
        <v>2</v>
      </c>
      <c r="E923" s="3">
        <v>-18.5562</v>
      </c>
    </row>
    <row r="924" spans="2:5" x14ac:dyDescent="0.2">
      <c r="B924" s="3" t="s">
        <v>143</v>
      </c>
      <c r="C924" s="3">
        <v>797.94399999999996</v>
      </c>
      <c r="D924" s="3">
        <v>4</v>
      </c>
      <c r="E924" s="3">
        <v>-56.996000000000002</v>
      </c>
    </row>
    <row r="925" spans="2:5" x14ac:dyDescent="0.2">
      <c r="B925" s="3" t="s">
        <v>143</v>
      </c>
      <c r="C925" s="3">
        <v>8.5679999999999996</v>
      </c>
      <c r="D925" s="3">
        <v>3</v>
      </c>
      <c r="E925" s="3">
        <v>-14.5656</v>
      </c>
    </row>
    <row r="926" spans="2:5" x14ac:dyDescent="0.2">
      <c r="B926" s="3" t="s">
        <v>143</v>
      </c>
      <c r="C926" s="3">
        <v>149.352</v>
      </c>
      <c r="D926" s="3">
        <v>3</v>
      </c>
      <c r="E926" s="3">
        <v>50.406300000000002</v>
      </c>
    </row>
    <row r="927" spans="2:5" x14ac:dyDescent="0.2">
      <c r="B927" s="3" t="s">
        <v>143</v>
      </c>
      <c r="C927" s="3">
        <v>12.992000000000001</v>
      </c>
      <c r="D927" s="3">
        <v>1</v>
      </c>
      <c r="E927" s="3">
        <v>-0.81200000000000006</v>
      </c>
    </row>
    <row r="928" spans="2:5" x14ac:dyDescent="0.2">
      <c r="B928" s="3" t="s">
        <v>155</v>
      </c>
      <c r="C928" s="3">
        <v>24.56</v>
      </c>
      <c r="D928" s="3">
        <v>2</v>
      </c>
      <c r="E928" s="3">
        <v>6.8768000000000002</v>
      </c>
    </row>
    <row r="929" spans="2:5" x14ac:dyDescent="0.2">
      <c r="B929" s="3" t="s">
        <v>153</v>
      </c>
      <c r="C929" s="3">
        <v>85.14</v>
      </c>
      <c r="D929" s="3">
        <v>3</v>
      </c>
      <c r="E929" s="3">
        <v>34.907400000000003</v>
      </c>
    </row>
    <row r="930" spans="2:5" x14ac:dyDescent="0.2">
      <c r="B930" s="3" t="s">
        <v>153</v>
      </c>
      <c r="C930" s="3">
        <v>21.99</v>
      </c>
      <c r="D930" s="3">
        <v>1</v>
      </c>
      <c r="E930" s="3">
        <v>10.555199999999999</v>
      </c>
    </row>
    <row r="931" spans="2:5" x14ac:dyDescent="0.2">
      <c r="B931" s="3" t="s">
        <v>153</v>
      </c>
      <c r="C931" s="3">
        <v>406.6</v>
      </c>
      <c r="D931" s="3">
        <v>5</v>
      </c>
      <c r="E931" s="3">
        <v>113.848</v>
      </c>
    </row>
    <row r="932" spans="2:5" x14ac:dyDescent="0.2">
      <c r="B932" s="3" t="s">
        <v>153</v>
      </c>
      <c r="C932" s="3">
        <v>841.56799999999998</v>
      </c>
      <c r="D932" s="3">
        <v>2</v>
      </c>
      <c r="E932" s="3">
        <v>294.54880000000003</v>
      </c>
    </row>
    <row r="933" spans="2:5" x14ac:dyDescent="0.2">
      <c r="B933" s="3" t="s">
        <v>147</v>
      </c>
      <c r="C933" s="3">
        <v>15.552</v>
      </c>
      <c r="D933" s="3">
        <v>3</v>
      </c>
      <c r="E933" s="3">
        <v>5.4432</v>
      </c>
    </row>
    <row r="934" spans="2:5" x14ac:dyDescent="0.2">
      <c r="B934" s="3" t="s">
        <v>147</v>
      </c>
      <c r="C934" s="3">
        <v>252</v>
      </c>
      <c r="D934" s="3">
        <v>5</v>
      </c>
      <c r="E934" s="3">
        <v>53.55</v>
      </c>
    </row>
    <row r="935" spans="2:5" x14ac:dyDescent="0.2">
      <c r="B935" s="3" t="s">
        <v>155</v>
      </c>
      <c r="C935" s="3">
        <v>46.2</v>
      </c>
      <c r="D935" s="3">
        <v>4</v>
      </c>
      <c r="E935" s="3">
        <v>12.936</v>
      </c>
    </row>
    <row r="936" spans="2:5" x14ac:dyDescent="0.2">
      <c r="B936" s="3" t="s">
        <v>155</v>
      </c>
      <c r="C936" s="3">
        <v>28.84</v>
      </c>
      <c r="D936" s="3">
        <v>2</v>
      </c>
      <c r="E936" s="3">
        <v>9.5172000000000008</v>
      </c>
    </row>
    <row r="937" spans="2:5" x14ac:dyDescent="0.2">
      <c r="B937" s="3" t="s">
        <v>162</v>
      </c>
      <c r="C937" s="3">
        <v>14.592000000000001</v>
      </c>
      <c r="D937" s="3">
        <v>3</v>
      </c>
      <c r="E937" s="3">
        <v>2.5535999999999999</v>
      </c>
    </row>
    <row r="938" spans="2:5" x14ac:dyDescent="0.2">
      <c r="B938" s="3" t="s">
        <v>162</v>
      </c>
      <c r="C938" s="3">
        <v>89.855999999999995</v>
      </c>
      <c r="D938" s="3">
        <v>3</v>
      </c>
      <c r="E938" s="3">
        <v>21.340800000000002</v>
      </c>
    </row>
    <row r="939" spans="2:5" x14ac:dyDescent="0.2">
      <c r="B939" s="3" t="s">
        <v>162</v>
      </c>
      <c r="C939" s="3">
        <v>13.872</v>
      </c>
      <c r="D939" s="3">
        <v>3</v>
      </c>
      <c r="E939" s="3">
        <v>5.0286</v>
      </c>
    </row>
    <row r="940" spans="2:5" x14ac:dyDescent="0.2">
      <c r="B940" s="3" t="s">
        <v>147</v>
      </c>
      <c r="C940" s="3">
        <v>12.192</v>
      </c>
      <c r="D940" s="3">
        <v>3</v>
      </c>
      <c r="E940" s="3">
        <v>4.1147999999999998</v>
      </c>
    </row>
    <row r="941" spans="2:5" x14ac:dyDescent="0.2">
      <c r="B941" s="3" t="s">
        <v>147</v>
      </c>
      <c r="C941" s="3">
        <v>45.055999999999997</v>
      </c>
      <c r="D941" s="3">
        <v>8</v>
      </c>
      <c r="E941" s="3">
        <v>15.2064</v>
      </c>
    </row>
    <row r="942" spans="2:5" x14ac:dyDescent="0.2">
      <c r="B942" s="3" t="s">
        <v>147</v>
      </c>
      <c r="C942" s="3">
        <v>29.718</v>
      </c>
      <c r="D942" s="3">
        <v>6</v>
      </c>
      <c r="E942" s="3">
        <v>-21.793199999999999</v>
      </c>
    </row>
    <row r="943" spans="2:5" x14ac:dyDescent="0.2">
      <c r="B943" s="3" t="s">
        <v>147</v>
      </c>
      <c r="C943" s="3">
        <v>15.552</v>
      </c>
      <c r="D943" s="3">
        <v>3</v>
      </c>
      <c r="E943" s="3">
        <v>5.4432</v>
      </c>
    </row>
    <row r="944" spans="2:5" x14ac:dyDescent="0.2">
      <c r="B944" s="3" t="s">
        <v>147</v>
      </c>
      <c r="C944" s="3">
        <v>447.69600000000003</v>
      </c>
      <c r="D944" s="3">
        <v>2</v>
      </c>
      <c r="E944" s="3">
        <v>33.577199999999998</v>
      </c>
    </row>
    <row r="945" spans="2:5" x14ac:dyDescent="0.2">
      <c r="B945" s="3" t="s">
        <v>165</v>
      </c>
      <c r="C945" s="3">
        <v>159.99</v>
      </c>
      <c r="D945" s="3">
        <v>1</v>
      </c>
      <c r="E945" s="3">
        <v>54.396599999999999</v>
      </c>
    </row>
    <row r="946" spans="2:5" x14ac:dyDescent="0.2">
      <c r="B946" s="3" t="s">
        <v>139</v>
      </c>
      <c r="C946" s="3">
        <v>12.96</v>
      </c>
      <c r="D946" s="3">
        <v>2</v>
      </c>
      <c r="E946" s="3">
        <v>6.2207999999999997</v>
      </c>
    </row>
    <row r="947" spans="2:5" x14ac:dyDescent="0.2">
      <c r="B947" s="3" t="s">
        <v>139</v>
      </c>
      <c r="C947" s="3">
        <v>134.47999999999999</v>
      </c>
      <c r="D947" s="3">
        <v>4</v>
      </c>
      <c r="E947" s="3">
        <v>34.964799999999997</v>
      </c>
    </row>
    <row r="948" spans="2:5" x14ac:dyDescent="0.2">
      <c r="B948" s="3" t="s">
        <v>139</v>
      </c>
      <c r="C948" s="3">
        <v>17.12</v>
      </c>
      <c r="D948" s="3">
        <v>2</v>
      </c>
      <c r="E948" s="3">
        <v>8.0464000000000002</v>
      </c>
    </row>
    <row r="949" spans="2:5" x14ac:dyDescent="0.2">
      <c r="B949" s="3" t="s">
        <v>139</v>
      </c>
      <c r="C949" s="3">
        <v>6.0960000000000001</v>
      </c>
      <c r="D949" s="3">
        <v>2</v>
      </c>
      <c r="E949" s="3">
        <v>2.2098</v>
      </c>
    </row>
    <row r="950" spans="2:5" x14ac:dyDescent="0.2">
      <c r="B950" s="3" t="s">
        <v>139</v>
      </c>
      <c r="C950" s="3">
        <v>1114.2719999999999</v>
      </c>
      <c r="D950" s="3">
        <v>4</v>
      </c>
      <c r="E950" s="3">
        <v>41.785200000000003</v>
      </c>
    </row>
    <row r="951" spans="2:5" x14ac:dyDescent="0.2">
      <c r="B951" s="3" t="s">
        <v>142</v>
      </c>
      <c r="C951" s="3">
        <v>32.4</v>
      </c>
      <c r="D951" s="3">
        <v>5</v>
      </c>
      <c r="E951" s="3">
        <v>15.552</v>
      </c>
    </row>
    <row r="952" spans="2:5" x14ac:dyDescent="0.2">
      <c r="B952" s="3" t="s">
        <v>142</v>
      </c>
      <c r="C952" s="3">
        <v>540.57000000000005</v>
      </c>
      <c r="D952" s="3">
        <v>3</v>
      </c>
      <c r="E952" s="3">
        <v>140.54820000000001</v>
      </c>
    </row>
    <row r="953" spans="2:5" x14ac:dyDescent="0.2">
      <c r="B953" s="3" t="s">
        <v>142</v>
      </c>
      <c r="C953" s="3">
        <v>167.76</v>
      </c>
      <c r="D953" s="3">
        <v>5</v>
      </c>
      <c r="E953" s="3">
        <v>62.91</v>
      </c>
    </row>
    <row r="954" spans="2:5" x14ac:dyDescent="0.2">
      <c r="B954" s="3" t="s">
        <v>154</v>
      </c>
      <c r="C954" s="3">
        <v>393.16500000000002</v>
      </c>
      <c r="D954" s="3">
        <v>3</v>
      </c>
      <c r="E954" s="3">
        <v>-204.44579999999999</v>
      </c>
    </row>
    <row r="955" spans="2:5" x14ac:dyDescent="0.2">
      <c r="B955" s="3" t="s">
        <v>147</v>
      </c>
      <c r="C955" s="3">
        <v>516.48800000000006</v>
      </c>
      <c r="D955" s="3">
        <v>7</v>
      </c>
      <c r="E955" s="3">
        <v>-12.9122</v>
      </c>
    </row>
    <row r="956" spans="2:5" x14ac:dyDescent="0.2">
      <c r="B956" s="3" t="s">
        <v>147</v>
      </c>
      <c r="C956" s="3">
        <v>1007.232</v>
      </c>
      <c r="D956" s="3">
        <v>6</v>
      </c>
      <c r="E956" s="3">
        <v>75.542400000000001</v>
      </c>
    </row>
    <row r="957" spans="2:5" x14ac:dyDescent="0.2">
      <c r="B957" s="3" t="s">
        <v>147</v>
      </c>
      <c r="C957" s="3">
        <v>2065.3200000000002</v>
      </c>
      <c r="D957" s="3">
        <v>12</v>
      </c>
      <c r="E957" s="3">
        <v>-619.596</v>
      </c>
    </row>
    <row r="958" spans="2:5" x14ac:dyDescent="0.2">
      <c r="B958" s="3" t="s">
        <v>147</v>
      </c>
      <c r="C958" s="3">
        <v>15.552</v>
      </c>
      <c r="D958" s="3">
        <v>3</v>
      </c>
      <c r="E958" s="3">
        <v>5.4432</v>
      </c>
    </row>
    <row r="959" spans="2:5" x14ac:dyDescent="0.2">
      <c r="B959" s="3" t="s">
        <v>147</v>
      </c>
      <c r="C959" s="3">
        <v>25.344000000000001</v>
      </c>
      <c r="D959" s="3">
        <v>6</v>
      </c>
      <c r="E959" s="3">
        <v>7.92</v>
      </c>
    </row>
    <row r="960" spans="2:5" x14ac:dyDescent="0.2">
      <c r="B960" s="3" t="s">
        <v>147</v>
      </c>
      <c r="C960" s="3">
        <v>25.472000000000001</v>
      </c>
      <c r="D960" s="3">
        <v>4</v>
      </c>
      <c r="E960" s="3">
        <v>7.6416000000000004</v>
      </c>
    </row>
    <row r="961" spans="2:5" x14ac:dyDescent="0.2">
      <c r="B961" s="3" t="s">
        <v>143</v>
      </c>
      <c r="C961" s="3">
        <v>27.167999999999999</v>
      </c>
      <c r="D961" s="3">
        <v>2</v>
      </c>
      <c r="E961" s="3">
        <v>2.7168000000000001</v>
      </c>
    </row>
    <row r="962" spans="2:5" x14ac:dyDescent="0.2">
      <c r="B962" s="3" t="s">
        <v>143</v>
      </c>
      <c r="C962" s="3">
        <v>78.852800000000002</v>
      </c>
      <c r="D962" s="3">
        <v>2</v>
      </c>
      <c r="E962" s="3">
        <v>-11.596</v>
      </c>
    </row>
    <row r="963" spans="2:5" x14ac:dyDescent="0.2">
      <c r="B963" s="3" t="s">
        <v>172</v>
      </c>
      <c r="C963" s="3">
        <v>173.8</v>
      </c>
      <c r="D963" s="3">
        <v>5</v>
      </c>
      <c r="E963" s="3">
        <v>43.45</v>
      </c>
    </row>
    <row r="964" spans="2:5" x14ac:dyDescent="0.2">
      <c r="B964" s="3" t="s">
        <v>154</v>
      </c>
      <c r="C964" s="3">
        <v>29.591999999999999</v>
      </c>
      <c r="D964" s="3">
        <v>1</v>
      </c>
      <c r="E964" s="3">
        <v>2.5893000000000002</v>
      </c>
    </row>
    <row r="965" spans="2:5" x14ac:dyDescent="0.2">
      <c r="B965" s="3" t="s">
        <v>154</v>
      </c>
      <c r="C965" s="3">
        <v>4.7519999999999998</v>
      </c>
      <c r="D965" s="3">
        <v>2</v>
      </c>
      <c r="E965" s="3">
        <v>-3.1680000000000001</v>
      </c>
    </row>
    <row r="966" spans="2:5" x14ac:dyDescent="0.2">
      <c r="B966" s="3" t="s">
        <v>154</v>
      </c>
      <c r="C966" s="3">
        <v>15.552</v>
      </c>
      <c r="D966" s="3">
        <v>3</v>
      </c>
      <c r="E966" s="3">
        <v>5.6375999999999999</v>
      </c>
    </row>
    <row r="967" spans="2:5" x14ac:dyDescent="0.2">
      <c r="B967" s="3" t="s">
        <v>139</v>
      </c>
      <c r="C967" s="3">
        <v>204.6</v>
      </c>
      <c r="D967" s="3">
        <v>2</v>
      </c>
      <c r="E967" s="3">
        <v>53.195999999999998</v>
      </c>
    </row>
    <row r="968" spans="2:5" x14ac:dyDescent="0.2">
      <c r="B968" s="3" t="s">
        <v>139</v>
      </c>
      <c r="C968" s="3">
        <v>321.56799999999998</v>
      </c>
      <c r="D968" s="3">
        <v>2</v>
      </c>
      <c r="E968" s="3">
        <v>28.1372</v>
      </c>
    </row>
    <row r="969" spans="2:5" x14ac:dyDescent="0.2">
      <c r="B969" s="3" t="s">
        <v>173</v>
      </c>
      <c r="C969" s="3">
        <v>6.24</v>
      </c>
      <c r="D969" s="3">
        <v>2</v>
      </c>
      <c r="E969" s="3">
        <v>3.0575999999999999</v>
      </c>
    </row>
    <row r="970" spans="2:5" x14ac:dyDescent="0.2">
      <c r="B970" s="3" t="s">
        <v>139</v>
      </c>
      <c r="C970" s="3">
        <v>21.88</v>
      </c>
      <c r="D970" s="3">
        <v>2</v>
      </c>
      <c r="E970" s="3">
        <v>10.94</v>
      </c>
    </row>
    <row r="971" spans="2:5" x14ac:dyDescent="0.2">
      <c r="B971" s="3" t="s">
        <v>140</v>
      </c>
      <c r="C971" s="3">
        <v>4.6079999999999997</v>
      </c>
      <c r="D971" s="3">
        <v>2</v>
      </c>
      <c r="E971" s="3">
        <v>1.6704000000000001</v>
      </c>
    </row>
    <row r="972" spans="2:5" x14ac:dyDescent="0.2">
      <c r="B972" s="3" t="s">
        <v>153</v>
      </c>
      <c r="C972" s="3">
        <v>9.82</v>
      </c>
      <c r="D972" s="3">
        <v>2</v>
      </c>
      <c r="E972" s="3">
        <v>4.8117999999999999</v>
      </c>
    </row>
    <row r="973" spans="2:5" x14ac:dyDescent="0.2">
      <c r="B973" s="3" t="s">
        <v>153</v>
      </c>
      <c r="C973" s="3">
        <v>35.97</v>
      </c>
      <c r="D973" s="3">
        <v>3</v>
      </c>
      <c r="E973" s="3">
        <v>9.7119</v>
      </c>
    </row>
    <row r="974" spans="2:5" x14ac:dyDescent="0.2">
      <c r="B974" s="3" t="s">
        <v>153</v>
      </c>
      <c r="C974" s="3">
        <v>12.96</v>
      </c>
      <c r="D974" s="3">
        <v>2</v>
      </c>
      <c r="E974" s="3">
        <v>6.2207999999999997</v>
      </c>
    </row>
    <row r="975" spans="2:5" x14ac:dyDescent="0.2">
      <c r="B975" s="3" t="s">
        <v>153</v>
      </c>
      <c r="C975" s="3">
        <v>191.6</v>
      </c>
      <c r="D975" s="3">
        <v>4</v>
      </c>
      <c r="E975" s="3">
        <v>91.968000000000004</v>
      </c>
    </row>
    <row r="976" spans="2:5" x14ac:dyDescent="0.2">
      <c r="B976" s="3" t="s">
        <v>153</v>
      </c>
      <c r="C976" s="3">
        <v>8.64</v>
      </c>
      <c r="D976" s="3">
        <v>3</v>
      </c>
      <c r="E976" s="3">
        <v>4.2336</v>
      </c>
    </row>
    <row r="977" spans="2:5" x14ac:dyDescent="0.2">
      <c r="B977" s="3" t="s">
        <v>153</v>
      </c>
      <c r="C977" s="3">
        <v>501.81</v>
      </c>
      <c r="D977" s="3">
        <v>3</v>
      </c>
      <c r="E977" s="3">
        <v>0</v>
      </c>
    </row>
    <row r="978" spans="2:5" x14ac:dyDescent="0.2">
      <c r="B978" s="3" t="s">
        <v>147</v>
      </c>
      <c r="C978" s="3">
        <v>127.104</v>
      </c>
      <c r="D978" s="3">
        <v>6</v>
      </c>
      <c r="E978" s="3">
        <v>28.598400000000002</v>
      </c>
    </row>
    <row r="979" spans="2:5" x14ac:dyDescent="0.2">
      <c r="B979" s="3" t="s">
        <v>147</v>
      </c>
      <c r="C979" s="3">
        <v>124.2</v>
      </c>
      <c r="D979" s="3">
        <v>3</v>
      </c>
      <c r="E979" s="3">
        <v>-31.05</v>
      </c>
    </row>
    <row r="980" spans="2:5" x14ac:dyDescent="0.2">
      <c r="B980" s="3" t="s">
        <v>147</v>
      </c>
      <c r="C980" s="3">
        <v>18.588000000000001</v>
      </c>
      <c r="D980" s="3">
        <v>2</v>
      </c>
      <c r="E980" s="3">
        <v>-13.6312</v>
      </c>
    </row>
    <row r="981" spans="2:5" x14ac:dyDescent="0.2">
      <c r="B981" s="3" t="s">
        <v>147</v>
      </c>
      <c r="C981" s="3">
        <v>30.071999999999999</v>
      </c>
      <c r="D981" s="3">
        <v>3</v>
      </c>
      <c r="E981" s="3">
        <v>10.1493</v>
      </c>
    </row>
    <row r="982" spans="2:5" x14ac:dyDescent="0.2">
      <c r="B982" s="3" t="s">
        <v>153</v>
      </c>
      <c r="C982" s="3">
        <v>160.93</v>
      </c>
      <c r="D982" s="3">
        <v>7</v>
      </c>
      <c r="E982" s="3">
        <v>3.2185999999999999</v>
      </c>
    </row>
    <row r="983" spans="2:5" x14ac:dyDescent="0.2">
      <c r="B983" s="3" t="s">
        <v>153</v>
      </c>
      <c r="C983" s="3">
        <v>75.792000000000002</v>
      </c>
      <c r="D983" s="3">
        <v>3</v>
      </c>
      <c r="E983" s="3">
        <v>25.579799999999999</v>
      </c>
    </row>
    <row r="984" spans="2:5" x14ac:dyDescent="0.2">
      <c r="B984" s="3" t="s">
        <v>159</v>
      </c>
      <c r="C984" s="3">
        <v>1.08</v>
      </c>
      <c r="D984" s="3">
        <v>2</v>
      </c>
      <c r="E984" s="3">
        <v>-0.79200000000000004</v>
      </c>
    </row>
    <row r="985" spans="2:5" x14ac:dyDescent="0.2">
      <c r="B985" s="3" t="s">
        <v>150</v>
      </c>
      <c r="C985" s="3">
        <v>3059.982</v>
      </c>
      <c r="D985" s="3">
        <v>2</v>
      </c>
      <c r="E985" s="3">
        <v>679.99599999999998</v>
      </c>
    </row>
    <row r="986" spans="2:5" x14ac:dyDescent="0.2">
      <c r="B986" s="3" t="s">
        <v>141</v>
      </c>
      <c r="C986" s="3">
        <v>3.282</v>
      </c>
      <c r="D986" s="3">
        <v>2</v>
      </c>
      <c r="E986" s="3">
        <v>-2.6255999999999999</v>
      </c>
    </row>
    <row r="987" spans="2:5" x14ac:dyDescent="0.2">
      <c r="B987" s="3" t="s">
        <v>152</v>
      </c>
      <c r="C987" s="3">
        <v>34.020000000000003</v>
      </c>
      <c r="D987" s="3">
        <v>3</v>
      </c>
      <c r="E987" s="3">
        <v>16.669799999999999</v>
      </c>
    </row>
    <row r="988" spans="2:5" x14ac:dyDescent="0.2">
      <c r="B988" s="3" t="s">
        <v>153</v>
      </c>
      <c r="C988" s="3">
        <v>599.29200000000003</v>
      </c>
      <c r="D988" s="3">
        <v>6</v>
      </c>
      <c r="E988" s="3">
        <v>93.223200000000006</v>
      </c>
    </row>
    <row r="989" spans="2:5" x14ac:dyDescent="0.2">
      <c r="B989" s="3" t="s">
        <v>160</v>
      </c>
      <c r="C989" s="3">
        <v>3.3919999999999999</v>
      </c>
      <c r="D989" s="3">
        <v>1</v>
      </c>
      <c r="E989" s="3">
        <v>0.80559999999999998</v>
      </c>
    </row>
    <row r="990" spans="2:5" x14ac:dyDescent="0.2">
      <c r="B990" s="3" t="s">
        <v>160</v>
      </c>
      <c r="C990" s="3">
        <v>559.98400000000004</v>
      </c>
      <c r="D990" s="3">
        <v>2</v>
      </c>
      <c r="E990" s="3">
        <v>55.998399999999997</v>
      </c>
    </row>
    <row r="991" spans="2:5" x14ac:dyDescent="0.2">
      <c r="B991" s="3" t="s">
        <v>160</v>
      </c>
      <c r="C991" s="3">
        <v>603.91999999999996</v>
      </c>
      <c r="D991" s="3">
        <v>5</v>
      </c>
      <c r="E991" s="3">
        <v>75.489999999999995</v>
      </c>
    </row>
    <row r="992" spans="2:5" x14ac:dyDescent="0.2">
      <c r="B992" s="3" t="s">
        <v>143</v>
      </c>
      <c r="C992" s="3">
        <v>7.968</v>
      </c>
      <c r="D992" s="3">
        <v>2</v>
      </c>
      <c r="E992" s="3">
        <v>2.5895999999999999</v>
      </c>
    </row>
    <row r="993" spans="2:5" x14ac:dyDescent="0.2">
      <c r="B993" s="3" t="s">
        <v>143</v>
      </c>
      <c r="C993" s="3">
        <v>27.968</v>
      </c>
      <c r="D993" s="3">
        <v>4</v>
      </c>
      <c r="E993" s="3">
        <v>9.4391999999999996</v>
      </c>
    </row>
    <row r="994" spans="2:5" x14ac:dyDescent="0.2">
      <c r="B994" s="3" t="s">
        <v>143</v>
      </c>
      <c r="C994" s="3">
        <v>336.51</v>
      </c>
      <c r="D994" s="3">
        <v>3</v>
      </c>
      <c r="E994" s="3">
        <v>44.868000000000002</v>
      </c>
    </row>
    <row r="995" spans="2:5" x14ac:dyDescent="0.2">
      <c r="B995" s="3" t="s">
        <v>143</v>
      </c>
      <c r="C995" s="3">
        <v>1.1120000000000001</v>
      </c>
      <c r="D995" s="3">
        <v>2</v>
      </c>
      <c r="E995" s="3">
        <v>-1.8904000000000001</v>
      </c>
    </row>
    <row r="996" spans="2:5" x14ac:dyDescent="0.2">
      <c r="B996" s="3" t="s">
        <v>153</v>
      </c>
      <c r="C996" s="3">
        <v>520.04999999999995</v>
      </c>
      <c r="D996" s="3">
        <v>5</v>
      </c>
      <c r="E996" s="3">
        <v>72.807000000000002</v>
      </c>
    </row>
    <row r="997" spans="2:5" x14ac:dyDescent="0.2">
      <c r="B997" s="3" t="s">
        <v>153</v>
      </c>
      <c r="C997" s="3">
        <v>17.97</v>
      </c>
      <c r="D997" s="3">
        <v>3</v>
      </c>
      <c r="E997" s="3">
        <v>5.2112999999999996</v>
      </c>
    </row>
    <row r="998" spans="2:5" x14ac:dyDescent="0.2">
      <c r="B998" s="3" t="s">
        <v>140</v>
      </c>
      <c r="C998" s="3">
        <v>1166.92</v>
      </c>
      <c r="D998" s="3">
        <v>5</v>
      </c>
      <c r="E998" s="3">
        <v>131.27850000000001</v>
      </c>
    </row>
    <row r="999" spans="2:5" x14ac:dyDescent="0.2">
      <c r="B999" s="3" t="s">
        <v>153</v>
      </c>
      <c r="C999" s="3">
        <v>14.624000000000001</v>
      </c>
      <c r="D999" s="3">
        <v>2</v>
      </c>
      <c r="E999" s="3">
        <v>5.484</v>
      </c>
    </row>
    <row r="1000" spans="2:5" x14ac:dyDescent="0.2">
      <c r="B1000" s="3" t="s">
        <v>139</v>
      </c>
      <c r="C1000" s="3">
        <v>10.23</v>
      </c>
      <c r="D1000" s="3">
        <v>3</v>
      </c>
      <c r="E1000" s="3">
        <v>4.9104000000000001</v>
      </c>
    </row>
    <row r="1001" spans="2:5" x14ac:dyDescent="0.2">
      <c r="B1001" s="3" t="s">
        <v>139</v>
      </c>
      <c r="C1001" s="3">
        <v>154.9</v>
      </c>
      <c r="D1001" s="3">
        <v>5</v>
      </c>
      <c r="E1001" s="3">
        <v>69.704999999999998</v>
      </c>
    </row>
    <row r="1002" spans="2:5" x14ac:dyDescent="0.2">
      <c r="B1002" s="3" t="s">
        <v>155</v>
      </c>
      <c r="C1002" s="3">
        <v>2715.93</v>
      </c>
      <c r="D1002" s="3">
        <v>7</v>
      </c>
      <c r="E1002" s="3">
        <v>1276.4871000000001</v>
      </c>
    </row>
    <row r="1003" spans="2:5" x14ac:dyDescent="0.2">
      <c r="B1003" s="3" t="s">
        <v>155</v>
      </c>
      <c r="C1003" s="3">
        <v>617.97</v>
      </c>
      <c r="D1003" s="3">
        <v>3</v>
      </c>
      <c r="E1003" s="3">
        <v>173.0316</v>
      </c>
    </row>
    <row r="1004" spans="2:5" x14ac:dyDescent="0.2">
      <c r="B1004" s="3" t="s">
        <v>138</v>
      </c>
      <c r="C1004" s="3">
        <v>10.67</v>
      </c>
      <c r="D1004" s="3">
        <v>1</v>
      </c>
      <c r="E1004" s="3">
        <v>4.9081999999999999</v>
      </c>
    </row>
    <row r="1005" spans="2:5" x14ac:dyDescent="0.2">
      <c r="B1005" s="3" t="s">
        <v>138</v>
      </c>
      <c r="C1005" s="3">
        <v>36.630000000000003</v>
      </c>
      <c r="D1005" s="3">
        <v>3</v>
      </c>
      <c r="E1005" s="3">
        <v>9.8901000000000003</v>
      </c>
    </row>
    <row r="1006" spans="2:5" x14ac:dyDescent="0.2">
      <c r="B1006" s="3" t="s">
        <v>138</v>
      </c>
      <c r="C1006" s="3">
        <v>24.1</v>
      </c>
      <c r="D1006" s="3">
        <v>5</v>
      </c>
      <c r="E1006" s="3">
        <v>9.1579999999999995</v>
      </c>
    </row>
    <row r="1007" spans="2:5" x14ac:dyDescent="0.2">
      <c r="B1007" s="3" t="s">
        <v>138</v>
      </c>
      <c r="C1007" s="3">
        <v>33.11</v>
      </c>
      <c r="D1007" s="3">
        <v>7</v>
      </c>
      <c r="E1007" s="3">
        <v>12.9129</v>
      </c>
    </row>
    <row r="1008" spans="2:5" x14ac:dyDescent="0.2">
      <c r="B1008" s="3" t="s">
        <v>142</v>
      </c>
      <c r="C1008" s="3">
        <v>44.02</v>
      </c>
      <c r="D1008" s="3">
        <v>2</v>
      </c>
      <c r="E1008" s="3">
        <v>11.4452</v>
      </c>
    </row>
    <row r="1009" spans="2:5" x14ac:dyDescent="0.2">
      <c r="B1009" s="3" t="s">
        <v>153</v>
      </c>
      <c r="C1009" s="3">
        <v>2309.65</v>
      </c>
      <c r="D1009" s="3">
        <v>7</v>
      </c>
      <c r="E1009" s="3">
        <v>762.18449999999996</v>
      </c>
    </row>
    <row r="1010" spans="2:5" x14ac:dyDescent="0.2">
      <c r="B1010" s="3" t="s">
        <v>153</v>
      </c>
      <c r="C1010" s="3">
        <v>1090.7819999999999</v>
      </c>
      <c r="D1010" s="3">
        <v>7</v>
      </c>
      <c r="E1010" s="3">
        <v>-290.87520000000001</v>
      </c>
    </row>
    <row r="1011" spans="2:5" x14ac:dyDescent="0.2">
      <c r="B1011" s="3" t="s">
        <v>153</v>
      </c>
      <c r="C1011" s="3">
        <v>19.440000000000001</v>
      </c>
      <c r="D1011" s="3">
        <v>3</v>
      </c>
      <c r="E1011" s="3">
        <v>9.3312000000000008</v>
      </c>
    </row>
    <row r="1012" spans="2:5" x14ac:dyDescent="0.2">
      <c r="B1012" s="3" t="s">
        <v>139</v>
      </c>
      <c r="C1012" s="3">
        <v>484.65</v>
      </c>
      <c r="D1012" s="3">
        <v>3</v>
      </c>
      <c r="E1012" s="3">
        <v>92.083500000000001</v>
      </c>
    </row>
    <row r="1013" spans="2:5" x14ac:dyDescent="0.2">
      <c r="B1013" s="3" t="s">
        <v>141</v>
      </c>
      <c r="C1013" s="3">
        <v>115.29600000000001</v>
      </c>
      <c r="D1013" s="3">
        <v>3</v>
      </c>
      <c r="E1013" s="3">
        <v>40.3536</v>
      </c>
    </row>
    <row r="1014" spans="2:5" x14ac:dyDescent="0.2">
      <c r="B1014" s="3" t="s">
        <v>154</v>
      </c>
      <c r="C1014" s="3">
        <v>7.08</v>
      </c>
      <c r="D1014" s="3">
        <v>3</v>
      </c>
      <c r="E1014" s="3">
        <v>2.4780000000000002</v>
      </c>
    </row>
    <row r="1015" spans="2:5" x14ac:dyDescent="0.2">
      <c r="B1015" s="3" t="s">
        <v>154</v>
      </c>
      <c r="C1015" s="3">
        <v>4.4009999999999998</v>
      </c>
      <c r="D1015" s="3">
        <v>3</v>
      </c>
      <c r="E1015" s="3">
        <v>-3.5207999999999999</v>
      </c>
    </row>
    <row r="1016" spans="2:5" x14ac:dyDescent="0.2">
      <c r="B1016" s="3" t="s">
        <v>161</v>
      </c>
      <c r="C1016" s="3">
        <v>44.75</v>
      </c>
      <c r="D1016" s="3">
        <v>5</v>
      </c>
      <c r="E1016" s="3">
        <v>20.585000000000001</v>
      </c>
    </row>
    <row r="1017" spans="2:5" x14ac:dyDescent="0.2">
      <c r="B1017" s="3" t="s">
        <v>148</v>
      </c>
      <c r="C1017" s="3">
        <v>95.983999999999995</v>
      </c>
      <c r="D1017" s="3">
        <v>2</v>
      </c>
      <c r="E1017" s="3">
        <v>5.9989999999999997</v>
      </c>
    </row>
    <row r="1018" spans="2:5" x14ac:dyDescent="0.2">
      <c r="B1018" s="3" t="s">
        <v>139</v>
      </c>
      <c r="C1018" s="3">
        <v>151.72</v>
      </c>
      <c r="D1018" s="3">
        <v>4</v>
      </c>
      <c r="E1018" s="3">
        <v>27.3096</v>
      </c>
    </row>
    <row r="1019" spans="2:5" x14ac:dyDescent="0.2">
      <c r="B1019" s="3" t="s">
        <v>142</v>
      </c>
      <c r="C1019" s="3">
        <v>155.25</v>
      </c>
      <c r="D1019" s="3">
        <v>3</v>
      </c>
      <c r="E1019" s="3">
        <v>46.575000000000003</v>
      </c>
    </row>
    <row r="1020" spans="2:5" x14ac:dyDescent="0.2">
      <c r="B1020" s="3" t="s">
        <v>142</v>
      </c>
      <c r="C1020" s="3">
        <v>14.03</v>
      </c>
      <c r="D1020" s="3">
        <v>1</v>
      </c>
      <c r="E1020" s="3">
        <v>4.0686999999999998</v>
      </c>
    </row>
    <row r="1021" spans="2:5" x14ac:dyDescent="0.2">
      <c r="B1021" s="3" t="s">
        <v>142</v>
      </c>
      <c r="C1021" s="3">
        <v>1618.37</v>
      </c>
      <c r="D1021" s="3">
        <v>13</v>
      </c>
      <c r="E1021" s="3">
        <v>356.04140000000001</v>
      </c>
    </row>
    <row r="1022" spans="2:5" x14ac:dyDescent="0.2">
      <c r="B1022" s="3" t="s">
        <v>142</v>
      </c>
      <c r="C1022" s="3">
        <v>99.6</v>
      </c>
      <c r="D1022" s="3">
        <v>1</v>
      </c>
      <c r="E1022" s="3">
        <v>36.851999999999997</v>
      </c>
    </row>
    <row r="1023" spans="2:5" x14ac:dyDescent="0.2">
      <c r="B1023" s="3" t="s">
        <v>139</v>
      </c>
      <c r="C1023" s="3">
        <v>32.4</v>
      </c>
      <c r="D1023" s="3">
        <v>5</v>
      </c>
      <c r="E1023" s="3">
        <v>15.552</v>
      </c>
    </row>
    <row r="1024" spans="2:5" x14ac:dyDescent="0.2">
      <c r="B1024" s="3" t="s">
        <v>153</v>
      </c>
      <c r="C1024" s="3">
        <v>13.96</v>
      </c>
      <c r="D1024" s="3">
        <v>2</v>
      </c>
      <c r="E1024" s="3">
        <v>6.7008000000000001</v>
      </c>
    </row>
    <row r="1025" spans="2:5" x14ac:dyDescent="0.2">
      <c r="B1025" s="3" t="s">
        <v>153</v>
      </c>
      <c r="C1025" s="3">
        <v>155.82</v>
      </c>
      <c r="D1025" s="3">
        <v>3</v>
      </c>
      <c r="E1025" s="3">
        <v>63.886200000000002</v>
      </c>
    </row>
    <row r="1026" spans="2:5" x14ac:dyDescent="0.2">
      <c r="B1026" s="3" t="s">
        <v>153</v>
      </c>
      <c r="C1026" s="3">
        <v>124.95</v>
      </c>
      <c r="D1026" s="3">
        <v>5</v>
      </c>
      <c r="E1026" s="3">
        <v>2.4990000000000001</v>
      </c>
    </row>
    <row r="1027" spans="2:5" x14ac:dyDescent="0.2">
      <c r="B1027" s="3" t="s">
        <v>153</v>
      </c>
      <c r="C1027" s="3">
        <v>601.65</v>
      </c>
      <c r="D1027" s="3">
        <v>5</v>
      </c>
      <c r="E1027" s="3">
        <v>156.429</v>
      </c>
    </row>
    <row r="1028" spans="2:5" x14ac:dyDescent="0.2">
      <c r="B1028" s="3" t="s">
        <v>177</v>
      </c>
      <c r="C1028" s="3">
        <v>22.74</v>
      </c>
      <c r="D1028" s="3">
        <v>3</v>
      </c>
      <c r="E1028" s="3">
        <v>8.8686000000000007</v>
      </c>
    </row>
    <row r="1029" spans="2:5" x14ac:dyDescent="0.2">
      <c r="B1029" s="3" t="s">
        <v>177</v>
      </c>
      <c r="C1029" s="3">
        <v>1267.53</v>
      </c>
      <c r="D1029" s="3">
        <v>3</v>
      </c>
      <c r="E1029" s="3">
        <v>316.88249999999999</v>
      </c>
    </row>
    <row r="1030" spans="2:5" x14ac:dyDescent="0.2">
      <c r="B1030" s="3" t="s">
        <v>177</v>
      </c>
      <c r="C1030" s="3">
        <v>1379.92</v>
      </c>
      <c r="D1030" s="3">
        <v>8</v>
      </c>
      <c r="E1030" s="3">
        <v>648.56240000000003</v>
      </c>
    </row>
    <row r="1031" spans="2:5" x14ac:dyDescent="0.2">
      <c r="B1031" s="3" t="s">
        <v>147</v>
      </c>
      <c r="C1031" s="3">
        <v>6.2080000000000002</v>
      </c>
      <c r="D1031" s="3">
        <v>2</v>
      </c>
      <c r="E1031" s="3">
        <v>2.1728000000000001</v>
      </c>
    </row>
    <row r="1032" spans="2:5" x14ac:dyDescent="0.2">
      <c r="B1032" s="3" t="s">
        <v>139</v>
      </c>
      <c r="C1032" s="3">
        <v>11.808</v>
      </c>
      <c r="D1032" s="3">
        <v>2</v>
      </c>
      <c r="E1032" s="3">
        <v>4.2804000000000002</v>
      </c>
    </row>
    <row r="1033" spans="2:5" x14ac:dyDescent="0.2">
      <c r="B1033" s="3" t="s">
        <v>162</v>
      </c>
      <c r="C1033" s="3">
        <v>15.552</v>
      </c>
      <c r="D1033" s="3">
        <v>3</v>
      </c>
      <c r="E1033" s="3">
        <v>5.4432</v>
      </c>
    </row>
    <row r="1034" spans="2:5" x14ac:dyDescent="0.2">
      <c r="B1034" s="3" t="s">
        <v>162</v>
      </c>
      <c r="C1034" s="3">
        <v>63.311999999999998</v>
      </c>
      <c r="D1034" s="3">
        <v>3</v>
      </c>
      <c r="E1034" s="3">
        <v>20.5764</v>
      </c>
    </row>
    <row r="1035" spans="2:5" x14ac:dyDescent="0.2">
      <c r="B1035" s="3" t="s">
        <v>162</v>
      </c>
      <c r="C1035" s="3">
        <v>15.587999999999999</v>
      </c>
      <c r="D1035" s="3">
        <v>2</v>
      </c>
      <c r="E1035" s="3">
        <v>-9.8724000000000007</v>
      </c>
    </row>
    <row r="1036" spans="2:5" x14ac:dyDescent="0.2">
      <c r="B1036" s="3" t="s">
        <v>168</v>
      </c>
      <c r="C1036" s="3">
        <v>177.2</v>
      </c>
      <c r="D1036" s="3">
        <v>5</v>
      </c>
      <c r="E1036" s="3">
        <v>83.284000000000006</v>
      </c>
    </row>
    <row r="1037" spans="2:5" x14ac:dyDescent="0.2">
      <c r="B1037" s="3" t="s">
        <v>168</v>
      </c>
      <c r="C1037" s="3">
        <v>197.97</v>
      </c>
      <c r="D1037" s="3">
        <v>3</v>
      </c>
      <c r="E1037" s="3">
        <v>57.411299999999997</v>
      </c>
    </row>
    <row r="1038" spans="2:5" x14ac:dyDescent="0.2">
      <c r="B1038" s="3" t="s">
        <v>168</v>
      </c>
      <c r="C1038" s="3">
        <v>854.94</v>
      </c>
      <c r="D1038" s="3">
        <v>3</v>
      </c>
      <c r="E1038" s="3">
        <v>213.73500000000001</v>
      </c>
    </row>
    <row r="1039" spans="2:5" x14ac:dyDescent="0.2">
      <c r="B1039" s="3" t="s">
        <v>168</v>
      </c>
      <c r="C1039" s="3">
        <v>124.11</v>
      </c>
      <c r="D1039" s="3">
        <v>9</v>
      </c>
      <c r="E1039" s="3">
        <v>52.126199999999997</v>
      </c>
    </row>
    <row r="1040" spans="2:5" x14ac:dyDescent="0.2">
      <c r="B1040" s="3" t="s">
        <v>168</v>
      </c>
      <c r="C1040" s="3">
        <v>14.4</v>
      </c>
      <c r="D1040" s="3">
        <v>5</v>
      </c>
      <c r="E1040" s="3">
        <v>7.056</v>
      </c>
    </row>
    <row r="1041" spans="2:5" x14ac:dyDescent="0.2">
      <c r="B1041" s="3" t="s">
        <v>162</v>
      </c>
      <c r="C1041" s="3">
        <v>15.696</v>
      </c>
      <c r="D1041" s="3">
        <v>3</v>
      </c>
      <c r="E1041" s="3">
        <v>5.1012000000000004</v>
      </c>
    </row>
    <row r="1042" spans="2:5" x14ac:dyDescent="0.2">
      <c r="B1042" s="3" t="s">
        <v>162</v>
      </c>
      <c r="C1042" s="3">
        <v>2.6280000000000001</v>
      </c>
      <c r="D1042" s="3">
        <v>2</v>
      </c>
      <c r="E1042" s="3">
        <v>-1.9272</v>
      </c>
    </row>
    <row r="1043" spans="2:5" x14ac:dyDescent="0.2">
      <c r="B1043" s="3" t="s">
        <v>162</v>
      </c>
      <c r="C1043" s="3">
        <v>14.427</v>
      </c>
      <c r="D1043" s="3">
        <v>3</v>
      </c>
      <c r="E1043" s="3">
        <v>-10.579800000000001</v>
      </c>
    </row>
    <row r="1044" spans="2:5" x14ac:dyDescent="0.2">
      <c r="B1044" s="3" t="s">
        <v>163</v>
      </c>
      <c r="C1044" s="3">
        <v>86.62</v>
      </c>
      <c r="D1044" s="3">
        <v>2</v>
      </c>
      <c r="E1044" s="3">
        <v>8.6620000000000008</v>
      </c>
    </row>
    <row r="1045" spans="2:5" x14ac:dyDescent="0.2">
      <c r="B1045" s="3" t="s">
        <v>139</v>
      </c>
      <c r="C1045" s="3">
        <v>36.624000000000002</v>
      </c>
      <c r="D1045" s="3">
        <v>3</v>
      </c>
      <c r="E1045" s="3">
        <v>13.734</v>
      </c>
    </row>
    <row r="1046" spans="2:5" x14ac:dyDescent="0.2">
      <c r="B1046" s="3" t="s">
        <v>141</v>
      </c>
      <c r="C1046" s="3">
        <v>23.968</v>
      </c>
      <c r="D1046" s="3">
        <v>7</v>
      </c>
      <c r="E1046" s="3">
        <v>2.6964000000000001</v>
      </c>
    </row>
    <row r="1047" spans="2:5" x14ac:dyDescent="0.2">
      <c r="B1047" s="3" t="s">
        <v>141</v>
      </c>
      <c r="C1047" s="3">
        <v>28.728000000000002</v>
      </c>
      <c r="D1047" s="3">
        <v>3</v>
      </c>
      <c r="E1047" s="3">
        <v>1.7955000000000001</v>
      </c>
    </row>
    <row r="1048" spans="2:5" x14ac:dyDescent="0.2">
      <c r="B1048" s="3" t="s">
        <v>163</v>
      </c>
      <c r="C1048" s="3">
        <v>697.16</v>
      </c>
      <c r="D1048" s="3">
        <v>4</v>
      </c>
      <c r="E1048" s="3">
        <v>146.40360000000001</v>
      </c>
    </row>
    <row r="1049" spans="2:5" x14ac:dyDescent="0.2">
      <c r="B1049" s="3" t="s">
        <v>153</v>
      </c>
      <c r="C1049" s="3">
        <v>31.86</v>
      </c>
      <c r="D1049" s="3">
        <v>2</v>
      </c>
      <c r="E1049" s="3">
        <v>11.151</v>
      </c>
    </row>
    <row r="1050" spans="2:5" x14ac:dyDescent="0.2">
      <c r="B1050" s="3" t="s">
        <v>153</v>
      </c>
      <c r="C1050" s="3">
        <v>722.35199999999998</v>
      </c>
      <c r="D1050" s="3">
        <v>3</v>
      </c>
      <c r="E1050" s="3">
        <v>90.293999999999997</v>
      </c>
    </row>
    <row r="1051" spans="2:5" x14ac:dyDescent="0.2">
      <c r="B1051" s="3" t="s">
        <v>148</v>
      </c>
      <c r="C1051" s="3">
        <v>8.84</v>
      </c>
      <c r="D1051" s="3">
        <v>5</v>
      </c>
      <c r="E1051" s="3">
        <v>2.9834999999999998</v>
      </c>
    </row>
    <row r="1052" spans="2:5" x14ac:dyDescent="0.2">
      <c r="B1052" s="3" t="s">
        <v>148</v>
      </c>
      <c r="C1052" s="3">
        <v>58.463999999999999</v>
      </c>
      <c r="D1052" s="3">
        <v>9</v>
      </c>
      <c r="E1052" s="3">
        <v>-146.16</v>
      </c>
    </row>
    <row r="1053" spans="2:5" x14ac:dyDescent="0.2">
      <c r="B1053" s="3" t="s">
        <v>148</v>
      </c>
      <c r="C1053" s="3">
        <v>254.60400000000001</v>
      </c>
      <c r="D1053" s="3">
        <v>14</v>
      </c>
      <c r="E1053" s="3">
        <v>-18.186</v>
      </c>
    </row>
    <row r="1054" spans="2:5" x14ac:dyDescent="0.2">
      <c r="B1054" s="3" t="s">
        <v>140</v>
      </c>
      <c r="C1054" s="3">
        <v>1363.96</v>
      </c>
      <c r="D1054" s="3">
        <v>5</v>
      </c>
      <c r="E1054" s="3">
        <v>85.247500000000002</v>
      </c>
    </row>
    <row r="1055" spans="2:5" x14ac:dyDescent="0.2">
      <c r="B1055" s="3" t="s">
        <v>140</v>
      </c>
      <c r="C1055" s="3">
        <v>102.36</v>
      </c>
      <c r="D1055" s="3">
        <v>3</v>
      </c>
      <c r="E1055" s="3">
        <v>-3.8384999999999998</v>
      </c>
    </row>
    <row r="1056" spans="2:5" x14ac:dyDescent="0.2">
      <c r="B1056" s="3" t="s">
        <v>139</v>
      </c>
      <c r="C1056" s="3">
        <v>1113.5039999999999</v>
      </c>
      <c r="D1056" s="3">
        <v>12</v>
      </c>
      <c r="E1056" s="3">
        <v>125.2692</v>
      </c>
    </row>
    <row r="1057" spans="2:5" x14ac:dyDescent="0.2">
      <c r="B1057" s="3" t="s">
        <v>139</v>
      </c>
      <c r="C1057" s="3">
        <v>99.99</v>
      </c>
      <c r="D1057" s="3">
        <v>1</v>
      </c>
      <c r="E1057" s="3">
        <v>37.996200000000002</v>
      </c>
    </row>
    <row r="1058" spans="2:5" x14ac:dyDescent="0.2">
      <c r="B1058" s="3" t="s">
        <v>147</v>
      </c>
      <c r="C1058" s="3">
        <v>168.464</v>
      </c>
      <c r="D1058" s="3">
        <v>2</v>
      </c>
      <c r="E1058" s="3">
        <v>-29.481200000000001</v>
      </c>
    </row>
    <row r="1059" spans="2:5" x14ac:dyDescent="0.2">
      <c r="B1059" s="3" t="s">
        <v>147</v>
      </c>
      <c r="C1059" s="3">
        <v>6.72</v>
      </c>
      <c r="D1059" s="3">
        <v>2</v>
      </c>
      <c r="E1059" s="3">
        <v>2.4359999999999999</v>
      </c>
    </row>
    <row r="1060" spans="2:5" x14ac:dyDescent="0.2">
      <c r="B1060" s="3" t="s">
        <v>147</v>
      </c>
      <c r="C1060" s="3">
        <v>282.88799999999998</v>
      </c>
      <c r="D1060" s="3">
        <v>9</v>
      </c>
      <c r="E1060" s="3">
        <v>56.577599999999997</v>
      </c>
    </row>
    <row r="1061" spans="2:5" x14ac:dyDescent="0.2">
      <c r="B1061" s="3" t="s">
        <v>153</v>
      </c>
      <c r="C1061" s="3">
        <v>11.16</v>
      </c>
      <c r="D1061" s="3">
        <v>2</v>
      </c>
      <c r="E1061" s="3">
        <v>4.3524000000000003</v>
      </c>
    </row>
    <row r="1062" spans="2:5" x14ac:dyDescent="0.2">
      <c r="B1062" s="3" t="s">
        <v>153</v>
      </c>
      <c r="C1062" s="3">
        <v>108.4</v>
      </c>
      <c r="D1062" s="3">
        <v>2</v>
      </c>
      <c r="E1062" s="3">
        <v>22.763999999999999</v>
      </c>
    </row>
    <row r="1063" spans="2:5" x14ac:dyDescent="0.2">
      <c r="B1063" s="3" t="s">
        <v>153</v>
      </c>
      <c r="C1063" s="3">
        <v>82.343999999999994</v>
      </c>
      <c r="D1063" s="3">
        <v>3</v>
      </c>
      <c r="E1063" s="3">
        <v>27.7911</v>
      </c>
    </row>
    <row r="1064" spans="2:5" x14ac:dyDescent="0.2">
      <c r="B1064" s="3" t="s">
        <v>153</v>
      </c>
      <c r="C1064" s="3">
        <v>9.0879999999999992</v>
      </c>
      <c r="D1064" s="3">
        <v>4</v>
      </c>
      <c r="E1064" s="3">
        <v>3.2944</v>
      </c>
    </row>
    <row r="1065" spans="2:5" x14ac:dyDescent="0.2">
      <c r="B1065" s="3" t="s">
        <v>139</v>
      </c>
      <c r="C1065" s="3">
        <v>19.936</v>
      </c>
      <c r="D1065" s="3">
        <v>4</v>
      </c>
      <c r="E1065" s="3">
        <v>7.2267999999999999</v>
      </c>
    </row>
    <row r="1066" spans="2:5" x14ac:dyDescent="0.2">
      <c r="B1066" s="3" t="s">
        <v>139</v>
      </c>
      <c r="C1066" s="3">
        <v>65.567999999999998</v>
      </c>
      <c r="D1066" s="3">
        <v>2</v>
      </c>
      <c r="E1066" s="3">
        <v>22.948799999999999</v>
      </c>
    </row>
    <row r="1067" spans="2:5" x14ac:dyDescent="0.2">
      <c r="B1067" s="3" t="s">
        <v>147</v>
      </c>
      <c r="C1067" s="3">
        <v>4.4160000000000004</v>
      </c>
      <c r="D1067" s="3">
        <v>3</v>
      </c>
      <c r="E1067" s="3">
        <v>1.6008</v>
      </c>
    </row>
    <row r="1068" spans="2:5" x14ac:dyDescent="0.2">
      <c r="B1068" s="3" t="s">
        <v>143</v>
      </c>
      <c r="C1068" s="3">
        <v>107.77200000000001</v>
      </c>
      <c r="D1068" s="3">
        <v>2</v>
      </c>
      <c r="E1068" s="3">
        <v>-29.252400000000002</v>
      </c>
    </row>
    <row r="1069" spans="2:5" x14ac:dyDescent="0.2">
      <c r="B1069" s="3" t="s">
        <v>162</v>
      </c>
      <c r="C1069" s="3">
        <v>45.216000000000001</v>
      </c>
      <c r="D1069" s="3">
        <v>3</v>
      </c>
      <c r="E1069" s="3">
        <v>4.5216000000000003</v>
      </c>
    </row>
    <row r="1070" spans="2:5" x14ac:dyDescent="0.2">
      <c r="B1070" s="3" t="s">
        <v>162</v>
      </c>
      <c r="C1070" s="3">
        <v>10.416</v>
      </c>
      <c r="D1070" s="3">
        <v>7</v>
      </c>
      <c r="E1070" s="3">
        <v>-2.2134</v>
      </c>
    </row>
    <row r="1071" spans="2:5" x14ac:dyDescent="0.2">
      <c r="B1071" s="3" t="s">
        <v>162</v>
      </c>
      <c r="C1071" s="3">
        <v>7.8719999999999999</v>
      </c>
      <c r="D1071" s="3">
        <v>3</v>
      </c>
      <c r="E1071" s="3">
        <v>1.2791999999999999</v>
      </c>
    </row>
    <row r="1072" spans="2:5" x14ac:dyDescent="0.2">
      <c r="B1072" s="3" t="s">
        <v>162</v>
      </c>
      <c r="C1072" s="3">
        <v>118.782</v>
      </c>
      <c r="D1072" s="3">
        <v>3</v>
      </c>
      <c r="E1072" s="3">
        <v>-27.715800000000002</v>
      </c>
    </row>
    <row r="1073" spans="2:5" x14ac:dyDescent="0.2">
      <c r="B1073" s="3" t="s">
        <v>162</v>
      </c>
      <c r="C1073" s="3">
        <v>1.448</v>
      </c>
      <c r="D1073" s="3">
        <v>1</v>
      </c>
      <c r="E1073" s="3">
        <v>0.23530000000000001</v>
      </c>
    </row>
    <row r="1074" spans="2:5" x14ac:dyDescent="0.2">
      <c r="B1074" s="3" t="s">
        <v>162</v>
      </c>
      <c r="C1074" s="3">
        <v>55.47</v>
      </c>
      <c r="D1074" s="3">
        <v>5</v>
      </c>
      <c r="E1074" s="3">
        <v>-46.225000000000001</v>
      </c>
    </row>
    <row r="1075" spans="2:5" x14ac:dyDescent="0.2">
      <c r="B1075" s="3" t="s">
        <v>139</v>
      </c>
      <c r="C1075" s="3">
        <v>194.84800000000001</v>
      </c>
      <c r="D1075" s="3">
        <v>4</v>
      </c>
      <c r="E1075" s="3">
        <v>12.178000000000001</v>
      </c>
    </row>
    <row r="1076" spans="2:5" x14ac:dyDescent="0.2">
      <c r="B1076" s="3" t="s">
        <v>143</v>
      </c>
      <c r="C1076" s="3">
        <v>1.744</v>
      </c>
      <c r="D1076" s="3">
        <v>1</v>
      </c>
      <c r="E1076" s="3">
        <v>-0.3488</v>
      </c>
    </row>
    <row r="1077" spans="2:5" x14ac:dyDescent="0.2">
      <c r="B1077" s="3" t="s">
        <v>147</v>
      </c>
      <c r="C1077" s="3">
        <v>25.175999999999998</v>
      </c>
      <c r="D1077" s="3">
        <v>4</v>
      </c>
      <c r="E1077" s="3">
        <v>-18.462399999999999</v>
      </c>
    </row>
    <row r="1078" spans="2:5" x14ac:dyDescent="0.2">
      <c r="B1078" s="3" t="s">
        <v>139</v>
      </c>
      <c r="C1078" s="3">
        <v>19.46</v>
      </c>
      <c r="D1078" s="3">
        <v>7</v>
      </c>
      <c r="E1078" s="3">
        <v>5.0595999999999997</v>
      </c>
    </row>
    <row r="1079" spans="2:5" x14ac:dyDescent="0.2">
      <c r="B1079" s="3" t="s">
        <v>160</v>
      </c>
      <c r="C1079" s="3">
        <v>29.472000000000001</v>
      </c>
      <c r="D1079" s="3">
        <v>3</v>
      </c>
      <c r="E1079" s="3">
        <v>9.9467999999999996</v>
      </c>
    </row>
    <row r="1080" spans="2:5" x14ac:dyDescent="0.2">
      <c r="B1080" s="3" t="s">
        <v>153</v>
      </c>
      <c r="C1080" s="3">
        <v>8.64</v>
      </c>
      <c r="D1080" s="3">
        <v>2</v>
      </c>
      <c r="E1080" s="3">
        <v>3.024</v>
      </c>
    </row>
    <row r="1081" spans="2:5" x14ac:dyDescent="0.2">
      <c r="B1081" s="3" t="s">
        <v>154</v>
      </c>
      <c r="C1081" s="3">
        <v>6.27</v>
      </c>
      <c r="D1081" s="3">
        <v>5</v>
      </c>
      <c r="E1081" s="3">
        <v>-4.5979999999999999</v>
      </c>
    </row>
    <row r="1082" spans="2:5" x14ac:dyDescent="0.2">
      <c r="B1082" s="3" t="s">
        <v>154</v>
      </c>
      <c r="C1082" s="3">
        <v>4.3680000000000003</v>
      </c>
      <c r="D1082" s="3">
        <v>7</v>
      </c>
      <c r="E1082" s="3">
        <v>-3.3488000000000002</v>
      </c>
    </row>
    <row r="1083" spans="2:5" x14ac:dyDescent="0.2">
      <c r="B1083" s="3" t="s">
        <v>154</v>
      </c>
      <c r="C1083" s="3">
        <v>31.984000000000002</v>
      </c>
      <c r="D1083" s="3">
        <v>2</v>
      </c>
      <c r="E1083" s="3">
        <v>1.9990000000000001</v>
      </c>
    </row>
    <row r="1084" spans="2:5" x14ac:dyDescent="0.2">
      <c r="B1084" s="3" t="s">
        <v>152</v>
      </c>
      <c r="C1084" s="3">
        <v>40.880000000000003</v>
      </c>
      <c r="D1084" s="3">
        <v>7</v>
      </c>
      <c r="E1084" s="3">
        <v>10.6288</v>
      </c>
    </row>
    <row r="1085" spans="2:5" x14ac:dyDescent="0.2">
      <c r="B1085" s="3" t="s">
        <v>142</v>
      </c>
      <c r="C1085" s="3">
        <v>119.96</v>
      </c>
      <c r="D1085" s="3">
        <v>2</v>
      </c>
      <c r="E1085" s="3">
        <v>33.588799999999999</v>
      </c>
    </row>
    <row r="1086" spans="2:5" x14ac:dyDescent="0.2">
      <c r="B1086" s="3" t="s">
        <v>142</v>
      </c>
      <c r="C1086" s="3">
        <v>31.44</v>
      </c>
      <c r="D1086" s="3">
        <v>3</v>
      </c>
      <c r="E1086" s="3">
        <v>8.4887999999999995</v>
      </c>
    </row>
    <row r="1087" spans="2:5" x14ac:dyDescent="0.2">
      <c r="B1087" s="3" t="s">
        <v>142</v>
      </c>
      <c r="C1087" s="3">
        <v>6.88</v>
      </c>
      <c r="D1087" s="3">
        <v>1</v>
      </c>
      <c r="E1087" s="3">
        <v>2.3220000000000001</v>
      </c>
    </row>
    <row r="1088" spans="2:5" x14ac:dyDescent="0.2">
      <c r="B1088" s="3" t="s">
        <v>150</v>
      </c>
      <c r="C1088" s="3">
        <v>19.920000000000002</v>
      </c>
      <c r="D1088" s="3">
        <v>4</v>
      </c>
      <c r="E1088" s="3">
        <v>9.3623999999999992</v>
      </c>
    </row>
    <row r="1089" spans="2:5" x14ac:dyDescent="0.2">
      <c r="B1089" s="3" t="s">
        <v>150</v>
      </c>
      <c r="C1089" s="3">
        <v>1106.9100000000001</v>
      </c>
      <c r="D1089" s="3">
        <v>9</v>
      </c>
      <c r="E1089" s="3">
        <v>121.76009999999999</v>
      </c>
    </row>
    <row r="1090" spans="2:5" x14ac:dyDescent="0.2">
      <c r="B1090" s="3" t="s">
        <v>153</v>
      </c>
      <c r="C1090" s="3">
        <v>836.59199999999998</v>
      </c>
      <c r="D1090" s="3">
        <v>8</v>
      </c>
      <c r="E1090" s="3">
        <v>-264.92079999999999</v>
      </c>
    </row>
    <row r="1091" spans="2:5" x14ac:dyDescent="0.2">
      <c r="B1091" s="3" t="s">
        <v>153</v>
      </c>
      <c r="C1091" s="3">
        <v>26.38</v>
      </c>
      <c r="D1091" s="3">
        <v>1</v>
      </c>
      <c r="E1091" s="3">
        <v>12.1348</v>
      </c>
    </row>
    <row r="1092" spans="2:5" x14ac:dyDescent="0.2">
      <c r="B1092" s="3" t="s">
        <v>153</v>
      </c>
      <c r="C1092" s="3">
        <v>362.92</v>
      </c>
      <c r="D1092" s="3">
        <v>2</v>
      </c>
      <c r="E1092" s="3">
        <v>105.24679999999999</v>
      </c>
    </row>
    <row r="1093" spans="2:5" x14ac:dyDescent="0.2">
      <c r="B1093" s="3" t="s">
        <v>153</v>
      </c>
      <c r="C1093" s="3">
        <v>4899.93</v>
      </c>
      <c r="D1093" s="3">
        <v>7</v>
      </c>
      <c r="E1093" s="3">
        <v>2400.9657000000002</v>
      </c>
    </row>
    <row r="1094" spans="2:5" x14ac:dyDescent="0.2">
      <c r="B1094" s="3" t="s">
        <v>161</v>
      </c>
      <c r="C1094" s="3">
        <v>6.48</v>
      </c>
      <c r="D1094" s="3">
        <v>1</v>
      </c>
      <c r="E1094" s="3">
        <v>3.1103999999999998</v>
      </c>
    </row>
    <row r="1095" spans="2:5" x14ac:dyDescent="0.2">
      <c r="B1095" s="3" t="s">
        <v>139</v>
      </c>
      <c r="C1095" s="3">
        <v>71.975999999999999</v>
      </c>
      <c r="D1095" s="3">
        <v>3</v>
      </c>
      <c r="E1095" s="3">
        <v>7.1976000000000004</v>
      </c>
    </row>
    <row r="1096" spans="2:5" x14ac:dyDescent="0.2">
      <c r="B1096" s="3" t="s">
        <v>139</v>
      </c>
      <c r="C1096" s="3">
        <v>3.15</v>
      </c>
      <c r="D1096" s="3">
        <v>1</v>
      </c>
      <c r="E1096" s="3">
        <v>1.512</v>
      </c>
    </row>
    <row r="1097" spans="2:5" x14ac:dyDescent="0.2">
      <c r="B1097" s="3" t="s">
        <v>141</v>
      </c>
      <c r="C1097" s="3">
        <v>31.984000000000002</v>
      </c>
      <c r="D1097" s="3">
        <v>2</v>
      </c>
      <c r="E1097" s="3">
        <v>1.9990000000000001</v>
      </c>
    </row>
    <row r="1098" spans="2:5" x14ac:dyDescent="0.2">
      <c r="B1098" s="3" t="s">
        <v>141</v>
      </c>
      <c r="C1098" s="3">
        <v>71.983999999999995</v>
      </c>
      <c r="D1098" s="3">
        <v>2</v>
      </c>
      <c r="E1098" s="3">
        <v>25.194400000000002</v>
      </c>
    </row>
    <row r="1099" spans="2:5" x14ac:dyDescent="0.2">
      <c r="B1099" s="3" t="s">
        <v>139</v>
      </c>
      <c r="C1099" s="3">
        <v>120.15</v>
      </c>
      <c r="D1099" s="3">
        <v>9</v>
      </c>
      <c r="E1099" s="3">
        <v>33.642000000000003</v>
      </c>
    </row>
    <row r="1100" spans="2:5" x14ac:dyDescent="0.2">
      <c r="B1100" s="3" t="s">
        <v>139</v>
      </c>
      <c r="C1100" s="3">
        <v>219.184</v>
      </c>
      <c r="D1100" s="3">
        <v>2</v>
      </c>
      <c r="E1100" s="3">
        <v>19.178599999999999</v>
      </c>
    </row>
    <row r="1101" spans="2:5" x14ac:dyDescent="0.2">
      <c r="B1101" s="3" t="s">
        <v>176</v>
      </c>
      <c r="C1101" s="3">
        <v>28.9</v>
      </c>
      <c r="D1101" s="3">
        <v>5</v>
      </c>
      <c r="E1101" s="3">
        <v>14.161</v>
      </c>
    </row>
    <row r="1102" spans="2:5" x14ac:dyDescent="0.2">
      <c r="B1102" s="3" t="s">
        <v>176</v>
      </c>
      <c r="C1102" s="3">
        <v>355.96</v>
      </c>
      <c r="D1102" s="3">
        <v>2</v>
      </c>
      <c r="E1102" s="3">
        <v>103.22839999999999</v>
      </c>
    </row>
    <row r="1103" spans="2:5" x14ac:dyDescent="0.2">
      <c r="B1103" s="3" t="s">
        <v>141</v>
      </c>
      <c r="C1103" s="3">
        <v>348.20800000000003</v>
      </c>
      <c r="D1103" s="3">
        <v>7</v>
      </c>
      <c r="E1103" s="3">
        <v>30.4682</v>
      </c>
    </row>
    <row r="1104" spans="2:5" x14ac:dyDescent="0.2">
      <c r="B1104" s="3" t="s">
        <v>141</v>
      </c>
      <c r="C1104" s="3">
        <v>35.783999999999999</v>
      </c>
      <c r="D1104" s="3">
        <v>7</v>
      </c>
      <c r="E1104" s="3">
        <v>-28.627199999999998</v>
      </c>
    </row>
    <row r="1105" spans="2:5" x14ac:dyDescent="0.2">
      <c r="B1105" s="3" t="s">
        <v>139</v>
      </c>
      <c r="C1105" s="3">
        <v>447.84</v>
      </c>
      <c r="D1105" s="3">
        <v>5</v>
      </c>
      <c r="E1105" s="3">
        <v>11.196</v>
      </c>
    </row>
    <row r="1106" spans="2:5" x14ac:dyDescent="0.2">
      <c r="B1106" s="3" t="s">
        <v>139</v>
      </c>
      <c r="C1106" s="3">
        <v>7.04</v>
      </c>
      <c r="D1106" s="3">
        <v>4</v>
      </c>
      <c r="E1106" s="3">
        <v>2.0415999999999999</v>
      </c>
    </row>
    <row r="1107" spans="2:5" x14ac:dyDescent="0.2">
      <c r="B1107" s="3" t="s">
        <v>139</v>
      </c>
      <c r="C1107" s="3">
        <v>8.73</v>
      </c>
      <c r="D1107" s="3">
        <v>3</v>
      </c>
      <c r="E1107" s="3">
        <v>4.1031000000000004</v>
      </c>
    </row>
    <row r="1108" spans="2:5" x14ac:dyDescent="0.2">
      <c r="B1108" s="3" t="s">
        <v>139</v>
      </c>
      <c r="C1108" s="3">
        <v>29.29</v>
      </c>
      <c r="D1108" s="3">
        <v>1</v>
      </c>
      <c r="E1108" s="3">
        <v>9.6656999999999993</v>
      </c>
    </row>
    <row r="1109" spans="2:5" x14ac:dyDescent="0.2">
      <c r="B1109" s="3" t="s">
        <v>139</v>
      </c>
      <c r="C1109" s="3">
        <v>8.64</v>
      </c>
      <c r="D1109" s="3">
        <v>3</v>
      </c>
      <c r="E1109" s="3">
        <v>2.5055999999999998</v>
      </c>
    </row>
    <row r="1110" spans="2:5" x14ac:dyDescent="0.2">
      <c r="B1110" s="3" t="s">
        <v>143</v>
      </c>
      <c r="C1110" s="3">
        <v>2.694</v>
      </c>
      <c r="D1110" s="3">
        <v>3</v>
      </c>
      <c r="E1110" s="3">
        <v>-4.7145000000000001</v>
      </c>
    </row>
    <row r="1111" spans="2:5" x14ac:dyDescent="0.2">
      <c r="B1111" s="3" t="s">
        <v>143</v>
      </c>
      <c r="C1111" s="3">
        <v>2.9340000000000002</v>
      </c>
      <c r="D1111" s="3">
        <v>3</v>
      </c>
      <c r="E1111" s="3">
        <v>-4.9878</v>
      </c>
    </row>
    <row r="1112" spans="2:5" x14ac:dyDescent="0.2">
      <c r="B1112" s="3" t="s">
        <v>139</v>
      </c>
      <c r="C1112" s="3">
        <v>22.92</v>
      </c>
      <c r="D1112" s="3">
        <v>3</v>
      </c>
      <c r="E1112" s="3">
        <v>11.2308</v>
      </c>
    </row>
    <row r="1113" spans="2:5" x14ac:dyDescent="0.2">
      <c r="B1113" s="3" t="s">
        <v>143</v>
      </c>
      <c r="C1113" s="3">
        <v>100.70399999999999</v>
      </c>
      <c r="D1113" s="3">
        <v>6</v>
      </c>
      <c r="E1113" s="3">
        <v>-16.3644</v>
      </c>
    </row>
    <row r="1114" spans="2:5" x14ac:dyDescent="0.2">
      <c r="B1114" s="3" t="s">
        <v>143</v>
      </c>
      <c r="C1114" s="3">
        <v>2.3279999999999998</v>
      </c>
      <c r="D1114" s="3">
        <v>2</v>
      </c>
      <c r="E1114" s="3">
        <v>-0.75660000000000005</v>
      </c>
    </row>
    <row r="1115" spans="2:5" x14ac:dyDescent="0.2">
      <c r="B1115" s="3" t="s">
        <v>143</v>
      </c>
      <c r="C1115" s="3">
        <v>10.78</v>
      </c>
      <c r="D1115" s="3">
        <v>5</v>
      </c>
      <c r="E1115" s="3">
        <v>-17.248000000000001</v>
      </c>
    </row>
    <row r="1116" spans="2:5" x14ac:dyDescent="0.2">
      <c r="B1116" s="3" t="s">
        <v>143</v>
      </c>
      <c r="C1116" s="3">
        <v>58.368000000000002</v>
      </c>
      <c r="D1116" s="3">
        <v>12</v>
      </c>
      <c r="E1116" s="3">
        <v>21.888000000000002</v>
      </c>
    </row>
    <row r="1117" spans="2:5" x14ac:dyDescent="0.2">
      <c r="B1117" s="3" t="s">
        <v>143</v>
      </c>
      <c r="C1117" s="3">
        <v>40.968000000000004</v>
      </c>
      <c r="D1117" s="3">
        <v>3</v>
      </c>
      <c r="E1117" s="3">
        <v>13.826700000000001</v>
      </c>
    </row>
    <row r="1118" spans="2:5" x14ac:dyDescent="0.2">
      <c r="B1118" s="3" t="s">
        <v>143</v>
      </c>
      <c r="C1118" s="3">
        <v>71.959999999999994</v>
      </c>
      <c r="D1118" s="3">
        <v>5</v>
      </c>
      <c r="E1118" s="3">
        <v>25.186</v>
      </c>
    </row>
    <row r="1119" spans="2:5" x14ac:dyDescent="0.2">
      <c r="B1119" s="3" t="s">
        <v>143</v>
      </c>
      <c r="C1119" s="3">
        <v>10.368</v>
      </c>
      <c r="D1119" s="3">
        <v>2</v>
      </c>
      <c r="E1119" s="3">
        <v>3.6288</v>
      </c>
    </row>
    <row r="1120" spans="2:5" x14ac:dyDescent="0.2">
      <c r="B1120" s="3" t="s">
        <v>143</v>
      </c>
      <c r="C1120" s="3">
        <v>1.1919999999999999</v>
      </c>
      <c r="D1120" s="3">
        <v>2</v>
      </c>
      <c r="E1120" s="3">
        <v>-2.0264000000000002</v>
      </c>
    </row>
    <row r="1121" spans="2:5" x14ac:dyDescent="0.2">
      <c r="B1121" s="3" t="s">
        <v>139</v>
      </c>
      <c r="C1121" s="3">
        <v>46.671999999999997</v>
      </c>
      <c r="D1121" s="3">
        <v>2</v>
      </c>
      <c r="E1121" s="3">
        <v>16.3352</v>
      </c>
    </row>
    <row r="1122" spans="2:5" x14ac:dyDescent="0.2">
      <c r="B1122" s="3" t="s">
        <v>139</v>
      </c>
      <c r="C1122" s="3">
        <v>119.833</v>
      </c>
      <c r="D1122" s="3">
        <v>1</v>
      </c>
      <c r="E1122" s="3">
        <v>-12.6882</v>
      </c>
    </row>
    <row r="1123" spans="2:5" x14ac:dyDescent="0.2">
      <c r="B1123" s="3" t="s">
        <v>139</v>
      </c>
      <c r="C1123" s="3">
        <v>119.98</v>
      </c>
      <c r="D1123" s="3">
        <v>2</v>
      </c>
      <c r="E1123" s="3">
        <v>57.590400000000002</v>
      </c>
    </row>
    <row r="1124" spans="2:5" x14ac:dyDescent="0.2">
      <c r="B1124" s="3" t="s">
        <v>139</v>
      </c>
      <c r="C1124" s="3">
        <v>6.3</v>
      </c>
      <c r="D1124" s="3">
        <v>2</v>
      </c>
      <c r="E1124" s="3">
        <v>3.024</v>
      </c>
    </row>
    <row r="1125" spans="2:5" x14ac:dyDescent="0.2">
      <c r="B1125" s="3" t="s">
        <v>113</v>
      </c>
      <c r="C1125" s="3">
        <v>279.89999999999998</v>
      </c>
      <c r="D1125" s="3">
        <v>5</v>
      </c>
      <c r="E1125" s="3">
        <v>137.15100000000001</v>
      </c>
    </row>
    <row r="1126" spans="2:5" x14ac:dyDescent="0.2">
      <c r="B1126" s="3" t="s">
        <v>113</v>
      </c>
      <c r="C1126" s="3">
        <v>619.95000000000005</v>
      </c>
      <c r="D1126" s="3">
        <v>5</v>
      </c>
      <c r="E1126" s="3">
        <v>111.59099999999999</v>
      </c>
    </row>
    <row r="1127" spans="2:5" x14ac:dyDescent="0.2">
      <c r="B1127" s="3" t="s">
        <v>113</v>
      </c>
      <c r="C1127" s="3">
        <v>4.3600000000000003</v>
      </c>
      <c r="D1127" s="3">
        <v>2</v>
      </c>
      <c r="E1127" s="3">
        <v>2.0491999999999999</v>
      </c>
    </row>
    <row r="1128" spans="2:5" x14ac:dyDescent="0.2">
      <c r="B1128" s="3" t="s">
        <v>113</v>
      </c>
      <c r="C1128" s="3">
        <v>15.28</v>
      </c>
      <c r="D1128" s="3">
        <v>2</v>
      </c>
      <c r="E1128" s="3">
        <v>7.4871999999999996</v>
      </c>
    </row>
    <row r="1129" spans="2:5" x14ac:dyDescent="0.2">
      <c r="B1129" s="3" t="s">
        <v>173</v>
      </c>
      <c r="C1129" s="3">
        <v>699.93</v>
      </c>
      <c r="D1129" s="3">
        <v>7</v>
      </c>
      <c r="E1129" s="3">
        <v>181.98179999999999</v>
      </c>
    </row>
    <row r="1130" spans="2:5" x14ac:dyDescent="0.2">
      <c r="B1130" s="3" t="s">
        <v>173</v>
      </c>
      <c r="C1130" s="3">
        <v>22.96</v>
      </c>
      <c r="D1130" s="3">
        <v>7</v>
      </c>
      <c r="E1130" s="3">
        <v>6.6584000000000003</v>
      </c>
    </row>
    <row r="1131" spans="2:5" x14ac:dyDescent="0.2">
      <c r="B1131" s="3" t="s">
        <v>173</v>
      </c>
      <c r="C1131" s="3">
        <v>38.6</v>
      </c>
      <c r="D1131" s="3">
        <v>4</v>
      </c>
      <c r="E1131" s="3">
        <v>11.58</v>
      </c>
    </row>
    <row r="1132" spans="2:5" x14ac:dyDescent="0.2">
      <c r="B1132" s="3" t="s">
        <v>173</v>
      </c>
      <c r="C1132" s="3">
        <v>6.63</v>
      </c>
      <c r="D1132" s="3">
        <v>3</v>
      </c>
      <c r="E1132" s="3">
        <v>1.7901</v>
      </c>
    </row>
    <row r="1133" spans="2:5" x14ac:dyDescent="0.2">
      <c r="B1133" s="3" t="s">
        <v>173</v>
      </c>
      <c r="C1133" s="3">
        <v>23.34</v>
      </c>
      <c r="D1133" s="3">
        <v>3</v>
      </c>
      <c r="E1133" s="3">
        <v>10.969799999999999</v>
      </c>
    </row>
    <row r="1134" spans="2:5" x14ac:dyDescent="0.2">
      <c r="B1134" s="3" t="s">
        <v>173</v>
      </c>
      <c r="C1134" s="3">
        <v>1067.94</v>
      </c>
      <c r="D1134" s="3">
        <v>3</v>
      </c>
      <c r="E1134" s="3">
        <v>224.26740000000001</v>
      </c>
    </row>
    <row r="1135" spans="2:5" x14ac:dyDescent="0.2">
      <c r="B1135" s="3" t="s">
        <v>152</v>
      </c>
      <c r="C1135" s="3">
        <v>10.16</v>
      </c>
      <c r="D1135" s="3">
        <v>1</v>
      </c>
      <c r="E1135" s="3">
        <v>2.6415999999999999</v>
      </c>
    </row>
    <row r="1136" spans="2:5" x14ac:dyDescent="0.2">
      <c r="B1136" s="3" t="s">
        <v>152</v>
      </c>
      <c r="C1136" s="3">
        <v>101.88</v>
      </c>
      <c r="D1136" s="3">
        <v>6</v>
      </c>
      <c r="E1136" s="3">
        <v>50.94</v>
      </c>
    </row>
    <row r="1137" spans="2:5" x14ac:dyDescent="0.2">
      <c r="B1137" s="3" t="s">
        <v>155</v>
      </c>
      <c r="C1137" s="3">
        <v>343.92</v>
      </c>
      <c r="D1137" s="3">
        <v>4</v>
      </c>
      <c r="E1137" s="3">
        <v>75.662400000000005</v>
      </c>
    </row>
    <row r="1138" spans="2:5" x14ac:dyDescent="0.2">
      <c r="B1138" s="3" t="s">
        <v>155</v>
      </c>
      <c r="C1138" s="3">
        <v>40.99</v>
      </c>
      <c r="D1138" s="3">
        <v>1</v>
      </c>
      <c r="E1138" s="3">
        <v>20.085100000000001</v>
      </c>
    </row>
    <row r="1139" spans="2:5" x14ac:dyDescent="0.2">
      <c r="B1139" s="3" t="s">
        <v>155</v>
      </c>
      <c r="C1139" s="3">
        <v>63.9</v>
      </c>
      <c r="D1139" s="3">
        <v>5</v>
      </c>
      <c r="E1139" s="3">
        <v>28.754999999999999</v>
      </c>
    </row>
    <row r="1140" spans="2:5" x14ac:dyDescent="0.2">
      <c r="B1140" s="3" t="s">
        <v>139</v>
      </c>
      <c r="C1140" s="3">
        <v>19.440000000000001</v>
      </c>
      <c r="D1140" s="3">
        <v>3</v>
      </c>
      <c r="E1140" s="3">
        <v>9.3312000000000008</v>
      </c>
    </row>
    <row r="1141" spans="2:5" x14ac:dyDescent="0.2">
      <c r="B1141" s="3" t="s">
        <v>147</v>
      </c>
      <c r="C1141" s="3">
        <v>124.608</v>
      </c>
      <c r="D1141" s="3">
        <v>4</v>
      </c>
      <c r="E1141" s="3">
        <v>-23.364000000000001</v>
      </c>
    </row>
    <row r="1142" spans="2:5" x14ac:dyDescent="0.2">
      <c r="B1142" s="3" t="s">
        <v>147</v>
      </c>
      <c r="C1142" s="3">
        <v>7.56</v>
      </c>
      <c r="D1142" s="3">
        <v>3</v>
      </c>
      <c r="E1142" s="3">
        <v>2.6459999999999999</v>
      </c>
    </row>
    <row r="1143" spans="2:5" x14ac:dyDescent="0.2">
      <c r="B1143" s="3" t="s">
        <v>140</v>
      </c>
      <c r="C1143" s="3">
        <v>85.224000000000004</v>
      </c>
      <c r="D1143" s="3">
        <v>3</v>
      </c>
      <c r="E1143" s="3">
        <v>7.4570999999999996</v>
      </c>
    </row>
    <row r="1144" spans="2:5" x14ac:dyDescent="0.2">
      <c r="B1144" s="3" t="s">
        <v>152</v>
      </c>
      <c r="C1144" s="3">
        <v>287.52</v>
      </c>
      <c r="D1144" s="3">
        <v>8</v>
      </c>
      <c r="E1144" s="3">
        <v>129.38399999999999</v>
      </c>
    </row>
    <row r="1145" spans="2:5" x14ac:dyDescent="0.2">
      <c r="B1145" s="3" t="s">
        <v>152</v>
      </c>
      <c r="C1145" s="3">
        <v>37.68</v>
      </c>
      <c r="D1145" s="3">
        <v>2</v>
      </c>
      <c r="E1145" s="3">
        <v>10.5504</v>
      </c>
    </row>
    <row r="1146" spans="2:5" x14ac:dyDescent="0.2">
      <c r="B1146" s="3" t="s">
        <v>152</v>
      </c>
      <c r="C1146" s="3">
        <v>19.98</v>
      </c>
      <c r="D1146" s="3">
        <v>2</v>
      </c>
      <c r="E1146" s="3">
        <v>8.9909999999999997</v>
      </c>
    </row>
    <row r="1147" spans="2:5" x14ac:dyDescent="0.2">
      <c r="B1147" s="3" t="s">
        <v>152</v>
      </c>
      <c r="C1147" s="3">
        <v>20.58</v>
      </c>
      <c r="D1147" s="3">
        <v>7</v>
      </c>
      <c r="E1147" s="3">
        <v>5.5566000000000004</v>
      </c>
    </row>
    <row r="1148" spans="2:5" x14ac:dyDescent="0.2">
      <c r="B1148" s="3" t="s">
        <v>152</v>
      </c>
      <c r="C1148" s="3">
        <v>17.38</v>
      </c>
      <c r="D1148" s="3">
        <v>2</v>
      </c>
      <c r="E1148" s="3">
        <v>8.69</v>
      </c>
    </row>
    <row r="1149" spans="2:5" x14ac:dyDescent="0.2">
      <c r="B1149" s="3" t="s">
        <v>139</v>
      </c>
      <c r="C1149" s="3">
        <v>204.6</v>
      </c>
      <c r="D1149" s="3">
        <v>2</v>
      </c>
      <c r="E1149" s="3">
        <v>53.195999999999998</v>
      </c>
    </row>
    <row r="1150" spans="2:5" x14ac:dyDescent="0.2">
      <c r="B1150" s="3" t="s">
        <v>139</v>
      </c>
      <c r="C1150" s="3">
        <v>8.7200000000000006</v>
      </c>
      <c r="D1150" s="3">
        <v>4</v>
      </c>
      <c r="E1150" s="3">
        <v>2.8776000000000002</v>
      </c>
    </row>
    <row r="1151" spans="2:5" x14ac:dyDescent="0.2">
      <c r="B1151" s="3" t="s">
        <v>139</v>
      </c>
      <c r="C1151" s="3">
        <v>6.48</v>
      </c>
      <c r="D1151" s="3">
        <v>1</v>
      </c>
      <c r="E1151" s="3">
        <v>3.1103999999999998</v>
      </c>
    </row>
    <row r="1152" spans="2:5" x14ac:dyDescent="0.2">
      <c r="B1152" s="3" t="s">
        <v>139</v>
      </c>
      <c r="C1152" s="3">
        <v>686.32</v>
      </c>
      <c r="D1152" s="3">
        <v>2</v>
      </c>
      <c r="E1152" s="3">
        <v>223.054</v>
      </c>
    </row>
    <row r="1153" spans="2:5" x14ac:dyDescent="0.2">
      <c r="B1153" s="3" t="s">
        <v>139</v>
      </c>
      <c r="C1153" s="3">
        <v>62.18</v>
      </c>
      <c r="D1153" s="3">
        <v>1</v>
      </c>
      <c r="E1153" s="3">
        <v>16.788599999999999</v>
      </c>
    </row>
    <row r="1154" spans="2:5" x14ac:dyDescent="0.2">
      <c r="B1154" s="3" t="s">
        <v>150</v>
      </c>
      <c r="C1154" s="3">
        <v>644.07600000000002</v>
      </c>
      <c r="D1154" s="3">
        <v>2</v>
      </c>
      <c r="E1154" s="3">
        <v>107.346</v>
      </c>
    </row>
    <row r="1155" spans="2:5" x14ac:dyDescent="0.2">
      <c r="B1155" s="3" t="s">
        <v>150</v>
      </c>
      <c r="C1155" s="3">
        <v>5.84</v>
      </c>
      <c r="D1155" s="3">
        <v>2</v>
      </c>
      <c r="E1155" s="3">
        <v>2.6280000000000001</v>
      </c>
    </row>
    <row r="1156" spans="2:5" x14ac:dyDescent="0.2">
      <c r="B1156" s="3" t="s">
        <v>150</v>
      </c>
      <c r="C1156" s="3">
        <v>12.76</v>
      </c>
      <c r="D1156" s="3">
        <v>2</v>
      </c>
      <c r="E1156" s="3">
        <v>5.8696000000000002</v>
      </c>
    </row>
    <row r="1157" spans="2:5" x14ac:dyDescent="0.2">
      <c r="B1157" s="3" t="s">
        <v>150</v>
      </c>
      <c r="C1157" s="3">
        <v>10.95</v>
      </c>
      <c r="D1157" s="3">
        <v>1</v>
      </c>
      <c r="E1157" s="3">
        <v>0.438</v>
      </c>
    </row>
    <row r="1158" spans="2:5" x14ac:dyDescent="0.2">
      <c r="B1158" s="3" t="s">
        <v>150</v>
      </c>
      <c r="C1158" s="3">
        <v>599.98</v>
      </c>
      <c r="D1158" s="3">
        <v>2</v>
      </c>
      <c r="E1158" s="3">
        <v>209.99299999999999</v>
      </c>
    </row>
    <row r="1159" spans="2:5" x14ac:dyDescent="0.2">
      <c r="B1159" s="3" t="s">
        <v>162</v>
      </c>
      <c r="C1159" s="3">
        <v>8.3520000000000003</v>
      </c>
      <c r="D1159" s="3">
        <v>6</v>
      </c>
      <c r="E1159" s="3">
        <v>1.2527999999999999</v>
      </c>
    </row>
    <row r="1160" spans="2:5" x14ac:dyDescent="0.2">
      <c r="B1160" s="3" t="s">
        <v>170</v>
      </c>
      <c r="C1160" s="3">
        <v>3.64</v>
      </c>
      <c r="D1160" s="3">
        <v>2</v>
      </c>
      <c r="E1160" s="3">
        <v>1.6379999999999999</v>
      </c>
    </row>
    <row r="1161" spans="2:5" x14ac:dyDescent="0.2">
      <c r="B1161" s="3" t="s">
        <v>170</v>
      </c>
      <c r="C1161" s="3">
        <v>159.768</v>
      </c>
      <c r="D1161" s="3">
        <v>7</v>
      </c>
      <c r="E1161" s="3">
        <v>53.921700000000001</v>
      </c>
    </row>
    <row r="1162" spans="2:5" x14ac:dyDescent="0.2">
      <c r="B1162" s="3" t="s">
        <v>155</v>
      </c>
      <c r="C1162" s="3">
        <v>122.48</v>
      </c>
      <c r="D1162" s="3">
        <v>2</v>
      </c>
      <c r="E1162" s="3">
        <v>0</v>
      </c>
    </row>
    <row r="1163" spans="2:5" x14ac:dyDescent="0.2">
      <c r="B1163" s="3" t="s">
        <v>155</v>
      </c>
      <c r="C1163" s="3">
        <v>2244.48</v>
      </c>
      <c r="D1163" s="3">
        <v>7</v>
      </c>
      <c r="E1163" s="3">
        <v>493.78559999999999</v>
      </c>
    </row>
    <row r="1164" spans="2:5" x14ac:dyDescent="0.2">
      <c r="B1164" s="3" t="s">
        <v>155</v>
      </c>
      <c r="C1164" s="3">
        <v>62.31</v>
      </c>
      <c r="D1164" s="3">
        <v>3</v>
      </c>
      <c r="E1164" s="3">
        <v>29.285699999999999</v>
      </c>
    </row>
    <row r="1165" spans="2:5" x14ac:dyDescent="0.2">
      <c r="B1165" s="3" t="s">
        <v>155</v>
      </c>
      <c r="C1165" s="3">
        <v>455.1</v>
      </c>
      <c r="D1165" s="3">
        <v>2</v>
      </c>
      <c r="E1165" s="3">
        <v>100.122</v>
      </c>
    </row>
    <row r="1166" spans="2:5" x14ac:dyDescent="0.2">
      <c r="B1166" s="3" t="s">
        <v>139</v>
      </c>
      <c r="C1166" s="3">
        <v>195.184</v>
      </c>
      <c r="D1166" s="3">
        <v>1</v>
      </c>
      <c r="E1166" s="3">
        <v>19.5184</v>
      </c>
    </row>
    <row r="1167" spans="2:5" x14ac:dyDescent="0.2">
      <c r="B1167" s="3" t="s">
        <v>149</v>
      </c>
      <c r="C1167" s="3">
        <v>362.94</v>
      </c>
      <c r="D1167" s="3">
        <v>3</v>
      </c>
      <c r="E1167" s="3">
        <v>90.734999999999999</v>
      </c>
    </row>
    <row r="1168" spans="2:5" x14ac:dyDescent="0.2">
      <c r="B1168" s="3" t="s">
        <v>149</v>
      </c>
      <c r="C1168" s="3">
        <v>11.54</v>
      </c>
      <c r="D1168" s="3">
        <v>2</v>
      </c>
      <c r="E1168" s="3">
        <v>5.77</v>
      </c>
    </row>
    <row r="1169" spans="2:5" x14ac:dyDescent="0.2">
      <c r="B1169" s="3" t="s">
        <v>139</v>
      </c>
      <c r="C1169" s="3">
        <v>53.94</v>
      </c>
      <c r="D1169" s="3">
        <v>3</v>
      </c>
      <c r="E1169" s="3">
        <v>15.6426</v>
      </c>
    </row>
    <row r="1170" spans="2:5" x14ac:dyDescent="0.2">
      <c r="B1170" s="3" t="s">
        <v>153</v>
      </c>
      <c r="C1170" s="3">
        <v>9.99</v>
      </c>
      <c r="D1170" s="3">
        <v>1</v>
      </c>
      <c r="E1170" s="3">
        <v>4.5953999999999997</v>
      </c>
    </row>
    <row r="1171" spans="2:5" x14ac:dyDescent="0.2">
      <c r="B1171" s="3" t="s">
        <v>153</v>
      </c>
      <c r="C1171" s="3">
        <v>125.76</v>
      </c>
      <c r="D1171" s="3">
        <v>3</v>
      </c>
      <c r="E1171" s="3">
        <v>40.872</v>
      </c>
    </row>
    <row r="1172" spans="2:5" x14ac:dyDescent="0.2">
      <c r="B1172" s="3" t="s">
        <v>153</v>
      </c>
      <c r="C1172" s="3">
        <v>25.32</v>
      </c>
      <c r="D1172" s="3">
        <v>5</v>
      </c>
      <c r="E1172" s="3">
        <v>9.1784999999999997</v>
      </c>
    </row>
    <row r="1173" spans="2:5" x14ac:dyDescent="0.2">
      <c r="B1173" s="3" t="s">
        <v>150</v>
      </c>
      <c r="C1173" s="3">
        <v>46.8</v>
      </c>
      <c r="D1173" s="3">
        <v>4</v>
      </c>
      <c r="E1173" s="3">
        <v>21.06</v>
      </c>
    </row>
    <row r="1174" spans="2:5" x14ac:dyDescent="0.2">
      <c r="B1174" s="3" t="s">
        <v>142</v>
      </c>
      <c r="C1174" s="3">
        <v>447.93</v>
      </c>
      <c r="D1174" s="3">
        <v>9</v>
      </c>
      <c r="E1174" s="3">
        <v>49.272300000000001</v>
      </c>
    </row>
    <row r="1175" spans="2:5" x14ac:dyDescent="0.2">
      <c r="B1175" s="3" t="s">
        <v>153</v>
      </c>
      <c r="C1175" s="3">
        <v>109.48</v>
      </c>
      <c r="D1175" s="3">
        <v>2</v>
      </c>
      <c r="E1175" s="3">
        <v>33.938800000000001</v>
      </c>
    </row>
    <row r="1176" spans="2:5" x14ac:dyDescent="0.2">
      <c r="B1176" s="3" t="s">
        <v>153</v>
      </c>
      <c r="C1176" s="3">
        <v>272.94</v>
      </c>
      <c r="D1176" s="3">
        <v>3</v>
      </c>
      <c r="E1176" s="3">
        <v>0</v>
      </c>
    </row>
    <row r="1177" spans="2:5" x14ac:dyDescent="0.2">
      <c r="B1177" s="3" t="s">
        <v>153</v>
      </c>
      <c r="C1177" s="3">
        <v>19.440000000000001</v>
      </c>
      <c r="D1177" s="3">
        <v>3</v>
      </c>
      <c r="E1177" s="3">
        <v>9.3312000000000008</v>
      </c>
    </row>
    <row r="1178" spans="2:5" x14ac:dyDescent="0.2">
      <c r="B1178" s="3" t="s">
        <v>153</v>
      </c>
      <c r="C1178" s="3">
        <v>31.92</v>
      </c>
      <c r="D1178" s="3">
        <v>4</v>
      </c>
      <c r="E1178" s="3">
        <v>8.2992000000000008</v>
      </c>
    </row>
    <row r="1179" spans="2:5" x14ac:dyDescent="0.2">
      <c r="B1179" s="3" t="s">
        <v>150</v>
      </c>
      <c r="C1179" s="3">
        <v>22.38</v>
      </c>
      <c r="D1179" s="3">
        <v>2</v>
      </c>
      <c r="E1179" s="3">
        <v>10.7424</v>
      </c>
    </row>
    <row r="1180" spans="2:5" x14ac:dyDescent="0.2">
      <c r="B1180" s="3" t="s">
        <v>139</v>
      </c>
      <c r="C1180" s="3">
        <v>16.52</v>
      </c>
      <c r="D1180" s="3">
        <v>5</v>
      </c>
      <c r="E1180" s="3">
        <v>5.5754999999999999</v>
      </c>
    </row>
    <row r="1181" spans="2:5" x14ac:dyDescent="0.2">
      <c r="B1181" s="3" t="s">
        <v>148</v>
      </c>
      <c r="C1181" s="3">
        <v>5.1760000000000002</v>
      </c>
      <c r="D1181" s="3">
        <v>4</v>
      </c>
      <c r="E1181" s="3">
        <v>-7.7640000000000002</v>
      </c>
    </row>
    <row r="1182" spans="2:5" x14ac:dyDescent="0.2">
      <c r="B1182" s="3" t="s">
        <v>153</v>
      </c>
      <c r="C1182" s="3">
        <v>50.112000000000002</v>
      </c>
      <c r="D1182" s="3">
        <v>6</v>
      </c>
      <c r="E1182" s="3">
        <v>16.2864</v>
      </c>
    </row>
    <row r="1183" spans="2:5" x14ac:dyDescent="0.2">
      <c r="B1183" s="3" t="s">
        <v>175</v>
      </c>
      <c r="C1183" s="3">
        <v>27.93</v>
      </c>
      <c r="D1183" s="3">
        <v>3</v>
      </c>
      <c r="E1183" s="3">
        <v>8.0997000000000003</v>
      </c>
    </row>
    <row r="1184" spans="2:5" x14ac:dyDescent="0.2">
      <c r="B1184" s="3" t="s">
        <v>139</v>
      </c>
      <c r="C1184" s="3">
        <v>11.56</v>
      </c>
      <c r="D1184" s="3">
        <v>4</v>
      </c>
      <c r="E1184" s="3">
        <v>5.4332000000000003</v>
      </c>
    </row>
    <row r="1185" spans="2:5" x14ac:dyDescent="0.2">
      <c r="B1185" s="3" t="s">
        <v>176</v>
      </c>
      <c r="C1185" s="3">
        <v>172.5</v>
      </c>
      <c r="D1185" s="3">
        <v>2</v>
      </c>
      <c r="E1185" s="3">
        <v>51.75</v>
      </c>
    </row>
    <row r="1186" spans="2:5" x14ac:dyDescent="0.2">
      <c r="B1186" s="3" t="s">
        <v>176</v>
      </c>
      <c r="C1186" s="3">
        <v>179.97</v>
      </c>
      <c r="D1186" s="3">
        <v>3</v>
      </c>
      <c r="E1186" s="3">
        <v>44.9925</v>
      </c>
    </row>
    <row r="1187" spans="2:5" x14ac:dyDescent="0.2">
      <c r="B1187" s="3" t="s">
        <v>143</v>
      </c>
      <c r="C1187" s="3">
        <v>258.69600000000003</v>
      </c>
      <c r="D1187" s="3">
        <v>3</v>
      </c>
      <c r="E1187" s="3">
        <v>64.674000000000007</v>
      </c>
    </row>
    <row r="1188" spans="2:5" x14ac:dyDescent="0.2">
      <c r="B1188" s="3" t="s">
        <v>168</v>
      </c>
      <c r="C1188" s="3">
        <v>1322.93</v>
      </c>
      <c r="D1188" s="3">
        <v>7</v>
      </c>
      <c r="E1188" s="3">
        <v>357.19110000000001</v>
      </c>
    </row>
    <row r="1189" spans="2:5" x14ac:dyDescent="0.2">
      <c r="B1189" s="3" t="s">
        <v>168</v>
      </c>
      <c r="C1189" s="3">
        <v>3.76</v>
      </c>
      <c r="D1189" s="3">
        <v>2</v>
      </c>
      <c r="E1189" s="3">
        <v>1.0904</v>
      </c>
    </row>
    <row r="1190" spans="2:5" x14ac:dyDescent="0.2">
      <c r="B1190" s="3" t="s">
        <v>141</v>
      </c>
      <c r="C1190" s="3">
        <v>21.744</v>
      </c>
      <c r="D1190" s="3">
        <v>1</v>
      </c>
      <c r="E1190" s="3">
        <v>7.3385999999999996</v>
      </c>
    </row>
    <row r="1191" spans="2:5" x14ac:dyDescent="0.2">
      <c r="B1191" s="3" t="s">
        <v>141</v>
      </c>
      <c r="C1191" s="3">
        <v>7.92</v>
      </c>
      <c r="D1191" s="3">
        <v>5</v>
      </c>
      <c r="E1191" s="3">
        <v>0.69299999999999995</v>
      </c>
    </row>
    <row r="1192" spans="2:5" x14ac:dyDescent="0.2">
      <c r="B1192" s="3" t="s">
        <v>142</v>
      </c>
      <c r="C1192" s="3">
        <v>12.096</v>
      </c>
      <c r="D1192" s="3">
        <v>7</v>
      </c>
      <c r="E1192" s="3">
        <v>4.2336</v>
      </c>
    </row>
    <row r="1193" spans="2:5" x14ac:dyDescent="0.2">
      <c r="B1193" s="3" t="s">
        <v>142</v>
      </c>
      <c r="C1193" s="3">
        <v>485.88</v>
      </c>
      <c r="D1193" s="3">
        <v>6</v>
      </c>
      <c r="E1193" s="3">
        <v>9.7175999999999991</v>
      </c>
    </row>
    <row r="1194" spans="2:5" x14ac:dyDescent="0.2">
      <c r="B1194" s="3" t="s">
        <v>142</v>
      </c>
      <c r="C1194" s="3">
        <v>25.92</v>
      </c>
      <c r="D1194" s="3">
        <v>4</v>
      </c>
      <c r="E1194" s="3">
        <v>12.441599999999999</v>
      </c>
    </row>
    <row r="1195" spans="2:5" x14ac:dyDescent="0.2">
      <c r="B1195" s="3" t="s">
        <v>142</v>
      </c>
      <c r="C1195" s="3">
        <v>197.58</v>
      </c>
      <c r="D1195" s="3">
        <v>2</v>
      </c>
      <c r="E1195" s="3">
        <v>53.346600000000002</v>
      </c>
    </row>
    <row r="1196" spans="2:5" x14ac:dyDescent="0.2">
      <c r="B1196" s="3" t="s">
        <v>139</v>
      </c>
      <c r="C1196" s="3">
        <v>81.92</v>
      </c>
      <c r="D1196" s="3">
        <v>4</v>
      </c>
      <c r="E1196" s="3">
        <v>22.118400000000001</v>
      </c>
    </row>
    <row r="1197" spans="2:5" x14ac:dyDescent="0.2">
      <c r="B1197" s="3" t="s">
        <v>139</v>
      </c>
      <c r="C1197" s="3">
        <v>889.53599999999994</v>
      </c>
      <c r="D1197" s="3">
        <v>8</v>
      </c>
      <c r="E1197" s="3">
        <v>66.715199999999996</v>
      </c>
    </row>
    <row r="1198" spans="2:5" x14ac:dyDescent="0.2">
      <c r="B1198" s="3" t="s">
        <v>139</v>
      </c>
      <c r="C1198" s="3">
        <v>892.22400000000005</v>
      </c>
      <c r="D1198" s="3">
        <v>3</v>
      </c>
      <c r="E1198" s="3">
        <v>89.222399999999993</v>
      </c>
    </row>
    <row r="1199" spans="2:5" x14ac:dyDescent="0.2">
      <c r="B1199" s="3" t="s">
        <v>139</v>
      </c>
      <c r="C1199" s="3">
        <v>223.92</v>
      </c>
      <c r="D1199" s="3">
        <v>4</v>
      </c>
      <c r="E1199" s="3">
        <v>109.7208</v>
      </c>
    </row>
    <row r="1200" spans="2:5" x14ac:dyDescent="0.2">
      <c r="B1200" s="3" t="s">
        <v>139</v>
      </c>
      <c r="C1200" s="3">
        <v>23.12</v>
      </c>
      <c r="D1200" s="3">
        <v>4</v>
      </c>
      <c r="E1200" s="3">
        <v>11.328799999999999</v>
      </c>
    </row>
    <row r="1201" spans="2:5" x14ac:dyDescent="0.2">
      <c r="B1201" s="3" t="s">
        <v>140</v>
      </c>
      <c r="C1201" s="3">
        <v>15.552</v>
      </c>
      <c r="D1201" s="3">
        <v>3</v>
      </c>
      <c r="E1201" s="3">
        <v>5.4432</v>
      </c>
    </row>
    <row r="1202" spans="2:5" x14ac:dyDescent="0.2">
      <c r="B1202" s="3" t="s">
        <v>140</v>
      </c>
      <c r="C1202" s="3">
        <v>15.712</v>
      </c>
      <c r="D1202" s="3">
        <v>4</v>
      </c>
      <c r="E1202" s="3">
        <v>2.5531999999999999</v>
      </c>
    </row>
    <row r="1203" spans="2:5" x14ac:dyDescent="0.2">
      <c r="B1203" s="3" t="s">
        <v>140</v>
      </c>
      <c r="C1203" s="3">
        <v>24.672000000000001</v>
      </c>
      <c r="D1203" s="3">
        <v>2</v>
      </c>
      <c r="E1203" s="3">
        <v>2.1587999999999998</v>
      </c>
    </row>
    <row r="1204" spans="2:5" x14ac:dyDescent="0.2">
      <c r="B1204" s="3" t="s">
        <v>140</v>
      </c>
      <c r="C1204" s="3">
        <v>55.968000000000004</v>
      </c>
      <c r="D1204" s="3">
        <v>1</v>
      </c>
      <c r="E1204" s="3">
        <v>-2.0988000000000002</v>
      </c>
    </row>
    <row r="1205" spans="2:5" x14ac:dyDescent="0.2">
      <c r="B1205" s="3" t="s">
        <v>143</v>
      </c>
      <c r="C1205" s="3">
        <v>431.928</v>
      </c>
      <c r="D1205" s="3">
        <v>9</v>
      </c>
      <c r="E1205" s="3">
        <v>64.789199999999994</v>
      </c>
    </row>
    <row r="1206" spans="2:5" x14ac:dyDescent="0.2">
      <c r="B1206" s="3" t="s">
        <v>143</v>
      </c>
      <c r="C1206" s="3">
        <v>95.983999999999995</v>
      </c>
      <c r="D1206" s="3">
        <v>4</v>
      </c>
      <c r="E1206" s="3">
        <v>-4.1135999999999999</v>
      </c>
    </row>
    <row r="1207" spans="2:5" x14ac:dyDescent="0.2">
      <c r="B1207" s="3" t="s">
        <v>143</v>
      </c>
      <c r="C1207" s="3">
        <v>1088.7919999999999</v>
      </c>
      <c r="D1207" s="3">
        <v>4</v>
      </c>
      <c r="E1207" s="3">
        <v>-1850.9464</v>
      </c>
    </row>
    <row r="1208" spans="2:5" x14ac:dyDescent="0.2">
      <c r="B1208" s="3" t="s">
        <v>160</v>
      </c>
      <c r="C1208" s="3">
        <v>544.00800000000004</v>
      </c>
      <c r="D1208" s="3">
        <v>3</v>
      </c>
      <c r="E1208" s="3">
        <v>40.800600000000003</v>
      </c>
    </row>
    <row r="1209" spans="2:5" x14ac:dyDescent="0.2">
      <c r="B1209" s="3" t="s">
        <v>160</v>
      </c>
      <c r="C1209" s="3">
        <v>1.8720000000000001</v>
      </c>
      <c r="D1209" s="3">
        <v>3</v>
      </c>
      <c r="E1209" s="3">
        <v>-1.4352</v>
      </c>
    </row>
    <row r="1210" spans="2:5" x14ac:dyDescent="0.2">
      <c r="B1210" s="3" t="s">
        <v>160</v>
      </c>
      <c r="C1210" s="3">
        <v>854.35199999999998</v>
      </c>
      <c r="D1210" s="3">
        <v>3</v>
      </c>
      <c r="E1210" s="3">
        <v>10.679399999999999</v>
      </c>
    </row>
    <row r="1211" spans="2:5" x14ac:dyDescent="0.2">
      <c r="B1211" s="3" t="s">
        <v>160</v>
      </c>
      <c r="C1211" s="3">
        <v>593.56799999999998</v>
      </c>
      <c r="D1211" s="3">
        <v>2</v>
      </c>
      <c r="E1211" s="3">
        <v>0</v>
      </c>
    </row>
    <row r="1212" spans="2:5" x14ac:dyDescent="0.2">
      <c r="B1212" s="3" t="s">
        <v>160</v>
      </c>
      <c r="C1212" s="3">
        <v>338.04</v>
      </c>
      <c r="D1212" s="3">
        <v>3</v>
      </c>
      <c r="E1212" s="3">
        <v>-33.804000000000002</v>
      </c>
    </row>
    <row r="1213" spans="2:5" x14ac:dyDescent="0.2">
      <c r="B1213" s="3" t="s">
        <v>141</v>
      </c>
      <c r="C1213" s="3">
        <v>271.95999999999998</v>
      </c>
      <c r="D1213" s="3">
        <v>5</v>
      </c>
      <c r="E1213" s="3">
        <v>16.997499999999999</v>
      </c>
    </row>
    <row r="1214" spans="2:5" x14ac:dyDescent="0.2">
      <c r="B1214" s="3" t="s">
        <v>153</v>
      </c>
      <c r="C1214" s="3">
        <v>11.21</v>
      </c>
      <c r="D1214" s="3">
        <v>1</v>
      </c>
      <c r="E1214" s="3">
        <v>3.363</v>
      </c>
    </row>
    <row r="1215" spans="2:5" x14ac:dyDescent="0.2">
      <c r="B1215" s="3" t="s">
        <v>153</v>
      </c>
      <c r="C1215" s="3">
        <v>9.1440000000000001</v>
      </c>
      <c r="D1215" s="3">
        <v>3</v>
      </c>
      <c r="E1215" s="3">
        <v>3.2004000000000001</v>
      </c>
    </row>
    <row r="1216" spans="2:5" x14ac:dyDescent="0.2">
      <c r="B1216" s="3" t="s">
        <v>153</v>
      </c>
      <c r="C1216" s="3">
        <v>14.07</v>
      </c>
      <c r="D1216" s="3">
        <v>7</v>
      </c>
      <c r="E1216" s="3">
        <v>6.8943000000000003</v>
      </c>
    </row>
    <row r="1217" spans="2:5" x14ac:dyDescent="0.2">
      <c r="B1217" s="3" t="s">
        <v>153</v>
      </c>
      <c r="C1217" s="3">
        <v>41.86</v>
      </c>
      <c r="D1217" s="3">
        <v>7</v>
      </c>
      <c r="E1217" s="3">
        <v>10.465</v>
      </c>
    </row>
    <row r="1218" spans="2:5" x14ac:dyDescent="0.2">
      <c r="B1218" s="3" t="s">
        <v>153</v>
      </c>
      <c r="C1218" s="3">
        <v>8.5440000000000005</v>
      </c>
      <c r="D1218" s="3">
        <v>2</v>
      </c>
      <c r="E1218" s="3">
        <v>2.8835999999999999</v>
      </c>
    </row>
    <row r="1219" spans="2:5" x14ac:dyDescent="0.2">
      <c r="B1219" s="3" t="s">
        <v>153</v>
      </c>
      <c r="C1219" s="3">
        <v>579.13599999999997</v>
      </c>
      <c r="D1219" s="3">
        <v>4</v>
      </c>
      <c r="E1219" s="3">
        <v>21.717600000000001</v>
      </c>
    </row>
    <row r="1220" spans="2:5" x14ac:dyDescent="0.2">
      <c r="B1220" s="3" t="s">
        <v>147</v>
      </c>
      <c r="C1220" s="3">
        <v>141.37200000000001</v>
      </c>
      <c r="D1220" s="3">
        <v>2</v>
      </c>
      <c r="E1220" s="3">
        <v>-48.470399999999998</v>
      </c>
    </row>
    <row r="1221" spans="2:5" x14ac:dyDescent="0.2">
      <c r="B1221" s="3" t="s">
        <v>147</v>
      </c>
      <c r="C1221" s="3">
        <v>3.036</v>
      </c>
      <c r="D1221" s="3">
        <v>2</v>
      </c>
      <c r="E1221" s="3">
        <v>-2.3275999999999999</v>
      </c>
    </row>
    <row r="1222" spans="2:5" x14ac:dyDescent="0.2">
      <c r="B1222" s="3" t="s">
        <v>147</v>
      </c>
      <c r="C1222" s="3">
        <v>4.5030000000000001</v>
      </c>
      <c r="D1222" s="3">
        <v>1</v>
      </c>
      <c r="E1222" s="3">
        <v>-3.6023999999999998</v>
      </c>
    </row>
    <row r="1223" spans="2:5" x14ac:dyDescent="0.2">
      <c r="B1223" s="3" t="s">
        <v>147</v>
      </c>
      <c r="C1223" s="3">
        <v>4.6719999999999997</v>
      </c>
      <c r="D1223" s="3">
        <v>1</v>
      </c>
      <c r="E1223" s="3">
        <v>1.5768</v>
      </c>
    </row>
    <row r="1224" spans="2:5" x14ac:dyDescent="0.2">
      <c r="B1224" s="3" t="s">
        <v>147</v>
      </c>
      <c r="C1224" s="3">
        <v>95.88</v>
      </c>
      <c r="D1224" s="3">
        <v>3</v>
      </c>
      <c r="E1224" s="3">
        <v>28.763999999999999</v>
      </c>
    </row>
    <row r="1225" spans="2:5" x14ac:dyDescent="0.2">
      <c r="B1225" s="3" t="s">
        <v>147</v>
      </c>
      <c r="C1225" s="3">
        <v>17.024000000000001</v>
      </c>
      <c r="D1225" s="3">
        <v>2</v>
      </c>
      <c r="E1225" s="3">
        <v>1.7023999999999999</v>
      </c>
    </row>
    <row r="1226" spans="2:5" x14ac:dyDescent="0.2">
      <c r="B1226" s="3" t="s">
        <v>147</v>
      </c>
      <c r="C1226" s="3">
        <v>258.69600000000003</v>
      </c>
      <c r="D1226" s="3">
        <v>3</v>
      </c>
      <c r="E1226" s="3">
        <v>64.674000000000007</v>
      </c>
    </row>
    <row r="1227" spans="2:5" x14ac:dyDescent="0.2">
      <c r="B1227" s="3" t="s">
        <v>147</v>
      </c>
      <c r="C1227" s="3">
        <v>1931.9580000000001</v>
      </c>
      <c r="D1227" s="3">
        <v>7</v>
      </c>
      <c r="E1227" s="3">
        <v>-386.39159999999998</v>
      </c>
    </row>
    <row r="1228" spans="2:5" x14ac:dyDescent="0.2">
      <c r="B1228" s="3" t="s">
        <v>139</v>
      </c>
      <c r="C1228" s="3">
        <v>249.75</v>
      </c>
      <c r="D1228" s="3">
        <v>9</v>
      </c>
      <c r="E1228" s="3">
        <v>44.954999999999998</v>
      </c>
    </row>
    <row r="1229" spans="2:5" x14ac:dyDescent="0.2">
      <c r="B1229" s="3" t="s">
        <v>139</v>
      </c>
      <c r="C1229" s="3">
        <v>255.93600000000001</v>
      </c>
      <c r="D1229" s="3">
        <v>8</v>
      </c>
      <c r="E1229" s="3">
        <v>28.7928</v>
      </c>
    </row>
    <row r="1230" spans="2:5" x14ac:dyDescent="0.2">
      <c r="B1230" s="3" t="s">
        <v>153</v>
      </c>
      <c r="C1230" s="3">
        <v>113.79</v>
      </c>
      <c r="D1230" s="3">
        <v>3</v>
      </c>
      <c r="E1230" s="3">
        <v>20.482199999999999</v>
      </c>
    </row>
    <row r="1231" spans="2:5" x14ac:dyDescent="0.2">
      <c r="B1231" s="3" t="s">
        <v>153</v>
      </c>
      <c r="C1231" s="3">
        <v>78.150000000000006</v>
      </c>
      <c r="D1231" s="3">
        <v>1</v>
      </c>
      <c r="E1231" s="3">
        <v>34.386000000000003</v>
      </c>
    </row>
    <row r="1232" spans="2:5" x14ac:dyDescent="0.2">
      <c r="B1232" s="3" t="s">
        <v>153</v>
      </c>
      <c r="C1232" s="3">
        <v>1.728</v>
      </c>
      <c r="D1232" s="3">
        <v>1</v>
      </c>
      <c r="E1232" s="3">
        <v>0.6048</v>
      </c>
    </row>
    <row r="1233" spans="2:5" x14ac:dyDescent="0.2">
      <c r="B1233" s="3" t="s">
        <v>153</v>
      </c>
      <c r="C1233" s="3">
        <v>40.56</v>
      </c>
      <c r="D1233" s="3">
        <v>4</v>
      </c>
      <c r="E1233" s="3">
        <v>19.874400000000001</v>
      </c>
    </row>
    <row r="1234" spans="2:5" x14ac:dyDescent="0.2">
      <c r="B1234" s="3" t="s">
        <v>153</v>
      </c>
      <c r="C1234" s="3">
        <v>182.94</v>
      </c>
      <c r="D1234" s="3">
        <v>3</v>
      </c>
      <c r="E1234" s="3">
        <v>3.6587999999999998</v>
      </c>
    </row>
    <row r="1235" spans="2:5" x14ac:dyDescent="0.2">
      <c r="B1235" s="3" t="s">
        <v>153</v>
      </c>
      <c r="C1235" s="3">
        <v>193.86</v>
      </c>
      <c r="D1235" s="3">
        <v>2</v>
      </c>
      <c r="E1235" s="3">
        <v>11.631600000000001</v>
      </c>
    </row>
    <row r="1236" spans="2:5" x14ac:dyDescent="0.2">
      <c r="B1236" s="3" t="s">
        <v>139</v>
      </c>
      <c r="C1236" s="3">
        <v>15.28</v>
      </c>
      <c r="D1236" s="3">
        <v>2</v>
      </c>
      <c r="E1236" s="3">
        <v>7.4871999999999996</v>
      </c>
    </row>
    <row r="1237" spans="2:5" x14ac:dyDescent="0.2">
      <c r="B1237" s="3" t="s">
        <v>139</v>
      </c>
      <c r="C1237" s="3">
        <v>8.73</v>
      </c>
      <c r="D1237" s="3">
        <v>1</v>
      </c>
      <c r="E1237" s="3">
        <v>2.9681999999999999</v>
      </c>
    </row>
    <row r="1238" spans="2:5" x14ac:dyDescent="0.2">
      <c r="B1238" s="3" t="s">
        <v>139</v>
      </c>
      <c r="C1238" s="3">
        <v>5.68</v>
      </c>
      <c r="D1238" s="3">
        <v>2</v>
      </c>
      <c r="E1238" s="3">
        <v>1.7607999999999999</v>
      </c>
    </row>
    <row r="1239" spans="2:5" x14ac:dyDescent="0.2">
      <c r="B1239" s="3" t="s">
        <v>153</v>
      </c>
      <c r="C1239" s="3">
        <v>2.78</v>
      </c>
      <c r="D1239" s="3">
        <v>2</v>
      </c>
      <c r="E1239" s="3">
        <v>0.7228</v>
      </c>
    </row>
    <row r="1240" spans="2:5" x14ac:dyDescent="0.2">
      <c r="B1240" s="3" t="s">
        <v>153</v>
      </c>
      <c r="C1240" s="3">
        <v>79.959999999999994</v>
      </c>
      <c r="D1240" s="3">
        <v>2</v>
      </c>
      <c r="E1240" s="3">
        <v>35.981999999999999</v>
      </c>
    </row>
    <row r="1241" spans="2:5" x14ac:dyDescent="0.2">
      <c r="B1241" s="3" t="s">
        <v>162</v>
      </c>
      <c r="C1241" s="3">
        <v>839.98800000000006</v>
      </c>
      <c r="D1241" s="3">
        <v>2</v>
      </c>
      <c r="E1241" s="3">
        <v>69.998999999999995</v>
      </c>
    </row>
    <row r="1242" spans="2:5" x14ac:dyDescent="0.2">
      <c r="B1242" s="3" t="s">
        <v>140</v>
      </c>
      <c r="C1242" s="3">
        <v>47.951999999999998</v>
      </c>
      <c r="D1242" s="3">
        <v>3</v>
      </c>
      <c r="E1242" s="3">
        <v>13.786199999999999</v>
      </c>
    </row>
    <row r="1243" spans="2:5" x14ac:dyDescent="0.2">
      <c r="B1243" s="3" t="s">
        <v>140</v>
      </c>
      <c r="C1243" s="3">
        <v>37.424999999999997</v>
      </c>
      <c r="D1243" s="3">
        <v>5</v>
      </c>
      <c r="E1243" s="3">
        <v>-29.94</v>
      </c>
    </row>
    <row r="1244" spans="2:5" x14ac:dyDescent="0.2">
      <c r="B1244" s="3" t="s">
        <v>140</v>
      </c>
      <c r="C1244" s="3">
        <v>63.968000000000004</v>
      </c>
      <c r="D1244" s="3">
        <v>2</v>
      </c>
      <c r="E1244" s="3">
        <v>0</v>
      </c>
    </row>
    <row r="1245" spans="2:5" x14ac:dyDescent="0.2">
      <c r="B1245" s="3" t="s">
        <v>140</v>
      </c>
      <c r="C1245" s="3">
        <v>165.048</v>
      </c>
      <c r="D1245" s="3">
        <v>3</v>
      </c>
      <c r="E1245" s="3">
        <v>41.262</v>
      </c>
    </row>
    <row r="1246" spans="2:5" x14ac:dyDescent="0.2">
      <c r="B1246" s="3" t="s">
        <v>142</v>
      </c>
      <c r="C1246" s="3">
        <v>12.35</v>
      </c>
      <c r="D1246" s="3">
        <v>1</v>
      </c>
      <c r="E1246" s="3">
        <v>5.4340000000000002</v>
      </c>
    </row>
    <row r="1247" spans="2:5" x14ac:dyDescent="0.2">
      <c r="B1247" s="3" t="s">
        <v>142</v>
      </c>
      <c r="C1247" s="3">
        <v>40.97</v>
      </c>
      <c r="D1247" s="3">
        <v>1</v>
      </c>
      <c r="E1247" s="3">
        <v>10.652200000000001</v>
      </c>
    </row>
    <row r="1248" spans="2:5" x14ac:dyDescent="0.2">
      <c r="B1248" s="3" t="s">
        <v>142</v>
      </c>
      <c r="C1248" s="3">
        <v>22.96</v>
      </c>
      <c r="D1248" s="3">
        <v>2</v>
      </c>
      <c r="E1248" s="3">
        <v>10.7912</v>
      </c>
    </row>
    <row r="1249" spans="2:5" x14ac:dyDescent="0.2">
      <c r="B1249" s="3" t="s">
        <v>153</v>
      </c>
      <c r="C1249" s="3">
        <v>22</v>
      </c>
      <c r="D1249" s="3">
        <v>4</v>
      </c>
      <c r="E1249" s="3">
        <v>5.5</v>
      </c>
    </row>
    <row r="1250" spans="2:5" x14ac:dyDescent="0.2">
      <c r="B1250" s="3" t="s">
        <v>153</v>
      </c>
      <c r="C1250" s="3">
        <v>398.35199999999998</v>
      </c>
      <c r="D1250" s="3">
        <v>3</v>
      </c>
      <c r="E1250" s="3">
        <v>124.485</v>
      </c>
    </row>
    <row r="1251" spans="2:5" x14ac:dyDescent="0.2">
      <c r="B1251" s="3" t="s">
        <v>153</v>
      </c>
      <c r="C1251" s="3">
        <v>8.7200000000000006</v>
      </c>
      <c r="D1251" s="3">
        <v>4</v>
      </c>
      <c r="E1251" s="3">
        <v>3.5752000000000002</v>
      </c>
    </row>
    <row r="1252" spans="2:5" x14ac:dyDescent="0.2">
      <c r="B1252" s="3" t="s">
        <v>172</v>
      </c>
      <c r="C1252" s="3">
        <v>48.69</v>
      </c>
      <c r="D1252" s="3">
        <v>9</v>
      </c>
      <c r="E1252" s="3">
        <v>23.8581</v>
      </c>
    </row>
    <row r="1253" spans="2:5" x14ac:dyDescent="0.2">
      <c r="B1253" s="3" t="s">
        <v>139</v>
      </c>
      <c r="C1253" s="3">
        <v>764.68799999999999</v>
      </c>
      <c r="D1253" s="3">
        <v>6</v>
      </c>
      <c r="E1253" s="3">
        <v>95.585999999999999</v>
      </c>
    </row>
    <row r="1254" spans="2:5" x14ac:dyDescent="0.2">
      <c r="B1254" s="3" t="s">
        <v>139</v>
      </c>
      <c r="C1254" s="3">
        <v>3610.848</v>
      </c>
      <c r="D1254" s="3">
        <v>12</v>
      </c>
      <c r="E1254" s="3">
        <v>135.4068</v>
      </c>
    </row>
    <row r="1255" spans="2:5" x14ac:dyDescent="0.2">
      <c r="B1255" s="3" t="s">
        <v>139</v>
      </c>
      <c r="C1255" s="3">
        <v>254.97450000000001</v>
      </c>
      <c r="D1255" s="3">
        <v>3</v>
      </c>
      <c r="E1255" s="3">
        <v>11.998799999999999</v>
      </c>
    </row>
    <row r="1256" spans="2:5" x14ac:dyDescent="0.2">
      <c r="B1256" s="3" t="s">
        <v>153</v>
      </c>
      <c r="C1256" s="3">
        <v>38.82</v>
      </c>
      <c r="D1256" s="3">
        <v>6</v>
      </c>
      <c r="E1256" s="3">
        <v>17.469000000000001</v>
      </c>
    </row>
    <row r="1257" spans="2:5" x14ac:dyDescent="0.2">
      <c r="B1257" s="3" t="s">
        <v>153</v>
      </c>
      <c r="C1257" s="3">
        <v>1141.9380000000001</v>
      </c>
      <c r="D1257" s="3">
        <v>9</v>
      </c>
      <c r="E1257" s="3">
        <v>139.5702</v>
      </c>
    </row>
    <row r="1258" spans="2:5" x14ac:dyDescent="0.2">
      <c r="B1258" s="3" t="s">
        <v>153</v>
      </c>
      <c r="C1258" s="3">
        <v>1704.56</v>
      </c>
      <c r="D1258" s="3">
        <v>13</v>
      </c>
      <c r="E1258" s="3">
        <v>511.36799999999999</v>
      </c>
    </row>
    <row r="1259" spans="2:5" x14ac:dyDescent="0.2">
      <c r="B1259" s="3" t="s">
        <v>153</v>
      </c>
      <c r="C1259" s="3">
        <v>3.2</v>
      </c>
      <c r="D1259" s="3">
        <v>2</v>
      </c>
      <c r="E1259" s="3">
        <v>1.3759999999999999</v>
      </c>
    </row>
    <row r="1260" spans="2:5" x14ac:dyDescent="0.2">
      <c r="B1260" s="3" t="s">
        <v>144</v>
      </c>
      <c r="C1260" s="3">
        <v>1099.96</v>
      </c>
      <c r="D1260" s="3">
        <v>4</v>
      </c>
      <c r="E1260" s="3">
        <v>285.9896</v>
      </c>
    </row>
    <row r="1261" spans="2:5" x14ac:dyDescent="0.2">
      <c r="B1261" s="3" t="s">
        <v>147</v>
      </c>
      <c r="C1261" s="3">
        <v>5.2480000000000002</v>
      </c>
      <c r="D1261" s="3">
        <v>2</v>
      </c>
      <c r="E1261" s="3">
        <v>0.59040000000000004</v>
      </c>
    </row>
    <row r="1262" spans="2:5" x14ac:dyDescent="0.2">
      <c r="B1262" s="3" t="s">
        <v>147</v>
      </c>
      <c r="C1262" s="3">
        <v>35.909999999999997</v>
      </c>
      <c r="D1262" s="3">
        <v>3</v>
      </c>
      <c r="E1262" s="3">
        <v>-8.3789999999999996</v>
      </c>
    </row>
    <row r="1263" spans="2:5" x14ac:dyDescent="0.2">
      <c r="B1263" s="3" t="s">
        <v>147</v>
      </c>
      <c r="C1263" s="3">
        <v>6.6959999999999997</v>
      </c>
      <c r="D1263" s="3">
        <v>1</v>
      </c>
      <c r="E1263" s="3">
        <v>0.50219999999999998</v>
      </c>
    </row>
    <row r="1264" spans="2:5" x14ac:dyDescent="0.2">
      <c r="B1264" s="3" t="s">
        <v>147</v>
      </c>
      <c r="C1264" s="3">
        <v>43.872</v>
      </c>
      <c r="D1264" s="3">
        <v>2</v>
      </c>
      <c r="E1264" s="3">
        <v>11.516400000000001</v>
      </c>
    </row>
    <row r="1265" spans="2:5" x14ac:dyDescent="0.2">
      <c r="B1265" s="3" t="s">
        <v>141</v>
      </c>
      <c r="C1265" s="3">
        <v>27.882000000000001</v>
      </c>
      <c r="D1265" s="3">
        <v>3</v>
      </c>
      <c r="E1265" s="3">
        <v>-20.4468</v>
      </c>
    </row>
    <row r="1266" spans="2:5" x14ac:dyDescent="0.2">
      <c r="B1266" s="3" t="s">
        <v>141</v>
      </c>
      <c r="C1266" s="3">
        <v>540.048</v>
      </c>
      <c r="D1266" s="3">
        <v>3</v>
      </c>
      <c r="E1266" s="3">
        <v>-47.254199999999997</v>
      </c>
    </row>
    <row r="1267" spans="2:5" x14ac:dyDescent="0.2">
      <c r="B1267" s="3" t="s">
        <v>141</v>
      </c>
      <c r="C1267" s="3">
        <v>255.68</v>
      </c>
      <c r="D1267" s="3">
        <v>8</v>
      </c>
      <c r="E1267" s="3">
        <v>76.703999999999994</v>
      </c>
    </row>
    <row r="1268" spans="2:5" x14ac:dyDescent="0.2">
      <c r="B1268" s="3" t="s">
        <v>140</v>
      </c>
      <c r="C1268" s="3">
        <v>863.88</v>
      </c>
      <c r="D1268" s="3">
        <v>3</v>
      </c>
      <c r="E1268" s="3">
        <v>107.985</v>
      </c>
    </row>
    <row r="1269" spans="2:5" x14ac:dyDescent="0.2">
      <c r="B1269" s="3" t="s">
        <v>141</v>
      </c>
      <c r="C1269" s="3">
        <v>17.616</v>
      </c>
      <c r="D1269" s="3">
        <v>4</v>
      </c>
      <c r="E1269" s="3">
        <v>-14.0928</v>
      </c>
    </row>
    <row r="1270" spans="2:5" x14ac:dyDescent="0.2">
      <c r="B1270" s="3" t="s">
        <v>153</v>
      </c>
      <c r="C1270" s="3">
        <v>17.472000000000001</v>
      </c>
      <c r="D1270" s="3">
        <v>3</v>
      </c>
      <c r="E1270" s="3">
        <v>6.3335999999999997</v>
      </c>
    </row>
    <row r="1271" spans="2:5" x14ac:dyDescent="0.2">
      <c r="B1271" s="3" t="s">
        <v>152</v>
      </c>
      <c r="C1271" s="3">
        <v>69.900000000000006</v>
      </c>
      <c r="D1271" s="3">
        <v>2</v>
      </c>
      <c r="E1271" s="3">
        <v>18.873000000000001</v>
      </c>
    </row>
    <row r="1272" spans="2:5" x14ac:dyDescent="0.2">
      <c r="B1272" s="3" t="s">
        <v>152</v>
      </c>
      <c r="C1272" s="3">
        <v>41.85</v>
      </c>
      <c r="D1272" s="3">
        <v>5</v>
      </c>
      <c r="E1272" s="3">
        <v>10.881</v>
      </c>
    </row>
    <row r="1273" spans="2:5" x14ac:dyDescent="0.2">
      <c r="B1273" s="3" t="s">
        <v>139</v>
      </c>
      <c r="C1273" s="3">
        <v>6.57</v>
      </c>
      <c r="D1273" s="3">
        <v>3</v>
      </c>
      <c r="E1273" s="3">
        <v>1.7739</v>
      </c>
    </row>
    <row r="1274" spans="2:5" x14ac:dyDescent="0.2">
      <c r="B1274" s="3" t="s">
        <v>139</v>
      </c>
      <c r="C1274" s="3">
        <v>142.86000000000001</v>
      </c>
      <c r="D1274" s="3">
        <v>1</v>
      </c>
      <c r="E1274" s="3">
        <v>41.429400000000001</v>
      </c>
    </row>
    <row r="1275" spans="2:5" x14ac:dyDescent="0.2">
      <c r="B1275" s="3" t="s">
        <v>139</v>
      </c>
      <c r="C1275" s="3">
        <v>292.27199999999999</v>
      </c>
      <c r="D1275" s="3">
        <v>6</v>
      </c>
      <c r="E1275" s="3">
        <v>18.266999999999999</v>
      </c>
    </row>
    <row r="1276" spans="2:5" x14ac:dyDescent="0.2">
      <c r="B1276" s="3" t="s">
        <v>160</v>
      </c>
      <c r="C1276" s="3">
        <v>29.327999999999999</v>
      </c>
      <c r="D1276" s="3">
        <v>3</v>
      </c>
      <c r="E1276" s="3">
        <v>3.6659999999999999</v>
      </c>
    </row>
    <row r="1277" spans="2:5" x14ac:dyDescent="0.2">
      <c r="B1277" s="3" t="s">
        <v>157</v>
      </c>
      <c r="C1277" s="3">
        <v>12.48</v>
      </c>
      <c r="D1277" s="3">
        <v>2</v>
      </c>
      <c r="E1277" s="3">
        <v>5.6159999999999997</v>
      </c>
    </row>
    <row r="1278" spans="2:5" x14ac:dyDescent="0.2">
      <c r="B1278" s="3" t="s">
        <v>148</v>
      </c>
      <c r="C1278" s="3">
        <v>102.336</v>
      </c>
      <c r="D1278" s="3">
        <v>4</v>
      </c>
      <c r="E1278" s="3">
        <v>-12.792</v>
      </c>
    </row>
    <row r="1279" spans="2:5" x14ac:dyDescent="0.2">
      <c r="B1279" s="3" t="s">
        <v>148</v>
      </c>
      <c r="C1279" s="3">
        <v>48.792000000000002</v>
      </c>
      <c r="D1279" s="3">
        <v>3</v>
      </c>
      <c r="E1279" s="3">
        <v>-126.8592</v>
      </c>
    </row>
    <row r="1280" spans="2:5" x14ac:dyDescent="0.2">
      <c r="B1280" s="3" t="s">
        <v>148</v>
      </c>
      <c r="C1280" s="3">
        <v>44.847999999999999</v>
      </c>
      <c r="D1280" s="3">
        <v>8</v>
      </c>
      <c r="E1280" s="3">
        <v>-67.272000000000006</v>
      </c>
    </row>
    <row r="1281" spans="2:5" x14ac:dyDescent="0.2">
      <c r="B1281" s="3" t="s">
        <v>143</v>
      </c>
      <c r="C1281" s="3">
        <v>10.368</v>
      </c>
      <c r="D1281" s="3">
        <v>2</v>
      </c>
      <c r="E1281" s="3">
        <v>3.6288</v>
      </c>
    </row>
    <row r="1282" spans="2:5" x14ac:dyDescent="0.2">
      <c r="B1282" s="3" t="s">
        <v>143</v>
      </c>
      <c r="C1282" s="3">
        <v>388.43</v>
      </c>
      <c r="D1282" s="3">
        <v>5</v>
      </c>
      <c r="E1282" s="3">
        <v>-88.784000000000006</v>
      </c>
    </row>
    <row r="1283" spans="2:5" x14ac:dyDescent="0.2">
      <c r="B1283" s="3" t="s">
        <v>143</v>
      </c>
      <c r="C1283" s="3">
        <v>14.352</v>
      </c>
      <c r="D1283" s="3">
        <v>3</v>
      </c>
      <c r="E1283" s="3">
        <v>5.2026000000000003</v>
      </c>
    </row>
    <row r="1284" spans="2:5" x14ac:dyDescent="0.2">
      <c r="B1284" s="3" t="s">
        <v>143</v>
      </c>
      <c r="C1284" s="3">
        <v>63.991999999999997</v>
      </c>
      <c r="D1284" s="3">
        <v>1</v>
      </c>
      <c r="E1284" s="3">
        <v>-7.1990999999999996</v>
      </c>
    </row>
    <row r="1285" spans="2:5" x14ac:dyDescent="0.2">
      <c r="B1285" s="3" t="s">
        <v>143</v>
      </c>
      <c r="C1285" s="3">
        <v>86.352000000000004</v>
      </c>
      <c r="D1285" s="3">
        <v>3</v>
      </c>
      <c r="E1285" s="3">
        <v>5.3970000000000002</v>
      </c>
    </row>
    <row r="1286" spans="2:5" x14ac:dyDescent="0.2">
      <c r="B1286" s="3" t="s">
        <v>113</v>
      </c>
      <c r="C1286" s="3">
        <v>32.97</v>
      </c>
      <c r="D1286" s="3">
        <v>3</v>
      </c>
      <c r="E1286" s="3">
        <v>12.8583</v>
      </c>
    </row>
    <row r="1287" spans="2:5" x14ac:dyDescent="0.2">
      <c r="B1287" s="3" t="s">
        <v>113</v>
      </c>
      <c r="C1287" s="3">
        <v>83.88</v>
      </c>
      <c r="D1287" s="3">
        <v>4</v>
      </c>
      <c r="E1287" s="3">
        <v>30.1968</v>
      </c>
    </row>
    <row r="1288" spans="2:5" x14ac:dyDescent="0.2">
      <c r="B1288" s="3" t="s">
        <v>161</v>
      </c>
      <c r="C1288" s="3">
        <v>278.39999999999998</v>
      </c>
      <c r="D1288" s="3">
        <v>3</v>
      </c>
      <c r="E1288" s="3">
        <v>80.736000000000004</v>
      </c>
    </row>
    <row r="1289" spans="2:5" x14ac:dyDescent="0.2">
      <c r="B1289" s="3" t="s">
        <v>140</v>
      </c>
      <c r="C1289" s="3">
        <v>15.12</v>
      </c>
      <c r="D1289" s="3">
        <v>3</v>
      </c>
      <c r="E1289" s="3">
        <v>4.9139999999999997</v>
      </c>
    </row>
    <row r="1290" spans="2:5" x14ac:dyDescent="0.2">
      <c r="B1290" s="3" t="s">
        <v>140</v>
      </c>
      <c r="C1290" s="3">
        <v>17.43</v>
      </c>
      <c r="D1290" s="3">
        <v>1</v>
      </c>
      <c r="E1290" s="3">
        <v>-13.363</v>
      </c>
    </row>
    <row r="1291" spans="2:5" x14ac:dyDescent="0.2">
      <c r="B1291" s="3" t="s">
        <v>140</v>
      </c>
      <c r="C1291" s="3">
        <v>251.64</v>
      </c>
      <c r="D1291" s="3">
        <v>3</v>
      </c>
      <c r="E1291" s="3">
        <v>88.073999999999998</v>
      </c>
    </row>
    <row r="1292" spans="2:5" x14ac:dyDescent="0.2">
      <c r="B1292" s="3" t="s">
        <v>143</v>
      </c>
      <c r="C1292" s="3">
        <v>2.7719999999999998</v>
      </c>
      <c r="D1292" s="3">
        <v>7</v>
      </c>
      <c r="E1292" s="3">
        <v>-4.851</v>
      </c>
    </row>
    <row r="1293" spans="2:5" x14ac:dyDescent="0.2">
      <c r="B1293" s="3" t="s">
        <v>171</v>
      </c>
      <c r="C1293" s="3">
        <v>14.9</v>
      </c>
      <c r="D1293" s="3">
        <v>5</v>
      </c>
      <c r="E1293" s="3">
        <v>1.0429999999999999</v>
      </c>
    </row>
    <row r="1294" spans="2:5" x14ac:dyDescent="0.2">
      <c r="B1294" s="3" t="s">
        <v>153</v>
      </c>
      <c r="C1294" s="3">
        <v>15.48</v>
      </c>
      <c r="D1294" s="3">
        <v>3</v>
      </c>
      <c r="E1294" s="3">
        <v>4.4892000000000003</v>
      </c>
    </row>
    <row r="1295" spans="2:5" x14ac:dyDescent="0.2">
      <c r="B1295" s="3" t="s">
        <v>153</v>
      </c>
      <c r="C1295" s="3">
        <v>39.880000000000003</v>
      </c>
      <c r="D1295" s="3">
        <v>2</v>
      </c>
      <c r="E1295" s="3">
        <v>11.166399999999999</v>
      </c>
    </row>
    <row r="1296" spans="2:5" x14ac:dyDescent="0.2">
      <c r="B1296" s="3" t="s">
        <v>153</v>
      </c>
      <c r="C1296" s="3">
        <v>12.192</v>
      </c>
      <c r="D1296" s="3">
        <v>4</v>
      </c>
      <c r="E1296" s="3">
        <v>4.1147999999999998</v>
      </c>
    </row>
    <row r="1297" spans="2:5" x14ac:dyDescent="0.2">
      <c r="B1297" s="3" t="s">
        <v>153</v>
      </c>
      <c r="C1297" s="3">
        <v>20.82</v>
      </c>
      <c r="D1297" s="3">
        <v>3</v>
      </c>
      <c r="E1297" s="3">
        <v>7.4951999999999996</v>
      </c>
    </row>
    <row r="1298" spans="2:5" x14ac:dyDescent="0.2">
      <c r="B1298" s="3" t="s">
        <v>139</v>
      </c>
      <c r="C1298" s="3">
        <v>13.215999999999999</v>
      </c>
      <c r="D1298" s="3">
        <v>4</v>
      </c>
      <c r="E1298" s="3">
        <v>4.4603999999999999</v>
      </c>
    </row>
    <row r="1299" spans="2:5" x14ac:dyDescent="0.2">
      <c r="B1299" s="3" t="s">
        <v>139</v>
      </c>
      <c r="C1299" s="3">
        <v>32.4</v>
      </c>
      <c r="D1299" s="3">
        <v>5</v>
      </c>
      <c r="E1299" s="3">
        <v>15.552</v>
      </c>
    </row>
    <row r="1300" spans="2:5" x14ac:dyDescent="0.2">
      <c r="B1300" s="3" t="s">
        <v>139</v>
      </c>
      <c r="C1300" s="3">
        <v>32.94</v>
      </c>
      <c r="D1300" s="3">
        <v>3</v>
      </c>
      <c r="E1300" s="3">
        <v>9.2232000000000003</v>
      </c>
    </row>
    <row r="1301" spans="2:5" x14ac:dyDescent="0.2">
      <c r="B1301" s="3" t="s">
        <v>139</v>
      </c>
      <c r="C1301" s="3">
        <v>114.2</v>
      </c>
      <c r="D1301" s="3">
        <v>5</v>
      </c>
      <c r="E1301" s="3">
        <v>52.531999999999996</v>
      </c>
    </row>
    <row r="1302" spans="2:5" x14ac:dyDescent="0.2">
      <c r="B1302" s="3" t="s">
        <v>139</v>
      </c>
      <c r="C1302" s="3">
        <v>3.08</v>
      </c>
      <c r="D1302" s="3">
        <v>1</v>
      </c>
      <c r="E1302" s="3">
        <v>1.4783999999999999</v>
      </c>
    </row>
    <row r="1303" spans="2:5" x14ac:dyDescent="0.2">
      <c r="B1303" s="3" t="s">
        <v>160</v>
      </c>
      <c r="C1303" s="3">
        <v>845.72799999999995</v>
      </c>
      <c r="D1303" s="3">
        <v>13</v>
      </c>
      <c r="E1303" s="3">
        <v>84.572800000000001</v>
      </c>
    </row>
    <row r="1304" spans="2:5" x14ac:dyDescent="0.2">
      <c r="B1304" s="3" t="s">
        <v>139</v>
      </c>
      <c r="C1304" s="3">
        <v>13.904</v>
      </c>
      <c r="D1304" s="3">
        <v>2</v>
      </c>
      <c r="E1304" s="3">
        <v>4.5187999999999997</v>
      </c>
    </row>
    <row r="1305" spans="2:5" x14ac:dyDescent="0.2">
      <c r="B1305" s="3" t="s">
        <v>139</v>
      </c>
      <c r="C1305" s="3">
        <v>20.72</v>
      </c>
      <c r="D1305" s="3">
        <v>2</v>
      </c>
      <c r="E1305" s="3">
        <v>6.4749999999999996</v>
      </c>
    </row>
    <row r="1306" spans="2:5" x14ac:dyDescent="0.2">
      <c r="B1306" s="3" t="s">
        <v>149</v>
      </c>
      <c r="C1306" s="3">
        <v>114.95</v>
      </c>
      <c r="D1306" s="3">
        <v>5</v>
      </c>
      <c r="E1306" s="3">
        <v>2.2989999999999999</v>
      </c>
    </row>
    <row r="1307" spans="2:5" x14ac:dyDescent="0.2">
      <c r="B1307" s="3" t="s">
        <v>139</v>
      </c>
      <c r="C1307" s="3">
        <v>26.96</v>
      </c>
      <c r="D1307" s="3">
        <v>2</v>
      </c>
      <c r="E1307" s="3">
        <v>7.0095999999999998</v>
      </c>
    </row>
    <row r="1308" spans="2:5" x14ac:dyDescent="0.2">
      <c r="B1308" s="3" t="s">
        <v>155</v>
      </c>
      <c r="C1308" s="3">
        <v>572.76</v>
      </c>
      <c r="D1308" s="3">
        <v>6</v>
      </c>
      <c r="E1308" s="3">
        <v>166.10040000000001</v>
      </c>
    </row>
    <row r="1309" spans="2:5" x14ac:dyDescent="0.2">
      <c r="B1309" s="3" t="s">
        <v>155</v>
      </c>
      <c r="C1309" s="3">
        <v>286.38</v>
      </c>
      <c r="D1309" s="3">
        <v>3</v>
      </c>
      <c r="E1309" s="3">
        <v>83.050200000000004</v>
      </c>
    </row>
    <row r="1310" spans="2:5" x14ac:dyDescent="0.2">
      <c r="B1310" s="3" t="s">
        <v>155</v>
      </c>
      <c r="C1310" s="3">
        <v>61.96</v>
      </c>
      <c r="D1310" s="3">
        <v>2</v>
      </c>
      <c r="E1310" s="3">
        <v>4.3372000000000002</v>
      </c>
    </row>
    <row r="1311" spans="2:5" x14ac:dyDescent="0.2">
      <c r="B1311" s="3" t="s">
        <v>113</v>
      </c>
      <c r="C1311" s="3">
        <v>23.99</v>
      </c>
      <c r="D1311" s="3">
        <v>1</v>
      </c>
      <c r="E1311" s="3">
        <v>5.5176999999999996</v>
      </c>
    </row>
    <row r="1312" spans="2:5" x14ac:dyDescent="0.2">
      <c r="B1312" s="3" t="s">
        <v>113</v>
      </c>
      <c r="C1312" s="3">
        <v>287.97000000000003</v>
      </c>
      <c r="D1312" s="3">
        <v>3</v>
      </c>
      <c r="E1312" s="3">
        <v>77.751900000000006</v>
      </c>
    </row>
    <row r="1313" spans="2:5" x14ac:dyDescent="0.2">
      <c r="B1313" s="3" t="s">
        <v>143</v>
      </c>
      <c r="C1313" s="3">
        <v>419.94400000000002</v>
      </c>
      <c r="D1313" s="3">
        <v>7</v>
      </c>
      <c r="E1313" s="3">
        <v>52.493000000000002</v>
      </c>
    </row>
    <row r="1314" spans="2:5" x14ac:dyDescent="0.2">
      <c r="B1314" s="3" t="s">
        <v>139</v>
      </c>
      <c r="C1314" s="3">
        <v>46.76</v>
      </c>
      <c r="D1314" s="3">
        <v>7</v>
      </c>
      <c r="E1314" s="3">
        <v>22.444800000000001</v>
      </c>
    </row>
    <row r="1315" spans="2:5" x14ac:dyDescent="0.2">
      <c r="B1315" s="3" t="s">
        <v>139</v>
      </c>
      <c r="C1315" s="3">
        <v>17.712</v>
      </c>
      <c r="D1315" s="3">
        <v>3</v>
      </c>
      <c r="E1315" s="3">
        <v>6.4206000000000003</v>
      </c>
    </row>
    <row r="1316" spans="2:5" x14ac:dyDescent="0.2">
      <c r="B1316" s="3" t="s">
        <v>139</v>
      </c>
      <c r="C1316" s="3">
        <v>21.78</v>
      </c>
      <c r="D1316" s="3">
        <v>2</v>
      </c>
      <c r="E1316" s="3">
        <v>5.6627999999999998</v>
      </c>
    </row>
    <row r="1317" spans="2:5" x14ac:dyDescent="0.2">
      <c r="B1317" s="3" t="s">
        <v>139</v>
      </c>
      <c r="C1317" s="3">
        <v>161.94</v>
      </c>
      <c r="D1317" s="3">
        <v>3</v>
      </c>
      <c r="E1317" s="3">
        <v>9.7164000000000001</v>
      </c>
    </row>
    <row r="1318" spans="2:5" x14ac:dyDescent="0.2">
      <c r="B1318" s="3" t="s">
        <v>139</v>
      </c>
      <c r="C1318" s="3">
        <v>161.56800000000001</v>
      </c>
      <c r="D1318" s="3">
        <v>2</v>
      </c>
      <c r="E1318" s="3">
        <v>-8.0784000000000002</v>
      </c>
    </row>
    <row r="1319" spans="2:5" x14ac:dyDescent="0.2">
      <c r="B1319" s="3" t="s">
        <v>169</v>
      </c>
      <c r="C1319" s="3">
        <v>3.69</v>
      </c>
      <c r="D1319" s="3">
        <v>1</v>
      </c>
      <c r="E1319" s="3">
        <v>1.7343</v>
      </c>
    </row>
    <row r="1320" spans="2:5" x14ac:dyDescent="0.2">
      <c r="B1320" s="3" t="s">
        <v>169</v>
      </c>
      <c r="C1320" s="3">
        <v>122.12</v>
      </c>
      <c r="D1320" s="3">
        <v>4</v>
      </c>
      <c r="E1320" s="3">
        <v>56.175199999999997</v>
      </c>
    </row>
    <row r="1321" spans="2:5" x14ac:dyDescent="0.2">
      <c r="B1321" s="3" t="s">
        <v>162</v>
      </c>
      <c r="C1321" s="3">
        <v>155.37200000000001</v>
      </c>
      <c r="D1321" s="3">
        <v>2</v>
      </c>
      <c r="E1321" s="3">
        <v>-13.317600000000001</v>
      </c>
    </row>
    <row r="1322" spans="2:5" x14ac:dyDescent="0.2">
      <c r="B1322" s="3" t="s">
        <v>139</v>
      </c>
      <c r="C1322" s="3">
        <v>38.880000000000003</v>
      </c>
      <c r="D1322" s="3">
        <v>6</v>
      </c>
      <c r="E1322" s="3">
        <v>18.662400000000002</v>
      </c>
    </row>
    <row r="1323" spans="2:5" x14ac:dyDescent="0.2">
      <c r="B1323" s="3" t="s">
        <v>139</v>
      </c>
      <c r="C1323" s="3">
        <v>183.84</v>
      </c>
      <c r="D1323" s="3">
        <v>8</v>
      </c>
      <c r="E1323" s="3">
        <v>62.505600000000001</v>
      </c>
    </row>
    <row r="1324" spans="2:5" x14ac:dyDescent="0.2">
      <c r="B1324" s="3" t="s">
        <v>139</v>
      </c>
      <c r="C1324" s="3">
        <v>579.29999999999995</v>
      </c>
      <c r="D1324" s="3">
        <v>5</v>
      </c>
      <c r="E1324" s="3">
        <v>28.965</v>
      </c>
    </row>
    <row r="1325" spans="2:5" x14ac:dyDescent="0.2">
      <c r="B1325" s="3" t="s">
        <v>147</v>
      </c>
      <c r="C1325" s="3">
        <v>14.2</v>
      </c>
      <c r="D1325" s="3">
        <v>1</v>
      </c>
      <c r="E1325" s="3">
        <v>3.3725000000000001</v>
      </c>
    </row>
    <row r="1326" spans="2:5" x14ac:dyDescent="0.2">
      <c r="B1326" s="3" t="s">
        <v>140</v>
      </c>
      <c r="C1326" s="3">
        <v>575.91999999999996</v>
      </c>
      <c r="D1326" s="3">
        <v>2</v>
      </c>
      <c r="E1326" s="3">
        <v>71.989999999999995</v>
      </c>
    </row>
    <row r="1327" spans="2:5" x14ac:dyDescent="0.2">
      <c r="B1327" s="3" t="s">
        <v>140</v>
      </c>
      <c r="C1327" s="3">
        <v>5.1840000000000002</v>
      </c>
      <c r="D1327" s="3">
        <v>6</v>
      </c>
      <c r="E1327" s="3">
        <v>-3.6288</v>
      </c>
    </row>
    <row r="1328" spans="2:5" x14ac:dyDescent="0.2">
      <c r="B1328" s="3" t="s">
        <v>162</v>
      </c>
      <c r="C1328" s="3">
        <v>5.2290000000000001</v>
      </c>
      <c r="D1328" s="3">
        <v>3</v>
      </c>
      <c r="E1328" s="3">
        <v>-4.1832000000000003</v>
      </c>
    </row>
    <row r="1329" spans="2:5" x14ac:dyDescent="0.2">
      <c r="B1329" s="3" t="s">
        <v>162</v>
      </c>
      <c r="C1329" s="3">
        <v>285.55200000000002</v>
      </c>
      <c r="D1329" s="3">
        <v>2</v>
      </c>
      <c r="E1329" s="3">
        <v>35.694000000000003</v>
      </c>
    </row>
    <row r="1330" spans="2:5" x14ac:dyDescent="0.2">
      <c r="B1330" s="3" t="s">
        <v>138</v>
      </c>
      <c r="C1330" s="3">
        <v>72.8</v>
      </c>
      <c r="D1330" s="3">
        <v>5</v>
      </c>
      <c r="E1330" s="3">
        <v>19.655999999999999</v>
      </c>
    </row>
    <row r="1331" spans="2:5" x14ac:dyDescent="0.2">
      <c r="B1331" s="3" t="s">
        <v>141</v>
      </c>
      <c r="C1331" s="3">
        <v>10.816000000000001</v>
      </c>
      <c r="D1331" s="3">
        <v>4</v>
      </c>
      <c r="E1331" s="3">
        <v>3.5152000000000001</v>
      </c>
    </row>
    <row r="1332" spans="2:5" x14ac:dyDescent="0.2">
      <c r="B1332" s="3" t="s">
        <v>169</v>
      </c>
      <c r="C1332" s="3">
        <v>46.26</v>
      </c>
      <c r="D1332" s="3">
        <v>3</v>
      </c>
      <c r="E1332" s="3">
        <v>12.4902</v>
      </c>
    </row>
    <row r="1333" spans="2:5" x14ac:dyDescent="0.2">
      <c r="B1333" s="3" t="s">
        <v>148</v>
      </c>
      <c r="C1333" s="3">
        <v>17.46</v>
      </c>
      <c r="D1333" s="3">
        <v>6</v>
      </c>
      <c r="E1333" s="3">
        <v>-30.555</v>
      </c>
    </row>
    <row r="1334" spans="2:5" x14ac:dyDescent="0.2">
      <c r="B1334" s="3" t="s">
        <v>147</v>
      </c>
      <c r="C1334" s="3">
        <v>51.072000000000003</v>
      </c>
      <c r="D1334" s="3">
        <v>6</v>
      </c>
      <c r="E1334" s="3">
        <v>5.1071999999999997</v>
      </c>
    </row>
    <row r="1335" spans="2:5" x14ac:dyDescent="0.2">
      <c r="B1335" s="3" t="s">
        <v>167</v>
      </c>
      <c r="C1335" s="3">
        <v>11.34</v>
      </c>
      <c r="D1335" s="3">
        <v>1</v>
      </c>
      <c r="E1335" s="3">
        <v>5.5566000000000004</v>
      </c>
    </row>
    <row r="1336" spans="2:5" x14ac:dyDescent="0.2">
      <c r="B1336" s="3" t="s">
        <v>139</v>
      </c>
      <c r="C1336" s="3">
        <v>87.92</v>
      </c>
      <c r="D1336" s="3">
        <v>4</v>
      </c>
      <c r="E1336" s="3">
        <v>26.376000000000001</v>
      </c>
    </row>
    <row r="1337" spans="2:5" x14ac:dyDescent="0.2">
      <c r="B1337" s="3" t="s">
        <v>139</v>
      </c>
      <c r="C1337" s="3">
        <v>37.049999999999997</v>
      </c>
      <c r="D1337" s="3">
        <v>3</v>
      </c>
      <c r="E1337" s="3">
        <v>16.302</v>
      </c>
    </row>
    <row r="1338" spans="2:5" x14ac:dyDescent="0.2">
      <c r="B1338" s="3" t="s">
        <v>162</v>
      </c>
      <c r="C1338" s="3">
        <v>2.97</v>
      </c>
      <c r="D1338" s="3">
        <v>1</v>
      </c>
      <c r="E1338" s="3">
        <v>-0.64349999999999996</v>
      </c>
    </row>
    <row r="1339" spans="2:5" x14ac:dyDescent="0.2">
      <c r="B1339" s="3" t="s">
        <v>162</v>
      </c>
      <c r="C1339" s="3">
        <v>27.44</v>
      </c>
      <c r="D1339" s="3">
        <v>2</v>
      </c>
      <c r="E1339" s="3">
        <v>2.4009999999999998</v>
      </c>
    </row>
    <row r="1340" spans="2:5" x14ac:dyDescent="0.2">
      <c r="B1340" s="3" t="s">
        <v>143</v>
      </c>
      <c r="C1340" s="3">
        <v>1.08</v>
      </c>
      <c r="D1340" s="3">
        <v>3</v>
      </c>
      <c r="E1340" s="3">
        <v>-1.728</v>
      </c>
    </row>
    <row r="1341" spans="2:5" x14ac:dyDescent="0.2">
      <c r="B1341" s="3" t="s">
        <v>143</v>
      </c>
      <c r="C1341" s="3">
        <v>7.96</v>
      </c>
      <c r="D1341" s="3">
        <v>2</v>
      </c>
      <c r="E1341" s="3">
        <v>-13.93</v>
      </c>
    </row>
    <row r="1342" spans="2:5" x14ac:dyDescent="0.2">
      <c r="B1342" s="3" t="s">
        <v>139</v>
      </c>
      <c r="C1342" s="3">
        <v>140.73599999999999</v>
      </c>
      <c r="D1342" s="3">
        <v>8</v>
      </c>
      <c r="E1342" s="3">
        <v>52.776000000000003</v>
      </c>
    </row>
    <row r="1343" spans="2:5" x14ac:dyDescent="0.2">
      <c r="B1343" s="3" t="s">
        <v>167</v>
      </c>
      <c r="C1343" s="3">
        <v>552.55999999999995</v>
      </c>
      <c r="D1343" s="3">
        <v>4</v>
      </c>
      <c r="E1343" s="3">
        <v>0</v>
      </c>
    </row>
    <row r="1344" spans="2:5" x14ac:dyDescent="0.2">
      <c r="B1344" s="3" t="s">
        <v>139</v>
      </c>
      <c r="C1344" s="3">
        <v>25.11</v>
      </c>
      <c r="D1344" s="3">
        <v>3</v>
      </c>
      <c r="E1344" s="3">
        <v>6.5286</v>
      </c>
    </row>
    <row r="1345" spans="2:5" x14ac:dyDescent="0.2">
      <c r="B1345" s="3" t="s">
        <v>153</v>
      </c>
      <c r="C1345" s="3">
        <v>29.78</v>
      </c>
      <c r="D1345" s="3">
        <v>2</v>
      </c>
      <c r="E1345" s="3">
        <v>8.0405999999999995</v>
      </c>
    </row>
    <row r="1346" spans="2:5" x14ac:dyDescent="0.2">
      <c r="B1346" s="3" t="s">
        <v>153</v>
      </c>
      <c r="C1346" s="3">
        <v>677.58</v>
      </c>
      <c r="D1346" s="3">
        <v>3</v>
      </c>
      <c r="E1346" s="3">
        <v>176.17080000000001</v>
      </c>
    </row>
    <row r="1347" spans="2:5" x14ac:dyDescent="0.2">
      <c r="B1347" s="3" t="s">
        <v>153</v>
      </c>
      <c r="C1347" s="3">
        <v>75.040000000000006</v>
      </c>
      <c r="D1347" s="3">
        <v>8</v>
      </c>
      <c r="E1347" s="3">
        <v>36.019199999999998</v>
      </c>
    </row>
    <row r="1348" spans="2:5" x14ac:dyDescent="0.2">
      <c r="B1348" s="3" t="s">
        <v>141</v>
      </c>
      <c r="C1348" s="3">
        <v>695.7</v>
      </c>
      <c r="D1348" s="3">
        <v>2</v>
      </c>
      <c r="E1348" s="3">
        <v>-27.827999999999999</v>
      </c>
    </row>
    <row r="1349" spans="2:5" x14ac:dyDescent="0.2">
      <c r="B1349" s="3" t="s">
        <v>141</v>
      </c>
      <c r="C1349" s="3">
        <v>15.66</v>
      </c>
      <c r="D1349" s="3">
        <v>5</v>
      </c>
      <c r="E1349" s="3">
        <v>-12.528</v>
      </c>
    </row>
    <row r="1350" spans="2:5" x14ac:dyDescent="0.2">
      <c r="B1350" s="3" t="s">
        <v>141</v>
      </c>
      <c r="C1350" s="3">
        <v>28.853999999999999</v>
      </c>
      <c r="D1350" s="3">
        <v>6</v>
      </c>
      <c r="E1350" s="3">
        <v>-21.159600000000001</v>
      </c>
    </row>
    <row r="1351" spans="2:5" x14ac:dyDescent="0.2">
      <c r="B1351" s="3" t="s">
        <v>153</v>
      </c>
      <c r="C1351" s="3">
        <v>47.82</v>
      </c>
      <c r="D1351" s="3">
        <v>3</v>
      </c>
      <c r="E1351" s="3">
        <v>14.346</v>
      </c>
    </row>
    <row r="1352" spans="2:5" x14ac:dyDescent="0.2">
      <c r="B1352" s="3" t="s">
        <v>153</v>
      </c>
      <c r="C1352" s="3">
        <v>13.05</v>
      </c>
      <c r="D1352" s="3">
        <v>5</v>
      </c>
      <c r="E1352" s="3">
        <v>6.0030000000000001</v>
      </c>
    </row>
    <row r="1353" spans="2:5" x14ac:dyDescent="0.2">
      <c r="B1353" s="3" t="s">
        <v>149</v>
      </c>
      <c r="C1353" s="3">
        <v>93.78</v>
      </c>
      <c r="D1353" s="3">
        <v>2</v>
      </c>
      <c r="E1353" s="3">
        <v>36.574199999999998</v>
      </c>
    </row>
    <row r="1354" spans="2:5" x14ac:dyDescent="0.2">
      <c r="B1354" s="3" t="s">
        <v>149</v>
      </c>
      <c r="C1354" s="3">
        <v>47.18</v>
      </c>
      <c r="D1354" s="3">
        <v>7</v>
      </c>
      <c r="E1354" s="3">
        <v>23.59</v>
      </c>
    </row>
    <row r="1355" spans="2:5" x14ac:dyDescent="0.2">
      <c r="B1355" s="3" t="s">
        <v>149</v>
      </c>
      <c r="C1355" s="3">
        <v>19.68</v>
      </c>
      <c r="D1355" s="3">
        <v>6</v>
      </c>
      <c r="E1355" s="3">
        <v>5.7072000000000003</v>
      </c>
    </row>
    <row r="1356" spans="2:5" x14ac:dyDescent="0.2">
      <c r="B1356" s="3" t="s">
        <v>149</v>
      </c>
      <c r="C1356" s="3">
        <v>53.4</v>
      </c>
      <c r="D1356" s="3">
        <v>10</v>
      </c>
      <c r="E1356" s="3">
        <v>25.097999999999999</v>
      </c>
    </row>
    <row r="1357" spans="2:5" x14ac:dyDescent="0.2">
      <c r="B1357" s="3" t="s">
        <v>149</v>
      </c>
      <c r="C1357" s="3">
        <v>35.880000000000003</v>
      </c>
      <c r="D1357" s="3">
        <v>6</v>
      </c>
      <c r="E1357" s="3">
        <v>17.2224</v>
      </c>
    </row>
    <row r="1358" spans="2:5" x14ac:dyDescent="0.2">
      <c r="B1358" s="3" t="s">
        <v>148</v>
      </c>
      <c r="C1358" s="3">
        <v>258.279</v>
      </c>
      <c r="D1358" s="3">
        <v>3</v>
      </c>
      <c r="E1358" s="3">
        <v>-70.104299999999995</v>
      </c>
    </row>
    <row r="1359" spans="2:5" x14ac:dyDescent="0.2">
      <c r="B1359" s="3" t="s">
        <v>155</v>
      </c>
      <c r="C1359" s="3">
        <v>31.4</v>
      </c>
      <c r="D1359" s="3">
        <v>2</v>
      </c>
      <c r="E1359" s="3">
        <v>7.85</v>
      </c>
    </row>
    <row r="1360" spans="2:5" x14ac:dyDescent="0.2">
      <c r="B1360" s="3" t="s">
        <v>139</v>
      </c>
      <c r="C1360" s="3">
        <v>183.96</v>
      </c>
      <c r="D1360" s="3">
        <v>5</v>
      </c>
      <c r="E1360" s="3">
        <v>20.695499999999999</v>
      </c>
    </row>
    <row r="1361" spans="2:5" x14ac:dyDescent="0.2">
      <c r="B1361" s="3" t="s">
        <v>139</v>
      </c>
      <c r="C1361" s="3">
        <v>17.61</v>
      </c>
      <c r="D1361" s="3">
        <v>3</v>
      </c>
      <c r="E1361" s="3">
        <v>8.4527999999999999</v>
      </c>
    </row>
    <row r="1362" spans="2:5" x14ac:dyDescent="0.2">
      <c r="B1362" s="3" t="s">
        <v>139</v>
      </c>
      <c r="C1362" s="3">
        <v>300.904</v>
      </c>
      <c r="D1362" s="3">
        <v>1</v>
      </c>
      <c r="E1362" s="3">
        <v>11.283899999999999</v>
      </c>
    </row>
    <row r="1363" spans="2:5" x14ac:dyDescent="0.2">
      <c r="B1363" s="3" t="s">
        <v>143</v>
      </c>
      <c r="C1363" s="3">
        <v>220.77600000000001</v>
      </c>
      <c r="D1363" s="3">
        <v>3</v>
      </c>
      <c r="E1363" s="3">
        <v>-44.155200000000001</v>
      </c>
    </row>
    <row r="1364" spans="2:5" x14ac:dyDescent="0.2">
      <c r="B1364" s="3" t="s">
        <v>143</v>
      </c>
      <c r="C1364" s="3">
        <v>281.42399999999998</v>
      </c>
      <c r="D1364" s="3">
        <v>11</v>
      </c>
      <c r="E1364" s="3">
        <v>-35.177999999999997</v>
      </c>
    </row>
    <row r="1365" spans="2:5" x14ac:dyDescent="0.2">
      <c r="B1365" s="3" t="s">
        <v>138</v>
      </c>
      <c r="C1365" s="3">
        <v>79.14</v>
      </c>
      <c r="D1365" s="3">
        <v>3</v>
      </c>
      <c r="E1365" s="3">
        <v>36.404400000000003</v>
      </c>
    </row>
    <row r="1366" spans="2:5" x14ac:dyDescent="0.2">
      <c r="B1366" s="3" t="s">
        <v>143</v>
      </c>
      <c r="C1366" s="3">
        <v>1.988</v>
      </c>
      <c r="D1366" s="3">
        <v>1</v>
      </c>
      <c r="E1366" s="3">
        <v>-1.4413</v>
      </c>
    </row>
    <row r="1367" spans="2:5" x14ac:dyDescent="0.2">
      <c r="B1367" s="3" t="s">
        <v>139</v>
      </c>
      <c r="C1367" s="3">
        <v>145.56800000000001</v>
      </c>
      <c r="D1367" s="3">
        <v>2</v>
      </c>
      <c r="E1367" s="3">
        <v>0</v>
      </c>
    </row>
    <row r="1368" spans="2:5" x14ac:dyDescent="0.2">
      <c r="B1368" s="3" t="s">
        <v>147</v>
      </c>
      <c r="C1368" s="3">
        <v>123.256</v>
      </c>
      <c r="D1368" s="3">
        <v>7</v>
      </c>
      <c r="E1368" s="3">
        <v>9.2441999999999993</v>
      </c>
    </row>
    <row r="1369" spans="2:5" x14ac:dyDescent="0.2">
      <c r="B1369" s="3" t="s">
        <v>147</v>
      </c>
      <c r="C1369" s="3">
        <v>23.68</v>
      </c>
      <c r="D1369" s="3">
        <v>4</v>
      </c>
      <c r="E1369" s="3">
        <v>7.4</v>
      </c>
    </row>
    <row r="1370" spans="2:5" x14ac:dyDescent="0.2">
      <c r="B1370" s="3" t="s">
        <v>147</v>
      </c>
      <c r="C1370" s="3">
        <v>309.57600000000002</v>
      </c>
      <c r="D1370" s="3">
        <v>4</v>
      </c>
      <c r="E1370" s="3">
        <v>-56.755600000000001</v>
      </c>
    </row>
    <row r="1371" spans="2:5" x14ac:dyDescent="0.2">
      <c r="B1371" s="3" t="s">
        <v>154</v>
      </c>
      <c r="C1371" s="3">
        <v>38.387999999999998</v>
      </c>
      <c r="D1371" s="3">
        <v>14</v>
      </c>
      <c r="E1371" s="3">
        <v>-25.591999999999999</v>
      </c>
    </row>
    <row r="1372" spans="2:5" x14ac:dyDescent="0.2">
      <c r="B1372" s="3" t="s">
        <v>154</v>
      </c>
      <c r="C1372" s="3">
        <v>95.994</v>
      </c>
      <c r="D1372" s="3">
        <v>2</v>
      </c>
      <c r="E1372" s="3">
        <v>-63.996000000000002</v>
      </c>
    </row>
    <row r="1373" spans="2:5" x14ac:dyDescent="0.2">
      <c r="B1373" s="3" t="s">
        <v>154</v>
      </c>
      <c r="C1373" s="3">
        <v>239.952</v>
      </c>
      <c r="D1373" s="3">
        <v>6</v>
      </c>
      <c r="E1373" s="3">
        <v>-35.992800000000003</v>
      </c>
    </row>
    <row r="1374" spans="2:5" x14ac:dyDescent="0.2">
      <c r="B1374" s="3" t="s">
        <v>154</v>
      </c>
      <c r="C1374" s="3">
        <v>201.584</v>
      </c>
      <c r="D1374" s="3">
        <v>2</v>
      </c>
      <c r="E1374" s="3">
        <v>15.1188</v>
      </c>
    </row>
    <row r="1375" spans="2:5" x14ac:dyDescent="0.2">
      <c r="B1375" s="3" t="s">
        <v>154</v>
      </c>
      <c r="C1375" s="3">
        <v>899.13599999999997</v>
      </c>
      <c r="D1375" s="3">
        <v>4</v>
      </c>
      <c r="E1375" s="3">
        <v>-146.1096</v>
      </c>
    </row>
    <row r="1376" spans="2:5" x14ac:dyDescent="0.2">
      <c r="B1376" s="3" t="s">
        <v>139</v>
      </c>
      <c r="C1376" s="3">
        <v>145.9</v>
      </c>
      <c r="D1376" s="3">
        <v>5</v>
      </c>
      <c r="E1376" s="3">
        <v>62.737000000000002</v>
      </c>
    </row>
    <row r="1377" spans="2:5" x14ac:dyDescent="0.2">
      <c r="B1377" s="3" t="s">
        <v>160</v>
      </c>
      <c r="C1377" s="3">
        <v>590.05799999999999</v>
      </c>
      <c r="D1377" s="3">
        <v>7</v>
      </c>
      <c r="E1377" s="3">
        <v>-786.74400000000003</v>
      </c>
    </row>
    <row r="1378" spans="2:5" x14ac:dyDescent="0.2">
      <c r="B1378" s="3" t="s">
        <v>160</v>
      </c>
      <c r="C1378" s="3">
        <v>14.04</v>
      </c>
      <c r="D1378" s="3">
        <v>3</v>
      </c>
      <c r="E1378" s="3">
        <v>1.5794999999999999</v>
      </c>
    </row>
    <row r="1379" spans="2:5" x14ac:dyDescent="0.2">
      <c r="B1379" s="3" t="s">
        <v>176</v>
      </c>
      <c r="C1379" s="3">
        <v>49.08</v>
      </c>
      <c r="D1379" s="3">
        <v>3</v>
      </c>
      <c r="E1379" s="3">
        <v>4.9080000000000004</v>
      </c>
    </row>
    <row r="1380" spans="2:5" x14ac:dyDescent="0.2">
      <c r="B1380" s="3" t="s">
        <v>139</v>
      </c>
      <c r="C1380" s="3">
        <v>29.6</v>
      </c>
      <c r="D1380" s="3">
        <v>2</v>
      </c>
      <c r="E1380" s="3">
        <v>14.8</v>
      </c>
    </row>
    <row r="1381" spans="2:5" x14ac:dyDescent="0.2">
      <c r="B1381" s="3" t="s">
        <v>139</v>
      </c>
      <c r="C1381" s="3">
        <v>17.088000000000001</v>
      </c>
      <c r="D1381" s="3">
        <v>4</v>
      </c>
      <c r="E1381" s="3">
        <v>5.5536000000000003</v>
      </c>
    </row>
    <row r="1382" spans="2:5" x14ac:dyDescent="0.2">
      <c r="B1382" s="3" t="s">
        <v>145</v>
      </c>
      <c r="C1382" s="3">
        <v>912.75</v>
      </c>
      <c r="D1382" s="3">
        <v>5</v>
      </c>
      <c r="E1382" s="3">
        <v>118.6575</v>
      </c>
    </row>
    <row r="1383" spans="2:5" x14ac:dyDescent="0.2">
      <c r="B1383" s="3" t="s">
        <v>145</v>
      </c>
      <c r="C1383" s="3">
        <v>1089.75</v>
      </c>
      <c r="D1383" s="3">
        <v>3</v>
      </c>
      <c r="E1383" s="3">
        <v>305.13</v>
      </c>
    </row>
    <row r="1384" spans="2:5" x14ac:dyDescent="0.2">
      <c r="B1384" s="3" t="s">
        <v>145</v>
      </c>
      <c r="C1384" s="3">
        <v>447.84</v>
      </c>
      <c r="D1384" s="3">
        <v>8</v>
      </c>
      <c r="E1384" s="3">
        <v>219.44159999999999</v>
      </c>
    </row>
    <row r="1385" spans="2:5" x14ac:dyDescent="0.2">
      <c r="B1385" s="3" t="s">
        <v>145</v>
      </c>
      <c r="C1385" s="3">
        <v>16.399999999999999</v>
      </c>
      <c r="D1385" s="3">
        <v>5</v>
      </c>
      <c r="E1385" s="3">
        <v>4.2640000000000002</v>
      </c>
    </row>
    <row r="1386" spans="2:5" x14ac:dyDescent="0.2">
      <c r="B1386" s="3" t="s">
        <v>145</v>
      </c>
      <c r="C1386" s="3">
        <v>399.96</v>
      </c>
      <c r="D1386" s="3">
        <v>5</v>
      </c>
      <c r="E1386" s="3">
        <v>34.996499999999997</v>
      </c>
    </row>
    <row r="1387" spans="2:5" x14ac:dyDescent="0.2">
      <c r="B1387" s="3" t="s">
        <v>145</v>
      </c>
      <c r="C1387" s="3">
        <v>158.9</v>
      </c>
      <c r="D1387" s="3">
        <v>5</v>
      </c>
      <c r="E1387" s="3">
        <v>7.9450000000000003</v>
      </c>
    </row>
    <row r="1388" spans="2:5" x14ac:dyDescent="0.2">
      <c r="B1388" s="3" t="s">
        <v>145</v>
      </c>
      <c r="C1388" s="3">
        <v>13.183999999999999</v>
      </c>
      <c r="D1388" s="3">
        <v>1</v>
      </c>
      <c r="E1388" s="3">
        <v>4.7792000000000003</v>
      </c>
    </row>
    <row r="1389" spans="2:5" x14ac:dyDescent="0.2">
      <c r="B1389" s="3" t="s">
        <v>148</v>
      </c>
      <c r="C1389" s="3">
        <v>83.951999999999998</v>
      </c>
      <c r="D1389" s="3">
        <v>3</v>
      </c>
      <c r="E1389" s="3">
        <v>-90.248400000000004</v>
      </c>
    </row>
    <row r="1390" spans="2:5" x14ac:dyDescent="0.2">
      <c r="B1390" s="3" t="s">
        <v>113</v>
      </c>
      <c r="C1390" s="3">
        <v>80.98</v>
      </c>
      <c r="D1390" s="3">
        <v>1</v>
      </c>
      <c r="E1390" s="3">
        <v>1.6195999999999999</v>
      </c>
    </row>
    <row r="1391" spans="2:5" x14ac:dyDescent="0.2">
      <c r="B1391" s="3" t="s">
        <v>113</v>
      </c>
      <c r="C1391" s="3">
        <v>348.84</v>
      </c>
      <c r="D1391" s="3">
        <v>9</v>
      </c>
      <c r="E1391" s="3">
        <v>170.9316</v>
      </c>
    </row>
    <row r="1392" spans="2:5" x14ac:dyDescent="0.2">
      <c r="B1392" s="3" t="s">
        <v>113</v>
      </c>
      <c r="C1392" s="3">
        <v>9.4499999999999993</v>
      </c>
      <c r="D1392" s="3">
        <v>5</v>
      </c>
      <c r="E1392" s="3">
        <v>0.189</v>
      </c>
    </row>
    <row r="1393" spans="2:5" x14ac:dyDescent="0.2">
      <c r="B1393" s="3" t="s">
        <v>113</v>
      </c>
      <c r="C1393" s="3">
        <v>18.84</v>
      </c>
      <c r="D1393" s="3">
        <v>3</v>
      </c>
      <c r="E1393" s="3">
        <v>7.1592000000000002</v>
      </c>
    </row>
    <row r="1394" spans="2:5" x14ac:dyDescent="0.2">
      <c r="B1394" s="3" t="s">
        <v>113</v>
      </c>
      <c r="C1394" s="3">
        <v>239.98</v>
      </c>
      <c r="D1394" s="3">
        <v>2</v>
      </c>
      <c r="E1394" s="3">
        <v>52.7956</v>
      </c>
    </row>
    <row r="1395" spans="2:5" x14ac:dyDescent="0.2">
      <c r="B1395" s="3" t="s">
        <v>113</v>
      </c>
      <c r="C1395" s="3">
        <v>167.96</v>
      </c>
      <c r="D1395" s="3">
        <v>2</v>
      </c>
      <c r="E1395" s="3">
        <v>78.941199999999995</v>
      </c>
    </row>
    <row r="1396" spans="2:5" x14ac:dyDescent="0.2">
      <c r="B1396" s="3" t="s">
        <v>113</v>
      </c>
      <c r="C1396" s="3">
        <v>104.85</v>
      </c>
      <c r="D1396" s="3">
        <v>3</v>
      </c>
      <c r="E1396" s="3">
        <v>28.3095</v>
      </c>
    </row>
    <row r="1397" spans="2:5" x14ac:dyDescent="0.2">
      <c r="B1397" s="3" t="s">
        <v>113</v>
      </c>
      <c r="C1397" s="3">
        <v>484.83</v>
      </c>
      <c r="D1397" s="3">
        <v>3</v>
      </c>
      <c r="E1397" s="3">
        <v>126.0558</v>
      </c>
    </row>
    <row r="1398" spans="2:5" x14ac:dyDescent="0.2">
      <c r="B1398" s="3" t="s">
        <v>113</v>
      </c>
      <c r="C1398" s="3">
        <v>122.97</v>
      </c>
      <c r="D1398" s="3">
        <v>3</v>
      </c>
      <c r="E1398" s="3">
        <v>60.255299999999998</v>
      </c>
    </row>
    <row r="1399" spans="2:5" x14ac:dyDescent="0.2">
      <c r="B1399" s="3" t="s">
        <v>113</v>
      </c>
      <c r="C1399" s="3">
        <v>154.44</v>
      </c>
      <c r="D1399" s="3">
        <v>3</v>
      </c>
      <c r="E1399" s="3">
        <v>1.5444</v>
      </c>
    </row>
    <row r="1400" spans="2:5" x14ac:dyDescent="0.2">
      <c r="B1400" s="3" t="s">
        <v>113</v>
      </c>
      <c r="C1400" s="3">
        <v>342.37</v>
      </c>
      <c r="D1400" s="3">
        <v>7</v>
      </c>
      <c r="E1400" s="3">
        <v>160.91390000000001</v>
      </c>
    </row>
    <row r="1401" spans="2:5" x14ac:dyDescent="0.2">
      <c r="B1401" s="3" t="s">
        <v>141</v>
      </c>
      <c r="C1401" s="3">
        <v>9.5519999999999996</v>
      </c>
      <c r="D1401" s="3">
        <v>3</v>
      </c>
      <c r="E1401" s="3">
        <v>1.5522</v>
      </c>
    </row>
    <row r="1402" spans="2:5" x14ac:dyDescent="0.2">
      <c r="B1402" s="3" t="s">
        <v>148</v>
      </c>
      <c r="C1402" s="3">
        <v>652.45000000000005</v>
      </c>
      <c r="D1402" s="3">
        <v>5</v>
      </c>
      <c r="E1402" s="3">
        <v>-430.61700000000002</v>
      </c>
    </row>
    <row r="1403" spans="2:5" x14ac:dyDescent="0.2">
      <c r="B1403" s="3" t="s">
        <v>148</v>
      </c>
      <c r="C1403" s="3">
        <v>66.644999999999996</v>
      </c>
      <c r="D1403" s="3">
        <v>3</v>
      </c>
      <c r="E1403" s="3">
        <v>-42.652799999999999</v>
      </c>
    </row>
    <row r="1404" spans="2:5" x14ac:dyDescent="0.2">
      <c r="B1404" s="3" t="s">
        <v>153</v>
      </c>
      <c r="C1404" s="3">
        <v>17.216000000000001</v>
      </c>
      <c r="D1404" s="3">
        <v>4</v>
      </c>
      <c r="E1404" s="3">
        <v>6.0255999999999998</v>
      </c>
    </row>
    <row r="1405" spans="2:5" x14ac:dyDescent="0.2">
      <c r="B1405" s="3" t="s">
        <v>153</v>
      </c>
      <c r="C1405" s="3">
        <v>11.56</v>
      </c>
      <c r="D1405" s="3">
        <v>2</v>
      </c>
      <c r="E1405" s="3">
        <v>5.6643999999999997</v>
      </c>
    </row>
    <row r="1406" spans="2:5" x14ac:dyDescent="0.2">
      <c r="B1406" s="3" t="s">
        <v>153</v>
      </c>
      <c r="C1406" s="3">
        <v>88.4</v>
      </c>
      <c r="D1406" s="3">
        <v>4</v>
      </c>
      <c r="E1406" s="3">
        <v>11.492000000000001</v>
      </c>
    </row>
    <row r="1407" spans="2:5" x14ac:dyDescent="0.2">
      <c r="B1407" s="3" t="s">
        <v>153</v>
      </c>
      <c r="C1407" s="3">
        <v>6.48</v>
      </c>
      <c r="D1407" s="3">
        <v>1</v>
      </c>
      <c r="E1407" s="3">
        <v>3.1103999999999998</v>
      </c>
    </row>
    <row r="1408" spans="2:5" x14ac:dyDescent="0.2">
      <c r="B1408" s="3" t="s">
        <v>155</v>
      </c>
      <c r="C1408" s="3">
        <v>21.8</v>
      </c>
      <c r="D1408" s="3">
        <v>2</v>
      </c>
      <c r="E1408" s="3">
        <v>6.1040000000000001</v>
      </c>
    </row>
    <row r="1409" spans="2:5" x14ac:dyDescent="0.2">
      <c r="B1409" s="3" t="s">
        <v>155</v>
      </c>
      <c r="C1409" s="3">
        <v>251.79</v>
      </c>
      <c r="D1409" s="3">
        <v>3</v>
      </c>
      <c r="E1409" s="3">
        <v>118.3413</v>
      </c>
    </row>
    <row r="1410" spans="2:5" x14ac:dyDescent="0.2">
      <c r="B1410" s="3" t="s">
        <v>162</v>
      </c>
      <c r="C1410" s="3">
        <v>205.17599999999999</v>
      </c>
      <c r="D1410" s="3">
        <v>2</v>
      </c>
      <c r="E1410" s="3">
        <v>-58.133200000000002</v>
      </c>
    </row>
    <row r="1411" spans="2:5" x14ac:dyDescent="0.2">
      <c r="B1411" s="3" t="s">
        <v>162</v>
      </c>
      <c r="C1411" s="3">
        <v>419.4</v>
      </c>
      <c r="D1411" s="3">
        <v>5</v>
      </c>
      <c r="E1411" s="3">
        <v>146.79</v>
      </c>
    </row>
    <row r="1412" spans="2:5" x14ac:dyDescent="0.2">
      <c r="B1412" s="3" t="s">
        <v>147</v>
      </c>
      <c r="C1412" s="3">
        <v>10.304</v>
      </c>
      <c r="D1412" s="3">
        <v>1</v>
      </c>
      <c r="E1412" s="3">
        <v>-2.1896</v>
      </c>
    </row>
    <row r="1413" spans="2:5" x14ac:dyDescent="0.2">
      <c r="B1413" s="3" t="s">
        <v>147</v>
      </c>
      <c r="C1413" s="3">
        <v>154.76400000000001</v>
      </c>
      <c r="D1413" s="3">
        <v>3</v>
      </c>
      <c r="E1413" s="3">
        <v>-36.111600000000003</v>
      </c>
    </row>
    <row r="1414" spans="2:5" x14ac:dyDescent="0.2">
      <c r="B1414" s="3" t="s">
        <v>147</v>
      </c>
      <c r="C1414" s="3">
        <v>116.78400000000001</v>
      </c>
      <c r="D1414" s="3">
        <v>2</v>
      </c>
      <c r="E1414" s="3">
        <v>21.896999999999998</v>
      </c>
    </row>
    <row r="1415" spans="2:5" x14ac:dyDescent="0.2">
      <c r="B1415" s="3" t="s">
        <v>153</v>
      </c>
      <c r="C1415" s="3">
        <v>75.48</v>
      </c>
      <c r="D1415" s="3">
        <v>2</v>
      </c>
      <c r="E1415" s="3">
        <v>19.6248</v>
      </c>
    </row>
    <row r="1416" spans="2:5" x14ac:dyDescent="0.2">
      <c r="B1416" s="3" t="s">
        <v>153</v>
      </c>
      <c r="C1416" s="3">
        <v>39.979999999999997</v>
      </c>
      <c r="D1416" s="3">
        <v>2</v>
      </c>
      <c r="E1416" s="3">
        <v>9.9949999999999992</v>
      </c>
    </row>
    <row r="1417" spans="2:5" x14ac:dyDescent="0.2">
      <c r="B1417" s="3" t="s">
        <v>154</v>
      </c>
      <c r="C1417" s="3">
        <v>393.16500000000002</v>
      </c>
      <c r="D1417" s="3">
        <v>3</v>
      </c>
      <c r="E1417" s="3">
        <v>-204.44579999999999</v>
      </c>
    </row>
    <row r="1418" spans="2:5" x14ac:dyDescent="0.2">
      <c r="B1418" s="3" t="s">
        <v>143</v>
      </c>
      <c r="C1418" s="3">
        <v>23.68</v>
      </c>
      <c r="D1418" s="3">
        <v>2</v>
      </c>
      <c r="E1418" s="3">
        <v>8.8800000000000008</v>
      </c>
    </row>
    <row r="1419" spans="2:5" x14ac:dyDescent="0.2">
      <c r="B1419" s="3" t="s">
        <v>153</v>
      </c>
      <c r="C1419" s="3">
        <v>408.00599999999997</v>
      </c>
      <c r="D1419" s="3">
        <v>2</v>
      </c>
      <c r="E1419" s="3">
        <v>72.534400000000005</v>
      </c>
    </row>
    <row r="1420" spans="2:5" x14ac:dyDescent="0.2">
      <c r="B1420" s="3" t="s">
        <v>153</v>
      </c>
      <c r="C1420" s="3">
        <v>165.28</v>
      </c>
      <c r="D1420" s="3">
        <v>4</v>
      </c>
      <c r="E1420" s="3">
        <v>14.8752</v>
      </c>
    </row>
    <row r="1421" spans="2:5" x14ac:dyDescent="0.2">
      <c r="B1421" s="3" t="s">
        <v>153</v>
      </c>
      <c r="C1421" s="3">
        <v>334.76799999999997</v>
      </c>
      <c r="D1421" s="3">
        <v>7</v>
      </c>
      <c r="E1421" s="3">
        <v>108.7996</v>
      </c>
    </row>
    <row r="1422" spans="2:5" x14ac:dyDescent="0.2">
      <c r="B1422" s="3" t="s">
        <v>139</v>
      </c>
      <c r="C1422" s="3">
        <v>239.97</v>
      </c>
      <c r="D1422" s="3">
        <v>3</v>
      </c>
      <c r="E1422" s="3">
        <v>26.396699999999999</v>
      </c>
    </row>
    <row r="1423" spans="2:5" x14ac:dyDescent="0.2">
      <c r="B1423" s="3" t="s">
        <v>139</v>
      </c>
      <c r="C1423" s="3">
        <v>37.74</v>
      </c>
      <c r="D1423" s="3">
        <v>3</v>
      </c>
      <c r="E1423" s="3">
        <v>12.8316</v>
      </c>
    </row>
    <row r="1424" spans="2:5" x14ac:dyDescent="0.2">
      <c r="B1424" s="3" t="s">
        <v>143</v>
      </c>
      <c r="C1424" s="3">
        <v>946.34400000000005</v>
      </c>
      <c r="D1424" s="3">
        <v>7</v>
      </c>
      <c r="E1424" s="3">
        <v>118.29300000000001</v>
      </c>
    </row>
    <row r="1425" spans="2:5" x14ac:dyDescent="0.2">
      <c r="B1425" s="3" t="s">
        <v>143</v>
      </c>
      <c r="C1425" s="3">
        <v>151.19999999999999</v>
      </c>
      <c r="D1425" s="3">
        <v>3</v>
      </c>
      <c r="E1425" s="3">
        <v>32.130000000000003</v>
      </c>
    </row>
    <row r="1426" spans="2:5" x14ac:dyDescent="0.2">
      <c r="B1426" s="3" t="s">
        <v>143</v>
      </c>
      <c r="C1426" s="3">
        <v>4.9279999999999999</v>
      </c>
      <c r="D1426" s="3">
        <v>4</v>
      </c>
      <c r="E1426" s="3">
        <v>-1.4783999999999999</v>
      </c>
    </row>
    <row r="1427" spans="2:5" x14ac:dyDescent="0.2">
      <c r="B1427" s="3" t="s">
        <v>154</v>
      </c>
      <c r="C1427" s="3">
        <v>86.272000000000006</v>
      </c>
      <c r="D1427" s="3">
        <v>4</v>
      </c>
      <c r="E1427" s="3">
        <v>31.273599999999998</v>
      </c>
    </row>
    <row r="1428" spans="2:5" x14ac:dyDescent="0.2">
      <c r="B1428" s="3" t="s">
        <v>154</v>
      </c>
      <c r="C1428" s="3">
        <v>72.587999999999994</v>
      </c>
      <c r="D1428" s="3">
        <v>2</v>
      </c>
      <c r="E1428" s="3">
        <v>-48.392000000000003</v>
      </c>
    </row>
    <row r="1429" spans="2:5" x14ac:dyDescent="0.2">
      <c r="B1429" s="3" t="s">
        <v>154</v>
      </c>
      <c r="C1429" s="3">
        <v>60.671999999999997</v>
      </c>
      <c r="D1429" s="3">
        <v>2</v>
      </c>
      <c r="E1429" s="3">
        <v>14.409599999999999</v>
      </c>
    </row>
    <row r="1430" spans="2:5" x14ac:dyDescent="0.2">
      <c r="B1430" s="3" t="s">
        <v>154</v>
      </c>
      <c r="C1430" s="3">
        <v>77.031000000000006</v>
      </c>
      <c r="D1430" s="3">
        <v>9</v>
      </c>
      <c r="E1430" s="3">
        <v>-59.057099999999998</v>
      </c>
    </row>
    <row r="1431" spans="2:5" x14ac:dyDescent="0.2">
      <c r="B1431" s="3" t="s">
        <v>154</v>
      </c>
      <c r="C1431" s="3">
        <v>119.904</v>
      </c>
      <c r="D1431" s="3">
        <v>6</v>
      </c>
      <c r="E1431" s="3">
        <v>-1.4987999999999999</v>
      </c>
    </row>
    <row r="1432" spans="2:5" x14ac:dyDescent="0.2">
      <c r="B1432" s="3" t="s">
        <v>154</v>
      </c>
      <c r="C1432" s="3">
        <v>263.95999999999998</v>
      </c>
      <c r="D1432" s="3">
        <v>5</v>
      </c>
      <c r="E1432" s="3">
        <v>23.096499999999999</v>
      </c>
    </row>
    <row r="1433" spans="2:5" x14ac:dyDescent="0.2">
      <c r="B1433" s="3" t="s">
        <v>154</v>
      </c>
      <c r="C1433" s="3">
        <v>363.64800000000002</v>
      </c>
      <c r="D1433" s="3">
        <v>4</v>
      </c>
      <c r="E1433" s="3">
        <v>-86.366399999999999</v>
      </c>
    </row>
    <row r="1434" spans="2:5" x14ac:dyDescent="0.2">
      <c r="B1434" s="3" t="s">
        <v>139</v>
      </c>
      <c r="C1434" s="3">
        <v>9.7279999999999998</v>
      </c>
      <c r="D1434" s="3">
        <v>2</v>
      </c>
      <c r="E1434" s="3">
        <v>3.2831999999999999</v>
      </c>
    </row>
    <row r="1435" spans="2:5" x14ac:dyDescent="0.2">
      <c r="B1435" s="3" t="s">
        <v>139</v>
      </c>
      <c r="C1435" s="3">
        <v>14.75</v>
      </c>
      <c r="D1435" s="3">
        <v>5</v>
      </c>
      <c r="E1435" s="3">
        <v>7.08</v>
      </c>
    </row>
    <row r="1436" spans="2:5" x14ac:dyDescent="0.2">
      <c r="B1436" s="3" t="s">
        <v>139</v>
      </c>
      <c r="C1436" s="3">
        <v>29.8</v>
      </c>
      <c r="D1436" s="3">
        <v>5</v>
      </c>
      <c r="E1436" s="3">
        <v>9.3125</v>
      </c>
    </row>
    <row r="1437" spans="2:5" x14ac:dyDescent="0.2">
      <c r="B1437" s="3" t="s">
        <v>139</v>
      </c>
      <c r="C1437" s="3">
        <v>427.42</v>
      </c>
      <c r="D1437" s="3">
        <v>14</v>
      </c>
      <c r="E1437" s="3">
        <v>196.61320000000001</v>
      </c>
    </row>
    <row r="1438" spans="2:5" x14ac:dyDescent="0.2">
      <c r="B1438" s="3" t="s">
        <v>162</v>
      </c>
      <c r="C1438" s="3">
        <v>220.75200000000001</v>
      </c>
      <c r="D1438" s="3">
        <v>8</v>
      </c>
      <c r="E1438" s="3">
        <v>-40.471200000000003</v>
      </c>
    </row>
    <row r="1439" spans="2:5" x14ac:dyDescent="0.2">
      <c r="B1439" s="3" t="s">
        <v>157</v>
      </c>
      <c r="C1439" s="3">
        <v>152.76</v>
      </c>
      <c r="D1439" s="3">
        <v>6</v>
      </c>
      <c r="E1439" s="3">
        <v>74.852400000000003</v>
      </c>
    </row>
    <row r="1440" spans="2:5" x14ac:dyDescent="0.2">
      <c r="B1440" s="3" t="s">
        <v>157</v>
      </c>
      <c r="C1440" s="3">
        <v>7.27</v>
      </c>
      <c r="D1440" s="3">
        <v>1</v>
      </c>
      <c r="E1440" s="3">
        <v>1.9629000000000001</v>
      </c>
    </row>
    <row r="1441" spans="2:5" x14ac:dyDescent="0.2">
      <c r="B1441" s="3" t="s">
        <v>157</v>
      </c>
      <c r="C1441" s="3">
        <v>1819.86</v>
      </c>
      <c r="D1441" s="3">
        <v>14</v>
      </c>
      <c r="E1441" s="3">
        <v>163.78739999999999</v>
      </c>
    </row>
    <row r="1442" spans="2:5" x14ac:dyDescent="0.2">
      <c r="B1442" s="3" t="s">
        <v>142</v>
      </c>
      <c r="C1442" s="3">
        <v>33.9</v>
      </c>
      <c r="D1442" s="3">
        <v>5</v>
      </c>
      <c r="E1442" s="3">
        <v>15.593999999999999</v>
      </c>
    </row>
    <row r="1443" spans="2:5" x14ac:dyDescent="0.2">
      <c r="B1443" s="3" t="s">
        <v>162</v>
      </c>
      <c r="C1443" s="3">
        <v>31.103999999999999</v>
      </c>
      <c r="D1443" s="3">
        <v>6</v>
      </c>
      <c r="E1443" s="3">
        <v>10.8864</v>
      </c>
    </row>
    <row r="1444" spans="2:5" x14ac:dyDescent="0.2">
      <c r="B1444" s="3" t="s">
        <v>162</v>
      </c>
      <c r="C1444" s="3">
        <v>5.2480000000000002</v>
      </c>
      <c r="D1444" s="3">
        <v>2</v>
      </c>
      <c r="E1444" s="3">
        <v>0.59040000000000004</v>
      </c>
    </row>
    <row r="1445" spans="2:5" x14ac:dyDescent="0.2">
      <c r="B1445" s="3" t="s">
        <v>143</v>
      </c>
      <c r="C1445" s="3">
        <v>263.88</v>
      </c>
      <c r="D1445" s="3">
        <v>3</v>
      </c>
      <c r="E1445" s="3">
        <v>42.880499999999998</v>
      </c>
    </row>
    <row r="1446" spans="2:5" x14ac:dyDescent="0.2">
      <c r="B1446" s="3" t="s">
        <v>143</v>
      </c>
      <c r="C1446" s="3">
        <v>2453.4299999999998</v>
      </c>
      <c r="D1446" s="3">
        <v>5</v>
      </c>
      <c r="E1446" s="3">
        <v>-350.49</v>
      </c>
    </row>
    <row r="1447" spans="2:5" x14ac:dyDescent="0.2">
      <c r="B1447" s="3" t="s">
        <v>171</v>
      </c>
      <c r="C1447" s="3">
        <v>29.7</v>
      </c>
      <c r="D1447" s="3">
        <v>5</v>
      </c>
      <c r="E1447" s="3">
        <v>13.365</v>
      </c>
    </row>
    <row r="1448" spans="2:5" x14ac:dyDescent="0.2">
      <c r="B1448" s="3" t="s">
        <v>171</v>
      </c>
      <c r="C1448" s="3">
        <v>39.96</v>
      </c>
      <c r="D1448" s="3">
        <v>4</v>
      </c>
      <c r="E1448" s="3">
        <v>17.981999999999999</v>
      </c>
    </row>
    <row r="1449" spans="2:5" x14ac:dyDescent="0.2">
      <c r="B1449" s="3" t="s">
        <v>139</v>
      </c>
      <c r="C1449" s="3">
        <v>36.671999999999997</v>
      </c>
      <c r="D1449" s="3">
        <v>2</v>
      </c>
      <c r="E1449" s="3">
        <v>11.46</v>
      </c>
    </row>
    <row r="1450" spans="2:5" x14ac:dyDescent="0.2">
      <c r="B1450" s="3" t="s">
        <v>138</v>
      </c>
      <c r="C1450" s="3">
        <v>13.76</v>
      </c>
      <c r="D1450" s="3">
        <v>2</v>
      </c>
      <c r="E1450" s="3">
        <v>6.3296000000000001</v>
      </c>
    </row>
    <row r="1451" spans="2:5" x14ac:dyDescent="0.2">
      <c r="B1451" s="3" t="s">
        <v>160</v>
      </c>
      <c r="C1451" s="3">
        <v>139.42400000000001</v>
      </c>
      <c r="D1451" s="3">
        <v>4</v>
      </c>
      <c r="E1451" s="3">
        <v>17.428000000000001</v>
      </c>
    </row>
    <row r="1452" spans="2:5" x14ac:dyDescent="0.2">
      <c r="B1452" s="3" t="s">
        <v>148</v>
      </c>
      <c r="C1452" s="3">
        <v>1979.9280000000001</v>
      </c>
      <c r="D1452" s="3">
        <v>9</v>
      </c>
      <c r="E1452" s="3">
        <v>148.49459999999999</v>
      </c>
    </row>
    <row r="1453" spans="2:5" x14ac:dyDescent="0.2">
      <c r="B1453" s="3" t="s">
        <v>148</v>
      </c>
      <c r="C1453" s="3">
        <v>164.73599999999999</v>
      </c>
      <c r="D1453" s="3">
        <v>4</v>
      </c>
      <c r="E1453" s="3">
        <v>-39.1248</v>
      </c>
    </row>
    <row r="1454" spans="2:5" x14ac:dyDescent="0.2">
      <c r="B1454" s="3" t="s">
        <v>148</v>
      </c>
      <c r="C1454" s="3">
        <v>470.30200000000002</v>
      </c>
      <c r="D1454" s="3">
        <v>7</v>
      </c>
      <c r="E1454" s="3">
        <v>-87.341800000000006</v>
      </c>
    </row>
    <row r="1455" spans="2:5" x14ac:dyDescent="0.2">
      <c r="B1455" s="3" t="s">
        <v>148</v>
      </c>
      <c r="C1455" s="3">
        <v>47.984000000000002</v>
      </c>
      <c r="D1455" s="3">
        <v>2</v>
      </c>
      <c r="E1455" s="3">
        <v>5.9980000000000002</v>
      </c>
    </row>
    <row r="1456" spans="2:5" x14ac:dyDescent="0.2">
      <c r="B1456" s="3" t="s">
        <v>147</v>
      </c>
      <c r="C1456" s="3">
        <v>2.5019999999999998</v>
      </c>
      <c r="D1456" s="3">
        <v>3</v>
      </c>
      <c r="E1456" s="3">
        <v>-1.7514000000000001</v>
      </c>
    </row>
    <row r="1457" spans="2:5" x14ac:dyDescent="0.2">
      <c r="B1457" s="3" t="s">
        <v>139</v>
      </c>
      <c r="C1457" s="3">
        <v>88.751999999999995</v>
      </c>
      <c r="D1457" s="3">
        <v>3</v>
      </c>
      <c r="E1457" s="3">
        <v>11.093999999999999</v>
      </c>
    </row>
    <row r="1458" spans="2:5" x14ac:dyDescent="0.2">
      <c r="B1458" s="3" t="s">
        <v>154</v>
      </c>
      <c r="C1458" s="3">
        <v>2.0249999999999999</v>
      </c>
      <c r="D1458" s="3">
        <v>1</v>
      </c>
      <c r="E1458" s="3">
        <v>-1.35</v>
      </c>
    </row>
    <row r="1459" spans="2:5" x14ac:dyDescent="0.2">
      <c r="B1459" s="3" t="s">
        <v>157</v>
      </c>
      <c r="C1459" s="3">
        <v>70.98</v>
      </c>
      <c r="D1459" s="3">
        <v>7</v>
      </c>
      <c r="E1459" s="3">
        <v>34.780200000000001</v>
      </c>
    </row>
    <row r="1460" spans="2:5" x14ac:dyDescent="0.2">
      <c r="B1460" s="3" t="s">
        <v>157</v>
      </c>
      <c r="C1460" s="3">
        <v>91.68</v>
      </c>
      <c r="D1460" s="3">
        <v>3</v>
      </c>
      <c r="E1460" s="3">
        <v>45.84</v>
      </c>
    </row>
    <row r="1461" spans="2:5" x14ac:dyDescent="0.2">
      <c r="B1461" s="3" t="s">
        <v>157</v>
      </c>
      <c r="C1461" s="3">
        <v>33.75</v>
      </c>
      <c r="D1461" s="3">
        <v>5</v>
      </c>
      <c r="E1461" s="3">
        <v>16.875</v>
      </c>
    </row>
    <row r="1462" spans="2:5" x14ac:dyDescent="0.2">
      <c r="B1462" s="3" t="s">
        <v>157</v>
      </c>
      <c r="C1462" s="3">
        <v>3040</v>
      </c>
      <c r="D1462" s="3">
        <v>8</v>
      </c>
      <c r="E1462" s="3">
        <v>1459.2</v>
      </c>
    </row>
    <row r="1463" spans="2:5" x14ac:dyDescent="0.2">
      <c r="B1463" s="3" t="s">
        <v>113</v>
      </c>
      <c r="C1463" s="3">
        <v>91.2</v>
      </c>
      <c r="D1463" s="3">
        <v>3</v>
      </c>
      <c r="E1463" s="3">
        <v>41.951999999999998</v>
      </c>
    </row>
    <row r="1464" spans="2:5" x14ac:dyDescent="0.2">
      <c r="B1464" s="3" t="s">
        <v>113</v>
      </c>
      <c r="C1464" s="3">
        <v>452.94</v>
      </c>
      <c r="D1464" s="3">
        <v>3</v>
      </c>
      <c r="E1464" s="3">
        <v>67.941000000000003</v>
      </c>
    </row>
    <row r="1465" spans="2:5" x14ac:dyDescent="0.2">
      <c r="B1465" s="3" t="s">
        <v>169</v>
      </c>
      <c r="C1465" s="3">
        <v>52.2</v>
      </c>
      <c r="D1465" s="3">
        <v>9</v>
      </c>
      <c r="E1465" s="3">
        <v>23.49</v>
      </c>
    </row>
    <row r="1466" spans="2:5" x14ac:dyDescent="0.2">
      <c r="B1466" s="3" t="s">
        <v>143</v>
      </c>
      <c r="C1466" s="3">
        <v>15.936</v>
      </c>
      <c r="D1466" s="3">
        <v>4</v>
      </c>
      <c r="E1466" s="3">
        <v>5.1791999999999998</v>
      </c>
    </row>
    <row r="1467" spans="2:5" x14ac:dyDescent="0.2">
      <c r="B1467" s="3" t="s">
        <v>167</v>
      </c>
      <c r="C1467" s="3">
        <v>27.46</v>
      </c>
      <c r="D1467" s="3">
        <v>2</v>
      </c>
      <c r="E1467" s="3">
        <v>9.8856000000000002</v>
      </c>
    </row>
    <row r="1468" spans="2:5" x14ac:dyDescent="0.2">
      <c r="B1468" s="3" t="s">
        <v>142</v>
      </c>
      <c r="C1468" s="3">
        <v>55.423999999999999</v>
      </c>
      <c r="D1468" s="3">
        <v>2</v>
      </c>
      <c r="E1468" s="3">
        <v>19.398399999999999</v>
      </c>
    </row>
    <row r="1469" spans="2:5" x14ac:dyDescent="0.2">
      <c r="B1469" s="3" t="s">
        <v>168</v>
      </c>
      <c r="C1469" s="3">
        <v>244.006</v>
      </c>
      <c r="D1469" s="3">
        <v>2</v>
      </c>
      <c r="E1469" s="3">
        <v>-31.372199999999999</v>
      </c>
    </row>
    <row r="1470" spans="2:5" x14ac:dyDescent="0.2">
      <c r="B1470" s="3" t="s">
        <v>143</v>
      </c>
      <c r="C1470" s="3">
        <v>159.98400000000001</v>
      </c>
      <c r="D1470" s="3">
        <v>2</v>
      </c>
      <c r="E1470" s="3">
        <v>43.995600000000003</v>
      </c>
    </row>
    <row r="1471" spans="2:5" x14ac:dyDescent="0.2">
      <c r="B1471" s="3" t="s">
        <v>143</v>
      </c>
      <c r="C1471" s="3">
        <v>1024.7159999999999</v>
      </c>
      <c r="D1471" s="3">
        <v>6</v>
      </c>
      <c r="E1471" s="3">
        <v>-29.2776</v>
      </c>
    </row>
    <row r="1472" spans="2:5" x14ac:dyDescent="0.2">
      <c r="B1472" s="3" t="s">
        <v>153</v>
      </c>
      <c r="C1472" s="3">
        <v>3.68</v>
      </c>
      <c r="D1472" s="3">
        <v>2</v>
      </c>
      <c r="E1472" s="3">
        <v>1.8031999999999999</v>
      </c>
    </row>
    <row r="1473" spans="2:5" x14ac:dyDescent="0.2">
      <c r="B1473" s="3" t="s">
        <v>154</v>
      </c>
      <c r="C1473" s="3">
        <v>121.376</v>
      </c>
      <c r="D1473" s="3">
        <v>4</v>
      </c>
      <c r="E1473" s="3">
        <v>-3.0344000000000002</v>
      </c>
    </row>
    <row r="1474" spans="2:5" x14ac:dyDescent="0.2">
      <c r="B1474" s="3" t="s">
        <v>154</v>
      </c>
      <c r="C1474" s="3">
        <v>95.975999999999999</v>
      </c>
      <c r="D1474" s="3">
        <v>3</v>
      </c>
      <c r="E1474" s="3">
        <v>-10.7973</v>
      </c>
    </row>
    <row r="1475" spans="2:5" x14ac:dyDescent="0.2">
      <c r="B1475" s="3" t="s">
        <v>140</v>
      </c>
      <c r="C1475" s="3">
        <v>255.96799999999999</v>
      </c>
      <c r="D1475" s="3">
        <v>4</v>
      </c>
      <c r="E1475" s="3">
        <v>31.995999999999999</v>
      </c>
    </row>
    <row r="1476" spans="2:5" x14ac:dyDescent="0.2">
      <c r="B1476" s="3" t="s">
        <v>150</v>
      </c>
      <c r="C1476" s="3">
        <v>872.94</v>
      </c>
      <c r="D1476" s="3">
        <v>3</v>
      </c>
      <c r="E1476" s="3">
        <v>226.96440000000001</v>
      </c>
    </row>
    <row r="1477" spans="2:5" x14ac:dyDescent="0.2">
      <c r="B1477" s="3" t="s">
        <v>150</v>
      </c>
      <c r="C1477" s="3">
        <v>41.54</v>
      </c>
      <c r="D1477" s="3">
        <v>2</v>
      </c>
      <c r="E1477" s="3">
        <v>19.523800000000001</v>
      </c>
    </row>
    <row r="1478" spans="2:5" x14ac:dyDescent="0.2">
      <c r="B1478" s="3" t="s">
        <v>150</v>
      </c>
      <c r="C1478" s="3">
        <v>12.96</v>
      </c>
      <c r="D1478" s="3">
        <v>2</v>
      </c>
      <c r="E1478" s="3">
        <v>6.2207999999999997</v>
      </c>
    </row>
    <row r="1479" spans="2:5" x14ac:dyDescent="0.2">
      <c r="B1479" s="3" t="s">
        <v>147</v>
      </c>
      <c r="C1479" s="3">
        <v>6.8479999999999999</v>
      </c>
      <c r="D1479" s="3">
        <v>2</v>
      </c>
      <c r="E1479" s="3">
        <v>0.59919999999999995</v>
      </c>
    </row>
    <row r="1480" spans="2:5" x14ac:dyDescent="0.2">
      <c r="B1480" s="3" t="s">
        <v>139</v>
      </c>
      <c r="C1480" s="3">
        <v>8.67</v>
      </c>
      <c r="D1480" s="3">
        <v>3</v>
      </c>
      <c r="E1480" s="3">
        <v>4.0749000000000004</v>
      </c>
    </row>
    <row r="1481" spans="2:5" x14ac:dyDescent="0.2">
      <c r="B1481" s="3" t="s">
        <v>143</v>
      </c>
      <c r="C1481" s="3">
        <v>6.6879999999999997</v>
      </c>
      <c r="D1481" s="3">
        <v>4</v>
      </c>
      <c r="E1481" s="3">
        <v>-4.0128000000000004</v>
      </c>
    </row>
    <row r="1482" spans="2:5" x14ac:dyDescent="0.2">
      <c r="B1482" s="3" t="s">
        <v>153</v>
      </c>
      <c r="C1482" s="3">
        <v>17.28</v>
      </c>
      <c r="D1482" s="3">
        <v>6</v>
      </c>
      <c r="E1482" s="3">
        <v>5.0111999999999997</v>
      </c>
    </row>
    <row r="1483" spans="2:5" x14ac:dyDescent="0.2">
      <c r="B1483" s="3" t="s">
        <v>153</v>
      </c>
      <c r="C1483" s="3">
        <v>17.712</v>
      </c>
      <c r="D1483" s="3">
        <v>3</v>
      </c>
      <c r="E1483" s="3">
        <v>6.4206000000000003</v>
      </c>
    </row>
    <row r="1484" spans="2:5" x14ac:dyDescent="0.2">
      <c r="B1484" s="3" t="s">
        <v>153</v>
      </c>
      <c r="C1484" s="3">
        <v>28.91</v>
      </c>
      <c r="D1484" s="3">
        <v>7</v>
      </c>
      <c r="E1484" s="3">
        <v>13.2986</v>
      </c>
    </row>
    <row r="1485" spans="2:5" x14ac:dyDescent="0.2">
      <c r="B1485" s="3" t="s">
        <v>141</v>
      </c>
      <c r="C1485" s="3">
        <v>52.136000000000003</v>
      </c>
      <c r="D1485" s="3">
        <v>7</v>
      </c>
      <c r="E1485" s="3">
        <v>5.8653000000000004</v>
      </c>
    </row>
    <row r="1486" spans="2:5" x14ac:dyDescent="0.2">
      <c r="B1486" s="3" t="s">
        <v>139</v>
      </c>
      <c r="C1486" s="3">
        <v>31.968</v>
      </c>
      <c r="D1486" s="3">
        <v>4</v>
      </c>
      <c r="E1486" s="3">
        <v>2.3976000000000002</v>
      </c>
    </row>
    <row r="1487" spans="2:5" x14ac:dyDescent="0.2">
      <c r="B1487" s="3" t="s">
        <v>139</v>
      </c>
      <c r="C1487" s="3">
        <v>25.92</v>
      </c>
      <c r="D1487" s="3">
        <v>4</v>
      </c>
      <c r="E1487" s="3">
        <v>12.441599999999999</v>
      </c>
    </row>
    <row r="1488" spans="2:5" x14ac:dyDescent="0.2">
      <c r="B1488" s="3" t="s">
        <v>139</v>
      </c>
      <c r="C1488" s="3">
        <v>40.46</v>
      </c>
      <c r="D1488" s="3">
        <v>7</v>
      </c>
      <c r="E1488" s="3">
        <v>19.825399999999998</v>
      </c>
    </row>
    <row r="1489" spans="2:5" x14ac:dyDescent="0.2">
      <c r="B1489" s="3" t="s">
        <v>139</v>
      </c>
      <c r="C1489" s="3">
        <v>33.869999999999997</v>
      </c>
      <c r="D1489" s="3">
        <v>3</v>
      </c>
      <c r="E1489" s="3">
        <v>8.8062000000000005</v>
      </c>
    </row>
    <row r="1490" spans="2:5" x14ac:dyDescent="0.2">
      <c r="B1490" s="3" t="s">
        <v>156</v>
      </c>
      <c r="C1490" s="3">
        <v>9.7279999999999998</v>
      </c>
      <c r="D1490" s="3">
        <v>2</v>
      </c>
      <c r="E1490" s="3">
        <v>1.7023999999999999</v>
      </c>
    </row>
    <row r="1491" spans="2:5" x14ac:dyDescent="0.2">
      <c r="B1491" s="3" t="s">
        <v>156</v>
      </c>
      <c r="C1491" s="3">
        <v>3.4239999999999999</v>
      </c>
      <c r="D1491" s="3">
        <v>1</v>
      </c>
      <c r="E1491" s="3">
        <v>1.07</v>
      </c>
    </row>
    <row r="1492" spans="2:5" x14ac:dyDescent="0.2">
      <c r="B1492" s="3" t="s">
        <v>142</v>
      </c>
      <c r="C1492" s="3">
        <v>177</v>
      </c>
      <c r="D1492" s="3">
        <v>3</v>
      </c>
      <c r="E1492" s="3">
        <v>30.09</v>
      </c>
    </row>
    <row r="1493" spans="2:5" x14ac:dyDescent="0.2">
      <c r="B1493" s="3" t="s">
        <v>153</v>
      </c>
      <c r="C1493" s="3">
        <v>3.76</v>
      </c>
      <c r="D1493" s="3">
        <v>2</v>
      </c>
      <c r="E1493" s="3">
        <v>1.3160000000000001</v>
      </c>
    </row>
    <row r="1494" spans="2:5" x14ac:dyDescent="0.2">
      <c r="B1494" s="3" t="s">
        <v>139</v>
      </c>
      <c r="C1494" s="3">
        <v>1212.848</v>
      </c>
      <c r="D1494" s="3">
        <v>7</v>
      </c>
      <c r="E1494" s="3">
        <v>106.1242</v>
      </c>
    </row>
    <row r="1495" spans="2:5" x14ac:dyDescent="0.2">
      <c r="B1495" s="3" t="s">
        <v>139</v>
      </c>
      <c r="C1495" s="3">
        <v>89.97</v>
      </c>
      <c r="D1495" s="3">
        <v>3</v>
      </c>
      <c r="E1495" s="3">
        <v>37.787399999999998</v>
      </c>
    </row>
    <row r="1496" spans="2:5" x14ac:dyDescent="0.2">
      <c r="B1496" s="3" t="s">
        <v>139</v>
      </c>
      <c r="C1496" s="3">
        <v>42.6</v>
      </c>
      <c r="D1496" s="3">
        <v>3</v>
      </c>
      <c r="E1496" s="3">
        <v>16.614000000000001</v>
      </c>
    </row>
    <row r="1497" spans="2:5" x14ac:dyDescent="0.2">
      <c r="B1497" s="3" t="s">
        <v>147</v>
      </c>
      <c r="C1497" s="3">
        <v>5.04</v>
      </c>
      <c r="D1497" s="3">
        <v>2</v>
      </c>
      <c r="E1497" s="3">
        <v>1.764</v>
      </c>
    </row>
    <row r="1498" spans="2:5" x14ac:dyDescent="0.2">
      <c r="B1498" s="3" t="s">
        <v>153</v>
      </c>
      <c r="C1498" s="3">
        <v>62.96</v>
      </c>
      <c r="D1498" s="3">
        <v>4</v>
      </c>
      <c r="E1498" s="3">
        <v>28.332000000000001</v>
      </c>
    </row>
    <row r="1499" spans="2:5" x14ac:dyDescent="0.2">
      <c r="B1499" s="3" t="s">
        <v>153</v>
      </c>
      <c r="C1499" s="3">
        <v>5.88</v>
      </c>
      <c r="D1499" s="3">
        <v>1</v>
      </c>
      <c r="E1499" s="3">
        <v>2.8812000000000002</v>
      </c>
    </row>
    <row r="1500" spans="2:5" x14ac:dyDescent="0.2">
      <c r="B1500" s="3" t="s">
        <v>153</v>
      </c>
      <c r="C1500" s="3">
        <v>977.29200000000003</v>
      </c>
      <c r="D1500" s="3">
        <v>6</v>
      </c>
      <c r="E1500" s="3">
        <v>173.74080000000001</v>
      </c>
    </row>
    <row r="1501" spans="2:5" x14ac:dyDescent="0.2">
      <c r="B1501" s="3" t="s">
        <v>142</v>
      </c>
      <c r="C1501" s="3">
        <v>9.64</v>
      </c>
      <c r="D1501" s="3">
        <v>2</v>
      </c>
      <c r="E1501" s="3">
        <v>3.6631999999999998</v>
      </c>
    </row>
    <row r="1502" spans="2:5" x14ac:dyDescent="0.2">
      <c r="B1502" s="3" t="s">
        <v>113</v>
      </c>
      <c r="C1502" s="3">
        <v>40.049999999999997</v>
      </c>
      <c r="D1502" s="3">
        <v>3</v>
      </c>
      <c r="E1502" s="3">
        <v>11.214</v>
      </c>
    </row>
    <row r="1503" spans="2:5" x14ac:dyDescent="0.2">
      <c r="B1503" s="3" t="s">
        <v>143</v>
      </c>
      <c r="C1503" s="3">
        <v>10.192</v>
      </c>
      <c r="D1503" s="3">
        <v>7</v>
      </c>
      <c r="E1503" s="3">
        <v>3.1850000000000001</v>
      </c>
    </row>
    <row r="1504" spans="2:5" x14ac:dyDescent="0.2">
      <c r="B1504" s="3" t="s">
        <v>143</v>
      </c>
      <c r="C1504" s="3">
        <v>16.783999999999999</v>
      </c>
      <c r="D1504" s="3">
        <v>1</v>
      </c>
      <c r="E1504" s="3">
        <v>-0.20979999999999999</v>
      </c>
    </row>
    <row r="1505" spans="2:5" x14ac:dyDescent="0.2">
      <c r="B1505" s="3" t="s">
        <v>143</v>
      </c>
      <c r="C1505" s="3">
        <v>13.12</v>
      </c>
      <c r="D1505" s="3">
        <v>5</v>
      </c>
      <c r="E1505" s="3">
        <v>3.7719999999999998</v>
      </c>
    </row>
    <row r="1506" spans="2:5" x14ac:dyDescent="0.2">
      <c r="B1506" s="3" t="s">
        <v>139</v>
      </c>
      <c r="C1506" s="3">
        <v>18.16</v>
      </c>
      <c r="D1506" s="3">
        <v>5</v>
      </c>
      <c r="E1506" s="3">
        <v>6.5830000000000002</v>
      </c>
    </row>
    <row r="1507" spans="2:5" x14ac:dyDescent="0.2">
      <c r="B1507" s="3" t="s">
        <v>143</v>
      </c>
      <c r="C1507" s="3">
        <v>16.056000000000001</v>
      </c>
      <c r="D1507" s="3">
        <v>3</v>
      </c>
      <c r="E1507" s="3">
        <v>5.8202999999999996</v>
      </c>
    </row>
    <row r="1508" spans="2:5" x14ac:dyDescent="0.2">
      <c r="B1508" s="3" t="s">
        <v>143</v>
      </c>
      <c r="C1508" s="3">
        <v>223.05600000000001</v>
      </c>
      <c r="D1508" s="3">
        <v>9</v>
      </c>
      <c r="E1508" s="3">
        <v>69.704999999999998</v>
      </c>
    </row>
    <row r="1509" spans="2:5" x14ac:dyDescent="0.2">
      <c r="B1509" s="3" t="s">
        <v>143</v>
      </c>
      <c r="C1509" s="3">
        <v>540.048</v>
      </c>
      <c r="D1509" s="3">
        <v>3</v>
      </c>
      <c r="E1509" s="3">
        <v>-47.254199999999997</v>
      </c>
    </row>
    <row r="1510" spans="2:5" x14ac:dyDescent="0.2">
      <c r="B1510" s="3" t="s">
        <v>139</v>
      </c>
      <c r="C1510" s="3">
        <v>33.520000000000003</v>
      </c>
      <c r="D1510" s="3">
        <v>2</v>
      </c>
      <c r="E1510" s="3">
        <v>3.3519999999999999</v>
      </c>
    </row>
    <row r="1511" spans="2:5" x14ac:dyDescent="0.2">
      <c r="B1511" s="3" t="s">
        <v>139</v>
      </c>
      <c r="C1511" s="3">
        <v>9.94</v>
      </c>
      <c r="D1511" s="3">
        <v>2</v>
      </c>
      <c r="E1511" s="3">
        <v>3.0813999999999999</v>
      </c>
    </row>
    <row r="1512" spans="2:5" x14ac:dyDescent="0.2">
      <c r="B1512" s="3" t="s">
        <v>139</v>
      </c>
      <c r="C1512" s="3">
        <v>6.72</v>
      </c>
      <c r="D1512" s="3">
        <v>4</v>
      </c>
      <c r="E1512" s="3">
        <v>3.36</v>
      </c>
    </row>
    <row r="1513" spans="2:5" x14ac:dyDescent="0.2">
      <c r="B1513" s="3" t="s">
        <v>139</v>
      </c>
      <c r="C1513" s="3">
        <v>1004.976</v>
      </c>
      <c r="D1513" s="3">
        <v>6</v>
      </c>
      <c r="E1513" s="3">
        <v>-175.8708</v>
      </c>
    </row>
    <row r="1514" spans="2:5" x14ac:dyDescent="0.2">
      <c r="B1514" s="3" t="s">
        <v>153</v>
      </c>
      <c r="C1514" s="3">
        <v>17.88</v>
      </c>
      <c r="D1514" s="3">
        <v>3</v>
      </c>
      <c r="E1514" s="3">
        <v>5.5875000000000004</v>
      </c>
    </row>
    <row r="1515" spans="2:5" x14ac:dyDescent="0.2">
      <c r="B1515" s="3" t="s">
        <v>113</v>
      </c>
      <c r="C1515" s="3">
        <v>396</v>
      </c>
      <c r="D1515" s="3">
        <v>4</v>
      </c>
      <c r="E1515" s="3">
        <v>190.08</v>
      </c>
    </row>
    <row r="1516" spans="2:5" x14ac:dyDescent="0.2">
      <c r="B1516" s="3" t="s">
        <v>146</v>
      </c>
      <c r="C1516" s="3">
        <v>34.5</v>
      </c>
      <c r="D1516" s="3">
        <v>3</v>
      </c>
      <c r="E1516" s="3">
        <v>15.525</v>
      </c>
    </row>
    <row r="1517" spans="2:5" x14ac:dyDescent="0.2">
      <c r="B1517" s="3" t="s">
        <v>139</v>
      </c>
      <c r="C1517" s="3">
        <v>8.36</v>
      </c>
      <c r="D1517" s="3">
        <v>2</v>
      </c>
      <c r="E1517" s="3">
        <v>3.0095999999999998</v>
      </c>
    </row>
    <row r="1518" spans="2:5" x14ac:dyDescent="0.2">
      <c r="B1518" s="3" t="s">
        <v>139</v>
      </c>
      <c r="C1518" s="3">
        <v>385.6</v>
      </c>
      <c r="D1518" s="3">
        <v>8</v>
      </c>
      <c r="E1518" s="3">
        <v>111.824</v>
      </c>
    </row>
    <row r="1519" spans="2:5" x14ac:dyDescent="0.2">
      <c r="B1519" s="3" t="s">
        <v>139</v>
      </c>
      <c r="C1519" s="3">
        <v>35.82</v>
      </c>
      <c r="D1519" s="3">
        <v>9</v>
      </c>
      <c r="E1519" s="3">
        <v>11.820600000000001</v>
      </c>
    </row>
    <row r="1520" spans="2:5" x14ac:dyDescent="0.2">
      <c r="B1520" s="3" t="s">
        <v>143</v>
      </c>
      <c r="C1520" s="3">
        <v>200.06399999999999</v>
      </c>
      <c r="D1520" s="3">
        <v>3</v>
      </c>
      <c r="E1520" s="3">
        <v>12.504</v>
      </c>
    </row>
    <row r="1521" spans="2:5" x14ac:dyDescent="0.2">
      <c r="B1521" s="3" t="s">
        <v>143</v>
      </c>
      <c r="C1521" s="3">
        <v>21.38</v>
      </c>
      <c r="D1521" s="3">
        <v>5</v>
      </c>
      <c r="E1521" s="3">
        <v>-33.139000000000003</v>
      </c>
    </row>
    <row r="1522" spans="2:5" x14ac:dyDescent="0.2">
      <c r="B1522" s="3" t="s">
        <v>143</v>
      </c>
      <c r="C1522" s="3">
        <v>6.7439999999999998</v>
      </c>
      <c r="D1522" s="3">
        <v>4</v>
      </c>
      <c r="E1522" s="3">
        <v>-11.4648</v>
      </c>
    </row>
    <row r="1523" spans="2:5" x14ac:dyDescent="0.2">
      <c r="B1523" s="3" t="s">
        <v>147</v>
      </c>
      <c r="C1523" s="3">
        <v>63.686</v>
      </c>
      <c r="D1523" s="3">
        <v>1</v>
      </c>
      <c r="E1523" s="3">
        <v>-9.0980000000000008</v>
      </c>
    </row>
    <row r="1524" spans="2:5" x14ac:dyDescent="0.2">
      <c r="B1524" s="3" t="s">
        <v>170</v>
      </c>
      <c r="C1524" s="3">
        <v>1669.6</v>
      </c>
      <c r="D1524" s="3">
        <v>4</v>
      </c>
      <c r="E1524" s="3">
        <v>116.872</v>
      </c>
    </row>
    <row r="1525" spans="2:5" x14ac:dyDescent="0.2">
      <c r="B1525" s="3" t="s">
        <v>142</v>
      </c>
      <c r="C1525" s="3">
        <v>83.84</v>
      </c>
      <c r="D1525" s="3">
        <v>2</v>
      </c>
      <c r="E1525" s="3">
        <v>27.248000000000001</v>
      </c>
    </row>
    <row r="1526" spans="2:5" x14ac:dyDescent="0.2">
      <c r="B1526" s="3" t="s">
        <v>142</v>
      </c>
      <c r="C1526" s="3">
        <v>13.272</v>
      </c>
      <c r="D1526" s="3">
        <v>3</v>
      </c>
      <c r="E1526" s="3">
        <v>4.3133999999999997</v>
      </c>
    </row>
    <row r="1527" spans="2:5" x14ac:dyDescent="0.2">
      <c r="B1527" s="3" t="s">
        <v>139</v>
      </c>
      <c r="C1527" s="3">
        <v>21.335999999999999</v>
      </c>
      <c r="D1527" s="3">
        <v>7</v>
      </c>
      <c r="E1527" s="3">
        <v>7.7343000000000002</v>
      </c>
    </row>
    <row r="1528" spans="2:5" x14ac:dyDescent="0.2">
      <c r="B1528" s="3" t="s">
        <v>148</v>
      </c>
      <c r="C1528" s="3">
        <v>16.52</v>
      </c>
      <c r="D1528" s="3">
        <v>5</v>
      </c>
      <c r="E1528" s="3">
        <v>2.0649999999999999</v>
      </c>
    </row>
    <row r="1529" spans="2:5" x14ac:dyDescent="0.2">
      <c r="B1529" s="3" t="s">
        <v>154</v>
      </c>
      <c r="C1529" s="3">
        <v>206.11199999999999</v>
      </c>
      <c r="D1529" s="3">
        <v>6</v>
      </c>
      <c r="E1529" s="3">
        <v>48.951599999999999</v>
      </c>
    </row>
    <row r="1530" spans="2:5" x14ac:dyDescent="0.2">
      <c r="B1530" s="3" t="s">
        <v>154</v>
      </c>
      <c r="C1530" s="3">
        <v>19.920000000000002</v>
      </c>
      <c r="D1530" s="3">
        <v>5</v>
      </c>
      <c r="E1530" s="3">
        <v>6.7229999999999999</v>
      </c>
    </row>
    <row r="1531" spans="2:5" x14ac:dyDescent="0.2">
      <c r="B1531" s="3" t="s">
        <v>154</v>
      </c>
      <c r="C1531" s="3">
        <v>198.27199999999999</v>
      </c>
      <c r="D1531" s="3">
        <v>8</v>
      </c>
      <c r="E1531" s="3">
        <v>61.96</v>
      </c>
    </row>
    <row r="1532" spans="2:5" x14ac:dyDescent="0.2">
      <c r="B1532" s="3" t="s">
        <v>154</v>
      </c>
      <c r="C1532" s="3">
        <v>247.10400000000001</v>
      </c>
      <c r="D1532" s="3">
        <v>6</v>
      </c>
      <c r="E1532" s="3">
        <v>-58.687199999999997</v>
      </c>
    </row>
    <row r="1533" spans="2:5" x14ac:dyDescent="0.2">
      <c r="B1533" s="3" t="s">
        <v>154</v>
      </c>
      <c r="C1533" s="3">
        <v>86.304000000000002</v>
      </c>
      <c r="D1533" s="3">
        <v>6</v>
      </c>
      <c r="E1533" s="3">
        <v>9.7091999999999992</v>
      </c>
    </row>
    <row r="1534" spans="2:5" x14ac:dyDescent="0.2">
      <c r="B1534" s="3" t="s">
        <v>147</v>
      </c>
      <c r="C1534" s="3">
        <v>4.16</v>
      </c>
      <c r="D1534" s="3">
        <v>2</v>
      </c>
      <c r="E1534" s="3">
        <v>0.36399999999999999</v>
      </c>
    </row>
    <row r="1535" spans="2:5" x14ac:dyDescent="0.2">
      <c r="B1535" s="3" t="s">
        <v>147</v>
      </c>
      <c r="C1535" s="3">
        <v>11.648</v>
      </c>
      <c r="D1535" s="3">
        <v>2</v>
      </c>
      <c r="E1535" s="3">
        <v>3.3488000000000002</v>
      </c>
    </row>
    <row r="1536" spans="2:5" x14ac:dyDescent="0.2">
      <c r="B1536" s="3" t="s">
        <v>151</v>
      </c>
      <c r="C1536" s="3">
        <v>26.18</v>
      </c>
      <c r="D1536" s="3">
        <v>7</v>
      </c>
      <c r="E1536" s="3">
        <v>0.52359999999999995</v>
      </c>
    </row>
    <row r="1537" spans="2:5" x14ac:dyDescent="0.2">
      <c r="B1537" s="3" t="s">
        <v>151</v>
      </c>
      <c r="C1537" s="3">
        <v>7.3</v>
      </c>
      <c r="D1537" s="3">
        <v>2</v>
      </c>
      <c r="E1537" s="3">
        <v>3.431</v>
      </c>
    </row>
    <row r="1538" spans="2:5" x14ac:dyDescent="0.2">
      <c r="B1538" s="3" t="s">
        <v>140</v>
      </c>
      <c r="C1538" s="3">
        <v>74.352000000000004</v>
      </c>
      <c r="D1538" s="3">
        <v>3</v>
      </c>
      <c r="E1538" s="3">
        <v>23.234999999999999</v>
      </c>
    </row>
    <row r="1539" spans="2:5" x14ac:dyDescent="0.2">
      <c r="B1539" s="3" t="s">
        <v>154</v>
      </c>
      <c r="C1539" s="3">
        <v>10.744</v>
      </c>
      <c r="D1539" s="3">
        <v>1</v>
      </c>
      <c r="E1539" s="3">
        <v>0.80579999999999996</v>
      </c>
    </row>
    <row r="1540" spans="2:5" x14ac:dyDescent="0.2">
      <c r="B1540" s="3" t="s">
        <v>154</v>
      </c>
      <c r="C1540" s="3">
        <v>8.3759999999999994</v>
      </c>
      <c r="D1540" s="3">
        <v>3</v>
      </c>
      <c r="E1540" s="3">
        <v>2.7222</v>
      </c>
    </row>
    <row r="1541" spans="2:5" x14ac:dyDescent="0.2">
      <c r="B1541" s="3" t="s">
        <v>153</v>
      </c>
      <c r="C1541" s="3">
        <v>212.88</v>
      </c>
      <c r="D1541" s="3">
        <v>6</v>
      </c>
      <c r="E1541" s="3">
        <v>0</v>
      </c>
    </row>
    <row r="1542" spans="2:5" x14ac:dyDescent="0.2">
      <c r="B1542" s="3" t="s">
        <v>139</v>
      </c>
      <c r="C1542" s="3">
        <v>203.983</v>
      </c>
      <c r="D1542" s="3">
        <v>2</v>
      </c>
      <c r="E1542" s="3">
        <v>16.7986</v>
      </c>
    </row>
    <row r="1543" spans="2:5" x14ac:dyDescent="0.2">
      <c r="B1543" s="3" t="s">
        <v>168</v>
      </c>
      <c r="C1543" s="3">
        <v>40.74</v>
      </c>
      <c r="D1543" s="3">
        <v>3</v>
      </c>
      <c r="E1543" s="3">
        <v>0.40739999999999998</v>
      </c>
    </row>
    <row r="1544" spans="2:5" x14ac:dyDescent="0.2">
      <c r="B1544" s="3" t="s">
        <v>168</v>
      </c>
      <c r="C1544" s="3">
        <v>11.67</v>
      </c>
      <c r="D1544" s="3">
        <v>3</v>
      </c>
      <c r="E1544" s="3">
        <v>3.0341999999999998</v>
      </c>
    </row>
    <row r="1545" spans="2:5" x14ac:dyDescent="0.2">
      <c r="B1545" s="3" t="s">
        <v>169</v>
      </c>
      <c r="C1545" s="3">
        <v>39.99</v>
      </c>
      <c r="D1545" s="3">
        <v>1</v>
      </c>
      <c r="E1545" s="3">
        <v>11.597099999999999</v>
      </c>
    </row>
    <row r="1546" spans="2:5" x14ac:dyDescent="0.2">
      <c r="B1546" s="3" t="s">
        <v>169</v>
      </c>
      <c r="C1546" s="3">
        <v>16.28</v>
      </c>
      <c r="D1546" s="3">
        <v>2</v>
      </c>
      <c r="E1546" s="3">
        <v>6.5119999999999996</v>
      </c>
    </row>
    <row r="1547" spans="2:5" x14ac:dyDescent="0.2">
      <c r="B1547" s="3" t="s">
        <v>169</v>
      </c>
      <c r="C1547" s="3">
        <v>782.94</v>
      </c>
      <c r="D1547" s="3">
        <v>3</v>
      </c>
      <c r="E1547" s="3">
        <v>203.56440000000001</v>
      </c>
    </row>
    <row r="1548" spans="2:5" x14ac:dyDescent="0.2">
      <c r="B1548" s="3" t="s">
        <v>169</v>
      </c>
      <c r="C1548" s="3">
        <v>242.48</v>
      </c>
      <c r="D1548" s="3">
        <v>7</v>
      </c>
      <c r="E1548" s="3">
        <v>116.3904</v>
      </c>
    </row>
    <row r="1549" spans="2:5" x14ac:dyDescent="0.2">
      <c r="B1549" s="3" t="s">
        <v>162</v>
      </c>
      <c r="C1549" s="3">
        <v>8.32</v>
      </c>
      <c r="D1549" s="3">
        <v>5</v>
      </c>
      <c r="E1549" s="3">
        <v>2.2879999999999998</v>
      </c>
    </row>
    <row r="1550" spans="2:5" x14ac:dyDescent="0.2">
      <c r="B1550" s="3" t="s">
        <v>162</v>
      </c>
      <c r="C1550" s="3">
        <v>10.464</v>
      </c>
      <c r="D1550" s="3">
        <v>6</v>
      </c>
      <c r="E1550" s="3">
        <v>1.7003999999999999</v>
      </c>
    </row>
    <row r="1551" spans="2:5" x14ac:dyDescent="0.2">
      <c r="B1551" s="3" t="s">
        <v>139</v>
      </c>
      <c r="C1551" s="3">
        <v>82.896000000000001</v>
      </c>
      <c r="D1551" s="3">
        <v>3</v>
      </c>
      <c r="E1551" s="3">
        <v>29.0136</v>
      </c>
    </row>
    <row r="1552" spans="2:5" x14ac:dyDescent="0.2">
      <c r="B1552" s="3" t="s">
        <v>139</v>
      </c>
      <c r="C1552" s="3">
        <v>34.24</v>
      </c>
      <c r="D1552" s="3">
        <v>4</v>
      </c>
      <c r="E1552" s="3">
        <v>16.0928</v>
      </c>
    </row>
    <row r="1553" spans="2:5" x14ac:dyDescent="0.2">
      <c r="B1553" s="3" t="s">
        <v>153</v>
      </c>
      <c r="C1553" s="3">
        <v>1573.4880000000001</v>
      </c>
      <c r="D1553" s="3">
        <v>7</v>
      </c>
      <c r="E1553" s="3">
        <v>196.68600000000001</v>
      </c>
    </row>
    <row r="1554" spans="2:5" x14ac:dyDescent="0.2">
      <c r="B1554" s="3" t="s">
        <v>143</v>
      </c>
      <c r="C1554" s="3">
        <v>335.52</v>
      </c>
      <c r="D1554" s="3">
        <v>4</v>
      </c>
      <c r="E1554" s="3">
        <v>117.432</v>
      </c>
    </row>
    <row r="1555" spans="2:5" x14ac:dyDescent="0.2">
      <c r="B1555" s="3" t="s">
        <v>143</v>
      </c>
      <c r="C1555" s="3">
        <v>23.911999999999999</v>
      </c>
      <c r="D1555" s="3">
        <v>2</v>
      </c>
      <c r="E1555" s="3">
        <v>-40.650399999999998</v>
      </c>
    </row>
    <row r="1556" spans="2:5" x14ac:dyDescent="0.2">
      <c r="B1556" s="3" t="s">
        <v>143</v>
      </c>
      <c r="C1556" s="3">
        <v>27.056000000000001</v>
      </c>
      <c r="D1556" s="3">
        <v>2</v>
      </c>
      <c r="E1556" s="3">
        <v>2.3673999999999999</v>
      </c>
    </row>
    <row r="1557" spans="2:5" x14ac:dyDescent="0.2">
      <c r="B1557" s="3" t="s">
        <v>153</v>
      </c>
      <c r="C1557" s="3">
        <v>559.99199999999996</v>
      </c>
      <c r="D1557" s="3">
        <v>1</v>
      </c>
      <c r="E1557" s="3">
        <v>174.9975</v>
      </c>
    </row>
    <row r="1558" spans="2:5" x14ac:dyDescent="0.2">
      <c r="B1558" s="3" t="s">
        <v>143</v>
      </c>
      <c r="C1558" s="3">
        <v>9.3239999999999998</v>
      </c>
      <c r="D1558" s="3">
        <v>6</v>
      </c>
      <c r="E1558" s="3">
        <v>-24.708600000000001</v>
      </c>
    </row>
    <row r="1559" spans="2:5" x14ac:dyDescent="0.2">
      <c r="B1559" s="3" t="s">
        <v>139</v>
      </c>
      <c r="C1559" s="3">
        <v>111.96</v>
      </c>
      <c r="D1559" s="3">
        <v>2</v>
      </c>
      <c r="E1559" s="3">
        <v>54.860399999999998</v>
      </c>
    </row>
    <row r="1560" spans="2:5" x14ac:dyDescent="0.2">
      <c r="B1560" s="3" t="s">
        <v>144</v>
      </c>
      <c r="C1560" s="3">
        <v>21.56</v>
      </c>
      <c r="D1560" s="3">
        <v>7</v>
      </c>
      <c r="E1560" s="3">
        <v>10.348800000000001</v>
      </c>
    </row>
    <row r="1561" spans="2:5" x14ac:dyDescent="0.2">
      <c r="B1561" s="3" t="s">
        <v>138</v>
      </c>
      <c r="C1561" s="3">
        <v>124.75</v>
      </c>
      <c r="D1561" s="3">
        <v>5</v>
      </c>
      <c r="E1561" s="3">
        <v>57.384999999999998</v>
      </c>
    </row>
    <row r="1562" spans="2:5" x14ac:dyDescent="0.2">
      <c r="B1562" s="3" t="s">
        <v>142</v>
      </c>
      <c r="C1562" s="3">
        <v>5.28</v>
      </c>
      <c r="D1562" s="3">
        <v>3</v>
      </c>
      <c r="E1562" s="3">
        <v>1.5311999999999999</v>
      </c>
    </row>
    <row r="1563" spans="2:5" x14ac:dyDescent="0.2">
      <c r="B1563" s="3" t="s">
        <v>153</v>
      </c>
      <c r="C1563" s="3">
        <v>91.96</v>
      </c>
      <c r="D1563" s="3">
        <v>4</v>
      </c>
      <c r="E1563" s="3">
        <v>39.5428</v>
      </c>
    </row>
    <row r="1564" spans="2:5" x14ac:dyDescent="0.2">
      <c r="B1564" s="3" t="s">
        <v>147</v>
      </c>
      <c r="C1564" s="3">
        <v>9.3439999999999994</v>
      </c>
      <c r="D1564" s="3">
        <v>1</v>
      </c>
      <c r="E1564" s="3">
        <v>3.504</v>
      </c>
    </row>
    <row r="1565" spans="2:5" x14ac:dyDescent="0.2">
      <c r="B1565" s="3" t="s">
        <v>147</v>
      </c>
      <c r="C1565" s="3">
        <v>79.36</v>
      </c>
      <c r="D1565" s="3">
        <v>5</v>
      </c>
      <c r="E1565" s="3">
        <v>9.92</v>
      </c>
    </row>
    <row r="1566" spans="2:5" x14ac:dyDescent="0.2">
      <c r="B1566" s="3" t="s">
        <v>142</v>
      </c>
      <c r="C1566" s="3">
        <v>171.96</v>
      </c>
      <c r="D1566" s="3">
        <v>2</v>
      </c>
      <c r="E1566" s="3">
        <v>44.709600000000002</v>
      </c>
    </row>
    <row r="1567" spans="2:5" x14ac:dyDescent="0.2">
      <c r="B1567" s="3" t="s">
        <v>142</v>
      </c>
      <c r="C1567" s="3">
        <v>35.351999999999997</v>
      </c>
      <c r="D1567" s="3">
        <v>9</v>
      </c>
      <c r="E1567" s="3">
        <v>12.815099999999999</v>
      </c>
    </row>
    <row r="1568" spans="2:5" x14ac:dyDescent="0.2">
      <c r="B1568" s="3" t="s">
        <v>139</v>
      </c>
      <c r="C1568" s="3">
        <v>18.899999999999999</v>
      </c>
      <c r="D1568" s="3">
        <v>6</v>
      </c>
      <c r="E1568" s="3">
        <v>9.0719999999999992</v>
      </c>
    </row>
    <row r="1569" spans="2:5" x14ac:dyDescent="0.2">
      <c r="B1569" s="3" t="s">
        <v>142</v>
      </c>
      <c r="C1569" s="3">
        <v>2.78</v>
      </c>
      <c r="D1569" s="3">
        <v>1</v>
      </c>
      <c r="E1569" s="3">
        <v>0.7228</v>
      </c>
    </row>
    <row r="1570" spans="2:5" x14ac:dyDescent="0.2">
      <c r="B1570" s="3" t="s">
        <v>153</v>
      </c>
      <c r="C1570" s="3">
        <v>1044.6300000000001</v>
      </c>
      <c r="D1570" s="3">
        <v>5</v>
      </c>
      <c r="E1570" s="3">
        <v>-295.9785</v>
      </c>
    </row>
    <row r="1571" spans="2:5" x14ac:dyDescent="0.2">
      <c r="B1571" s="3" t="s">
        <v>147</v>
      </c>
      <c r="C1571" s="3">
        <v>11.352</v>
      </c>
      <c r="D1571" s="3">
        <v>3</v>
      </c>
      <c r="E1571" s="3">
        <v>4.1151</v>
      </c>
    </row>
    <row r="1572" spans="2:5" x14ac:dyDescent="0.2">
      <c r="B1572" s="3" t="s">
        <v>158</v>
      </c>
      <c r="C1572" s="3">
        <v>354.9</v>
      </c>
      <c r="D1572" s="3">
        <v>5</v>
      </c>
      <c r="E1572" s="3">
        <v>17.745000000000001</v>
      </c>
    </row>
    <row r="1573" spans="2:5" x14ac:dyDescent="0.2">
      <c r="B1573" s="3" t="s">
        <v>142</v>
      </c>
      <c r="C1573" s="3">
        <v>453.57600000000002</v>
      </c>
      <c r="D1573" s="3">
        <v>3</v>
      </c>
      <c r="E1573" s="3">
        <v>39.687899999999999</v>
      </c>
    </row>
    <row r="1574" spans="2:5" x14ac:dyDescent="0.2">
      <c r="B1574" s="3" t="s">
        <v>143</v>
      </c>
      <c r="C1574" s="3">
        <v>21.48</v>
      </c>
      <c r="D1574" s="3">
        <v>3</v>
      </c>
      <c r="E1574" s="3">
        <v>-0.26850000000000002</v>
      </c>
    </row>
    <row r="1575" spans="2:5" x14ac:dyDescent="0.2">
      <c r="B1575" s="3" t="s">
        <v>143</v>
      </c>
      <c r="C1575" s="3">
        <v>8.7840000000000007</v>
      </c>
      <c r="D1575" s="3">
        <v>4</v>
      </c>
      <c r="E1575" s="3">
        <v>-13.6152</v>
      </c>
    </row>
    <row r="1576" spans="2:5" x14ac:dyDescent="0.2">
      <c r="B1576" s="3" t="s">
        <v>139</v>
      </c>
      <c r="C1576" s="3">
        <v>122.97</v>
      </c>
      <c r="D1576" s="3">
        <v>3</v>
      </c>
      <c r="E1576" s="3">
        <v>60.255299999999998</v>
      </c>
    </row>
    <row r="1577" spans="2:5" x14ac:dyDescent="0.2">
      <c r="B1577" s="3" t="s">
        <v>113</v>
      </c>
      <c r="C1577" s="3">
        <v>12.84</v>
      </c>
      <c r="D1577" s="3">
        <v>3</v>
      </c>
      <c r="E1577" s="3">
        <v>3.7235999999999998</v>
      </c>
    </row>
    <row r="1578" spans="2:5" x14ac:dyDescent="0.2">
      <c r="B1578" s="3" t="s">
        <v>139</v>
      </c>
      <c r="C1578" s="3">
        <v>603.91999999999996</v>
      </c>
      <c r="D1578" s="3">
        <v>5</v>
      </c>
      <c r="E1578" s="3">
        <v>-67.941000000000003</v>
      </c>
    </row>
    <row r="1579" spans="2:5" x14ac:dyDescent="0.2">
      <c r="B1579" s="3" t="s">
        <v>139</v>
      </c>
      <c r="C1579" s="3">
        <v>21.84</v>
      </c>
      <c r="D1579" s="3">
        <v>3</v>
      </c>
      <c r="E1579" s="3">
        <v>10.4832</v>
      </c>
    </row>
    <row r="1580" spans="2:5" x14ac:dyDescent="0.2">
      <c r="B1580" s="3" t="s">
        <v>139</v>
      </c>
      <c r="C1580" s="3">
        <v>29.99</v>
      </c>
      <c r="D1580" s="3">
        <v>1</v>
      </c>
      <c r="E1580" s="3">
        <v>6.2979000000000003</v>
      </c>
    </row>
    <row r="1581" spans="2:5" x14ac:dyDescent="0.2">
      <c r="B1581" s="3" t="s">
        <v>139</v>
      </c>
      <c r="C1581" s="3">
        <v>381.44</v>
      </c>
      <c r="D1581" s="3">
        <v>2</v>
      </c>
      <c r="E1581" s="3">
        <v>23.84</v>
      </c>
    </row>
    <row r="1582" spans="2:5" x14ac:dyDescent="0.2">
      <c r="B1582" s="3" t="s">
        <v>143</v>
      </c>
      <c r="C1582" s="3">
        <v>40.68</v>
      </c>
      <c r="D1582" s="3">
        <v>3</v>
      </c>
      <c r="E1582" s="3">
        <v>-9.1530000000000005</v>
      </c>
    </row>
    <row r="1583" spans="2:5" x14ac:dyDescent="0.2">
      <c r="B1583" s="3" t="s">
        <v>143</v>
      </c>
      <c r="C1583" s="3">
        <v>763.28</v>
      </c>
      <c r="D1583" s="3">
        <v>5</v>
      </c>
      <c r="E1583" s="3">
        <v>-21.808</v>
      </c>
    </row>
    <row r="1584" spans="2:5" x14ac:dyDescent="0.2">
      <c r="B1584" s="3" t="s">
        <v>148</v>
      </c>
      <c r="C1584" s="3">
        <v>23.952000000000002</v>
      </c>
      <c r="D1584" s="3">
        <v>2</v>
      </c>
      <c r="E1584" s="3">
        <v>2.3952</v>
      </c>
    </row>
    <row r="1585" spans="2:5" x14ac:dyDescent="0.2">
      <c r="B1585" s="3" t="s">
        <v>157</v>
      </c>
      <c r="C1585" s="3">
        <v>4.9800000000000004</v>
      </c>
      <c r="D1585" s="3">
        <v>1</v>
      </c>
      <c r="E1585" s="3">
        <v>2.4401999999999999</v>
      </c>
    </row>
    <row r="1586" spans="2:5" x14ac:dyDescent="0.2">
      <c r="B1586" s="3" t="s">
        <v>153</v>
      </c>
      <c r="C1586" s="3">
        <v>170.88</v>
      </c>
      <c r="D1586" s="3">
        <v>3</v>
      </c>
      <c r="E1586" s="3">
        <v>49.555199999999999</v>
      </c>
    </row>
    <row r="1587" spans="2:5" x14ac:dyDescent="0.2">
      <c r="B1587" s="3" t="s">
        <v>153</v>
      </c>
      <c r="C1587" s="3">
        <v>307.98</v>
      </c>
      <c r="D1587" s="3">
        <v>2</v>
      </c>
      <c r="E1587" s="3">
        <v>89.3142</v>
      </c>
    </row>
    <row r="1588" spans="2:5" x14ac:dyDescent="0.2">
      <c r="B1588" s="3" t="s">
        <v>153</v>
      </c>
      <c r="C1588" s="3">
        <v>382.80599999999998</v>
      </c>
      <c r="D1588" s="3">
        <v>9</v>
      </c>
      <c r="E1588" s="3">
        <v>-153.1224</v>
      </c>
    </row>
    <row r="1589" spans="2:5" x14ac:dyDescent="0.2">
      <c r="B1589" s="3" t="s">
        <v>153</v>
      </c>
      <c r="C1589" s="3">
        <v>41.96</v>
      </c>
      <c r="D1589" s="3">
        <v>2</v>
      </c>
      <c r="E1589" s="3">
        <v>2.9371999999999998</v>
      </c>
    </row>
    <row r="1590" spans="2:5" x14ac:dyDescent="0.2">
      <c r="B1590" s="3" t="s">
        <v>153</v>
      </c>
      <c r="C1590" s="3">
        <v>1217.568</v>
      </c>
      <c r="D1590" s="3">
        <v>2</v>
      </c>
      <c r="E1590" s="3">
        <v>456.58800000000002</v>
      </c>
    </row>
    <row r="1591" spans="2:5" x14ac:dyDescent="0.2">
      <c r="B1591" s="3" t="s">
        <v>153</v>
      </c>
      <c r="C1591" s="3">
        <v>47.04</v>
      </c>
      <c r="D1591" s="3">
        <v>3</v>
      </c>
      <c r="E1591" s="3">
        <v>18.345600000000001</v>
      </c>
    </row>
    <row r="1592" spans="2:5" x14ac:dyDescent="0.2">
      <c r="B1592" s="3" t="s">
        <v>153</v>
      </c>
      <c r="C1592" s="3">
        <v>6.16</v>
      </c>
      <c r="D1592" s="3">
        <v>2</v>
      </c>
      <c r="E1592" s="3">
        <v>2.9567999999999999</v>
      </c>
    </row>
    <row r="1593" spans="2:5" x14ac:dyDescent="0.2">
      <c r="B1593" s="3" t="s">
        <v>153</v>
      </c>
      <c r="C1593" s="3">
        <v>979.95</v>
      </c>
      <c r="D1593" s="3">
        <v>5</v>
      </c>
      <c r="E1593" s="3">
        <v>274.38600000000002</v>
      </c>
    </row>
    <row r="1594" spans="2:5" x14ac:dyDescent="0.2">
      <c r="B1594" s="3" t="s">
        <v>153</v>
      </c>
      <c r="C1594" s="3">
        <v>143.69999999999999</v>
      </c>
      <c r="D1594" s="3">
        <v>3</v>
      </c>
      <c r="E1594" s="3">
        <v>68.975999999999999</v>
      </c>
    </row>
    <row r="1595" spans="2:5" x14ac:dyDescent="0.2">
      <c r="B1595" s="3" t="s">
        <v>153</v>
      </c>
      <c r="C1595" s="3">
        <v>10.65</v>
      </c>
      <c r="D1595" s="3">
        <v>3</v>
      </c>
      <c r="E1595" s="3">
        <v>5.0054999999999996</v>
      </c>
    </row>
    <row r="1596" spans="2:5" x14ac:dyDescent="0.2">
      <c r="B1596" s="3" t="s">
        <v>153</v>
      </c>
      <c r="C1596" s="3">
        <v>247.8</v>
      </c>
      <c r="D1596" s="3">
        <v>4</v>
      </c>
      <c r="E1596" s="3">
        <v>34.692</v>
      </c>
    </row>
    <row r="1597" spans="2:5" x14ac:dyDescent="0.2">
      <c r="B1597" s="3" t="s">
        <v>155</v>
      </c>
      <c r="C1597" s="3">
        <v>10.96</v>
      </c>
      <c r="D1597" s="3">
        <v>4</v>
      </c>
      <c r="E1597" s="3">
        <v>2.9592000000000001</v>
      </c>
    </row>
    <row r="1598" spans="2:5" x14ac:dyDescent="0.2">
      <c r="B1598" s="3" t="s">
        <v>143</v>
      </c>
      <c r="C1598" s="3">
        <v>33.488</v>
      </c>
      <c r="D1598" s="3">
        <v>7</v>
      </c>
      <c r="E1598" s="3">
        <v>5.8604000000000003</v>
      </c>
    </row>
    <row r="1599" spans="2:5" x14ac:dyDescent="0.2">
      <c r="B1599" s="3" t="s">
        <v>143</v>
      </c>
      <c r="C1599" s="3">
        <v>8.0399999999999991</v>
      </c>
      <c r="D1599" s="3">
        <v>5</v>
      </c>
      <c r="E1599" s="3">
        <v>2.9144999999999999</v>
      </c>
    </row>
    <row r="1600" spans="2:5" x14ac:dyDescent="0.2">
      <c r="B1600" s="3" t="s">
        <v>142</v>
      </c>
      <c r="C1600" s="3">
        <v>201.56800000000001</v>
      </c>
      <c r="D1600" s="3">
        <v>4</v>
      </c>
      <c r="E1600" s="3">
        <v>22.676400000000001</v>
      </c>
    </row>
    <row r="1601" spans="2:5" x14ac:dyDescent="0.2">
      <c r="B1601" s="3" t="s">
        <v>139</v>
      </c>
      <c r="C1601" s="3">
        <v>13.44</v>
      </c>
      <c r="D1601" s="3">
        <v>3</v>
      </c>
      <c r="E1601" s="3">
        <v>6.5856000000000003</v>
      </c>
    </row>
    <row r="1602" spans="2:5" x14ac:dyDescent="0.2">
      <c r="B1602" s="3" t="s">
        <v>148</v>
      </c>
      <c r="C1602" s="3">
        <v>359.05799999999999</v>
      </c>
      <c r="D1602" s="3">
        <v>3</v>
      </c>
      <c r="E1602" s="3">
        <v>-35.905799999999999</v>
      </c>
    </row>
    <row r="1603" spans="2:5" x14ac:dyDescent="0.2">
      <c r="B1603" s="3" t="s">
        <v>162</v>
      </c>
      <c r="C1603" s="3">
        <v>47.991999999999997</v>
      </c>
      <c r="D1603" s="3">
        <v>2</v>
      </c>
      <c r="E1603" s="3">
        <v>-2.0568</v>
      </c>
    </row>
    <row r="1604" spans="2:5" x14ac:dyDescent="0.2">
      <c r="B1604" s="3" t="s">
        <v>153</v>
      </c>
      <c r="C1604" s="3">
        <v>547.29999999999995</v>
      </c>
      <c r="D1604" s="3">
        <v>13</v>
      </c>
      <c r="E1604" s="3">
        <v>175.136</v>
      </c>
    </row>
    <row r="1605" spans="2:5" x14ac:dyDescent="0.2">
      <c r="B1605" s="3" t="s">
        <v>143</v>
      </c>
      <c r="C1605" s="3">
        <v>16.896000000000001</v>
      </c>
      <c r="D1605" s="3">
        <v>4</v>
      </c>
      <c r="E1605" s="3">
        <v>5.28</v>
      </c>
    </row>
    <row r="1606" spans="2:5" x14ac:dyDescent="0.2">
      <c r="B1606" s="3" t="s">
        <v>143</v>
      </c>
      <c r="C1606" s="3">
        <v>6.6719999999999997</v>
      </c>
      <c r="D1606" s="3">
        <v>1</v>
      </c>
      <c r="E1606" s="3">
        <v>0.50039999999999996</v>
      </c>
    </row>
    <row r="1607" spans="2:5" x14ac:dyDescent="0.2">
      <c r="B1607" s="3" t="s">
        <v>143</v>
      </c>
      <c r="C1607" s="3">
        <v>99.135999999999996</v>
      </c>
      <c r="D1607" s="3">
        <v>4</v>
      </c>
      <c r="E1607" s="3">
        <v>8.6744000000000003</v>
      </c>
    </row>
    <row r="1608" spans="2:5" x14ac:dyDescent="0.2">
      <c r="B1608" s="3" t="s">
        <v>143</v>
      </c>
      <c r="C1608" s="3">
        <v>15.992000000000001</v>
      </c>
      <c r="D1608" s="3">
        <v>2</v>
      </c>
      <c r="E1608" s="3">
        <v>-13.993</v>
      </c>
    </row>
    <row r="1609" spans="2:5" x14ac:dyDescent="0.2">
      <c r="B1609" s="3" t="s">
        <v>151</v>
      </c>
      <c r="C1609" s="3">
        <v>211.96</v>
      </c>
      <c r="D1609" s="3">
        <v>2</v>
      </c>
      <c r="E1609" s="3">
        <v>42.392000000000003</v>
      </c>
    </row>
    <row r="1610" spans="2:5" x14ac:dyDescent="0.2">
      <c r="B1610" s="3" t="s">
        <v>156</v>
      </c>
      <c r="C1610" s="3">
        <v>6.6719999999999997</v>
      </c>
      <c r="D1610" s="3">
        <v>3</v>
      </c>
      <c r="E1610" s="3">
        <v>1.6679999999999999</v>
      </c>
    </row>
    <row r="1611" spans="2:5" x14ac:dyDescent="0.2">
      <c r="B1611" s="3" t="s">
        <v>151</v>
      </c>
      <c r="C1611" s="3">
        <v>155.94</v>
      </c>
      <c r="D1611" s="3">
        <v>6</v>
      </c>
      <c r="E1611" s="3">
        <v>45.2226</v>
      </c>
    </row>
    <row r="1612" spans="2:5" x14ac:dyDescent="0.2">
      <c r="B1612" s="3" t="s">
        <v>139</v>
      </c>
      <c r="C1612" s="3">
        <v>39.96</v>
      </c>
      <c r="D1612" s="3">
        <v>5</v>
      </c>
      <c r="E1612" s="3">
        <v>12.987</v>
      </c>
    </row>
    <row r="1613" spans="2:5" x14ac:dyDescent="0.2">
      <c r="B1613" s="3" t="s">
        <v>139</v>
      </c>
      <c r="C1613" s="3">
        <v>5.46</v>
      </c>
      <c r="D1613" s="3">
        <v>3</v>
      </c>
      <c r="E1613" s="3">
        <v>1.5287999999999999</v>
      </c>
    </row>
    <row r="1614" spans="2:5" x14ac:dyDescent="0.2">
      <c r="B1614" s="3" t="s">
        <v>139</v>
      </c>
      <c r="C1614" s="3">
        <v>73.2</v>
      </c>
      <c r="D1614" s="3">
        <v>5</v>
      </c>
      <c r="E1614" s="3">
        <v>21.228000000000002</v>
      </c>
    </row>
    <row r="1615" spans="2:5" x14ac:dyDescent="0.2">
      <c r="B1615" s="3" t="s">
        <v>139</v>
      </c>
      <c r="C1615" s="3">
        <v>5.84</v>
      </c>
      <c r="D1615" s="3">
        <v>1</v>
      </c>
      <c r="E1615" s="3">
        <v>1.9710000000000001</v>
      </c>
    </row>
    <row r="1616" spans="2:5" x14ac:dyDescent="0.2">
      <c r="B1616" s="3" t="s">
        <v>139</v>
      </c>
      <c r="C1616" s="3">
        <v>22.72</v>
      </c>
      <c r="D1616" s="3">
        <v>4</v>
      </c>
      <c r="E1616" s="3">
        <v>10.224</v>
      </c>
    </row>
    <row r="1617" spans="2:5" x14ac:dyDescent="0.2">
      <c r="B1617" s="3" t="s">
        <v>139</v>
      </c>
      <c r="C1617" s="3">
        <v>9.3360000000000003</v>
      </c>
      <c r="D1617" s="3">
        <v>3</v>
      </c>
      <c r="E1617" s="3">
        <v>3.2675999999999998</v>
      </c>
    </row>
    <row r="1618" spans="2:5" x14ac:dyDescent="0.2">
      <c r="B1618" s="3" t="s">
        <v>139</v>
      </c>
      <c r="C1618" s="3">
        <v>290.666</v>
      </c>
      <c r="D1618" s="3">
        <v>2</v>
      </c>
      <c r="E1618" s="3">
        <v>27.3568</v>
      </c>
    </row>
    <row r="1619" spans="2:5" x14ac:dyDescent="0.2">
      <c r="B1619" s="3" t="s">
        <v>139</v>
      </c>
      <c r="C1619" s="3">
        <v>201.584</v>
      </c>
      <c r="D1619" s="3">
        <v>2</v>
      </c>
      <c r="E1619" s="3">
        <v>20.1584</v>
      </c>
    </row>
    <row r="1620" spans="2:5" x14ac:dyDescent="0.2">
      <c r="B1620" s="3" t="s">
        <v>139</v>
      </c>
      <c r="C1620" s="3">
        <v>83.983999999999995</v>
      </c>
      <c r="D1620" s="3">
        <v>2</v>
      </c>
      <c r="E1620" s="3">
        <v>31.494</v>
      </c>
    </row>
    <row r="1621" spans="2:5" x14ac:dyDescent="0.2">
      <c r="B1621" s="3" t="s">
        <v>139</v>
      </c>
      <c r="C1621" s="3">
        <v>1000.02</v>
      </c>
      <c r="D1621" s="3">
        <v>7</v>
      </c>
      <c r="E1621" s="3">
        <v>290.00580000000002</v>
      </c>
    </row>
    <row r="1622" spans="2:5" x14ac:dyDescent="0.2">
      <c r="B1622" s="3" t="s">
        <v>147</v>
      </c>
      <c r="C1622" s="3">
        <v>83.975999999999999</v>
      </c>
      <c r="D1622" s="3">
        <v>3</v>
      </c>
      <c r="E1622" s="3">
        <v>-13.646100000000001</v>
      </c>
    </row>
    <row r="1623" spans="2:5" x14ac:dyDescent="0.2">
      <c r="B1623" s="3" t="s">
        <v>149</v>
      </c>
      <c r="C1623" s="3">
        <v>3.75</v>
      </c>
      <c r="D1623" s="3">
        <v>1</v>
      </c>
      <c r="E1623" s="3">
        <v>1.8</v>
      </c>
    </row>
    <row r="1624" spans="2:5" x14ac:dyDescent="0.2">
      <c r="B1624" s="3" t="s">
        <v>149</v>
      </c>
      <c r="C1624" s="3">
        <v>41.4</v>
      </c>
      <c r="D1624" s="3">
        <v>4</v>
      </c>
      <c r="E1624" s="3">
        <v>19.872</v>
      </c>
    </row>
    <row r="1625" spans="2:5" x14ac:dyDescent="0.2">
      <c r="B1625" s="3" t="s">
        <v>149</v>
      </c>
      <c r="C1625" s="3">
        <v>29.79</v>
      </c>
      <c r="D1625" s="3">
        <v>3</v>
      </c>
      <c r="E1625" s="3">
        <v>12.511799999999999</v>
      </c>
    </row>
    <row r="1626" spans="2:5" x14ac:dyDescent="0.2">
      <c r="B1626" s="3" t="s">
        <v>153</v>
      </c>
      <c r="C1626" s="3">
        <v>59.48</v>
      </c>
      <c r="D1626" s="3">
        <v>2</v>
      </c>
      <c r="E1626" s="3">
        <v>8.9220000000000006</v>
      </c>
    </row>
    <row r="1627" spans="2:5" x14ac:dyDescent="0.2">
      <c r="B1627" s="3" t="s">
        <v>153</v>
      </c>
      <c r="C1627" s="3">
        <v>6.69</v>
      </c>
      <c r="D1627" s="3">
        <v>1</v>
      </c>
      <c r="E1627" s="3">
        <v>3.0773999999999999</v>
      </c>
    </row>
    <row r="1628" spans="2:5" x14ac:dyDescent="0.2">
      <c r="B1628" s="3" t="s">
        <v>142</v>
      </c>
      <c r="C1628" s="3">
        <v>198.46</v>
      </c>
      <c r="D1628" s="3">
        <v>2</v>
      </c>
      <c r="E1628" s="3">
        <v>99.23</v>
      </c>
    </row>
    <row r="1629" spans="2:5" x14ac:dyDescent="0.2">
      <c r="B1629" s="3" t="s">
        <v>142</v>
      </c>
      <c r="C1629" s="3">
        <v>786.48</v>
      </c>
      <c r="D1629" s="3">
        <v>8</v>
      </c>
      <c r="E1629" s="3">
        <v>385.37520000000001</v>
      </c>
    </row>
    <row r="1630" spans="2:5" x14ac:dyDescent="0.2">
      <c r="B1630" s="3" t="s">
        <v>142</v>
      </c>
      <c r="C1630" s="3">
        <v>23.167999999999999</v>
      </c>
      <c r="D1630" s="3">
        <v>2</v>
      </c>
      <c r="E1630" s="3">
        <v>7.8192000000000004</v>
      </c>
    </row>
    <row r="1631" spans="2:5" x14ac:dyDescent="0.2">
      <c r="B1631" s="3" t="s">
        <v>142</v>
      </c>
      <c r="C1631" s="3">
        <v>50</v>
      </c>
      <c r="D1631" s="3">
        <v>2</v>
      </c>
      <c r="E1631" s="3">
        <v>10.5</v>
      </c>
    </row>
    <row r="1632" spans="2:5" x14ac:dyDescent="0.2">
      <c r="B1632" s="3" t="s">
        <v>139</v>
      </c>
      <c r="C1632" s="3">
        <v>675.96</v>
      </c>
      <c r="D1632" s="3">
        <v>5</v>
      </c>
      <c r="E1632" s="3">
        <v>84.495000000000005</v>
      </c>
    </row>
    <row r="1633" spans="2:5" x14ac:dyDescent="0.2">
      <c r="B1633" s="3" t="s">
        <v>139</v>
      </c>
      <c r="C1633" s="3">
        <v>1265.8499999999999</v>
      </c>
      <c r="D1633" s="3">
        <v>3</v>
      </c>
      <c r="E1633" s="3">
        <v>556.97400000000005</v>
      </c>
    </row>
    <row r="1634" spans="2:5" x14ac:dyDescent="0.2">
      <c r="B1634" s="3" t="s">
        <v>153</v>
      </c>
      <c r="C1634" s="3">
        <v>523.25</v>
      </c>
      <c r="D1634" s="3">
        <v>5</v>
      </c>
      <c r="E1634" s="3">
        <v>141.2775</v>
      </c>
    </row>
    <row r="1635" spans="2:5" x14ac:dyDescent="0.2">
      <c r="B1635" s="3" t="s">
        <v>166</v>
      </c>
      <c r="C1635" s="3">
        <v>517.5</v>
      </c>
      <c r="D1635" s="3">
        <v>6</v>
      </c>
      <c r="E1635" s="3">
        <v>155.25</v>
      </c>
    </row>
    <row r="1636" spans="2:5" x14ac:dyDescent="0.2">
      <c r="B1636" s="3" t="s">
        <v>162</v>
      </c>
      <c r="C1636" s="3">
        <v>17.920000000000002</v>
      </c>
      <c r="D1636" s="3">
        <v>5</v>
      </c>
      <c r="E1636" s="3">
        <v>2.464</v>
      </c>
    </row>
    <row r="1637" spans="2:5" x14ac:dyDescent="0.2">
      <c r="B1637" s="3" t="s">
        <v>162</v>
      </c>
      <c r="C1637" s="3">
        <v>41.256</v>
      </c>
      <c r="D1637" s="3">
        <v>6</v>
      </c>
      <c r="E1637" s="3">
        <v>-34.380000000000003</v>
      </c>
    </row>
    <row r="1638" spans="2:5" x14ac:dyDescent="0.2">
      <c r="B1638" s="3" t="s">
        <v>162</v>
      </c>
      <c r="C1638" s="3">
        <v>1006.056</v>
      </c>
      <c r="D1638" s="3">
        <v>3</v>
      </c>
      <c r="E1638" s="3">
        <v>88.029899999999998</v>
      </c>
    </row>
    <row r="1639" spans="2:5" x14ac:dyDescent="0.2">
      <c r="B1639" s="3" t="s">
        <v>162</v>
      </c>
      <c r="C1639" s="3">
        <v>10.688000000000001</v>
      </c>
      <c r="D1639" s="3">
        <v>2</v>
      </c>
      <c r="E1639" s="3">
        <v>3.7408000000000001</v>
      </c>
    </row>
    <row r="1640" spans="2:5" x14ac:dyDescent="0.2">
      <c r="B1640" s="3" t="s">
        <v>162</v>
      </c>
      <c r="C1640" s="3">
        <v>10.368</v>
      </c>
      <c r="D1640" s="3">
        <v>2</v>
      </c>
      <c r="E1640" s="3">
        <v>3.6288</v>
      </c>
    </row>
    <row r="1641" spans="2:5" x14ac:dyDescent="0.2">
      <c r="B1641" s="3" t="s">
        <v>162</v>
      </c>
      <c r="C1641" s="3">
        <v>25.12</v>
      </c>
      <c r="D1641" s="3">
        <v>2</v>
      </c>
      <c r="E1641" s="3">
        <v>1.57</v>
      </c>
    </row>
    <row r="1642" spans="2:5" x14ac:dyDescent="0.2">
      <c r="B1642" s="3" t="s">
        <v>162</v>
      </c>
      <c r="C1642" s="3">
        <v>58.112000000000002</v>
      </c>
      <c r="D1642" s="3">
        <v>2</v>
      </c>
      <c r="E1642" s="3">
        <v>7.2640000000000002</v>
      </c>
    </row>
    <row r="1643" spans="2:5" x14ac:dyDescent="0.2">
      <c r="B1643" s="3" t="s">
        <v>159</v>
      </c>
      <c r="C1643" s="3">
        <v>15.552</v>
      </c>
      <c r="D1643" s="3">
        <v>3</v>
      </c>
      <c r="E1643" s="3">
        <v>5.4432</v>
      </c>
    </row>
    <row r="1644" spans="2:5" x14ac:dyDescent="0.2">
      <c r="B1644" s="3" t="s">
        <v>159</v>
      </c>
      <c r="C1644" s="3">
        <v>669.08</v>
      </c>
      <c r="D1644" s="3">
        <v>5</v>
      </c>
      <c r="E1644" s="3">
        <v>-167.27</v>
      </c>
    </row>
    <row r="1645" spans="2:5" x14ac:dyDescent="0.2">
      <c r="B1645" s="3" t="s">
        <v>159</v>
      </c>
      <c r="C1645" s="3">
        <v>438.33600000000001</v>
      </c>
      <c r="D1645" s="3">
        <v>4</v>
      </c>
      <c r="E1645" s="3">
        <v>-87.667199999999994</v>
      </c>
    </row>
    <row r="1646" spans="2:5" x14ac:dyDescent="0.2">
      <c r="B1646" s="3" t="s">
        <v>177</v>
      </c>
      <c r="C1646" s="3">
        <v>19.440000000000001</v>
      </c>
      <c r="D1646" s="3">
        <v>3</v>
      </c>
      <c r="E1646" s="3">
        <v>9.3312000000000008</v>
      </c>
    </row>
    <row r="1647" spans="2:5" x14ac:dyDescent="0.2">
      <c r="B1647" s="3" t="s">
        <v>177</v>
      </c>
      <c r="C1647" s="3">
        <v>9.64</v>
      </c>
      <c r="D1647" s="3">
        <v>2</v>
      </c>
      <c r="E1647" s="3">
        <v>4.4344000000000001</v>
      </c>
    </row>
    <row r="1648" spans="2:5" x14ac:dyDescent="0.2">
      <c r="B1648" s="3" t="s">
        <v>177</v>
      </c>
      <c r="C1648" s="3">
        <v>12.7</v>
      </c>
      <c r="D1648" s="3">
        <v>2</v>
      </c>
      <c r="E1648" s="3">
        <v>5.8419999999999996</v>
      </c>
    </row>
    <row r="1649" spans="2:5" x14ac:dyDescent="0.2">
      <c r="B1649" s="3" t="s">
        <v>177</v>
      </c>
      <c r="C1649" s="3">
        <v>41.37</v>
      </c>
      <c r="D1649" s="3">
        <v>3</v>
      </c>
      <c r="E1649" s="3">
        <v>17.375399999999999</v>
      </c>
    </row>
    <row r="1650" spans="2:5" x14ac:dyDescent="0.2">
      <c r="B1650" s="3" t="s">
        <v>148</v>
      </c>
      <c r="C1650" s="3">
        <v>12.624000000000001</v>
      </c>
      <c r="D1650" s="3">
        <v>2</v>
      </c>
      <c r="E1650" s="3">
        <v>3.9449999999999998</v>
      </c>
    </row>
    <row r="1651" spans="2:5" x14ac:dyDescent="0.2">
      <c r="B1651" s="3" t="s">
        <v>142</v>
      </c>
      <c r="C1651" s="3">
        <v>1247.6400000000001</v>
      </c>
      <c r="D1651" s="3">
        <v>3</v>
      </c>
      <c r="E1651" s="3">
        <v>349.33920000000001</v>
      </c>
    </row>
    <row r="1652" spans="2:5" x14ac:dyDescent="0.2">
      <c r="B1652" s="3" t="s">
        <v>142</v>
      </c>
      <c r="C1652" s="3">
        <v>3149.93</v>
      </c>
      <c r="D1652" s="3">
        <v>7</v>
      </c>
      <c r="E1652" s="3">
        <v>1480.4671000000001</v>
      </c>
    </row>
    <row r="1653" spans="2:5" x14ac:dyDescent="0.2">
      <c r="B1653" s="3" t="s">
        <v>142</v>
      </c>
      <c r="C1653" s="3">
        <v>209.7</v>
      </c>
      <c r="D1653" s="3">
        <v>2</v>
      </c>
      <c r="E1653" s="3">
        <v>100.65600000000001</v>
      </c>
    </row>
    <row r="1654" spans="2:5" x14ac:dyDescent="0.2">
      <c r="B1654" s="3" t="s">
        <v>147</v>
      </c>
      <c r="C1654" s="3">
        <v>35.36</v>
      </c>
      <c r="D1654" s="3">
        <v>2</v>
      </c>
      <c r="E1654" s="3">
        <v>-3.0939999999999999</v>
      </c>
    </row>
    <row r="1655" spans="2:5" x14ac:dyDescent="0.2">
      <c r="B1655" s="3" t="s">
        <v>147</v>
      </c>
      <c r="C1655" s="3">
        <v>3.1680000000000001</v>
      </c>
      <c r="D1655" s="3">
        <v>2</v>
      </c>
      <c r="E1655" s="3">
        <v>-0.71279999999999999</v>
      </c>
    </row>
    <row r="1656" spans="2:5" x14ac:dyDescent="0.2">
      <c r="B1656" s="3" t="s">
        <v>147</v>
      </c>
      <c r="C1656" s="3">
        <v>121.104</v>
      </c>
      <c r="D1656" s="3">
        <v>6</v>
      </c>
      <c r="E1656" s="3">
        <v>-100.92</v>
      </c>
    </row>
    <row r="1657" spans="2:5" x14ac:dyDescent="0.2">
      <c r="B1657" s="3" t="s">
        <v>147</v>
      </c>
      <c r="C1657" s="3">
        <v>45.893999999999998</v>
      </c>
      <c r="D1657" s="3">
        <v>1</v>
      </c>
      <c r="E1657" s="3">
        <v>-9.1788000000000007</v>
      </c>
    </row>
    <row r="1658" spans="2:5" x14ac:dyDescent="0.2">
      <c r="B1658" s="3" t="s">
        <v>139</v>
      </c>
      <c r="C1658" s="3">
        <v>109.92</v>
      </c>
      <c r="D1658" s="3">
        <v>2</v>
      </c>
      <c r="E1658" s="3">
        <v>53.860799999999998</v>
      </c>
    </row>
    <row r="1659" spans="2:5" x14ac:dyDescent="0.2">
      <c r="B1659" s="3" t="s">
        <v>139</v>
      </c>
      <c r="C1659" s="3">
        <v>13.36</v>
      </c>
      <c r="D1659" s="3">
        <v>2</v>
      </c>
      <c r="E1659" s="3">
        <v>6.4127999999999998</v>
      </c>
    </row>
    <row r="1660" spans="2:5" x14ac:dyDescent="0.2">
      <c r="B1660" s="3" t="s">
        <v>142</v>
      </c>
      <c r="C1660" s="3">
        <v>169.68</v>
      </c>
      <c r="D1660" s="3">
        <v>6</v>
      </c>
      <c r="E1660" s="3">
        <v>45.813600000000001</v>
      </c>
    </row>
    <row r="1661" spans="2:5" x14ac:dyDescent="0.2">
      <c r="B1661" s="3" t="s">
        <v>142</v>
      </c>
      <c r="C1661" s="3">
        <v>132.52000000000001</v>
      </c>
      <c r="D1661" s="3">
        <v>4</v>
      </c>
      <c r="E1661" s="3">
        <v>54.333199999999998</v>
      </c>
    </row>
    <row r="1662" spans="2:5" x14ac:dyDescent="0.2">
      <c r="B1662" s="3" t="s">
        <v>142</v>
      </c>
      <c r="C1662" s="3">
        <v>2.96</v>
      </c>
      <c r="D1662" s="3">
        <v>2</v>
      </c>
      <c r="E1662" s="3">
        <v>1.4208000000000001</v>
      </c>
    </row>
    <row r="1663" spans="2:5" x14ac:dyDescent="0.2">
      <c r="B1663" s="3" t="s">
        <v>142</v>
      </c>
      <c r="C1663" s="3">
        <v>8.4480000000000004</v>
      </c>
      <c r="D1663" s="3">
        <v>2</v>
      </c>
      <c r="E1663" s="3">
        <v>2.9567999999999999</v>
      </c>
    </row>
    <row r="1664" spans="2:5" x14ac:dyDescent="0.2">
      <c r="B1664" s="3" t="s">
        <v>142</v>
      </c>
      <c r="C1664" s="3">
        <v>95.94</v>
      </c>
      <c r="D1664" s="3">
        <v>3</v>
      </c>
      <c r="E1664" s="3">
        <v>9.5939999999999994</v>
      </c>
    </row>
    <row r="1665" spans="2:5" x14ac:dyDescent="0.2">
      <c r="B1665" s="3" t="s">
        <v>144</v>
      </c>
      <c r="C1665" s="3">
        <v>34.79</v>
      </c>
      <c r="D1665" s="3">
        <v>7</v>
      </c>
      <c r="E1665" s="3">
        <v>10.7849</v>
      </c>
    </row>
    <row r="1666" spans="2:5" x14ac:dyDescent="0.2">
      <c r="B1666" s="3" t="s">
        <v>139</v>
      </c>
      <c r="C1666" s="3">
        <v>160.77600000000001</v>
      </c>
      <c r="D1666" s="3">
        <v>3</v>
      </c>
      <c r="E1666" s="3">
        <v>10.048500000000001</v>
      </c>
    </row>
    <row r="1667" spans="2:5" x14ac:dyDescent="0.2">
      <c r="B1667" s="3" t="s">
        <v>142</v>
      </c>
      <c r="C1667" s="3">
        <v>88.751999999999995</v>
      </c>
      <c r="D1667" s="3">
        <v>3</v>
      </c>
      <c r="E1667" s="3">
        <v>27.734999999999999</v>
      </c>
    </row>
    <row r="1668" spans="2:5" x14ac:dyDescent="0.2">
      <c r="B1668" s="3" t="s">
        <v>142</v>
      </c>
      <c r="C1668" s="3">
        <v>13.904</v>
      </c>
      <c r="D1668" s="3">
        <v>2</v>
      </c>
      <c r="E1668" s="3">
        <v>5.2140000000000004</v>
      </c>
    </row>
    <row r="1669" spans="2:5" x14ac:dyDescent="0.2">
      <c r="B1669" s="3" t="s">
        <v>147</v>
      </c>
      <c r="C1669" s="3">
        <v>677.58</v>
      </c>
      <c r="D1669" s="3">
        <v>5</v>
      </c>
      <c r="E1669" s="3">
        <v>-158.102</v>
      </c>
    </row>
    <row r="1670" spans="2:5" x14ac:dyDescent="0.2">
      <c r="B1670" s="3" t="s">
        <v>147</v>
      </c>
      <c r="C1670" s="3">
        <v>13.896000000000001</v>
      </c>
      <c r="D1670" s="3">
        <v>3</v>
      </c>
      <c r="E1670" s="3">
        <v>-9.2639999999999993</v>
      </c>
    </row>
    <row r="1671" spans="2:5" x14ac:dyDescent="0.2">
      <c r="B1671" s="3" t="s">
        <v>143</v>
      </c>
      <c r="C1671" s="3">
        <v>41.92</v>
      </c>
      <c r="D1671" s="3">
        <v>5</v>
      </c>
      <c r="E1671" s="3">
        <v>3.6680000000000001</v>
      </c>
    </row>
    <row r="1672" spans="2:5" x14ac:dyDescent="0.2">
      <c r="B1672" s="3" t="s">
        <v>143</v>
      </c>
      <c r="C1672" s="3">
        <v>297.57600000000002</v>
      </c>
      <c r="D1672" s="3">
        <v>3</v>
      </c>
      <c r="E1672" s="3">
        <v>-7.4394</v>
      </c>
    </row>
    <row r="1673" spans="2:5" x14ac:dyDescent="0.2">
      <c r="B1673" s="3" t="s">
        <v>143</v>
      </c>
      <c r="C1673" s="3">
        <v>4.3440000000000003</v>
      </c>
      <c r="D1673" s="3">
        <v>3</v>
      </c>
      <c r="E1673" s="3">
        <v>0.86880000000000002</v>
      </c>
    </row>
    <row r="1674" spans="2:5" x14ac:dyDescent="0.2">
      <c r="B1674" s="3" t="s">
        <v>143</v>
      </c>
      <c r="C1674" s="3">
        <v>94.992000000000004</v>
      </c>
      <c r="D1674" s="3">
        <v>2</v>
      </c>
      <c r="E1674" s="3">
        <v>-2.3748</v>
      </c>
    </row>
    <row r="1675" spans="2:5" x14ac:dyDescent="0.2">
      <c r="B1675" s="3" t="s">
        <v>143</v>
      </c>
      <c r="C1675" s="3">
        <v>74.352000000000004</v>
      </c>
      <c r="D1675" s="3">
        <v>3</v>
      </c>
      <c r="E1675" s="3">
        <v>23.234999999999999</v>
      </c>
    </row>
    <row r="1676" spans="2:5" x14ac:dyDescent="0.2">
      <c r="B1676" s="3" t="s">
        <v>143</v>
      </c>
      <c r="C1676" s="3">
        <v>14.04</v>
      </c>
      <c r="D1676" s="3">
        <v>3</v>
      </c>
      <c r="E1676" s="3">
        <v>1.5794999999999999</v>
      </c>
    </row>
    <row r="1677" spans="2:5" x14ac:dyDescent="0.2">
      <c r="B1677" s="3" t="s">
        <v>153</v>
      </c>
      <c r="C1677" s="3">
        <v>1018.104</v>
      </c>
      <c r="D1677" s="3">
        <v>4</v>
      </c>
      <c r="E1677" s="3">
        <v>-373.3048</v>
      </c>
    </row>
    <row r="1678" spans="2:5" x14ac:dyDescent="0.2">
      <c r="B1678" s="3" t="s">
        <v>143</v>
      </c>
      <c r="C1678" s="3">
        <v>16.68</v>
      </c>
      <c r="D1678" s="3">
        <v>3</v>
      </c>
      <c r="E1678" s="3">
        <v>5.2125000000000004</v>
      </c>
    </row>
    <row r="1679" spans="2:5" x14ac:dyDescent="0.2">
      <c r="B1679" s="3" t="s">
        <v>170</v>
      </c>
      <c r="C1679" s="3">
        <v>58.58</v>
      </c>
      <c r="D1679" s="3">
        <v>2</v>
      </c>
      <c r="E1679" s="3">
        <v>19.331399999999999</v>
      </c>
    </row>
    <row r="1680" spans="2:5" x14ac:dyDescent="0.2">
      <c r="B1680" s="3" t="s">
        <v>143</v>
      </c>
      <c r="C1680" s="3">
        <v>167.96799999999999</v>
      </c>
      <c r="D1680" s="3">
        <v>4</v>
      </c>
      <c r="E1680" s="3">
        <v>62.988</v>
      </c>
    </row>
    <row r="1681" spans="2:5" x14ac:dyDescent="0.2">
      <c r="B1681" s="3" t="s">
        <v>155</v>
      </c>
      <c r="C1681" s="3">
        <v>196.62</v>
      </c>
      <c r="D1681" s="3">
        <v>2</v>
      </c>
      <c r="E1681" s="3">
        <v>96.343800000000002</v>
      </c>
    </row>
    <row r="1682" spans="2:5" x14ac:dyDescent="0.2">
      <c r="B1682" s="3" t="s">
        <v>143</v>
      </c>
      <c r="C1682" s="3">
        <v>21.936</v>
      </c>
      <c r="D1682" s="3">
        <v>2</v>
      </c>
      <c r="E1682" s="3">
        <v>-10.419600000000001</v>
      </c>
    </row>
    <row r="1683" spans="2:5" x14ac:dyDescent="0.2">
      <c r="B1683" s="3" t="s">
        <v>143</v>
      </c>
      <c r="C1683" s="3">
        <v>6.5880000000000001</v>
      </c>
      <c r="D1683" s="3">
        <v>3</v>
      </c>
      <c r="E1683" s="3">
        <v>-10.211399999999999</v>
      </c>
    </row>
    <row r="1684" spans="2:5" x14ac:dyDescent="0.2">
      <c r="B1684" s="3" t="s">
        <v>139</v>
      </c>
      <c r="C1684" s="3">
        <v>104.28</v>
      </c>
      <c r="D1684" s="3">
        <v>3</v>
      </c>
      <c r="E1684" s="3">
        <v>26.07</v>
      </c>
    </row>
    <row r="1685" spans="2:5" x14ac:dyDescent="0.2">
      <c r="B1685" s="3" t="s">
        <v>139</v>
      </c>
      <c r="C1685" s="3">
        <v>17.940000000000001</v>
      </c>
      <c r="D1685" s="3">
        <v>3</v>
      </c>
      <c r="E1685" s="3">
        <v>8.7905999999999995</v>
      </c>
    </row>
    <row r="1686" spans="2:5" x14ac:dyDescent="0.2">
      <c r="B1686" s="3" t="s">
        <v>147</v>
      </c>
      <c r="C1686" s="3">
        <v>64.784000000000006</v>
      </c>
      <c r="D1686" s="3">
        <v>1</v>
      </c>
      <c r="E1686" s="3">
        <v>-14.5764</v>
      </c>
    </row>
    <row r="1687" spans="2:5" x14ac:dyDescent="0.2">
      <c r="B1687" s="3" t="s">
        <v>147</v>
      </c>
      <c r="C1687" s="3">
        <v>32.381999999999998</v>
      </c>
      <c r="D1687" s="3">
        <v>3</v>
      </c>
      <c r="E1687" s="3">
        <v>4.3175999999999997</v>
      </c>
    </row>
    <row r="1688" spans="2:5" x14ac:dyDescent="0.2">
      <c r="B1688" s="3" t="s">
        <v>147</v>
      </c>
      <c r="C1688" s="3">
        <v>42.368000000000002</v>
      </c>
      <c r="D1688" s="3">
        <v>2</v>
      </c>
      <c r="E1688" s="3">
        <v>8.4735999999999994</v>
      </c>
    </row>
    <row r="1689" spans="2:5" x14ac:dyDescent="0.2">
      <c r="B1689" s="3" t="s">
        <v>147</v>
      </c>
      <c r="C1689" s="3">
        <v>399.54</v>
      </c>
      <c r="D1689" s="3">
        <v>4</v>
      </c>
      <c r="E1689" s="3">
        <v>-559.35599999999999</v>
      </c>
    </row>
    <row r="1690" spans="2:5" x14ac:dyDescent="0.2">
      <c r="B1690" s="3" t="s">
        <v>139</v>
      </c>
      <c r="C1690" s="3">
        <v>18.97</v>
      </c>
      <c r="D1690" s="3">
        <v>1</v>
      </c>
      <c r="E1690" s="3">
        <v>9.1056000000000008</v>
      </c>
    </row>
    <row r="1691" spans="2:5" x14ac:dyDescent="0.2">
      <c r="B1691" s="3" t="s">
        <v>139</v>
      </c>
      <c r="C1691" s="3">
        <v>14.82</v>
      </c>
      <c r="D1691" s="3">
        <v>3</v>
      </c>
      <c r="E1691" s="3">
        <v>6.2244000000000002</v>
      </c>
    </row>
    <row r="1692" spans="2:5" x14ac:dyDescent="0.2">
      <c r="B1692" s="3" t="s">
        <v>147</v>
      </c>
      <c r="C1692" s="3">
        <v>99.28</v>
      </c>
      <c r="D1692" s="3">
        <v>2</v>
      </c>
      <c r="E1692" s="3">
        <v>12.41</v>
      </c>
    </row>
    <row r="1693" spans="2:5" x14ac:dyDescent="0.2">
      <c r="B1693" s="3" t="s">
        <v>147</v>
      </c>
      <c r="C1693" s="3">
        <v>1.1879999999999999</v>
      </c>
      <c r="D1693" s="3">
        <v>2</v>
      </c>
      <c r="E1693" s="3">
        <v>-0.99</v>
      </c>
    </row>
    <row r="1694" spans="2:5" x14ac:dyDescent="0.2">
      <c r="B1694" s="3" t="s">
        <v>147</v>
      </c>
      <c r="C1694" s="3">
        <v>7.5179999999999998</v>
      </c>
      <c r="D1694" s="3">
        <v>2</v>
      </c>
      <c r="E1694" s="3">
        <v>-5.7637999999999998</v>
      </c>
    </row>
    <row r="1695" spans="2:5" x14ac:dyDescent="0.2">
      <c r="B1695" s="3" t="s">
        <v>147</v>
      </c>
      <c r="C1695" s="3">
        <v>10.368</v>
      </c>
      <c r="D1695" s="3">
        <v>2</v>
      </c>
      <c r="E1695" s="3">
        <v>3.6288</v>
      </c>
    </row>
    <row r="1696" spans="2:5" x14ac:dyDescent="0.2">
      <c r="B1696" s="3" t="s">
        <v>147</v>
      </c>
      <c r="C1696" s="3">
        <v>310.88</v>
      </c>
      <c r="D1696" s="3">
        <v>2</v>
      </c>
      <c r="E1696" s="3">
        <v>23.315999999999999</v>
      </c>
    </row>
    <row r="1697" spans="2:5" x14ac:dyDescent="0.2">
      <c r="B1697" s="3" t="s">
        <v>147</v>
      </c>
      <c r="C1697" s="3">
        <v>853.09199999999998</v>
      </c>
      <c r="D1697" s="3">
        <v>6</v>
      </c>
      <c r="E1697" s="3">
        <v>-227.49119999999999</v>
      </c>
    </row>
    <row r="1698" spans="2:5" x14ac:dyDescent="0.2">
      <c r="B1698" s="3" t="s">
        <v>152</v>
      </c>
      <c r="C1698" s="3">
        <v>33.450000000000003</v>
      </c>
      <c r="D1698" s="3">
        <v>5</v>
      </c>
      <c r="E1698" s="3">
        <v>15.387</v>
      </c>
    </row>
    <row r="1699" spans="2:5" x14ac:dyDescent="0.2">
      <c r="B1699" s="3" t="s">
        <v>152</v>
      </c>
      <c r="C1699" s="3">
        <v>10.4</v>
      </c>
      <c r="D1699" s="3">
        <v>5</v>
      </c>
      <c r="E1699" s="3">
        <v>5.0960000000000001</v>
      </c>
    </row>
    <row r="1700" spans="2:5" x14ac:dyDescent="0.2">
      <c r="B1700" s="3" t="s">
        <v>162</v>
      </c>
      <c r="C1700" s="3">
        <v>21.88</v>
      </c>
      <c r="D1700" s="3">
        <v>5</v>
      </c>
      <c r="E1700" s="3">
        <v>6.2904999999999998</v>
      </c>
    </row>
    <row r="1701" spans="2:5" x14ac:dyDescent="0.2">
      <c r="B1701" s="3" t="s">
        <v>143</v>
      </c>
      <c r="C1701" s="3">
        <v>13.616</v>
      </c>
      <c r="D1701" s="3">
        <v>2</v>
      </c>
      <c r="E1701" s="3">
        <v>3.5741999999999998</v>
      </c>
    </row>
    <row r="1702" spans="2:5" x14ac:dyDescent="0.2">
      <c r="B1702" s="3" t="s">
        <v>168</v>
      </c>
      <c r="C1702" s="3">
        <v>63.96</v>
      </c>
      <c r="D1702" s="3">
        <v>4</v>
      </c>
      <c r="E1702" s="3">
        <v>19.8276</v>
      </c>
    </row>
    <row r="1703" spans="2:5" x14ac:dyDescent="0.2">
      <c r="B1703" s="3" t="s">
        <v>168</v>
      </c>
      <c r="C1703" s="3">
        <v>14.46</v>
      </c>
      <c r="D1703" s="3">
        <v>3</v>
      </c>
      <c r="E1703" s="3">
        <v>7.0853999999999999</v>
      </c>
    </row>
    <row r="1704" spans="2:5" x14ac:dyDescent="0.2">
      <c r="B1704" s="3" t="s">
        <v>168</v>
      </c>
      <c r="C1704" s="3">
        <v>104.98</v>
      </c>
      <c r="D1704" s="3">
        <v>2</v>
      </c>
      <c r="E1704" s="3">
        <v>52.49</v>
      </c>
    </row>
    <row r="1705" spans="2:5" x14ac:dyDescent="0.2">
      <c r="B1705" s="3" t="s">
        <v>139</v>
      </c>
      <c r="C1705" s="3">
        <v>106.96</v>
      </c>
      <c r="D1705" s="3">
        <v>2</v>
      </c>
      <c r="E1705" s="3">
        <v>31.0184</v>
      </c>
    </row>
    <row r="1706" spans="2:5" x14ac:dyDescent="0.2">
      <c r="B1706" s="3" t="s">
        <v>139</v>
      </c>
      <c r="C1706" s="3">
        <v>21.56</v>
      </c>
      <c r="D1706" s="3">
        <v>7</v>
      </c>
      <c r="E1706" s="3">
        <v>10.348800000000001</v>
      </c>
    </row>
    <row r="1707" spans="2:5" x14ac:dyDescent="0.2">
      <c r="B1707" s="3" t="s">
        <v>142</v>
      </c>
      <c r="C1707" s="3">
        <v>515.88</v>
      </c>
      <c r="D1707" s="3">
        <v>6</v>
      </c>
      <c r="E1707" s="3">
        <v>113.4936</v>
      </c>
    </row>
    <row r="1708" spans="2:5" x14ac:dyDescent="0.2">
      <c r="B1708" s="3" t="s">
        <v>153</v>
      </c>
      <c r="C1708" s="3">
        <v>11.808</v>
      </c>
      <c r="D1708" s="3">
        <v>2</v>
      </c>
      <c r="E1708" s="3">
        <v>4.2804000000000002</v>
      </c>
    </row>
    <row r="1709" spans="2:5" x14ac:dyDescent="0.2">
      <c r="B1709" s="3" t="s">
        <v>153</v>
      </c>
      <c r="C1709" s="3">
        <v>1931.04</v>
      </c>
      <c r="D1709" s="3">
        <v>9</v>
      </c>
      <c r="E1709" s="3">
        <v>321.83999999999997</v>
      </c>
    </row>
    <row r="1710" spans="2:5" x14ac:dyDescent="0.2">
      <c r="B1710" s="3" t="s">
        <v>153</v>
      </c>
      <c r="C1710" s="3">
        <v>9.9600000000000009</v>
      </c>
      <c r="D1710" s="3">
        <v>2</v>
      </c>
      <c r="E1710" s="3">
        <v>4.6811999999999996</v>
      </c>
    </row>
    <row r="1711" spans="2:5" x14ac:dyDescent="0.2">
      <c r="B1711" s="3" t="s">
        <v>139</v>
      </c>
      <c r="C1711" s="3">
        <v>12.35</v>
      </c>
      <c r="D1711" s="3">
        <v>5</v>
      </c>
      <c r="E1711" s="3">
        <v>5.8045</v>
      </c>
    </row>
    <row r="1712" spans="2:5" x14ac:dyDescent="0.2">
      <c r="B1712" s="3" t="s">
        <v>154</v>
      </c>
      <c r="C1712" s="3">
        <v>9.702</v>
      </c>
      <c r="D1712" s="3">
        <v>3</v>
      </c>
      <c r="E1712" s="3">
        <v>-7.1147999999999998</v>
      </c>
    </row>
    <row r="1713" spans="2:5" x14ac:dyDescent="0.2">
      <c r="B1713" s="3" t="s">
        <v>147</v>
      </c>
      <c r="C1713" s="3">
        <v>11.61</v>
      </c>
      <c r="D1713" s="3">
        <v>2</v>
      </c>
      <c r="E1713" s="3">
        <v>-9.2880000000000003</v>
      </c>
    </row>
    <row r="1714" spans="2:5" x14ac:dyDescent="0.2">
      <c r="B1714" s="3" t="s">
        <v>139</v>
      </c>
      <c r="C1714" s="3">
        <v>43.86</v>
      </c>
      <c r="D1714" s="3">
        <v>6</v>
      </c>
      <c r="E1714" s="3">
        <v>20.6142</v>
      </c>
    </row>
    <row r="1715" spans="2:5" x14ac:dyDescent="0.2">
      <c r="B1715" s="3" t="s">
        <v>139</v>
      </c>
      <c r="C1715" s="3">
        <v>148.47999999999999</v>
      </c>
      <c r="D1715" s="3">
        <v>2</v>
      </c>
      <c r="E1715" s="3">
        <v>16.704000000000001</v>
      </c>
    </row>
    <row r="1716" spans="2:5" x14ac:dyDescent="0.2">
      <c r="B1716" s="3" t="s">
        <v>139</v>
      </c>
      <c r="C1716" s="3">
        <v>7.42</v>
      </c>
      <c r="D1716" s="3">
        <v>2</v>
      </c>
      <c r="E1716" s="3">
        <v>3.71</v>
      </c>
    </row>
    <row r="1717" spans="2:5" x14ac:dyDescent="0.2">
      <c r="B1717" s="3" t="s">
        <v>139</v>
      </c>
      <c r="C1717" s="3">
        <v>71.992000000000004</v>
      </c>
      <c r="D1717" s="3">
        <v>1</v>
      </c>
      <c r="E1717" s="3">
        <v>-0.89990000000000003</v>
      </c>
    </row>
    <row r="1718" spans="2:5" x14ac:dyDescent="0.2">
      <c r="B1718" s="3" t="s">
        <v>139</v>
      </c>
      <c r="C1718" s="3">
        <v>19.899999999999999</v>
      </c>
      <c r="D1718" s="3">
        <v>5</v>
      </c>
      <c r="E1718" s="3">
        <v>6.5670000000000002</v>
      </c>
    </row>
    <row r="1719" spans="2:5" x14ac:dyDescent="0.2">
      <c r="B1719" s="3" t="s">
        <v>139</v>
      </c>
      <c r="C1719" s="3">
        <v>1702.12</v>
      </c>
      <c r="D1719" s="3">
        <v>14</v>
      </c>
      <c r="E1719" s="3">
        <v>510.63600000000002</v>
      </c>
    </row>
    <row r="1720" spans="2:5" x14ac:dyDescent="0.2">
      <c r="B1720" s="3" t="s">
        <v>143</v>
      </c>
      <c r="C1720" s="3">
        <v>14.304</v>
      </c>
      <c r="D1720" s="3">
        <v>6</v>
      </c>
      <c r="E1720" s="3">
        <v>5.0064000000000002</v>
      </c>
    </row>
    <row r="1721" spans="2:5" x14ac:dyDescent="0.2">
      <c r="B1721" s="3" t="s">
        <v>148</v>
      </c>
      <c r="C1721" s="3">
        <v>765.625</v>
      </c>
      <c r="D1721" s="3">
        <v>7</v>
      </c>
      <c r="E1721" s="3">
        <v>-566.5625</v>
      </c>
    </row>
    <row r="1722" spans="2:5" x14ac:dyDescent="0.2">
      <c r="B1722" s="3" t="s">
        <v>139</v>
      </c>
      <c r="C1722" s="3">
        <v>307.666</v>
      </c>
      <c r="D1722" s="3">
        <v>2</v>
      </c>
      <c r="E1722" s="3">
        <v>-14.478400000000001</v>
      </c>
    </row>
    <row r="1723" spans="2:5" x14ac:dyDescent="0.2">
      <c r="B1723" s="3" t="s">
        <v>153</v>
      </c>
      <c r="C1723" s="3">
        <v>7.7119999999999997</v>
      </c>
      <c r="D1723" s="3">
        <v>2</v>
      </c>
      <c r="E1723" s="3">
        <v>2.7955999999999999</v>
      </c>
    </row>
    <row r="1724" spans="2:5" x14ac:dyDescent="0.2">
      <c r="B1724" s="3" t="s">
        <v>153</v>
      </c>
      <c r="C1724" s="3">
        <v>242.9</v>
      </c>
      <c r="D1724" s="3">
        <v>5</v>
      </c>
      <c r="E1724" s="3">
        <v>70.441000000000003</v>
      </c>
    </row>
    <row r="1725" spans="2:5" x14ac:dyDescent="0.2">
      <c r="B1725" s="3" t="s">
        <v>153</v>
      </c>
      <c r="C1725" s="3">
        <v>454.9</v>
      </c>
      <c r="D1725" s="3">
        <v>5</v>
      </c>
      <c r="E1725" s="3">
        <v>0</v>
      </c>
    </row>
    <row r="1726" spans="2:5" x14ac:dyDescent="0.2">
      <c r="B1726" s="3" t="s">
        <v>153</v>
      </c>
      <c r="C1726" s="3">
        <v>35.92</v>
      </c>
      <c r="D1726" s="3">
        <v>4</v>
      </c>
      <c r="E1726" s="3">
        <v>15.086399999999999</v>
      </c>
    </row>
    <row r="1727" spans="2:5" x14ac:dyDescent="0.2">
      <c r="B1727" s="3" t="s">
        <v>153</v>
      </c>
      <c r="C1727" s="3">
        <v>39.76</v>
      </c>
      <c r="D1727" s="3">
        <v>8</v>
      </c>
      <c r="E1727" s="3">
        <v>12.3256</v>
      </c>
    </row>
    <row r="1728" spans="2:5" x14ac:dyDescent="0.2">
      <c r="B1728" s="3" t="s">
        <v>153</v>
      </c>
      <c r="C1728" s="3">
        <v>47.744</v>
      </c>
      <c r="D1728" s="3">
        <v>4</v>
      </c>
      <c r="E1728" s="3">
        <v>14.92</v>
      </c>
    </row>
    <row r="1729" spans="2:5" x14ac:dyDescent="0.2">
      <c r="B1729" s="3" t="s">
        <v>148</v>
      </c>
      <c r="C1729" s="3">
        <v>159.98400000000001</v>
      </c>
      <c r="D1729" s="3">
        <v>2</v>
      </c>
      <c r="E1729" s="3">
        <v>11.998799999999999</v>
      </c>
    </row>
    <row r="1730" spans="2:5" x14ac:dyDescent="0.2">
      <c r="B1730" s="3" t="s">
        <v>148</v>
      </c>
      <c r="C1730" s="3">
        <v>255.96799999999999</v>
      </c>
      <c r="D1730" s="3">
        <v>4</v>
      </c>
      <c r="E1730" s="3">
        <v>51.193600000000004</v>
      </c>
    </row>
    <row r="1731" spans="2:5" x14ac:dyDescent="0.2">
      <c r="B1731" s="3" t="s">
        <v>148</v>
      </c>
      <c r="C1731" s="3">
        <v>359.05799999999999</v>
      </c>
      <c r="D1731" s="3">
        <v>3</v>
      </c>
      <c r="E1731" s="3">
        <v>-71.811599999999999</v>
      </c>
    </row>
    <row r="1732" spans="2:5" x14ac:dyDescent="0.2">
      <c r="B1732" s="3" t="s">
        <v>147</v>
      </c>
      <c r="C1732" s="3">
        <v>434.35199999999998</v>
      </c>
      <c r="D1732" s="3">
        <v>3</v>
      </c>
      <c r="E1732" s="3">
        <v>43.435200000000002</v>
      </c>
    </row>
    <row r="1733" spans="2:5" x14ac:dyDescent="0.2">
      <c r="B1733" s="3" t="s">
        <v>147</v>
      </c>
      <c r="C1733" s="3">
        <v>3.552</v>
      </c>
      <c r="D1733" s="3">
        <v>2</v>
      </c>
      <c r="E1733" s="3">
        <v>0.44400000000000001</v>
      </c>
    </row>
    <row r="1734" spans="2:5" x14ac:dyDescent="0.2">
      <c r="B1734" s="3" t="s">
        <v>147</v>
      </c>
      <c r="C1734" s="3">
        <v>88.831999999999994</v>
      </c>
      <c r="D1734" s="3">
        <v>4</v>
      </c>
      <c r="E1734" s="3">
        <v>7.7728000000000002</v>
      </c>
    </row>
    <row r="1735" spans="2:5" x14ac:dyDescent="0.2">
      <c r="B1735" s="3" t="s">
        <v>162</v>
      </c>
      <c r="C1735" s="3">
        <v>1048.3499999999999</v>
      </c>
      <c r="D1735" s="3">
        <v>5</v>
      </c>
      <c r="E1735" s="3">
        <v>-69.89</v>
      </c>
    </row>
    <row r="1736" spans="2:5" x14ac:dyDescent="0.2">
      <c r="B1736" s="3" t="s">
        <v>155</v>
      </c>
      <c r="C1736" s="3">
        <v>100</v>
      </c>
      <c r="D1736" s="3">
        <v>4</v>
      </c>
      <c r="E1736" s="3">
        <v>21</v>
      </c>
    </row>
    <row r="1737" spans="2:5" x14ac:dyDescent="0.2">
      <c r="B1737" s="3" t="s">
        <v>155</v>
      </c>
      <c r="C1737" s="3">
        <v>7.83</v>
      </c>
      <c r="D1737" s="3">
        <v>3</v>
      </c>
      <c r="E1737" s="3">
        <v>3.6017999999999999</v>
      </c>
    </row>
    <row r="1738" spans="2:5" x14ac:dyDescent="0.2">
      <c r="B1738" s="3" t="s">
        <v>141</v>
      </c>
      <c r="C1738" s="3">
        <v>96.256</v>
      </c>
      <c r="D1738" s="3">
        <v>8</v>
      </c>
      <c r="E1738" s="3">
        <v>31.283200000000001</v>
      </c>
    </row>
    <row r="1739" spans="2:5" x14ac:dyDescent="0.2">
      <c r="B1739" s="3" t="s">
        <v>141</v>
      </c>
      <c r="C1739" s="3">
        <v>10.688000000000001</v>
      </c>
      <c r="D1739" s="3">
        <v>2</v>
      </c>
      <c r="E1739" s="3">
        <v>3.7408000000000001</v>
      </c>
    </row>
    <row r="1740" spans="2:5" x14ac:dyDescent="0.2">
      <c r="B1740" s="3" t="s">
        <v>143</v>
      </c>
      <c r="C1740" s="3">
        <v>338.04</v>
      </c>
      <c r="D1740" s="3">
        <v>3</v>
      </c>
      <c r="E1740" s="3">
        <v>-33.804000000000002</v>
      </c>
    </row>
    <row r="1741" spans="2:5" x14ac:dyDescent="0.2">
      <c r="B1741" s="3" t="s">
        <v>143</v>
      </c>
      <c r="C1741" s="3">
        <v>154.24</v>
      </c>
      <c r="D1741" s="3">
        <v>4</v>
      </c>
      <c r="E1741" s="3">
        <v>17.352</v>
      </c>
    </row>
    <row r="1742" spans="2:5" x14ac:dyDescent="0.2">
      <c r="B1742" s="3" t="s">
        <v>141</v>
      </c>
      <c r="C1742" s="3">
        <v>34.847999999999999</v>
      </c>
      <c r="D1742" s="3">
        <v>2</v>
      </c>
      <c r="E1742" s="3">
        <v>6.5339999999999998</v>
      </c>
    </row>
    <row r="1743" spans="2:5" x14ac:dyDescent="0.2">
      <c r="B1743" s="3" t="s">
        <v>141</v>
      </c>
      <c r="C1743" s="3">
        <v>22</v>
      </c>
      <c r="D1743" s="3">
        <v>5</v>
      </c>
      <c r="E1743" s="3">
        <v>1.375</v>
      </c>
    </row>
    <row r="1744" spans="2:5" x14ac:dyDescent="0.2">
      <c r="B1744" s="3" t="s">
        <v>141</v>
      </c>
      <c r="C1744" s="3">
        <v>4.3680000000000003</v>
      </c>
      <c r="D1744" s="3">
        <v>3</v>
      </c>
      <c r="E1744" s="3">
        <v>0.38219999999999998</v>
      </c>
    </row>
    <row r="1745" spans="2:5" x14ac:dyDescent="0.2">
      <c r="B1745" s="3" t="s">
        <v>139</v>
      </c>
      <c r="C1745" s="3">
        <v>31.44</v>
      </c>
      <c r="D1745" s="3">
        <v>3</v>
      </c>
      <c r="E1745" s="3">
        <v>8.4887999999999995</v>
      </c>
    </row>
    <row r="1746" spans="2:5" x14ac:dyDescent="0.2">
      <c r="B1746" s="3" t="s">
        <v>139</v>
      </c>
      <c r="C1746" s="3">
        <v>17.899999999999999</v>
      </c>
      <c r="D1746" s="3">
        <v>2</v>
      </c>
      <c r="E1746" s="3">
        <v>3.4009999999999998</v>
      </c>
    </row>
    <row r="1747" spans="2:5" x14ac:dyDescent="0.2">
      <c r="B1747" s="3" t="s">
        <v>139</v>
      </c>
      <c r="C1747" s="3">
        <v>129.44999999999999</v>
      </c>
      <c r="D1747" s="3">
        <v>5</v>
      </c>
      <c r="E1747" s="3">
        <v>46.601999999999997</v>
      </c>
    </row>
    <row r="1748" spans="2:5" x14ac:dyDescent="0.2">
      <c r="B1748" s="3" t="s">
        <v>139</v>
      </c>
      <c r="C1748" s="3">
        <v>20.88</v>
      </c>
      <c r="D1748" s="3">
        <v>8</v>
      </c>
      <c r="E1748" s="3">
        <v>9.6047999999999991</v>
      </c>
    </row>
    <row r="1749" spans="2:5" x14ac:dyDescent="0.2">
      <c r="B1749" s="3" t="s">
        <v>147</v>
      </c>
      <c r="C1749" s="3">
        <v>20.736000000000001</v>
      </c>
      <c r="D1749" s="3">
        <v>4</v>
      </c>
      <c r="E1749" s="3">
        <v>7.2576000000000001</v>
      </c>
    </row>
    <row r="1750" spans="2:5" x14ac:dyDescent="0.2">
      <c r="B1750" s="3" t="s">
        <v>147</v>
      </c>
      <c r="C1750" s="3">
        <v>7.1680000000000001</v>
      </c>
      <c r="D1750" s="3">
        <v>2</v>
      </c>
      <c r="E1750" s="3">
        <v>0.98560000000000003</v>
      </c>
    </row>
    <row r="1751" spans="2:5" x14ac:dyDescent="0.2">
      <c r="B1751" s="3" t="s">
        <v>147</v>
      </c>
      <c r="C1751" s="3">
        <v>11.167999999999999</v>
      </c>
      <c r="D1751" s="3">
        <v>2</v>
      </c>
      <c r="E1751" s="3">
        <v>-2.5127999999999999</v>
      </c>
    </row>
    <row r="1752" spans="2:5" x14ac:dyDescent="0.2">
      <c r="B1752" s="3" t="s">
        <v>147</v>
      </c>
      <c r="C1752" s="3">
        <v>442.4</v>
      </c>
      <c r="D1752" s="3">
        <v>7</v>
      </c>
      <c r="E1752" s="3">
        <v>-55.3</v>
      </c>
    </row>
    <row r="1753" spans="2:5" x14ac:dyDescent="0.2">
      <c r="B1753" s="3" t="s">
        <v>153</v>
      </c>
      <c r="C1753" s="3">
        <v>13.36</v>
      </c>
      <c r="D1753" s="3">
        <v>2</v>
      </c>
      <c r="E1753" s="3">
        <v>4.9432</v>
      </c>
    </row>
    <row r="1754" spans="2:5" x14ac:dyDescent="0.2">
      <c r="B1754" s="3" t="s">
        <v>141</v>
      </c>
      <c r="C1754" s="3">
        <v>11.231999999999999</v>
      </c>
      <c r="D1754" s="3">
        <v>8</v>
      </c>
      <c r="E1754" s="3">
        <v>-8.2368000000000006</v>
      </c>
    </row>
    <row r="1755" spans="2:5" x14ac:dyDescent="0.2">
      <c r="B1755" s="3" t="s">
        <v>141</v>
      </c>
      <c r="C1755" s="3">
        <v>10.272</v>
      </c>
      <c r="D1755" s="3">
        <v>3</v>
      </c>
      <c r="E1755" s="3">
        <v>3.21</v>
      </c>
    </row>
    <row r="1756" spans="2:5" x14ac:dyDescent="0.2">
      <c r="B1756" s="3" t="s">
        <v>143</v>
      </c>
      <c r="C1756" s="3">
        <v>10.368</v>
      </c>
      <c r="D1756" s="3">
        <v>2</v>
      </c>
      <c r="E1756" s="3">
        <v>3.6288</v>
      </c>
    </row>
    <row r="1757" spans="2:5" x14ac:dyDescent="0.2">
      <c r="B1757" s="3" t="s">
        <v>143</v>
      </c>
      <c r="C1757" s="3">
        <v>6.24</v>
      </c>
      <c r="D1757" s="3">
        <v>3</v>
      </c>
      <c r="E1757" s="3">
        <v>0.54600000000000004</v>
      </c>
    </row>
    <row r="1758" spans="2:5" x14ac:dyDescent="0.2">
      <c r="B1758" s="3" t="s">
        <v>143</v>
      </c>
      <c r="C1758" s="3">
        <v>206.96199999999999</v>
      </c>
      <c r="D1758" s="3">
        <v>2</v>
      </c>
      <c r="E1758" s="3">
        <v>-32.522599999999997</v>
      </c>
    </row>
    <row r="1759" spans="2:5" x14ac:dyDescent="0.2">
      <c r="B1759" s="3" t="s">
        <v>139</v>
      </c>
      <c r="C1759" s="3">
        <v>9.4600000000000009</v>
      </c>
      <c r="D1759" s="3">
        <v>2</v>
      </c>
      <c r="E1759" s="3">
        <v>3.6894</v>
      </c>
    </row>
    <row r="1760" spans="2:5" x14ac:dyDescent="0.2">
      <c r="B1760" s="3" t="s">
        <v>139</v>
      </c>
      <c r="C1760" s="3">
        <v>559.62</v>
      </c>
      <c r="D1760" s="3">
        <v>9</v>
      </c>
      <c r="E1760" s="3">
        <v>151.09739999999999</v>
      </c>
    </row>
    <row r="1761" spans="2:5" x14ac:dyDescent="0.2">
      <c r="B1761" s="3" t="s">
        <v>139</v>
      </c>
      <c r="C1761" s="3">
        <v>109.92</v>
      </c>
      <c r="D1761" s="3">
        <v>2</v>
      </c>
      <c r="E1761" s="3">
        <v>53.860799999999998</v>
      </c>
    </row>
    <row r="1762" spans="2:5" x14ac:dyDescent="0.2">
      <c r="B1762" s="3" t="s">
        <v>139</v>
      </c>
      <c r="C1762" s="3">
        <v>8.56</v>
      </c>
      <c r="D1762" s="3">
        <v>2</v>
      </c>
      <c r="E1762" s="3">
        <v>3.8519999999999999</v>
      </c>
    </row>
    <row r="1763" spans="2:5" x14ac:dyDescent="0.2">
      <c r="B1763" s="3" t="s">
        <v>143</v>
      </c>
      <c r="C1763" s="3">
        <v>360.71199999999999</v>
      </c>
      <c r="D1763" s="3">
        <v>11</v>
      </c>
      <c r="E1763" s="3">
        <v>130.75810000000001</v>
      </c>
    </row>
    <row r="1764" spans="2:5" x14ac:dyDescent="0.2">
      <c r="B1764" s="3" t="s">
        <v>143</v>
      </c>
      <c r="C1764" s="3">
        <v>1718.4</v>
      </c>
      <c r="D1764" s="3">
        <v>6</v>
      </c>
      <c r="E1764" s="3">
        <v>150.36000000000001</v>
      </c>
    </row>
    <row r="1765" spans="2:5" x14ac:dyDescent="0.2">
      <c r="B1765" s="3" t="s">
        <v>143</v>
      </c>
      <c r="C1765" s="3">
        <v>41.567999999999998</v>
      </c>
      <c r="D1765" s="3">
        <v>6</v>
      </c>
      <c r="E1765" s="3">
        <v>-66.508799999999994</v>
      </c>
    </row>
    <row r="1766" spans="2:5" x14ac:dyDescent="0.2">
      <c r="B1766" s="3" t="s">
        <v>143</v>
      </c>
      <c r="C1766" s="3">
        <v>46.863999999999997</v>
      </c>
      <c r="D1766" s="3">
        <v>2</v>
      </c>
      <c r="E1766" s="3">
        <v>7.6154000000000002</v>
      </c>
    </row>
    <row r="1767" spans="2:5" x14ac:dyDescent="0.2">
      <c r="B1767" s="3" t="s">
        <v>147</v>
      </c>
      <c r="C1767" s="3">
        <v>19.536000000000001</v>
      </c>
      <c r="D1767" s="3">
        <v>3</v>
      </c>
      <c r="E1767" s="3">
        <v>4.8840000000000003</v>
      </c>
    </row>
    <row r="1768" spans="2:5" x14ac:dyDescent="0.2">
      <c r="B1768" s="3" t="s">
        <v>139</v>
      </c>
      <c r="C1768" s="3">
        <v>411.33199999999999</v>
      </c>
      <c r="D1768" s="3">
        <v>4</v>
      </c>
      <c r="E1768" s="3">
        <v>-4.8391999999999999</v>
      </c>
    </row>
    <row r="1769" spans="2:5" x14ac:dyDescent="0.2">
      <c r="B1769" s="3" t="s">
        <v>139</v>
      </c>
      <c r="C1769" s="3">
        <v>28.751999999999999</v>
      </c>
      <c r="D1769" s="3">
        <v>6</v>
      </c>
      <c r="E1769" s="3">
        <v>9.7037999999999993</v>
      </c>
    </row>
    <row r="1770" spans="2:5" x14ac:dyDescent="0.2">
      <c r="B1770" s="3" t="s">
        <v>139</v>
      </c>
      <c r="C1770" s="3">
        <v>293.19900000000001</v>
      </c>
      <c r="D1770" s="3">
        <v>3</v>
      </c>
      <c r="E1770" s="3">
        <v>-20.696400000000001</v>
      </c>
    </row>
    <row r="1771" spans="2:5" x14ac:dyDescent="0.2">
      <c r="B1771" s="3" t="s">
        <v>155</v>
      </c>
      <c r="C1771" s="3">
        <v>35.06</v>
      </c>
      <c r="D1771" s="3">
        <v>2</v>
      </c>
      <c r="E1771" s="3">
        <v>10.518000000000001</v>
      </c>
    </row>
    <row r="1772" spans="2:5" x14ac:dyDescent="0.2">
      <c r="B1772" s="3" t="s">
        <v>155</v>
      </c>
      <c r="C1772" s="3">
        <v>4.13</v>
      </c>
      <c r="D1772" s="3">
        <v>1</v>
      </c>
      <c r="E1772" s="3">
        <v>1.8997999999999999</v>
      </c>
    </row>
    <row r="1773" spans="2:5" x14ac:dyDescent="0.2">
      <c r="B1773" s="3" t="s">
        <v>155</v>
      </c>
      <c r="C1773" s="3">
        <v>109.8</v>
      </c>
      <c r="D1773" s="3">
        <v>9</v>
      </c>
      <c r="E1773" s="3">
        <v>46.116</v>
      </c>
    </row>
    <row r="1774" spans="2:5" x14ac:dyDescent="0.2">
      <c r="B1774" s="3" t="s">
        <v>155</v>
      </c>
      <c r="C1774" s="3">
        <v>9.82</v>
      </c>
      <c r="D1774" s="3">
        <v>2</v>
      </c>
      <c r="E1774" s="3">
        <v>4.8117999999999999</v>
      </c>
    </row>
    <row r="1775" spans="2:5" x14ac:dyDescent="0.2">
      <c r="B1775" s="3" t="s">
        <v>141</v>
      </c>
      <c r="C1775" s="3">
        <v>7.6440000000000001</v>
      </c>
      <c r="D1775" s="3">
        <v>4</v>
      </c>
      <c r="E1775" s="3">
        <v>-5.8604000000000003</v>
      </c>
    </row>
    <row r="1776" spans="2:5" x14ac:dyDescent="0.2">
      <c r="B1776" s="3" t="s">
        <v>141</v>
      </c>
      <c r="C1776" s="3">
        <v>51.465000000000003</v>
      </c>
      <c r="D1776" s="3">
        <v>5</v>
      </c>
      <c r="E1776" s="3">
        <v>-39.456499999999998</v>
      </c>
    </row>
    <row r="1777" spans="2:5" x14ac:dyDescent="0.2">
      <c r="B1777" s="3" t="s">
        <v>143</v>
      </c>
      <c r="C1777" s="3">
        <v>6.976</v>
      </c>
      <c r="D1777" s="3">
        <v>4</v>
      </c>
      <c r="E1777" s="3">
        <v>-1.3952</v>
      </c>
    </row>
    <row r="1778" spans="2:5" x14ac:dyDescent="0.2">
      <c r="B1778" s="3" t="s">
        <v>143</v>
      </c>
      <c r="C1778" s="3">
        <v>12.222</v>
      </c>
      <c r="D1778" s="3">
        <v>7</v>
      </c>
      <c r="E1778" s="3">
        <v>-20.1663</v>
      </c>
    </row>
    <row r="1779" spans="2:5" x14ac:dyDescent="0.2">
      <c r="B1779" s="3" t="s">
        <v>148</v>
      </c>
      <c r="C1779" s="3">
        <v>97.983999999999995</v>
      </c>
      <c r="D1779" s="3">
        <v>2</v>
      </c>
      <c r="E1779" s="3">
        <v>-24.495999999999999</v>
      </c>
    </row>
    <row r="1780" spans="2:5" x14ac:dyDescent="0.2">
      <c r="B1780" s="3" t="s">
        <v>148</v>
      </c>
      <c r="C1780" s="3">
        <v>62.4</v>
      </c>
      <c r="D1780" s="3">
        <v>6</v>
      </c>
      <c r="E1780" s="3">
        <v>19.5</v>
      </c>
    </row>
    <row r="1781" spans="2:5" x14ac:dyDescent="0.2">
      <c r="B1781" s="3" t="s">
        <v>176</v>
      </c>
      <c r="C1781" s="3">
        <v>20.86</v>
      </c>
      <c r="D1781" s="3">
        <v>2</v>
      </c>
      <c r="E1781" s="3">
        <v>9.3870000000000005</v>
      </c>
    </row>
    <row r="1782" spans="2:5" x14ac:dyDescent="0.2">
      <c r="B1782" s="3" t="s">
        <v>176</v>
      </c>
      <c r="C1782" s="3">
        <v>497.61</v>
      </c>
      <c r="D1782" s="3">
        <v>9</v>
      </c>
      <c r="E1782" s="3">
        <v>129.37860000000001</v>
      </c>
    </row>
    <row r="1783" spans="2:5" x14ac:dyDescent="0.2">
      <c r="B1783" s="3" t="s">
        <v>176</v>
      </c>
      <c r="C1783" s="3">
        <v>5.34</v>
      </c>
      <c r="D1783" s="3">
        <v>2</v>
      </c>
      <c r="E1783" s="3">
        <v>1.4952000000000001</v>
      </c>
    </row>
    <row r="1784" spans="2:5" x14ac:dyDescent="0.2">
      <c r="B1784" s="3" t="s">
        <v>176</v>
      </c>
      <c r="C1784" s="3">
        <v>3.15</v>
      </c>
      <c r="D1784" s="3">
        <v>1</v>
      </c>
      <c r="E1784" s="3">
        <v>1.512</v>
      </c>
    </row>
    <row r="1785" spans="2:5" x14ac:dyDescent="0.2">
      <c r="B1785" s="3" t="s">
        <v>139</v>
      </c>
      <c r="C1785" s="3">
        <v>368.91</v>
      </c>
      <c r="D1785" s="3">
        <v>9</v>
      </c>
      <c r="E1785" s="3">
        <v>180.76589999999999</v>
      </c>
    </row>
    <row r="1786" spans="2:5" x14ac:dyDescent="0.2">
      <c r="B1786" s="3" t="s">
        <v>139</v>
      </c>
      <c r="C1786" s="3">
        <v>14.7</v>
      </c>
      <c r="D1786" s="3">
        <v>5</v>
      </c>
      <c r="E1786" s="3">
        <v>6.6150000000000002</v>
      </c>
    </row>
    <row r="1787" spans="2:5" x14ac:dyDescent="0.2">
      <c r="B1787" s="3" t="s">
        <v>153</v>
      </c>
      <c r="C1787" s="3">
        <v>59.97</v>
      </c>
      <c r="D1787" s="3">
        <v>3</v>
      </c>
      <c r="E1787" s="3">
        <v>14.9925</v>
      </c>
    </row>
    <row r="1788" spans="2:5" x14ac:dyDescent="0.2">
      <c r="B1788" s="3" t="s">
        <v>153</v>
      </c>
      <c r="C1788" s="3">
        <v>83.36</v>
      </c>
      <c r="D1788" s="3">
        <v>1</v>
      </c>
      <c r="E1788" s="3">
        <v>20.84</v>
      </c>
    </row>
    <row r="1789" spans="2:5" x14ac:dyDescent="0.2">
      <c r="B1789" s="3" t="s">
        <v>169</v>
      </c>
      <c r="C1789" s="3">
        <v>6.58</v>
      </c>
      <c r="D1789" s="3">
        <v>2</v>
      </c>
      <c r="E1789" s="3">
        <v>3.0268000000000002</v>
      </c>
    </row>
    <row r="1790" spans="2:5" x14ac:dyDescent="0.2">
      <c r="B1790" s="3" t="s">
        <v>169</v>
      </c>
      <c r="C1790" s="3">
        <v>122.94</v>
      </c>
      <c r="D1790" s="3">
        <v>3</v>
      </c>
      <c r="E1790" s="3">
        <v>59.011200000000002</v>
      </c>
    </row>
    <row r="1791" spans="2:5" x14ac:dyDescent="0.2">
      <c r="B1791" s="3" t="s">
        <v>144</v>
      </c>
      <c r="C1791" s="3">
        <v>219.84</v>
      </c>
      <c r="D1791" s="3">
        <v>4</v>
      </c>
      <c r="E1791" s="3">
        <v>107.7216</v>
      </c>
    </row>
    <row r="1792" spans="2:5" x14ac:dyDescent="0.2">
      <c r="B1792" s="3" t="s">
        <v>144</v>
      </c>
      <c r="C1792" s="3">
        <v>98.16</v>
      </c>
      <c r="D1792" s="3">
        <v>6</v>
      </c>
      <c r="E1792" s="3">
        <v>9.8160000000000007</v>
      </c>
    </row>
    <row r="1793" spans="2:5" x14ac:dyDescent="0.2">
      <c r="B1793" s="3" t="s">
        <v>144</v>
      </c>
      <c r="C1793" s="3">
        <v>33.04</v>
      </c>
      <c r="D1793" s="3">
        <v>8</v>
      </c>
      <c r="E1793" s="3">
        <v>15.5288</v>
      </c>
    </row>
    <row r="1794" spans="2:5" x14ac:dyDescent="0.2">
      <c r="B1794" s="3" t="s">
        <v>144</v>
      </c>
      <c r="C1794" s="3">
        <v>86.97</v>
      </c>
      <c r="D1794" s="3">
        <v>3</v>
      </c>
      <c r="E1794" s="3">
        <v>25.221299999999999</v>
      </c>
    </row>
    <row r="1795" spans="2:5" x14ac:dyDescent="0.2">
      <c r="B1795" s="3" t="s">
        <v>144</v>
      </c>
      <c r="C1795" s="3">
        <v>134.97</v>
      </c>
      <c r="D1795" s="3">
        <v>3</v>
      </c>
      <c r="E1795" s="3">
        <v>64.785600000000002</v>
      </c>
    </row>
    <row r="1796" spans="2:5" x14ac:dyDescent="0.2">
      <c r="B1796" s="3" t="s">
        <v>144</v>
      </c>
      <c r="C1796" s="3">
        <v>699.98</v>
      </c>
      <c r="D1796" s="3">
        <v>2</v>
      </c>
      <c r="E1796" s="3">
        <v>195.99440000000001</v>
      </c>
    </row>
    <row r="1797" spans="2:5" x14ac:dyDescent="0.2">
      <c r="B1797" s="3" t="s">
        <v>144</v>
      </c>
      <c r="C1797" s="3">
        <v>139.94999999999999</v>
      </c>
      <c r="D1797" s="3">
        <v>5</v>
      </c>
      <c r="E1797" s="3">
        <v>26.590499999999999</v>
      </c>
    </row>
    <row r="1798" spans="2:5" x14ac:dyDescent="0.2">
      <c r="B1798" s="3" t="s">
        <v>153</v>
      </c>
      <c r="C1798" s="3">
        <v>48.94</v>
      </c>
      <c r="D1798" s="3">
        <v>1</v>
      </c>
      <c r="E1798" s="3">
        <v>24.47</v>
      </c>
    </row>
    <row r="1799" spans="2:5" x14ac:dyDescent="0.2">
      <c r="B1799" s="3" t="s">
        <v>144</v>
      </c>
      <c r="C1799" s="3">
        <v>2807.84</v>
      </c>
      <c r="D1799" s="3">
        <v>8</v>
      </c>
      <c r="E1799" s="3">
        <v>673.88160000000005</v>
      </c>
    </row>
    <row r="1800" spans="2:5" x14ac:dyDescent="0.2">
      <c r="B1800" s="3" t="s">
        <v>144</v>
      </c>
      <c r="C1800" s="3">
        <v>46.64</v>
      </c>
      <c r="D1800" s="3">
        <v>4</v>
      </c>
      <c r="E1800" s="3">
        <v>12.5928</v>
      </c>
    </row>
    <row r="1801" spans="2:5" x14ac:dyDescent="0.2">
      <c r="B1801" s="3" t="s">
        <v>143</v>
      </c>
      <c r="C1801" s="3">
        <v>60.415999999999997</v>
      </c>
      <c r="D1801" s="3">
        <v>2</v>
      </c>
      <c r="E1801" s="3">
        <v>6.0415999999999999</v>
      </c>
    </row>
    <row r="1802" spans="2:5" x14ac:dyDescent="0.2">
      <c r="B1802" s="3" t="s">
        <v>178</v>
      </c>
      <c r="C1802" s="3">
        <v>107.94</v>
      </c>
      <c r="D1802" s="3">
        <v>3</v>
      </c>
      <c r="E1802" s="3">
        <v>26.984999999999999</v>
      </c>
    </row>
    <row r="1803" spans="2:5" x14ac:dyDescent="0.2">
      <c r="B1803" s="3" t="s">
        <v>153</v>
      </c>
      <c r="C1803" s="3">
        <v>63.84</v>
      </c>
      <c r="D1803" s="3">
        <v>8</v>
      </c>
      <c r="E1803" s="3">
        <v>16.598400000000002</v>
      </c>
    </row>
    <row r="1804" spans="2:5" x14ac:dyDescent="0.2">
      <c r="B1804" s="3" t="s">
        <v>153</v>
      </c>
      <c r="C1804" s="3">
        <v>347.97</v>
      </c>
      <c r="D1804" s="3">
        <v>3</v>
      </c>
      <c r="E1804" s="3">
        <v>100.9113</v>
      </c>
    </row>
    <row r="1805" spans="2:5" x14ac:dyDescent="0.2">
      <c r="B1805" s="3" t="s">
        <v>153</v>
      </c>
      <c r="C1805" s="3">
        <v>37.008000000000003</v>
      </c>
      <c r="D1805" s="3">
        <v>6</v>
      </c>
      <c r="E1805" s="3">
        <v>11.565</v>
      </c>
    </row>
    <row r="1806" spans="2:5" x14ac:dyDescent="0.2">
      <c r="B1806" s="3" t="s">
        <v>139</v>
      </c>
      <c r="C1806" s="3">
        <v>215.65</v>
      </c>
      <c r="D1806" s="3">
        <v>5</v>
      </c>
      <c r="E1806" s="3">
        <v>73.320999999999998</v>
      </c>
    </row>
    <row r="1807" spans="2:5" x14ac:dyDescent="0.2">
      <c r="B1807" s="3" t="s">
        <v>143</v>
      </c>
      <c r="C1807" s="3">
        <v>11.167999999999999</v>
      </c>
      <c r="D1807" s="3">
        <v>4</v>
      </c>
      <c r="E1807" s="3">
        <v>3.6295999999999999</v>
      </c>
    </row>
    <row r="1808" spans="2:5" x14ac:dyDescent="0.2">
      <c r="B1808" s="3" t="s">
        <v>143</v>
      </c>
      <c r="C1808" s="3">
        <v>53.951999999999998</v>
      </c>
      <c r="D1808" s="3">
        <v>3</v>
      </c>
      <c r="E1808" s="3">
        <v>17.534400000000002</v>
      </c>
    </row>
    <row r="1809" spans="2:5" x14ac:dyDescent="0.2">
      <c r="B1809" s="3" t="s">
        <v>142</v>
      </c>
      <c r="C1809" s="3">
        <v>4.18</v>
      </c>
      <c r="D1809" s="3">
        <v>1</v>
      </c>
      <c r="E1809" s="3">
        <v>1.5047999999999999</v>
      </c>
    </row>
    <row r="1810" spans="2:5" x14ac:dyDescent="0.2">
      <c r="B1810" s="3" t="s">
        <v>147</v>
      </c>
      <c r="C1810" s="3">
        <v>5.6070000000000002</v>
      </c>
      <c r="D1810" s="3">
        <v>1</v>
      </c>
      <c r="E1810" s="3">
        <v>-4.2987000000000002</v>
      </c>
    </row>
    <row r="1811" spans="2:5" x14ac:dyDescent="0.2">
      <c r="B1811" s="3" t="s">
        <v>147</v>
      </c>
      <c r="C1811" s="3">
        <v>4663.7359999999999</v>
      </c>
      <c r="D1811" s="3">
        <v>7</v>
      </c>
      <c r="E1811" s="3">
        <v>-1049.3406</v>
      </c>
    </row>
    <row r="1812" spans="2:5" x14ac:dyDescent="0.2">
      <c r="B1812" s="3" t="s">
        <v>147</v>
      </c>
      <c r="C1812" s="3">
        <v>79.983999999999995</v>
      </c>
      <c r="D1812" s="3">
        <v>2</v>
      </c>
      <c r="E1812" s="3">
        <v>22.9954</v>
      </c>
    </row>
    <row r="1813" spans="2:5" x14ac:dyDescent="0.2">
      <c r="B1813" s="3" t="s">
        <v>139</v>
      </c>
      <c r="C1813" s="3">
        <v>2575.944</v>
      </c>
      <c r="D1813" s="3">
        <v>7</v>
      </c>
      <c r="E1813" s="3">
        <v>257.59440000000001</v>
      </c>
    </row>
    <row r="1814" spans="2:5" x14ac:dyDescent="0.2">
      <c r="B1814" s="3" t="s">
        <v>139</v>
      </c>
      <c r="C1814" s="3">
        <v>45.36</v>
      </c>
      <c r="D1814" s="3">
        <v>7</v>
      </c>
      <c r="E1814" s="3">
        <v>21.7728</v>
      </c>
    </row>
    <row r="1815" spans="2:5" x14ac:dyDescent="0.2">
      <c r="B1815" s="3" t="s">
        <v>139</v>
      </c>
      <c r="C1815" s="3">
        <v>254.24</v>
      </c>
      <c r="D1815" s="3">
        <v>7</v>
      </c>
      <c r="E1815" s="3">
        <v>76.272000000000006</v>
      </c>
    </row>
    <row r="1816" spans="2:5" x14ac:dyDescent="0.2">
      <c r="B1816" s="3" t="s">
        <v>164</v>
      </c>
      <c r="C1816" s="3">
        <v>69.930000000000007</v>
      </c>
      <c r="D1816" s="3">
        <v>7</v>
      </c>
      <c r="E1816" s="3">
        <v>0.69930000000000003</v>
      </c>
    </row>
    <row r="1817" spans="2:5" x14ac:dyDescent="0.2">
      <c r="B1817" s="3" t="s">
        <v>148</v>
      </c>
      <c r="C1817" s="3">
        <v>16.155999999999999</v>
      </c>
      <c r="D1817" s="3">
        <v>7</v>
      </c>
      <c r="E1817" s="3">
        <v>-12.117000000000001</v>
      </c>
    </row>
    <row r="1818" spans="2:5" x14ac:dyDescent="0.2">
      <c r="B1818" s="3" t="s">
        <v>148</v>
      </c>
      <c r="C1818" s="3">
        <v>54.816000000000003</v>
      </c>
      <c r="D1818" s="3">
        <v>3</v>
      </c>
      <c r="E1818" s="3">
        <v>17.815200000000001</v>
      </c>
    </row>
    <row r="1819" spans="2:5" x14ac:dyDescent="0.2">
      <c r="B1819" s="3" t="s">
        <v>155</v>
      </c>
      <c r="C1819" s="3">
        <v>1441.3</v>
      </c>
      <c r="D1819" s="3">
        <v>7</v>
      </c>
      <c r="E1819" s="3">
        <v>245.02099999999999</v>
      </c>
    </row>
    <row r="1820" spans="2:5" x14ac:dyDescent="0.2">
      <c r="B1820" s="3" t="s">
        <v>162</v>
      </c>
      <c r="C1820" s="3">
        <v>77.599999999999994</v>
      </c>
      <c r="D1820" s="3">
        <v>5</v>
      </c>
      <c r="E1820" s="3">
        <v>28.13</v>
      </c>
    </row>
    <row r="1821" spans="2:5" x14ac:dyDescent="0.2">
      <c r="B1821" s="3" t="s">
        <v>162</v>
      </c>
      <c r="C1821" s="3">
        <v>4.6559999999999997</v>
      </c>
      <c r="D1821" s="3">
        <v>2</v>
      </c>
      <c r="E1821" s="3">
        <v>1.5713999999999999</v>
      </c>
    </row>
    <row r="1822" spans="2:5" x14ac:dyDescent="0.2">
      <c r="B1822" s="3" t="s">
        <v>139</v>
      </c>
      <c r="C1822" s="3">
        <v>170.136</v>
      </c>
      <c r="D1822" s="3">
        <v>3</v>
      </c>
      <c r="E1822" s="3">
        <v>-8.5068000000000001</v>
      </c>
    </row>
    <row r="1823" spans="2:5" x14ac:dyDescent="0.2">
      <c r="B1823" s="3" t="s">
        <v>142</v>
      </c>
      <c r="C1823" s="3">
        <v>7.38</v>
      </c>
      <c r="D1823" s="3">
        <v>2</v>
      </c>
      <c r="E1823" s="3">
        <v>3.4685999999999999</v>
      </c>
    </row>
    <row r="1824" spans="2:5" x14ac:dyDescent="0.2">
      <c r="B1824" s="3" t="s">
        <v>142</v>
      </c>
      <c r="C1824" s="3">
        <v>9.26</v>
      </c>
      <c r="D1824" s="3">
        <v>2</v>
      </c>
      <c r="E1824" s="3">
        <v>3.0558000000000001</v>
      </c>
    </row>
    <row r="1825" spans="2:5" x14ac:dyDescent="0.2">
      <c r="B1825" s="3" t="s">
        <v>139</v>
      </c>
      <c r="C1825" s="3">
        <v>9.9600000000000009</v>
      </c>
      <c r="D1825" s="3">
        <v>2</v>
      </c>
      <c r="E1825" s="3">
        <v>4.5815999999999999</v>
      </c>
    </row>
    <row r="1826" spans="2:5" x14ac:dyDescent="0.2">
      <c r="B1826" s="3" t="s">
        <v>148</v>
      </c>
      <c r="C1826" s="3">
        <v>75.599999999999994</v>
      </c>
      <c r="D1826" s="3">
        <v>2</v>
      </c>
      <c r="E1826" s="3">
        <v>-166.32</v>
      </c>
    </row>
    <row r="1827" spans="2:5" x14ac:dyDescent="0.2">
      <c r="B1827" s="3" t="s">
        <v>148</v>
      </c>
      <c r="C1827" s="3">
        <v>29.32</v>
      </c>
      <c r="D1827" s="3">
        <v>2</v>
      </c>
      <c r="E1827" s="3">
        <v>-24.189</v>
      </c>
    </row>
    <row r="1828" spans="2:5" x14ac:dyDescent="0.2">
      <c r="B1828" s="3" t="s">
        <v>148</v>
      </c>
      <c r="C1828" s="3">
        <v>92.063999999999993</v>
      </c>
      <c r="D1828" s="3">
        <v>6</v>
      </c>
      <c r="E1828" s="3">
        <v>-225.55680000000001</v>
      </c>
    </row>
    <row r="1829" spans="2:5" x14ac:dyDescent="0.2">
      <c r="B1829" s="3" t="s">
        <v>148</v>
      </c>
      <c r="C1829" s="3">
        <v>6.976</v>
      </c>
      <c r="D1829" s="3">
        <v>4</v>
      </c>
      <c r="E1829" s="3">
        <v>1.8311999999999999</v>
      </c>
    </row>
    <row r="1830" spans="2:5" x14ac:dyDescent="0.2">
      <c r="B1830" s="3" t="s">
        <v>148</v>
      </c>
      <c r="C1830" s="3">
        <v>62.957999999999998</v>
      </c>
      <c r="D1830" s="3">
        <v>3</v>
      </c>
      <c r="E1830" s="3">
        <v>-2.6981999999999999</v>
      </c>
    </row>
    <row r="1831" spans="2:5" x14ac:dyDescent="0.2">
      <c r="B1831" s="3" t="s">
        <v>148</v>
      </c>
      <c r="C1831" s="3">
        <v>5.1840000000000002</v>
      </c>
      <c r="D1831" s="3">
        <v>1</v>
      </c>
      <c r="E1831" s="3">
        <v>1.8144</v>
      </c>
    </row>
    <row r="1832" spans="2:5" x14ac:dyDescent="0.2">
      <c r="B1832" s="3" t="s">
        <v>159</v>
      </c>
      <c r="C1832" s="3">
        <v>31.32</v>
      </c>
      <c r="D1832" s="3">
        <v>10</v>
      </c>
      <c r="E1832" s="3">
        <v>-25.056000000000001</v>
      </c>
    </row>
    <row r="1833" spans="2:5" x14ac:dyDescent="0.2">
      <c r="B1833" s="3" t="s">
        <v>159</v>
      </c>
      <c r="C1833" s="3">
        <v>11.84</v>
      </c>
      <c r="D1833" s="3">
        <v>4</v>
      </c>
      <c r="E1833" s="3">
        <v>3.1080000000000001</v>
      </c>
    </row>
    <row r="1834" spans="2:5" x14ac:dyDescent="0.2">
      <c r="B1834" s="3" t="s">
        <v>159</v>
      </c>
      <c r="C1834" s="3">
        <v>22.783999999999999</v>
      </c>
      <c r="D1834" s="3">
        <v>1</v>
      </c>
      <c r="E1834" s="3">
        <v>4.8415999999999997</v>
      </c>
    </row>
    <row r="1835" spans="2:5" x14ac:dyDescent="0.2">
      <c r="B1835" s="3" t="s">
        <v>141</v>
      </c>
      <c r="C1835" s="3">
        <v>1127.9760000000001</v>
      </c>
      <c r="D1835" s="3">
        <v>3</v>
      </c>
      <c r="E1835" s="3">
        <v>126.8973</v>
      </c>
    </row>
    <row r="1836" spans="2:5" x14ac:dyDescent="0.2">
      <c r="B1836" s="3" t="s">
        <v>113</v>
      </c>
      <c r="C1836" s="3">
        <v>38.880000000000003</v>
      </c>
      <c r="D1836" s="3">
        <v>6</v>
      </c>
      <c r="E1836" s="3">
        <v>18.662400000000002</v>
      </c>
    </row>
    <row r="1837" spans="2:5" x14ac:dyDescent="0.2">
      <c r="B1837" s="3" t="s">
        <v>162</v>
      </c>
      <c r="C1837" s="3">
        <v>779.79600000000005</v>
      </c>
      <c r="D1837" s="3">
        <v>2</v>
      </c>
      <c r="E1837" s="3">
        <v>-168.95580000000001</v>
      </c>
    </row>
    <row r="1838" spans="2:5" x14ac:dyDescent="0.2">
      <c r="B1838" s="3" t="s">
        <v>164</v>
      </c>
      <c r="C1838" s="3">
        <v>1439.92</v>
      </c>
      <c r="D1838" s="3">
        <v>8</v>
      </c>
      <c r="E1838" s="3">
        <v>374.37920000000003</v>
      </c>
    </row>
    <row r="1839" spans="2:5" x14ac:dyDescent="0.2">
      <c r="B1839" s="3" t="s">
        <v>164</v>
      </c>
      <c r="C1839" s="3">
        <v>262.11</v>
      </c>
      <c r="D1839" s="3">
        <v>1</v>
      </c>
      <c r="E1839" s="3">
        <v>62.906399999999998</v>
      </c>
    </row>
    <row r="1840" spans="2:5" x14ac:dyDescent="0.2">
      <c r="B1840" s="3" t="s">
        <v>141</v>
      </c>
      <c r="C1840" s="3">
        <v>207</v>
      </c>
      <c r="D1840" s="3">
        <v>3</v>
      </c>
      <c r="E1840" s="3">
        <v>25.875</v>
      </c>
    </row>
    <row r="1841" spans="2:5" x14ac:dyDescent="0.2">
      <c r="B1841" s="3" t="s">
        <v>143</v>
      </c>
      <c r="C1841" s="3">
        <v>1439.982</v>
      </c>
      <c r="D1841" s="3">
        <v>3</v>
      </c>
      <c r="E1841" s="3">
        <v>-263.99669999999998</v>
      </c>
    </row>
    <row r="1842" spans="2:5" x14ac:dyDescent="0.2">
      <c r="B1842" s="3" t="s">
        <v>143</v>
      </c>
      <c r="C1842" s="3">
        <v>36.287999999999997</v>
      </c>
      <c r="D1842" s="3">
        <v>7</v>
      </c>
      <c r="E1842" s="3">
        <v>12.700799999999999</v>
      </c>
    </row>
    <row r="1843" spans="2:5" x14ac:dyDescent="0.2">
      <c r="B1843" s="3" t="s">
        <v>167</v>
      </c>
      <c r="C1843" s="3">
        <v>21.4</v>
      </c>
      <c r="D1843" s="3">
        <v>5</v>
      </c>
      <c r="E1843" s="3">
        <v>6.2060000000000004</v>
      </c>
    </row>
    <row r="1844" spans="2:5" x14ac:dyDescent="0.2">
      <c r="B1844" s="3" t="s">
        <v>113</v>
      </c>
      <c r="C1844" s="3">
        <v>1245.8599999999999</v>
      </c>
      <c r="D1844" s="3">
        <v>7</v>
      </c>
      <c r="E1844" s="3">
        <v>361.29939999999999</v>
      </c>
    </row>
    <row r="1845" spans="2:5" x14ac:dyDescent="0.2">
      <c r="B1845" s="3" t="s">
        <v>141</v>
      </c>
      <c r="C1845" s="3">
        <v>17.544</v>
      </c>
      <c r="D1845" s="3">
        <v>3</v>
      </c>
      <c r="E1845" s="3">
        <v>5.9211</v>
      </c>
    </row>
    <row r="1846" spans="2:5" x14ac:dyDescent="0.2">
      <c r="B1846" s="3" t="s">
        <v>141</v>
      </c>
      <c r="C1846" s="3">
        <v>44.128</v>
      </c>
      <c r="D1846" s="3">
        <v>4</v>
      </c>
      <c r="E1846" s="3">
        <v>12.135199999999999</v>
      </c>
    </row>
    <row r="1847" spans="2:5" x14ac:dyDescent="0.2">
      <c r="B1847" s="3" t="s">
        <v>141</v>
      </c>
      <c r="C1847" s="3">
        <v>62.92</v>
      </c>
      <c r="D1847" s="3">
        <v>1</v>
      </c>
      <c r="E1847" s="3">
        <v>10.224500000000001</v>
      </c>
    </row>
    <row r="1848" spans="2:5" x14ac:dyDescent="0.2">
      <c r="B1848" s="3" t="s">
        <v>141</v>
      </c>
      <c r="C1848" s="3">
        <v>78.304000000000002</v>
      </c>
      <c r="D1848" s="3">
        <v>2</v>
      </c>
      <c r="E1848" s="3">
        <v>29.364000000000001</v>
      </c>
    </row>
    <row r="1849" spans="2:5" x14ac:dyDescent="0.2">
      <c r="B1849" s="3" t="s">
        <v>138</v>
      </c>
      <c r="C1849" s="3">
        <v>140.81</v>
      </c>
      <c r="D1849" s="3">
        <v>1</v>
      </c>
      <c r="E1849" s="3">
        <v>39.4268</v>
      </c>
    </row>
    <row r="1850" spans="2:5" x14ac:dyDescent="0.2">
      <c r="B1850" s="3" t="s">
        <v>143</v>
      </c>
      <c r="C1850" s="3">
        <v>40.095999999999997</v>
      </c>
      <c r="D1850" s="3">
        <v>4</v>
      </c>
      <c r="E1850" s="3">
        <v>13.532400000000001</v>
      </c>
    </row>
    <row r="1851" spans="2:5" x14ac:dyDescent="0.2">
      <c r="B1851" s="3" t="s">
        <v>143</v>
      </c>
      <c r="C1851" s="3">
        <v>40.783999999999999</v>
      </c>
      <c r="D1851" s="3">
        <v>2</v>
      </c>
      <c r="E1851" s="3">
        <v>-30.588000000000001</v>
      </c>
    </row>
    <row r="1852" spans="2:5" x14ac:dyDescent="0.2">
      <c r="B1852" s="3" t="s">
        <v>142</v>
      </c>
      <c r="C1852" s="3">
        <v>90.57</v>
      </c>
      <c r="D1852" s="3">
        <v>3</v>
      </c>
      <c r="E1852" s="3">
        <v>11.774100000000001</v>
      </c>
    </row>
    <row r="1853" spans="2:5" x14ac:dyDescent="0.2">
      <c r="B1853" s="3" t="s">
        <v>177</v>
      </c>
      <c r="C1853" s="3">
        <v>40.08</v>
      </c>
      <c r="D1853" s="3">
        <v>6</v>
      </c>
      <c r="E1853" s="3">
        <v>19.238399999999999</v>
      </c>
    </row>
    <row r="1854" spans="2:5" x14ac:dyDescent="0.2">
      <c r="B1854" s="3" t="s">
        <v>177</v>
      </c>
      <c r="C1854" s="3">
        <v>37.68</v>
      </c>
      <c r="D1854" s="3">
        <v>2</v>
      </c>
      <c r="E1854" s="3">
        <v>15.8256</v>
      </c>
    </row>
    <row r="1855" spans="2:5" x14ac:dyDescent="0.2">
      <c r="B1855" s="3" t="s">
        <v>139</v>
      </c>
      <c r="C1855" s="3">
        <v>362.35199999999998</v>
      </c>
      <c r="D1855" s="3">
        <v>3</v>
      </c>
      <c r="E1855" s="3">
        <v>27.176400000000001</v>
      </c>
    </row>
    <row r="1856" spans="2:5" x14ac:dyDescent="0.2">
      <c r="B1856" s="3" t="s">
        <v>139</v>
      </c>
      <c r="C1856" s="3">
        <v>7.1840000000000002</v>
      </c>
      <c r="D1856" s="3">
        <v>2</v>
      </c>
      <c r="E1856" s="3">
        <v>2.2450000000000001</v>
      </c>
    </row>
    <row r="1857" spans="2:5" x14ac:dyDescent="0.2">
      <c r="B1857" s="3" t="s">
        <v>152</v>
      </c>
      <c r="C1857" s="3">
        <v>34.76</v>
      </c>
      <c r="D1857" s="3">
        <v>1</v>
      </c>
      <c r="E1857" s="3">
        <v>9.7327999999999992</v>
      </c>
    </row>
    <row r="1858" spans="2:5" x14ac:dyDescent="0.2">
      <c r="B1858" s="3" t="s">
        <v>152</v>
      </c>
      <c r="C1858" s="3">
        <v>831.2</v>
      </c>
      <c r="D1858" s="3">
        <v>5</v>
      </c>
      <c r="E1858" s="3">
        <v>124.68</v>
      </c>
    </row>
    <row r="1859" spans="2:5" x14ac:dyDescent="0.2">
      <c r="B1859" s="3" t="s">
        <v>152</v>
      </c>
      <c r="C1859" s="3">
        <v>26.4</v>
      </c>
      <c r="D1859" s="3">
        <v>5</v>
      </c>
      <c r="E1859" s="3">
        <v>11.88</v>
      </c>
    </row>
    <row r="1860" spans="2:5" x14ac:dyDescent="0.2">
      <c r="B1860" s="3" t="s">
        <v>152</v>
      </c>
      <c r="C1860" s="3">
        <v>106.75</v>
      </c>
      <c r="D1860" s="3">
        <v>7</v>
      </c>
      <c r="E1860" s="3">
        <v>49.104999999999997</v>
      </c>
    </row>
    <row r="1861" spans="2:5" x14ac:dyDescent="0.2">
      <c r="B1861" s="3" t="s">
        <v>152</v>
      </c>
      <c r="C1861" s="3">
        <v>97.82</v>
      </c>
      <c r="D1861" s="3">
        <v>2</v>
      </c>
      <c r="E1861" s="3">
        <v>45.9754</v>
      </c>
    </row>
    <row r="1862" spans="2:5" x14ac:dyDescent="0.2">
      <c r="B1862" s="3" t="s">
        <v>152</v>
      </c>
      <c r="C1862" s="3">
        <v>141.4</v>
      </c>
      <c r="D1862" s="3">
        <v>5</v>
      </c>
      <c r="E1862" s="3">
        <v>38.177999999999997</v>
      </c>
    </row>
    <row r="1863" spans="2:5" x14ac:dyDescent="0.2">
      <c r="B1863" s="3" t="s">
        <v>139</v>
      </c>
      <c r="C1863" s="3">
        <v>14.52</v>
      </c>
      <c r="D1863" s="3">
        <v>3</v>
      </c>
      <c r="E1863" s="3">
        <v>4.7915999999999999</v>
      </c>
    </row>
    <row r="1864" spans="2:5" x14ac:dyDescent="0.2">
      <c r="B1864" s="3" t="s">
        <v>143</v>
      </c>
      <c r="C1864" s="3">
        <v>127.92</v>
      </c>
      <c r="D1864" s="3">
        <v>5</v>
      </c>
      <c r="E1864" s="3">
        <v>-15.99</v>
      </c>
    </row>
    <row r="1865" spans="2:5" x14ac:dyDescent="0.2">
      <c r="B1865" s="3" t="s">
        <v>143</v>
      </c>
      <c r="C1865" s="3">
        <v>34.24</v>
      </c>
      <c r="D1865" s="3">
        <v>4</v>
      </c>
      <c r="E1865" s="3">
        <v>-53.072000000000003</v>
      </c>
    </row>
    <row r="1866" spans="2:5" x14ac:dyDescent="0.2">
      <c r="B1866" s="3" t="s">
        <v>167</v>
      </c>
      <c r="C1866" s="3">
        <v>137.62</v>
      </c>
      <c r="D1866" s="3">
        <v>2</v>
      </c>
      <c r="E1866" s="3">
        <v>60.552799999999998</v>
      </c>
    </row>
    <row r="1867" spans="2:5" x14ac:dyDescent="0.2">
      <c r="B1867" s="3" t="s">
        <v>167</v>
      </c>
      <c r="C1867" s="3">
        <v>100.49</v>
      </c>
      <c r="D1867" s="3">
        <v>1</v>
      </c>
      <c r="E1867" s="3">
        <v>25.122499999999999</v>
      </c>
    </row>
    <row r="1868" spans="2:5" x14ac:dyDescent="0.2">
      <c r="B1868" s="3" t="s">
        <v>153</v>
      </c>
      <c r="C1868" s="3">
        <v>257.56799999999998</v>
      </c>
      <c r="D1868" s="3">
        <v>2</v>
      </c>
      <c r="E1868" s="3">
        <v>-28.976400000000002</v>
      </c>
    </row>
    <row r="1869" spans="2:5" x14ac:dyDescent="0.2">
      <c r="B1869" s="3" t="s">
        <v>153</v>
      </c>
      <c r="C1869" s="3">
        <v>119.96</v>
      </c>
      <c r="D1869" s="3">
        <v>4</v>
      </c>
      <c r="E1869" s="3">
        <v>33.588799999999999</v>
      </c>
    </row>
    <row r="1870" spans="2:5" x14ac:dyDescent="0.2">
      <c r="B1870" s="3" t="s">
        <v>143</v>
      </c>
      <c r="C1870" s="3">
        <v>49.631999999999998</v>
      </c>
      <c r="D1870" s="3">
        <v>4</v>
      </c>
      <c r="E1870" s="3">
        <v>4.9631999999999996</v>
      </c>
    </row>
    <row r="1871" spans="2:5" x14ac:dyDescent="0.2">
      <c r="B1871" s="3" t="s">
        <v>160</v>
      </c>
      <c r="C1871" s="3">
        <v>727.45</v>
      </c>
      <c r="D1871" s="3">
        <v>5</v>
      </c>
      <c r="E1871" s="3">
        <v>-465.56799999999998</v>
      </c>
    </row>
    <row r="1872" spans="2:5" x14ac:dyDescent="0.2">
      <c r="B1872" s="3" t="s">
        <v>160</v>
      </c>
      <c r="C1872" s="3">
        <v>24.96</v>
      </c>
      <c r="D1872" s="3">
        <v>3</v>
      </c>
      <c r="E1872" s="3">
        <v>4.3680000000000003</v>
      </c>
    </row>
    <row r="1873" spans="2:5" x14ac:dyDescent="0.2">
      <c r="B1873" s="3" t="s">
        <v>162</v>
      </c>
      <c r="C1873" s="3">
        <v>370.78199999999998</v>
      </c>
      <c r="D1873" s="3">
        <v>3</v>
      </c>
      <c r="E1873" s="3">
        <v>-92.695499999999996</v>
      </c>
    </row>
    <row r="1874" spans="2:5" x14ac:dyDescent="0.2">
      <c r="B1874" s="3" t="s">
        <v>170</v>
      </c>
      <c r="C1874" s="3">
        <v>196.45</v>
      </c>
      <c r="D1874" s="3">
        <v>5</v>
      </c>
      <c r="E1874" s="3">
        <v>70.721999999999994</v>
      </c>
    </row>
    <row r="1875" spans="2:5" x14ac:dyDescent="0.2">
      <c r="B1875" s="3" t="s">
        <v>147</v>
      </c>
      <c r="C1875" s="3">
        <v>31.103999999999999</v>
      </c>
      <c r="D1875" s="3">
        <v>6</v>
      </c>
      <c r="E1875" s="3">
        <v>10.8864</v>
      </c>
    </row>
    <row r="1876" spans="2:5" x14ac:dyDescent="0.2">
      <c r="B1876" s="3" t="s">
        <v>147</v>
      </c>
      <c r="C1876" s="3">
        <v>78.256</v>
      </c>
      <c r="D1876" s="3">
        <v>2</v>
      </c>
      <c r="E1876" s="3">
        <v>-17.607600000000001</v>
      </c>
    </row>
    <row r="1877" spans="2:5" x14ac:dyDescent="0.2">
      <c r="B1877" s="3" t="s">
        <v>142</v>
      </c>
      <c r="C1877" s="3">
        <v>6.48</v>
      </c>
      <c r="D1877" s="3">
        <v>1</v>
      </c>
      <c r="E1877" s="3">
        <v>3.1103999999999998</v>
      </c>
    </row>
    <row r="1878" spans="2:5" x14ac:dyDescent="0.2">
      <c r="B1878" s="3" t="s">
        <v>139</v>
      </c>
      <c r="C1878" s="3">
        <v>99.2</v>
      </c>
      <c r="D1878" s="3">
        <v>5</v>
      </c>
      <c r="E1878" s="3">
        <v>25.792000000000002</v>
      </c>
    </row>
    <row r="1879" spans="2:5" x14ac:dyDescent="0.2">
      <c r="B1879" s="3" t="s">
        <v>139</v>
      </c>
      <c r="C1879" s="3">
        <v>801.56799999999998</v>
      </c>
      <c r="D1879" s="3">
        <v>2</v>
      </c>
      <c r="E1879" s="3">
        <v>50.097999999999999</v>
      </c>
    </row>
    <row r="1880" spans="2:5" x14ac:dyDescent="0.2">
      <c r="B1880" s="3" t="s">
        <v>139</v>
      </c>
      <c r="C1880" s="3">
        <v>272.84800000000001</v>
      </c>
      <c r="D1880" s="3">
        <v>1</v>
      </c>
      <c r="E1880" s="3">
        <v>27.284800000000001</v>
      </c>
    </row>
    <row r="1881" spans="2:5" x14ac:dyDescent="0.2">
      <c r="B1881" s="3" t="s">
        <v>142</v>
      </c>
      <c r="C1881" s="3">
        <v>70.98</v>
      </c>
      <c r="D1881" s="3">
        <v>1</v>
      </c>
      <c r="E1881" s="3">
        <v>20.584199999999999</v>
      </c>
    </row>
    <row r="1882" spans="2:5" x14ac:dyDescent="0.2">
      <c r="B1882" s="3" t="s">
        <v>162</v>
      </c>
      <c r="C1882" s="3">
        <v>16.224</v>
      </c>
      <c r="D1882" s="3">
        <v>2</v>
      </c>
      <c r="E1882" s="3">
        <v>5.8811999999999998</v>
      </c>
    </row>
    <row r="1883" spans="2:5" x14ac:dyDescent="0.2">
      <c r="B1883" s="3" t="s">
        <v>153</v>
      </c>
      <c r="C1883" s="3">
        <v>176.78399999999999</v>
      </c>
      <c r="D1883" s="3">
        <v>1</v>
      </c>
      <c r="E1883" s="3">
        <v>-22.097999999999999</v>
      </c>
    </row>
    <row r="1884" spans="2:5" x14ac:dyDescent="0.2">
      <c r="B1884" s="3" t="s">
        <v>143</v>
      </c>
      <c r="C1884" s="3">
        <v>470.37599999999998</v>
      </c>
      <c r="D1884" s="3">
        <v>3</v>
      </c>
      <c r="E1884" s="3">
        <v>47.037599999999998</v>
      </c>
    </row>
    <row r="1885" spans="2:5" x14ac:dyDescent="0.2">
      <c r="B1885" s="3" t="s">
        <v>139</v>
      </c>
      <c r="C1885" s="3">
        <v>393.56799999999998</v>
      </c>
      <c r="D1885" s="3">
        <v>4</v>
      </c>
      <c r="E1885" s="3">
        <v>-44.276400000000002</v>
      </c>
    </row>
    <row r="1886" spans="2:5" x14ac:dyDescent="0.2">
      <c r="B1886" s="3" t="s">
        <v>139</v>
      </c>
      <c r="C1886" s="3">
        <v>302.37599999999998</v>
      </c>
      <c r="D1886" s="3">
        <v>3</v>
      </c>
      <c r="E1886" s="3">
        <v>22.6782</v>
      </c>
    </row>
    <row r="1887" spans="2:5" x14ac:dyDescent="0.2">
      <c r="B1887" s="3" t="s">
        <v>140</v>
      </c>
      <c r="C1887" s="3">
        <v>68.742000000000004</v>
      </c>
      <c r="D1887" s="3">
        <v>9</v>
      </c>
      <c r="E1887" s="3">
        <v>-48.119399999999999</v>
      </c>
    </row>
    <row r="1888" spans="2:5" x14ac:dyDescent="0.2">
      <c r="B1888" s="3" t="s">
        <v>153</v>
      </c>
      <c r="C1888" s="3">
        <v>29.34</v>
      </c>
      <c r="D1888" s="3">
        <v>3</v>
      </c>
      <c r="E1888" s="3">
        <v>14.67</v>
      </c>
    </row>
    <row r="1889" spans="2:5" x14ac:dyDescent="0.2">
      <c r="B1889" s="3" t="s">
        <v>153</v>
      </c>
      <c r="C1889" s="3">
        <v>383.60700000000003</v>
      </c>
      <c r="D1889" s="3">
        <v>7</v>
      </c>
      <c r="E1889" s="3">
        <v>63.9345</v>
      </c>
    </row>
    <row r="1890" spans="2:5" x14ac:dyDescent="0.2">
      <c r="B1890" s="3" t="s">
        <v>153</v>
      </c>
      <c r="C1890" s="3">
        <v>563.4</v>
      </c>
      <c r="D1890" s="3">
        <v>4</v>
      </c>
      <c r="E1890" s="3">
        <v>67.608000000000004</v>
      </c>
    </row>
    <row r="1891" spans="2:5" x14ac:dyDescent="0.2">
      <c r="B1891" s="3" t="s">
        <v>147</v>
      </c>
      <c r="C1891" s="3">
        <v>217.05600000000001</v>
      </c>
      <c r="D1891" s="3">
        <v>7</v>
      </c>
      <c r="E1891" s="3">
        <v>78.6828</v>
      </c>
    </row>
    <row r="1892" spans="2:5" x14ac:dyDescent="0.2">
      <c r="B1892" s="3" t="s">
        <v>143</v>
      </c>
      <c r="C1892" s="3">
        <v>6</v>
      </c>
      <c r="D1892" s="3">
        <v>2</v>
      </c>
      <c r="E1892" s="3">
        <v>2.1</v>
      </c>
    </row>
    <row r="1893" spans="2:5" x14ac:dyDescent="0.2">
      <c r="B1893" s="3" t="s">
        <v>139</v>
      </c>
      <c r="C1893" s="3">
        <v>31.56</v>
      </c>
      <c r="D1893" s="3">
        <v>3</v>
      </c>
      <c r="E1893" s="3">
        <v>10.4148</v>
      </c>
    </row>
    <row r="1894" spans="2:5" x14ac:dyDescent="0.2">
      <c r="B1894" s="3" t="s">
        <v>140</v>
      </c>
      <c r="C1894" s="3">
        <v>7.1040000000000001</v>
      </c>
      <c r="D1894" s="3">
        <v>2</v>
      </c>
      <c r="E1894" s="3">
        <v>2.3976000000000002</v>
      </c>
    </row>
    <row r="1895" spans="2:5" x14ac:dyDescent="0.2">
      <c r="B1895" s="3" t="s">
        <v>140</v>
      </c>
      <c r="C1895" s="3">
        <v>398.35199999999998</v>
      </c>
      <c r="D1895" s="3">
        <v>8</v>
      </c>
      <c r="E1895" s="3">
        <v>-331.96</v>
      </c>
    </row>
    <row r="1896" spans="2:5" x14ac:dyDescent="0.2">
      <c r="B1896" s="3" t="s">
        <v>162</v>
      </c>
      <c r="C1896" s="3">
        <v>121.792</v>
      </c>
      <c r="D1896" s="3">
        <v>4</v>
      </c>
      <c r="E1896" s="3">
        <v>13.701599999999999</v>
      </c>
    </row>
    <row r="1897" spans="2:5" x14ac:dyDescent="0.2">
      <c r="B1897" s="3" t="s">
        <v>162</v>
      </c>
      <c r="C1897" s="3">
        <v>409.59</v>
      </c>
      <c r="D1897" s="3">
        <v>3</v>
      </c>
      <c r="E1897" s="3">
        <v>-122.877</v>
      </c>
    </row>
    <row r="1898" spans="2:5" x14ac:dyDescent="0.2">
      <c r="B1898" s="3" t="s">
        <v>139</v>
      </c>
      <c r="C1898" s="3">
        <v>10.56</v>
      </c>
      <c r="D1898" s="3">
        <v>2</v>
      </c>
      <c r="E1898" s="3">
        <v>4.7519999999999998</v>
      </c>
    </row>
    <row r="1899" spans="2:5" x14ac:dyDescent="0.2">
      <c r="B1899" s="3" t="s">
        <v>139</v>
      </c>
      <c r="C1899" s="3">
        <v>3.38</v>
      </c>
      <c r="D1899" s="3">
        <v>1</v>
      </c>
      <c r="E1899" s="3">
        <v>1.2505999999999999</v>
      </c>
    </row>
    <row r="1900" spans="2:5" x14ac:dyDescent="0.2">
      <c r="B1900" s="3" t="s">
        <v>140</v>
      </c>
      <c r="C1900" s="3">
        <v>7.8239999999999998</v>
      </c>
      <c r="D1900" s="3">
        <v>1</v>
      </c>
      <c r="E1900" s="3">
        <v>2.9340000000000002</v>
      </c>
    </row>
    <row r="1901" spans="2:5" x14ac:dyDescent="0.2">
      <c r="B1901" s="3" t="s">
        <v>159</v>
      </c>
      <c r="C1901" s="3">
        <v>24.783999999999999</v>
      </c>
      <c r="D1901" s="3">
        <v>1</v>
      </c>
      <c r="E1901" s="3">
        <v>7.7450000000000001</v>
      </c>
    </row>
    <row r="1902" spans="2:5" x14ac:dyDescent="0.2">
      <c r="B1902" s="3" t="s">
        <v>155</v>
      </c>
      <c r="C1902" s="3">
        <v>34.65</v>
      </c>
      <c r="D1902" s="3">
        <v>3</v>
      </c>
      <c r="E1902" s="3">
        <v>10.395</v>
      </c>
    </row>
    <row r="1903" spans="2:5" x14ac:dyDescent="0.2">
      <c r="B1903" s="3" t="s">
        <v>174</v>
      </c>
      <c r="C1903" s="3">
        <v>487.98399999999998</v>
      </c>
      <c r="D1903" s="3">
        <v>2</v>
      </c>
      <c r="E1903" s="3">
        <v>152.495</v>
      </c>
    </row>
    <row r="1904" spans="2:5" x14ac:dyDescent="0.2">
      <c r="B1904" s="3" t="s">
        <v>149</v>
      </c>
      <c r="C1904" s="3">
        <v>1793.98</v>
      </c>
      <c r="D1904" s="3">
        <v>2</v>
      </c>
      <c r="E1904" s="3">
        <v>843.17060000000004</v>
      </c>
    </row>
    <row r="1905" spans="2:5" x14ac:dyDescent="0.2">
      <c r="B1905" s="3" t="s">
        <v>140</v>
      </c>
      <c r="C1905" s="3">
        <v>29.808</v>
      </c>
      <c r="D1905" s="3">
        <v>2</v>
      </c>
      <c r="E1905" s="3">
        <v>10.805400000000001</v>
      </c>
    </row>
    <row r="1906" spans="2:5" x14ac:dyDescent="0.2">
      <c r="B1906" s="3" t="s">
        <v>140</v>
      </c>
      <c r="C1906" s="3">
        <v>505.17599999999999</v>
      </c>
      <c r="D1906" s="3">
        <v>4</v>
      </c>
      <c r="E1906" s="3">
        <v>-336.78399999999999</v>
      </c>
    </row>
    <row r="1907" spans="2:5" x14ac:dyDescent="0.2">
      <c r="B1907" s="3" t="s">
        <v>140</v>
      </c>
      <c r="C1907" s="3">
        <v>174.05850000000001</v>
      </c>
      <c r="D1907" s="3">
        <v>3</v>
      </c>
      <c r="E1907" s="3">
        <v>-110.7645</v>
      </c>
    </row>
    <row r="1908" spans="2:5" x14ac:dyDescent="0.2">
      <c r="B1908" s="3" t="s">
        <v>158</v>
      </c>
      <c r="C1908" s="3">
        <v>191.88</v>
      </c>
      <c r="D1908" s="3">
        <v>6</v>
      </c>
      <c r="E1908" s="3">
        <v>19.187999999999999</v>
      </c>
    </row>
    <row r="1909" spans="2:5" x14ac:dyDescent="0.2">
      <c r="B1909" s="3" t="s">
        <v>150</v>
      </c>
      <c r="C1909" s="3">
        <v>14.78</v>
      </c>
      <c r="D1909" s="3">
        <v>2</v>
      </c>
      <c r="E1909" s="3">
        <v>3.9906000000000001</v>
      </c>
    </row>
    <row r="1910" spans="2:5" x14ac:dyDescent="0.2">
      <c r="B1910" s="3" t="s">
        <v>159</v>
      </c>
      <c r="C1910" s="3">
        <v>5.1840000000000002</v>
      </c>
      <c r="D1910" s="3">
        <v>1</v>
      </c>
      <c r="E1910" s="3">
        <v>1.8144</v>
      </c>
    </row>
    <row r="1911" spans="2:5" x14ac:dyDescent="0.2">
      <c r="B1911" s="3" t="s">
        <v>159</v>
      </c>
      <c r="C1911" s="3">
        <v>478.48</v>
      </c>
      <c r="D1911" s="3">
        <v>2</v>
      </c>
      <c r="E1911" s="3">
        <v>47.847999999999999</v>
      </c>
    </row>
    <row r="1912" spans="2:5" x14ac:dyDescent="0.2">
      <c r="B1912" s="3" t="s">
        <v>159</v>
      </c>
      <c r="C1912" s="3">
        <v>28.4</v>
      </c>
      <c r="D1912" s="3">
        <v>2</v>
      </c>
      <c r="E1912" s="3">
        <v>6.7450000000000001</v>
      </c>
    </row>
    <row r="1913" spans="2:5" x14ac:dyDescent="0.2">
      <c r="B1913" s="3" t="s">
        <v>152</v>
      </c>
      <c r="C1913" s="3">
        <v>909.12</v>
      </c>
      <c r="D1913" s="3">
        <v>8</v>
      </c>
      <c r="E1913" s="3">
        <v>9.0912000000000006</v>
      </c>
    </row>
    <row r="1914" spans="2:5" x14ac:dyDescent="0.2">
      <c r="B1914" s="3" t="s">
        <v>140</v>
      </c>
      <c r="C1914" s="3">
        <v>2.952</v>
      </c>
      <c r="D1914" s="3">
        <v>2</v>
      </c>
      <c r="E1914" s="3">
        <v>-2.1648000000000001</v>
      </c>
    </row>
    <row r="1915" spans="2:5" x14ac:dyDescent="0.2">
      <c r="B1915" s="3" t="s">
        <v>140</v>
      </c>
      <c r="C1915" s="3">
        <v>27.018000000000001</v>
      </c>
      <c r="D1915" s="3">
        <v>6</v>
      </c>
      <c r="E1915" s="3">
        <v>-21.6144</v>
      </c>
    </row>
    <row r="1916" spans="2:5" x14ac:dyDescent="0.2">
      <c r="B1916" s="3" t="s">
        <v>139</v>
      </c>
      <c r="C1916" s="3">
        <v>136.91999999999999</v>
      </c>
      <c r="D1916" s="3">
        <v>4</v>
      </c>
      <c r="E1916" s="3">
        <v>41.076000000000001</v>
      </c>
    </row>
    <row r="1917" spans="2:5" x14ac:dyDescent="0.2">
      <c r="B1917" s="3" t="s">
        <v>153</v>
      </c>
      <c r="C1917" s="3">
        <v>18.96</v>
      </c>
      <c r="D1917" s="3">
        <v>2</v>
      </c>
      <c r="E1917" s="3">
        <v>8.532</v>
      </c>
    </row>
    <row r="1918" spans="2:5" x14ac:dyDescent="0.2">
      <c r="B1918" s="3" t="s">
        <v>139</v>
      </c>
      <c r="C1918" s="3">
        <v>99.39</v>
      </c>
      <c r="D1918" s="3">
        <v>3</v>
      </c>
      <c r="E1918" s="3">
        <v>40.749899999999997</v>
      </c>
    </row>
    <row r="1919" spans="2:5" x14ac:dyDescent="0.2">
      <c r="B1919" s="3" t="s">
        <v>143</v>
      </c>
      <c r="C1919" s="3">
        <v>273.89600000000002</v>
      </c>
      <c r="D1919" s="3">
        <v>7</v>
      </c>
      <c r="E1919" s="3">
        <v>92.439899999999994</v>
      </c>
    </row>
    <row r="1920" spans="2:5" x14ac:dyDescent="0.2">
      <c r="B1920" s="3" t="s">
        <v>143</v>
      </c>
      <c r="C1920" s="3">
        <v>597.13199999999995</v>
      </c>
      <c r="D1920" s="3">
        <v>3</v>
      </c>
      <c r="E1920" s="3">
        <v>49.761000000000003</v>
      </c>
    </row>
    <row r="1921" spans="2:5" x14ac:dyDescent="0.2">
      <c r="B1921" s="3" t="s">
        <v>113</v>
      </c>
      <c r="C1921" s="3">
        <v>149.94999999999999</v>
      </c>
      <c r="D1921" s="3">
        <v>5</v>
      </c>
      <c r="E1921" s="3">
        <v>65.977999999999994</v>
      </c>
    </row>
    <row r="1922" spans="2:5" x14ac:dyDescent="0.2">
      <c r="B1922" s="3" t="s">
        <v>140</v>
      </c>
      <c r="C1922" s="3">
        <v>4.6079999999999997</v>
      </c>
      <c r="D1922" s="3">
        <v>2</v>
      </c>
      <c r="E1922" s="3">
        <v>1.6704000000000001</v>
      </c>
    </row>
    <row r="1923" spans="2:5" x14ac:dyDescent="0.2">
      <c r="B1923" s="3" t="s">
        <v>140</v>
      </c>
      <c r="C1923" s="3">
        <v>15.528</v>
      </c>
      <c r="D1923" s="3">
        <v>3</v>
      </c>
      <c r="E1923" s="3">
        <v>4.8525</v>
      </c>
    </row>
    <row r="1924" spans="2:5" x14ac:dyDescent="0.2">
      <c r="B1924" s="3" t="s">
        <v>140</v>
      </c>
      <c r="C1924" s="3">
        <v>11.952</v>
      </c>
      <c r="D1924" s="3">
        <v>3</v>
      </c>
      <c r="E1924" s="3">
        <v>3.8843999999999999</v>
      </c>
    </row>
    <row r="1925" spans="2:5" x14ac:dyDescent="0.2">
      <c r="B1925" s="3" t="s">
        <v>169</v>
      </c>
      <c r="C1925" s="3">
        <v>11.65</v>
      </c>
      <c r="D1925" s="3">
        <v>5</v>
      </c>
      <c r="E1925" s="3">
        <v>3.3784999999999998</v>
      </c>
    </row>
    <row r="1926" spans="2:5" x14ac:dyDescent="0.2">
      <c r="B1926" s="3" t="s">
        <v>150</v>
      </c>
      <c r="C1926" s="3">
        <v>299.89999999999998</v>
      </c>
      <c r="D1926" s="3">
        <v>2</v>
      </c>
      <c r="E1926" s="3">
        <v>74.974999999999994</v>
      </c>
    </row>
    <row r="1927" spans="2:5" x14ac:dyDescent="0.2">
      <c r="B1927" s="3" t="s">
        <v>153</v>
      </c>
      <c r="C1927" s="3">
        <v>895.92</v>
      </c>
      <c r="D1927" s="3">
        <v>5</v>
      </c>
      <c r="E1927" s="3">
        <v>302.37299999999999</v>
      </c>
    </row>
    <row r="1928" spans="2:5" x14ac:dyDescent="0.2">
      <c r="B1928" s="3" t="s">
        <v>153</v>
      </c>
      <c r="C1928" s="3">
        <v>462.56400000000002</v>
      </c>
      <c r="D1928" s="3">
        <v>2</v>
      </c>
      <c r="E1928" s="3">
        <v>97.6524</v>
      </c>
    </row>
    <row r="1929" spans="2:5" x14ac:dyDescent="0.2">
      <c r="B1929" s="3" t="s">
        <v>147</v>
      </c>
      <c r="C1929" s="3">
        <v>15.007999999999999</v>
      </c>
      <c r="D1929" s="3">
        <v>2</v>
      </c>
      <c r="E1929" s="3">
        <v>1.5007999999999999</v>
      </c>
    </row>
    <row r="1930" spans="2:5" x14ac:dyDescent="0.2">
      <c r="B1930" s="3" t="s">
        <v>143</v>
      </c>
      <c r="C1930" s="3">
        <v>863.64</v>
      </c>
      <c r="D1930" s="3">
        <v>9</v>
      </c>
      <c r="E1930" s="3">
        <v>107.955</v>
      </c>
    </row>
    <row r="1931" spans="2:5" x14ac:dyDescent="0.2">
      <c r="B1931" s="3" t="s">
        <v>143</v>
      </c>
      <c r="C1931" s="3">
        <v>47.616</v>
      </c>
      <c r="D1931" s="3">
        <v>3</v>
      </c>
      <c r="E1931" s="3">
        <v>3.5712000000000002</v>
      </c>
    </row>
    <row r="1932" spans="2:5" x14ac:dyDescent="0.2">
      <c r="B1932" s="3" t="s">
        <v>139</v>
      </c>
      <c r="C1932" s="3">
        <v>92.94</v>
      </c>
      <c r="D1932" s="3">
        <v>3</v>
      </c>
      <c r="E1932" s="3">
        <v>41.823</v>
      </c>
    </row>
    <row r="1933" spans="2:5" x14ac:dyDescent="0.2">
      <c r="B1933" s="3" t="s">
        <v>139</v>
      </c>
      <c r="C1933" s="3">
        <v>199.98</v>
      </c>
      <c r="D1933" s="3">
        <v>2</v>
      </c>
      <c r="E1933" s="3">
        <v>69.992999999999995</v>
      </c>
    </row>
    <row r="1934" spans="2:5" x14ac:dyDescent="0.2">
      <c r="B1934" s="3" t="s">
        <v>139</v>
      </c>
      <c r="C1934" s="3">
        <v>177.48</v>
      </c>
      <c r="D1934" s="3">
        <v>3</v>
      </c>
      <c r="E1934" s="3">
        <v>19.9665</v>
      </c>
    </row>
    <row r="1935" spans="2:5" x14ac:dyDescent="0.2">
      <c r="B1935" s="3" t="s">
        <v>160</v>
      </c>
      <c r="C1935" s="3">
        <v>88.768000000000001</v>
      </c>
      <c r="D1935" s="3">
        <v>2</v>
      </c>
      <c r="E1935" s="3">
        <v>31.0688</v>
      </c>
    </row>
    <row r="1936" spans="2:5" x14ac:dyDescent="0.2">
      <c r="B1936" s="3" t="s">
        <v>142</v>
      </c>
      <c r="C1936" s="3">
        <v>6.48</v>
      </c>
      <c r="D1936" s="3">
        <v>1</v>
      </c>
      <c r="E1936" s="3">
        <v>3.1103999999999998</v>
      </c>
    </row>
    <row r="1937" spans="2:5" x14ac:dyDescent="0.2">
      <c r="B1937" s="3" t="s">
        <v>142</v>
      </c>
      <c r="C1937" s="3">
        <v>46.51</v>
      </c>
      <c r="D1937" s="3">
        <v>1</v>
      </c>
      <c r="E1937" s="3">
        <v>1.8604000000000001</v>
      </c>
    </row>
    <row r="1938" spans="2:5" x14ac:dyDescent="0.2">
      <c r="B1938" s="3" t="s">
        <v>142</v>
      </c>
      <c r="C1938" s="3">
        <v>659.976</v>
      </c>
      <c r="D1938" s="3">
        <v>3</v>
      </c>
      <c r="E1938" s="3">
        <v>49.498199999999997</v>
      </c>
    </row>
    <row r="1939" spans="2:5" x14ac:dyDescent="0.2">
      <c r="B1939" s="3" t="s">
        <v>154</v>
      </c>
      <c r="C1939" s="3">
        <v>271.99200000000002</v>
      </c>
      <c r="D1939" s="3">
        <v>1</v>
      </c>
      <c r="E1939" s="3">
        <v>23.799299999999999</v>
      </c>
    </row>
    <row r="1940" spans="2:5" x14ac:dyDescent="0.2">
      <c r="B1940" s="3" t="s">
        <v>166</v>
      </c>
      <c r="C1940" s="3">
        <v>145.74</v>
      </c>
      <c r="D1940" s="3">
        <v>3</v>
      </c>
      <c r="E1940" s="3">
        <v>23.3184</v>
      </c>
    </row>
    <row r="1941" spans="2:5" x14ac:dyDescent="0.2">
      <c r="B1941" s="3" t="s">
        <v>166</v>
      </c>
      <c r="C1941" s="3">
        <v>15.4</v>
      </c>
      <c r="D1941" s="3">
        <v>5</v>
      </c>
      <c r="E1941" s="3">
        <v>7.3920000000000003</v>
      </c>
    </row>
    <row r="1942" spans="2:5" x14ac:dyDescent="0.2">
      <c r="B1942" s="3" t="s">
        <v>139</v>
      </c>
      <c r="C1942" s="3">
        <v>244.55</v>
      </c>
      <c r="D1942" s="3">
        <v>5</v>
      </c>
      <c r="E1942" s="3">
        <v>114.9385</v>
      </c>
    </row>
    <row r="1943" spans="2:5" x14ac:dyDescent="0.2">
      <c r="B1943" s="3" t="s">
        <v>139</v>
      </c>
      <c r="C1943" s="3">
        <v>166.16</v>
      </c>
      <c r="D1943" s="3">
        <v>8</v>
      </c>
      <c r="E1943" s="3">
        <v>59.817599999999999</v>
      </c>
    </row>
    <row r="1944" spans="2:5" x14ac:dyDescent="0.2">
      <c r="B1944" s="3" t="s">
        <v>139</v>
      </c>
      <c r="C1944" s="3">
        <v>14.73</v>
      </c>
      <c r="D1944" s="3">
        <v>3</v>
      </c>
      <c r="E1944" s="3">
        <v>4.8609</v>
      </c>
    </row>
    <row r="1945" spans="2:5" x14ac:dyDescent="0.2">
      <c r="B1945" s="3" t="s">
        <v>160</v>
      </c>
      <c r="C1945" s="3">
        <v>19.968</v>
      </c>
      <c r="D1945" s="3">
        <v>2</v>
      </c>
      <c r="E1945" s="3">
        <v>-13.311999999999999</v>
      </c>
    </row>
    <row r="1946" spans="2:5" x14ac:dyDescent="0.2">
      <c r="B1946" s="3" t="s">
        <v>160</v>
      </c>
      <c r="C1946" s="3">
        <v>33.488</v>
      </c>
      <c r="D1946" s="3">
        <v>7</v>
      </c>
      <c r="E1946" s="3">
        <v>-1.2558</v>
      </c>
    </row>
    <row r="1947" spans="2:5" x14ac:dyDescent="0.2">
      <c r="B1947" s="3" t="s">
        <v>160</v>
      </c>
      <c r="C1947" s="3">
        <v>8.7360000000000007</v>
      </c>
      <c r="D1947" s="3">
        <v>4</v>
      </c>
      <c r="E1947" s="3">
        <v>-6.1151999999999997</v>
      </c>
    </row>
    <row r="1948" spans="2:5" x14ac:dyDescent="0.2">
      <c r="B1948" s="3" t="s">
        <v>160</v>
      </c>
      <c r="C1948" s="3">
        <v>662.88</v>
      </c>
      <c r="D1948" s="3">
        <v>3</v>
      </c>
      <c r="E1948" s="3">
        <v>74.573999999999998</v>
      </c>
    </row>
    <row r="1949" spans="2:5" x14ac:dyDescent="0.2">
      <c r="B1949" s="3" t="s">
        <v>148</v>
      </c>
      <c r="C1949" s="3">
        <v>47.36</v>
      </c>
      <c r="D1949" s="3">
        <v>4</v>
      </c>
      <c r="E1949" s="3">
        <v>17.760000000000002</v>
      </c>
    </row>
    <row r="1950" spans="2:5" x14ac:dyDescent="0.2">
      <c r="B1950" s="3" t="s">
        <v>148</v>
      </c>
      <c r="C1950" s="3">
        <v>27.44</v>
      </c>
      <c r="D1950" s="3">
        <v>2</v>
      </c>
      <c r="E1950" s="3">
        <v>2.4009999999999998</v>
      </c>
    </row>
    <row r="1951" spans="2:5" x14ac:dyDescent="0.2">
      <c r="B1951" s="3" t="s">
        <v>148</v>
      </c>
      <c r="C1951" s="3">
        <v>3.24</v>
      </c>
      <c r="D1951" s="3">
        <v>9</v>
      </c>
      <c r="E1951" s="3">
        <v>-5.1840000000000002</v>
      </c>
    </row>
    <row r="1952" spans="2:5" x14ac:dyDescent="0.2">
      <c r="B1952" s="3" t="s">
        <v>143</v>
      </c>
      <c r="C1952" s="3">
        <v>95.968000000000004</v>
      </c>
      <c r="D1952" s="3">
        <v>4</v>
      </c>
      <c r="E1952" s="3">
        <v>26.391200000000001</v>
      </c>
    </row>
    <row r="1953" spans="2:5" x14ac:dyDescent="0.2">
      <c r="B1953" s="3" t="s">
        <v>143</v>
      </c>
      <c r="C1953" s="3">
        <v>10.368</v>
      </c>
      <c r="D1953" s="3">
        <v>2</v>
      </c>
      <c r="E1953" s="3">
        <v>3.6288</v>
      </c>
    </row>
    <row r="1954" spans="2:5" x14ac:dyDescent="0.2">
      <c r="B1954" s="3" t="s">
        <v>153</v>
      </c>
      <c r="C1954" s="3">
        <v>23.1</v>
      </c>
      <c r="D1954" s="3">
        <v>2</v>
      </c>
      <c r="E1954" s="3">
        <v>6.468</v>
      </c>
    </row>
    <row r="1955" spans="2:5" x14ac:dyDescent="0.2">
      <c r="B1955" s="3" t="s">
        <v>153</v>
      </c>
      <c r="C1955" s="3">
        <v>11.54</v>
      </c>
      <c r="D1955" s="3">
        <v>2</v>
      </c>
      <c r="E1955" s="3">
        <v>3.4620000000000002</v>
      </c>
    </row>
    <row r="1956" spans="2:5" x14ac:dyDescent="0.2">
      <c r="B1956" s="3" t="s">
        <v>153</v>
      </c>
      <c r="C1956" s="3">
        <v>254.52600000000001</v>
      </c>
      <c r="D1956" s="3">
        <v>1</v>
      </c>
      <c r="E1956" s="3">
        <v>-93.3262</v>
      </c>
    </row>
    <row r="1957" spans="2:5" x14ac:dyDescent="0.2">
      <c r="B1957" s="3" t="s">
        <v>153</v>
      </c>
      <c r="C1957" s="3">
        <v>12.98</v>
      </c>
      <c r="D1957" s="3">
        <v>1</v>
      </c>
      <c r="E1957" s="3">
        <v>3.7642000000000002</v>
      </c>
    </row>
    <row r="1958" spans="2:5" x14ac:dyDescent="0.2">
      <c r="B1958" s="3" t="s">
        <v>153</v>
      </c>
      <c r="C1958" s="3">
        <v>26.431999999999999</v>
      </c>
      <c r="D1958" s="3">
        <v>8</v>
      </c>
      <c r="E1958" s="3">
        <v>8.9207999999999998</v>
      </c>
    </row>
    <row r="1959" spans="2:5" x14ac:dyDescent="0.2">
      <c r="B1959" s="3" t="s">
        <v>153</v>
      </c>
      <c r="C1959" s="3">
        <v>197.97</v>
      </c>
      <c r="D1959" s="3">
        <v>3</v>
      </c>
      <c r="E1959" s="3">
        <v>57.411299999999997</v>
      </c>
    </row>
    <row r="1960" spans="2:5" x14ac:dyDescent="0.2">
      <c r="B1960" s="3" t="s">
        <v>153</v>
      </c>
      <c r="C1960" s="3">
        <v>18.899999999999999</v>
      </c>
      <c r="D1960" s="3">
        <v>6</v>
      </c>
      <c r="E1960" s="3">
        <v>9.0719999999999992</v>
      </c>
    </row>
    <row r="1961" spans="2:5" x14ac:dyDescent="0.2">
      <c r="B1961" s="3" t="s">
        <v>153</v>
      </c>
      <c r="C1961" s="3">
        <v>1282.4100000000001</v>
      </c>
      <c r="D1961" s="3">
        <v>5</v>
      </c>
      <c r="E1961" s="3">
        <v>213.73500000000001</v>
      </c>
    </row>
    <row r="1962" spans="2:5" x14ac:dyDescent="0.2">
      <c r="B1962" s="3" t="s">
        <v>153</v>
      </c>
      <c r="C1962" s="3">
        <v>4.92</v>
      </c>
      <c r="D1962" s="3">
        <v>3</v>
      </c>
      <c r="E1962" s="3">
        <v>2.214</v>
      </c>
    </row>
    <row r="1963" spans="2:5" x14ac:dyDescent="0.2">
      <c r="B1963" s="3" t="s">
        <v>153</v>
      </c>
      <c r="C1963" s="3">
        <v>238</v>
      </c>
      <c r="D1963" s="3">
        <v>2</v>
      </c>
      <c r="E1963" s="3">
        <v>38.08</v>
      </c>
    </row>
    <row r="1964" spans="2:5" x14ac:dyDescent="0.2">
      <c r="B1964" s="3" t="s">
        <v>153</v>
      </c>
      <c r="C1964" s="3">
        <v>167.97</v>
      </c>
      <c r="D1964" s="3">
        <v>3</v>
      </c>
      <c r="E1964" s="3">
        <v>40.312800000000003</v>
      </c>
    </row>
    <row r="1965" spans="2:5" x14ac:dyDescent="0.2">
      <c r="B1965" s="3" t="s">
        <v>153</v>
      </c>
      <c r="C1965" s="3">
        <v>17.12</v>
      </c>
      <c r="D1965" s="3">
        <v>4</v>
      </c>
      <c r="E1965" s="3">
        <v>7.7039999999999997</v>
      </c>
    </row>
    <row r="1966" spans="2:5" x14ac:dyDescent="0.2">
      <c r="B1966" s="3" t="s">
        <v>163</v>
      </c>
      <c r="C1966" s="3">
        <v>16.2</v>
      </c>
      <c r="D1966" s="3">
        <v>3</v>
      </c>
      <c r="E1966" s="3">
        <v>7.7759999999999998</v>
      </c>
    </row>
    <row r="1967" spans="2:5" x14ac:dyDescent="0.2">
      <c r="B1967" s="3" t="s">
        <v>163</v>
      </c>
      <c r="C1967" s="3">
        <v>33.99</v>
      </c>
      <c r="D1967" s="3">
        <v>3</v>
      </c>
      <c r="E1967" s="3">
        <v>14.6157</v>
      </c>
    </row>
    <row r="1968" spans="2:5" x14ac:dyDescent="0.2">
      <c r="B1968" s="3" t="s">
        <v>163</v>
      </c>
      <c r="C1968" s="3">
        <v>296.85000000000002</v>
      </c>
      <c r="D1968" s="3">
        <v>5</v>
      </c>
      <c r="E1968" s="3">
        <v>53.433</v>
      </c>
    </row>
    <row r="1969" spans="2:5" x14ac:dyDescent="0.2">
      <c r="B1969" s="3" t="s">
        <v>163</v>
      </c>
      <c r="C1969" s="3">
        <v>112.8</v>
      </c>
      <c r="D1969" s="3">
        <v>6</v>
      </c>
      <c r="E1969" s="3">
        <v>6.7679999999999998</v>
      </c>
    </row>
    <row r="1970" spans="2:5" x14ac:dyDescent="0.2">
      <c r="B1970" s="3" t="s">
        <v>163</v>
      </c>
      <c r="C1970" s="3">
        <v>13.71</v>
      </c>
      <c r="D1970" s="3">
        <v>3</v>
      </c>
      <c r="E1970" s="3">
        <v>6.5808</v>
      </c>
    </row>
    <row r="1971" spans="2:5" x14ac:dyDescent="0.2">
      <c r="B1971" s="3" t="s">
        <v>163</v>
      </c>
      <c r="C1971" s="3">
        <v>24.9</v>
      </c>
      <c r="D1971" s="3">
        <v>5</v>
      </c>
      <c r="E1971" s="3">
        <v>11.702999999999999</v>
      </c>
    </row>
    <row r="1972" spans="2:5" x14ac:dyDescent="0.2">
      <c r="B1972" s="3" t="s">
        <v>163</v>
      </c>
      <c r="C1972" s="3">
        <v>286.29000000000002</v>
      </c>
      <c r="D1972" s="3">
        <v>3</v>
      </c>
      <c r="E1972" s="3">
        <v>17.177399999999999</v>
      </c>
    </row>
    <row r="1973" spans="2:5" x14ac:dyDescent="0.2">
      <c r="B1973" s="3" t="s">
        <v>163</v>
      </c>
      <c r="C1973" s="3">
        <v>24.18</v>
      </c>
      <c r="D1973" s="3">
        <v>2</v>
      </c>
      <c r="E1973" s="3">
        <v>7.2539999999999996</v>
      </c>
    </row>
    <row r="1974" spans="2:5" x14ac:dyDescent="0.2">
      <c r="B1974" s="3" t="s">
        <v>168</v>
      </c>
      <c r="C1974" s="3">
        <v>281.97000000000003</v>
      </c>
      <c r="D1974" s="3">
        <v>3</v>
      </c>
      <c r="E1974" s="3">
        <v>78.951599999999999</v>
      </c>
    </row>
    <row r="1975" spans="2:5" x14ac:dyDescent="0.2">
      <c r="B1975" s="3" t="s">
        <v>168</v>
      </c>
      <c r="C1975" s="3">
        <v>69.5</v>
      </c>
      <c r="D1975" s="3">
        <v>5</v>
      </c>
      <c r="E1975" s="3">
        <v>20.155000000000001</v>
      </c>
    </row>
    <row r="1976" spans="2:5" x14ac:dyDescent="0.2">
      <c r="B1976" s="3" t="s">
        <v>168</v>
      </c>
      <c r="C1976" s="3">
        <v>166.44</v>
      </c>
      <c r="D1976" s="3">
        <v>3</v>
      </c>
      <c r="E1976" s="3">
        <v>79.891199999999998</v>
      </c>
    </row>
    <row r="1977" spans="2:5" x14ac:dyDescent="0.2">
      <c r="B1977" s="3" t="s">
        <v>164</v>
      </c>
      <c r="C1977" s="3">
        <v>291.95999999999998</v>
      </c>
      <c r="D1977" s="3">
        <v>4</v>
      </c>
      <c r="E1977" s="3">
        <v>102.18600000000001</v>
      </c>
    </row>
    <row r="1978" spans="2:5" x14ac:dyDescent="0.2">
      <c r="B1978" s="3" t="s">
        <v>148</v>
      </c>
      <c r="C1978" s="3">
        <v>6.4080000000000004</v>
      </c>
      <c r="D1978" s="3">
        <v>3</v>
      </c>
      <c r="E1978" s="3">
        <v>0.64080000000000004</v>
      </c>
    </row>
    <row r="1979" spans="2:5" x14ac:dyDescent="0.2">
      <c r="B1979" s="3" t="s">
        <v>148</v>
      </c>
      <c r="C1979" s="3">
        <v>408.74400000000003</v>
      </c>
      <c r="D1979" s="3">
        <v>7</v>
      </c>
      <c r="E1979" s="3">
        <v>76.639499999999998</v>
      </c>
    </row>
    <row r="1980" spans="2:5" x14ac:dyDescent="0.2">
      <c r="B1980" s="3" t="s">
        <v>148</v>
      </c>
      <c r="C1980" s="3">
        <v>5.1040000000000001</v>
      </c>
      <c r="D1980" s="3">
        <v>4</v>
      </c>
      <c r="E1980" s="3">
        <v>-8.6768000000000001</v>
      </c>
    </row>
    <row r="1981" spans="2:5" x14ac:dyDescent="0.2">
      <c r="B1981" s="3" t="s">
        <v>148</v>
      </c>
      <c r="C1981" s="3">
        <v>2.8959999999999999</v>
      </c>
      <c r="D1981" s="3">
        <v>2</v>
      </c>
      <c r="E1981" s="3">
        <v>0.47060000000000002</v>
      </c>
    </row>
    <row r="1982" spans="2:5" x14ac:dyDescent="0.2">
      <c r="B1982" s="3" t="s">
        <v>148</v>
      </c>
      <c r="C1982" s="3">
        <v>35.015999999999998</v>
      </c>
      <c r="D1982" s="3">
        <v>3</v>
      </c>
      <c r="E1982" s="3">
        <v>-2.1884999999999999</v>
      </c>
    </row>
    <row r="1983" spans="2:5" x14ac:dyDescent="0.2">
      <c r="B1983" s="3" t="s">
        <v>157</v>
      </c>
      <c r="C1983" s="3">
        <v>275.97000000000003</v>
      </c>
      <c r="D1983" s="3">
        <v>3</v>
      </c>
      <c r="E1983" s="3">
        <v>11.0388</v>
      </c>
    </row>
    <row r="1984" spans="2:5" x14ac:dyDescent="0.2">
      <c r="B1984" s="3" t="s">
        <v>157</v>
      </c>
      <c r="C1984" s="3">
        <v>1394.95</v>
      </c>
      <c r="D1984" s="3">
        <v>5</v>
      </c>
      <c r="E1984" s="3">
        <v>362.68700000000001</v>
      </c>
    </row>
    <row r="1985" spans="2:5" x14ac:dyDescent="0.2">
      <c r="B1985" s="3" t="s">
        <v>157</v>
      </c>
      <c r="C1985" s="3">
        <v>545.88</v>
      </c>
      <c r="D1985" s="3">
        <v>6</v>
      </c>
      <c r="E1985" s="3">
        <v>70.964399999999998</v>
      </c>
    </row>
    <row r="1986" spans="2:5" x14ac:dyDescent="0.2">
      <c r="B1986" s="3" t="s">
        <v>159</v>
      </c>
      <c r="C1986" s="3">
        <v>5.2480000000000002</v>
      </c>
      <c r="D1986" s="3">
        <v>2</v>
      </c>
      <c r="E1986" s="3">
        <v>0.59040000000000004</v>
      </c>
    </row>
    <row r="1987" spans="2:5" x14ac:dyDescent="0.2">
      <c r="B1987" s="3" t="s">
        <v>154</v>
      </c>
      <c r="C1987" s="3">
        <v>933.53599999999994</v>
      </c>
      <c r="D1987" s="3">
        <v>4</v>
      </c>
      <c r="E1987" s="3">
        <v>105.0228</v>
      </c>
    </row>
    <row r="1988" spans="2:5" x14ac:dyDescent="0.2">
      <c r="B1988" s="3" t="s">
        <v>154</v>
      </c>
      <c r="C1988" s="3">
        <v>42.975999999999999</v>
      </c>
      <c r="D1988" s="3">
        <v>4</v>
      </c>
      <c r="E1988" s="3">
        <v>4.2976000000000001</v>
      </c>
    </row>
    <row r="1989" spans="2:5" x14ac:dyDescent="0.2">
      <c r="B1989" s="3" t="s">
        <v>113</v>
      </c>
      <c r="C1989" s="3">
        <v>3.76</v>
      </c>
      <c r="D1989" s="3">
        <v>2</v>
      </c>
      <c r="E1989" s="3">
        <v>1.8048</v>
      </c>
    </row>
    <row r="1990" spans="2:5" x14ac:dyDescent="0.2">
      <c r="B1990" s="3" t="s">
        <v>164</v>
      </c>
      <c r="C1990" s="3">
        <v>479.96</v>
      </c>
      <c r="D1990" s="3">
        <v>4</v>
      </c>
      <c r="E1990" s="3">
        <v>134.3888</v>
      </c>
    </row>
    <row r="1991" spans="2:5" x14ac:dyDescent="0.2">
      <c r="B1991" s="3" t="s">
        <v>139</v>
      </c>
      <c r="C1991" s="3">
        <v>320.88</v>
      </c>
      <c r="D1991" s="3">
        <v>6</v>
      </c>
      <c r="E1991" s="3">
        <v>93.055199999999999</v>
      </c>
    </row>
    <row r="1992" spans="2:5" x14ac:dyDescent="0.2">
      <c r="B1992" s="3" t="s">
        <v>139</v>
      </c>
      <c r="C1992" s="3">
        <v>23.88</v>
      </c>
      <c r="D1992" s="3">
        <v>3</v>
      </c>
      <c r="E1992" s="3">
        <v>10.507199999999999</v>
      </c>
    </row>
    <row r="1993" spans="2:5" x14ac:dyDescent="0.2">
      <c r="B1993" s="3" t="s">
        <v>139</v>
      </c>
      <c r="C1993" s="3">
        <v>26.76</v>
      </c>
      <c r="D1993" s="3">
        <v>4</v>
      </c>
      <c r="E1993" s="3">
        <v>12.3096</v>
      </c>
    </row>
    <row r="1994" spans="2:5" x14ac:dyDescent="0.2">
      <c r="B1994" s="3" t="s">
        <v>162</v>
      </c>
      <c r="C1994" s="3">
        <v>1439.9760000000001</v>
      </c>
      <c r="D1994" s="3">
        <v>4</v>
      </c>
      <c r="E1994" s="3">
        <v>191.99680000000001</v>
      </c>
    </row>
    <row r="1995" spans="2:5" x14ac:dyDescent="0.2">
      <c r="B1995" s="3" t="s">
        <v>163</v>
      </c>
      <c r="C1995" s="3">
        <v>17.22</v>
      </c>
      <c r="D1995" s="3">
        <v>3</v>
      </c>
      <c r="E1995" s="3">
        <v>7.9211999999999998</v>
      </c>
    </row>
    <row r="1996" spans="2:5" x14ac:dyDescent="0.2">
      <c r="B1996" s="3" t="s">
        <v>163</v>
      </c>
      <c r="C1996" s="3">
        <v>1024.3800000000001</v>
      </c>
      <c r="D1996" s="3">
        <v>7</v>
      </c>
      <c r="E1996" s="3">
        <v>215.1198</v>
      </c>
    </row>
    <row r="1997" spans="2:5" x14ac:dyDescent="0.2">
      <c r="B1997" s="3" t="s">
        <v>163</v>
      </c>
      <c r="C1997" s="3">
        <v>26.22</v>
      </c>
      <c r="D1997" s="3">
        <v>3</v>
      </c>
      <c r="E1997" s="3">
        <v>12.323399999999999</v>
      </c>
    </row>
    <row r="1998" spans="2:5" x14ac:dyDescent="0.2">
      <c r="B1998" s="3" t="s">
        <v>163</v>
      </c>
      <c r="C1998" s="3">
        <v>17.34</v>
      </c>
      <c r="D1998" s="3">
        <v>3</v>
      </c>
      <c r="E1998" s="3">
        <v>8.4966000000000008</v>
      </c>
    </row>
    <row r="1999" spans="2:5" x14ac:dyDescent="0.2">
      <c r="B1999" s="3" t="s">
        <v>147</v>
      </c>
      <c r="C1999" s="3">
        <v>4.9560000000000004</v>
      </c>
      <c r="D1999" s="3">
        <v>4</v>
      </c>
      <c r="E1999" s="3">
        <v>-3.7995999999999999</v>
      </c>
    </row>
    <row r="2000" spans="2:5" x14ac:dyDescent="0.2">
      <c r="B2000" s="3" t="s">
        <v>159</v>
      </c>
      <c r="C2000" s="3">
        <v>71.040000000000006</v>
      </c>
      <c r="D2000" s="3">
        <v>6</v>
      </c>
      <c r="E2000" s="3">
        <v>26.64</v>
      </c>
    </row>
    <row r="2001" spans="2:5" x14ac:dyDescent="0.2">
      <c r="B2001" s="3" t="s">
        <v>159</v>
      </c>
      <c r="C2001" s="3">
        <v>5.3440000000000003</v>
      </c>
      <c r="D2001" s="3">
        <v>2</v>
      </c>
      <c r="E2001" s="3">
        <v>0.73480000000000001</v>
      </c>
    </row>
    <row r="2002" spans="2:5" x14ac:dyDescent="0.2">
      <c r="B2002" s="3" t="s">
        <v>159</v>
      </c>
      <c r="C2002" s="3">
        <v>11.304</v>
      </c>
      <c r="D2002" s="3">
        <v>3</v>
      </c>
      <c r="E2002" s="3">
        <v>-2.1194999999999999</v>
      </c>
    </row>
    <row r="2003" spans="2:5" x14ac:dyDescent="0.2">
      <c r="B2003" s="3" t="s">
        <v>143</v>
      </c>
      <c r="C2003" s="3">
        <v>294.62</v>
      </c>
      <c r="D2003" s="3">
        <v>5</v>
      </c>
      <c r="E2003" s="3">
        <v>-766.01199999999994</v>
      </c>
    </row>
    <row r="2004" spans="2:5" x14ac:dyDescent="0.2">
      <c r="B2004" s="3" t="s">
        <v>143</v>
      </c>
      <c r="C2004" s="3">
        <v>8.7520000000000007</v>
      </c>
      <c r="D2004" s="3">
        <v>4</v>
      </c>
      <c r="E2004" s="3">
        <v>-3.7195999999999998</v>
      </c>
    </row>
    <row r="2005" spans="2:5" x14ac:dyDescent="0.2">
      <c r="B2005" s="3" t="s">
        <v>155</v>
      </c>
      <c r="C2005" s="3">
        <v>15</v>
      </c>
      <c r="D2005" s="3">
        <v>4</v>
      </c>
      <c r="E2005" s="3">
        <v>7.2</v>
      </c>
    </row>
    <row r="2006" spans="2:5" x14ac:dyDescent="0.2">
      <c r="B2006" s="3" t="s">
        <v>155</v>
      </c>
      <c r="C2006" s="3">
        <v>161.61000000000001</v>
      </c>
      <c r="D2006" s="3">
        <v>1</v>
      </c>
      <c r="E2006" s="3">
        <v>42.018599999999999</v>
      </c>
    </row>
    <row r="2007" spans="2:5" x14ac:dyDescent="0.2">
      <c r="B2007" s="3" t="s">
        <v>155</v>
      </c>
      <c r="C2007" s="3">
        <v>144.94999999999999</v>
      </c>
      <c r="D2007" s="3">
        <v>5</v>
      </c>
      <c r="E2007" s="3">
        <v>42.035499999999999</v>
      </c>
    </row>
    <row r="2008" spans="2:5" x14ac:dyDescent="0.2">
      <c r="B2008" s="3" t="s">
        <v>139</v>
      </c>
      <c r="C2008" s="3">
        <v>199.95</v>
      </c>
      <c r="D2008" s="3">
        <v>5</v>
      </c>
      <c r="E2008" s="3">
        <v>21.994499999999999</v>
      </c>
    </row>
    <row r="2009" spans="2:5" x14ac:dyDescent="0.2">
      <c r="B2009" s="3" t="s">
        <v>139</v>
      </c>
      <c r="C2009" s="3">
        <v>41.86</v>
      </c>
      <c r="D2009" s="3">
        <v>7</v>
      </c>
      <c r="E2009" s="3">
        <v>14.2324</v>
      </c>
    </row>
    <row r="2010" spans="2:5" x14ac:dyDescent="0.2">
      <c r="B2010" s="3" t="s">
        <v>138</v>
      </c>
      <c r="C2010" s="3">
        <v>95.94</v>
      </c>
      <c r="D2010" s="3">
        <v>3</v>
      </c>
      <c r="E2010" s="3">
        <v>9.5939999999999994</v>
      </c>
    </row>
    <row r="2011" spans="2:5" x14ac:dyDescent="0.2">
      <c r="B2011" s="3" t="s">
        <v>138</v>
      </c>
      <c r="C2011" s="3">
        <v>304.45</v>
      </c>
      <c r="D2011" s="3">
        <v>5</v>
      </c>
      <c r="E2011" s="3">
        <v>76.112499999999997</v>
      </c>
    </row>
    <row r="2012" spans="2:5" x14ac:dyDescent="0.2">
      <c r="B2012" s="3" t="s">
        <v>143</v>
      </c>
      <c r="C2012" s="3">
        <v>11.364000000000001</v>
      </c>
      <c r="D2012" s="3">
        <v>3</v>
      </c>
      <c r="E2012" s="3">
        <v>-17.045999999999999</v>
      </c>
    </row>
    <row r="2013" spans="2:5" x14ac:dyDescent="0.2">
      <c r="B2013" s="3" t="s">
        <v>163</v>
      </c>
      <c r="C2013" s="3">
        <v>29.68</v>
      </c>
      <c r="D2013" s="3">
        <v>7</v>
      </c>
      <c r="E2013" s="3">
        <v>11.575200000000001</v>
      </c>
    </row>
    <row r="2014" spans="2:5" x14ac:dyDescent="0.2">
      <c r="B2014" s="3" t="s">
        <v>163</v>
      </c>
      <c r="C2014" s="3">
        <v>47.53</v>
      </c>
      <c r="D2014" s="3">
        <v>7</v>
      </c>
      <c r="E2014" s="3">
        <v>16.1602</v>
      </c>
    </row>
    <row r="2015" spans="2:5" x14ac:dyDescent="0.2">
      <c r="B2015" s="3" t="s">
        <v>148</v>
      </c>
      <c r="C2015" s="3">
        <v>183.37200000000001</v>
      </c>
      <c r="D2015" s="3">
        <v>2</v>
      </c>
      <c r="E2015" s="3">
        <v>-36.674399999999999</v>
      </c>
    </row>
    <row r="2016" spans="2:5" x14ac:dyDescent="0.2">
      <c r="B2016" s="3" t="s">
        <v>156</v>
      </c>
      <c r="C2016" s="3">
        <v>4.2240000000000002</v>
      </c>
      <c r="D2016" s="3">
        <v>3</v>
      </c>
      <c r="E2016" s="3">
        <v>0.47520000000000001</v>
      </c>
    </row>
    <row r="2017" spans="2:5" x14ac:dyDescent="0.2">
      <c r="B2017" s="3" t="s">
        <v>156</v>
      </c>
      <c r="C2017" s="3">
        <v>333.05599999999998</v>
      </c>
      <c r="D2017" s="3">
        <v>2</v>
      </c>
      <c r="E2017" s="3">
        <v>29.142399999999999</v>
      </c>
    </row>
    <row r="2018" spans="2:5" x14ac:dyDescent="0.2">
      <c r="B2018" s="3" t="s">
        <v>156</v>
      </c>
      <c r="C2018" s="3">
        <v>24.896000000000001</v>
      </c>
      <c r="D2018" s="3">
        <v>4</v>
      </c>
      <c r="E2018" s="3">
        <v>7.78</v>
      </c>
    </row>
    <row r="2019" spans="2:5" x14ac:dyDescent="0.2">
      <c r="B2019" s="3" t="s">
        <v>143</v>
      </c>
      <c r="C2019" s="3">
        <v>159.98400000000001</v>
      </c>
      <c r="D2019" s="3">
        <v>2</v>
      </c>
      <c r="E2019" s="3">
        <v>35.996400000000001</v>
      </c>
    </row>
    <row r="2020" spans="2:5" x14ac:dyDescent="0.2">
      <c r="B2020" s="3" t="s">
        <v>143</v>
      </c>
      <c r="C2020" s="3">
        <v>46.344000000000001</v>
      </c>
      <c r="D2020" s="3">
        <v>3</v>
      </c>
      <c r="E2020" s="3">
        <v>4.6344000000000003</v>
      </c>
    </row>
    <row r="2021" spans="2:5" x14ac:dyDescent="0.2">
      <c r="B2021" s="3" t="s">
        <v>157</v>
      </c>
      <c r="C2021" s="3">
        <v>350.98</v>
      </c>
      <c r="D2021" s="3">
        <v>1</v>
      </c>
      <c r="E2021" s="3">
        <v>84.235200000000006</v>
      </c>
    </row>
    <row r="2022" spans="2:5" x14ac:dyDescent="0.2">
      <c r="B2022" s="3" t="s">
        <v>157</v>
      </c>
      <c r="C2022" s="3">
        <v>13.08</v>
      </c>
      <c r="D2022" s="3">
        <v>2</v>
      </c>
      <c r="E2022" s="3">
        <v>6.0167999999999999</v>
      </c>
    </row>
    <row r="2023" spans="2:5" x14ac:dyDescent="0.2">
      <c r="B2023" s="3" t="s">
        <v>157</v>
      </c>
      <c r="C2023" s="3">
        <v>900.08</v>
      </c>
      <c r="D2023" s="3">
        <v>4</v>
      </c>
      <c r="E2023" s="3">
        <v>117.0104</v>
      </c>
    </row>
    <row r="2024" spans="2:5" x14ac:dyDescent="0.2">
      <c r="B2024" s="3" t="s">
        <v>139</v>
      </c>
      <c r="C2024" s="3">
        <v>17.568000000000001</v>
      </c>
      <c r="D2024" s="3">
        <v>2</v>
      </c>
      <c r="E2024" s="3">
        <v>6.3684000000000003</v>
      </c>
    </row>
    <row r="2025" spans="2:5" x14ac:dyDescent="0.2">
      <c r="B2025" s="3" t="s">
        <v>139</v>
      </c>
      <c r="C2025" s="3">
        <v>14.62</v>
      </c>
      <c r="D2025" s="3">
        <v>2</v>
      </c>
      <c r="E2025" s="3">
        <v>6.8714000000000004</v>
      </c>
    </row>
    <row r="2026" spans="2:5" x14ac:dyDescent="0.2">
      <c r="B2026" s="3" t="s">
        <v>139</v>
      </c>
      <c r="C2026" s="3">
        <v>33.36</v>
      </c>
      <c r="D2026" s="3">
        <v>4</v>
      </c>
      <c r="E2026" s="3">
        <v>8.6736000000000004</v>
      </c>
    </row>
    <row r="2027" spans="2:5" x14ac:dyDescent="0.2">
      <c r="B2027" s="3" t="s">
        <v>139</v>
      </c>
      <c r="C2027" s="3">
        <v>40.14</v>
      </c>
      <c r="D2027" s="3">
        <v>6</v>
      </c>
      <c r="E2027" s="3">
        <v>19.668600000000001</v>
      </c>
    </row>
    <row r="2028" spans="2:5" x14ac:dyDescent="0.2">
      <c r="B2028" s="3" t="s">
        <v>171</v>
      </c>
      <c r="C2028" s="3">
        <v>1606.23</v>
      </c>
      <c r="D2028" s="3">
        <v>9</v>
      </c>
      <c r="E2028" s="3">
        <v>481.86900000000003</v>
      </c>
    </row>
    <row r="2029" spans="2:5" x14ac:dyDescent="0.2">
      <c r="B2029" s="3" t="s">
        <v>171</v>
      </c>
      <c r="C2029" s="3">
        <v>17.04</v>
      </c>
      <c r="D2029" s="3">
        <v>3</v>
      </c>
      <c r="E2029" s="3">
        <v>7.6680000000000001</v>
      </c>
    </row>
    <row r="2030" spans="2:5" x14ac:dyDescent="0.2">
      <c r="B2030" s="3" t="s">
        <v>171</v>
      </c>
      <c r="C2030" s="3">
        <v>49.53</v>
      </c>
      <c r="D2030" s="3">
        <v>3</v>
      </c>
      <c r="E2030" s="3">
        <v>23.7744</v>
      </c>
    </row>
    <row r="2031" spans="2:5" x14ac:dyDescent="0.2">
      <c r="B2031" s="3" t="s">
        <v>171</v>
      </c>
      <c r="C2031" s="3">
        <v>872.32</v>
      </c>
      <c r="D2031" s="3">
        <v>4</v>
      </c>
      <c r="E2031" s="3">
        <v>244.24959999999999</v>
      </c>
    </row>
    <row r="2032" spans="2:5" x14ac:dyDescent="0.2">
      <c r="B2032" s="3" t="s">
        <v>139</v>
      </c>
      <c r="C2032" s="3">
        <v>239.12</v>
      </c>
      <c r="D2032" s="3">
        <v>5</v>
      </c>
      <c r="E2032" s="3">
        <v>77.713999999999999</v>
      </c>
    </row>
    <row r="2033" spans="2:5" x14ac:dyDescent="0.2">
      <c r="B2033" s="3" t="s">
        <v>142</v>
      </c>
      <c r="C2033" s="3">
        <v>141.96</v>
      </c>
      <c r="D2033" s="3">
        <v>2</v>
      </c>
      <c r="E2033" s="3">
        <v>39.748800000000003</v>
      </c>
    </row>
    <row r="2034" spans="2:5" x14ac:dyDescent="0.2">
      <c r="B2034" s="3" t="s">
        <v>139</v>
      </c>
      <c r="C2034" s="3">
        <v>33.024000000000001</v>
      </c>
      <c r="D2034" s="3">
        <v>2</v>
      </c>
      <c r="E2034" s="3">
        <v>11.558400000000001</v>
      </c>
    </row>
    <row r="2035" spans="2:5" x14ac:dyDescent="0.2">
      <c r="B2035" s="3" t="s">
        <v>139</v>
      </c>
      <c r="C2035" s="3">
        <v>67.135999999999996</v>
      </c>
      <c r="D2035" s="3">
        <v>4</v>
      </c>
      <c r="E2035" s="3">
        <v>23.497599999999998</v>
      </c>
    </row>
    <row r="2036" spans="2:5" x14ac:dyDescent="0.2">
      <c r="B2036" s="3" t="s">
        <v>169</v>
      </c>
      <c r="C2036" s="3">
        <v>14.73</v>
      </c>
      <c r="D2036" s="3">
        <v>3</v>
      </c>
      <c r="E2036" s="3">
        <v>6.9230999999999998</v>
      </c>
    </row>
    <row r="2037" spans="2:5" x14ac:dyDescent="0.2">
      <c r="B2037" s="3" t="s">
        <v>169</v>
      </c>
      <c r="C2037" s="3">
        <v>104.9</v>
      </c>
      <c r="D2037" s="3">
        <v>5</v>
      </c>
      <c r="E2037" s="3">
        <v>25.175999999999998</v>
      </c>
    </row>
    <row r="2038" spans="2:5" x14ac:dyDescent="0.2">
      <c r="B2038" s="3" t="s">
        <v>169</v>
      </c>
      <c r="C2038" s="3">
        <v>61.04</v>
      </c>
      <c r="D2038" s="3">
        <v>4</v>
      </c>
      <c r="E2038" s="3">
        <v>30.52</v>
      </c>
    </row>
    <row r="2039" spans="2:5" x14ac:dyDescent="0.2">
      <c r="B2039" s="3" t="s">
        <v>169</v>
      </c>
      <c r="C2039" s="3">
        <v>10.95</v>
      </c>
      <c r="D2039" s="3">
        <v>3</v>
      </c>
      <c r="E2039" s="3">
        <v>5.1464999999999996</v>
      </c>
    </row>
    <row r="2040" spans="2:5" x14ac:dyDescent="0.2">
      <c r="B2040" s="3" t="s">
        <v>143</v>
      </c>
      <c r="C2040" s="3">
        <v>9.3919999999999995</v>
      </c>
      <c r="D2040" s="3">
        <v>2</v>
      </c>
      <c r="E2040" s="3">
        <v>3.2871999999999999</v>
      </c>
    </row>
    <row r="2041" spans="2:5" x14ac:dyDescent="0.2">
      <c r="B2041" s="3" t="s">
        <v>143</v>
      </c>
      <c r="C2041" s="3">
        <v>9.3279999999999994</v>
      </c>
      <c r="D2041" s="3">
        <v>1</v>
      </c>
      <c r="E2041" s="3">
        <v>0.81620000000000004</v>
      </c>
    </row>
    <row r="2042" spans="2:5" x14ac:dyDescent="0.2">
      <c r="B2042" s="3" t="s">
        <v>149</v>
      </c>
      <c r="C2042" s="3">
        <v>8.26</v>
      </c>
      <c r="D2042" s="3">
        <v>2</v>
      </c>
      <c r="E2042" s="3">
        <v>3.8822000000000001</v>
      </c>
    </row>
    <row r="2043" spans="2:5" x14ac:dyDescent="0.2">
      <c r="B2043" s="3" t="s">
        <v>149</v>
      </c>
      <c r="C2043" s="3">
        <v>269.97000000000003</v>
      </c>
      <c r="D2043" s="3">
        <v>3</v>
      </c>
      <c r="E2043" s="3">
        <v>51.2943</v>
      </c>
    </row>
    <row r="2044" spans="2:5" x14ac:dyDescent="0.2">
      <c r="B2044" s="3" t="s">
        <v>174</v>
      </c>
      <c r="C2044" s="3">
        <v>29.04</v>
      </c>
      <c r="D2044" s="3">
        <v>3</v>
      </c>
      <c r="E2044" s="3">
        <v>13.9392</v>
      </c>
    </row>
    <row r="2045" spans="2:5" x14ac:dyDescent="0.2">
      <c r="B2045" s="3" t="s">
        <v>174</v>
      </c>
      <c r="C2045" s="3">
        <v>14.62</v>
      </c>
      <c r="D2045" s="3">
        <v>2</v>
      </c>
      <c r="E2045" s="3">
        <v>6.8714000000000004</v>
      </c>
    </row>
    <row r="2046" spans="2:5" x14ac:dyDescent="0.2">
      <c r="B2046" s="3" t="s">
        <v>154</v>
      </c>
      <c r="C2046" s="3">
        <v>11.952</v>
      </c>
      <c r="D2046" s="3">
        <v>3</v>
      </c>
      <c r="E2046" s="3">
        <v>4.3326000000000002</v>
      </c>
    </row>
    <row r="2047" spans="2:5" x14ac:dyDescent="0.2">
      <c r="B2047" s="3" t="s">
        <v>154</v>
      </c>
      <c r="C2047" s="3">
        <v>4.5359999999999996</v>
      </c>
      <c r="D2047" s="3">
        <v>7</v>
      </c>
      <c r="E2047" s="3">
        <v>-3.3264</v>
      </c>
    </row>
    <row r="2048" spans="2:5" x14ac:dyDescent="0.2">
      <c r="B2048" s="3" t="s">
        <v>154</v>
      </c>
      <c r="C2048" s="3">
        <v>9.1560000000000006</v>
      </c>
      <c r="D2048" s="3">
        <v>2</v>
      </c>
      <c r="E2048" s="3">
        <v>-6.1040000000000001</v>
      </c>
    </row>
    <row r="2049" spans="2:5" x14ac:dyDescent="0.2">
      <c r="B2049" s="3" t="s">
        <v>154</v>
      </c>
      <c r="C2049" s="3">
        <v>75.36</v>
      </c>
      <c r="D2049" s="3">
        <v>5</v>
      </c>
      <c r="E2049" s="3">
        <v>20.724</v>
      </c>
    </row>
    <row r="2050" spans="2:5" x14ac:dyDescent="0.2">
      <c r="B2050" s="3" t="s">
        <v>139</v>
      </c>
      <c r="C2050" s="3">
        <v>57.503999999999998</v>
      </c>
      <c r="D2050" s="3">
        <v>6</v>
      </c>
      <c r="E2050" s="3">
        <v>20.1264</v>
      </c>
    </row>
    <row r="2051" spans="2:5" x14ac:dyDescent="0.2">
      <c r="B2051" s="3" t="s">
        <v>162</v>
      </c>
      <c r="C2051" s="3">
        <v>38.863999999999997</v>
      </c>
      <c r="D2051" s="3">
        <v>7</v>
      </c>
      <c r="E2051" s="3">
        <v>7.7728000000000002</v>
      </c>
    </row>
    <row r="2052" spans="2:5" x14ac:dyDescent="0.2">
      <c r="B2052" s="3" t="s">
        <v>143</v>
      </c>
      <c r="C2052" s="3">
        <v>15.552</v>
      </c>
      <c r="D2052" s="3">
        <v>3</v>
      </c>
      <c r="E2052" s="3">
        <v>5.4432</v>
      </c>
    </row>
    <row r="2053" spans="2:5" x14ac:dyDescent="0.2">
      <c r="B2053" s="3" t="s">
        <v>168</v>
      </c>
      <c r="C2053" s="3">
        <v>162.63999999999999</v>
      </c>
      <c r="D2053" s="3">
        <v>2</v>
      </c>
      <c r="E2053" s="3">
        <v>45.539200000000001</v>
      </c>
    </row>
    <row r="2054" spans="2:5" x14ac:dyDescent="0.2">
      <c r="B2054" s="3" t="s">
        <v>168</v>
      </c>
      <c r="C2054" s="3">
        <v>597</v>
      </c>
      <c r="D2054" s="3">
        <v>3</v>
      </c>
      <c r="E2054" s="3">
        <v>280.58999999999997</v>
      </c>
    </row>
    <row r="2055" spans="2:5" x14ac:dyDescent="0.2">
      <c r="B2055" s="3" t="s">
        <v>168</v>
      </c>
      <c r="C2055" s="3">
        <v>55.48</v>
      </c>
      <c r="D2055" s="3">
        <v>1</v>
      </c>
      <c r="E2055" s="3">
        <v>26.630400000000002</v>
      </c>
    </row>
    <row r="2056" spans="2:5" x14ac:dyDescent="0.2">
      <c r="B2056" s="3" t="s">
        <v>147</v>
      </c>
      <c r="C2056" s="3">
        <v>289.8</v>
      </c>
      <c r="D2056" s="3">
        <v>7</v>
      </c>
      <c r="E2056" s="3">
        <v>36.225000000000001</v>
      </c>
    </row>
    <row r="2057" spans="2:5" x14ac:dyDescent="0.2">
      <c r="B2057" s="3" t="s">
        <v>147</v>
      </c>
      <c r="C2057" s="3">
        <v>2.5019999999999998</v>
      </c>
      <c r="D2057" s="3">
        <v>3</v>
      </c>
      <c r="E2057" s="3">
        <v>-2.0015999999999998</v>
      </c>
    </row>
    <row r="2058" spans="2:5" x14ac:dyDescent="0.2">
      <c r="B2058" s="3" t="s">
        <v>147</v>
      </c>
      <c r="C2058" s="3">
        <v>6.48</v>
      </c>
      <c r="D2058" s="3">
        <v>4</v>
      </c>
      <c r="E2058" s="3">
        <v>-4.7519999999999998</v>
      </c>
    </row>
    <row r="2059" spans="2:5" x14ac:dyDescent="0.2">
      <c r="B2059" s="3" t="s">
        <v>147</v>
      </c>
      <c r="C2059" s="3">
        <v>341.488</v>
      </c>
      <c r="D2059" s="3">
        <v>8</v>
      </c>
      <c r="E2059" s="3">
        <v>-73.176000000000002</v>
      </c>
    </row>
    <row r="2060" spans="2:5" x14ac:dyDescent="0.2">
      <c r="B2060" s="3" t="s">
        <v>147</v>
      </c>
      <c r="C2060" s="3">
        <v>11.12</v>
      </c>
      <c r="D2060" s="3">
        <v>5</v>
      </c>
      <c r="E2060" s="3">
        <v>0.83399999999999996</v>
      </c>
    </row>
    <row r="2061" spans="2:5" x14ac:dyDescent="0.2">
      <c r="B2061" s="3" t="s">
        <v>147</v>
      </c>
      <c r="C2061" s="3">
        <v>25.344000000000001</v>
      </c>
      <c r="D2061" s="3">
        <v>6</v>
      </c>
      <c r="E2061" s="3">
        <v>3.4847999999999999</v>
      </c>
    </row>
    <row r="2062" spans="2:5" x14ac:dyDescent="0.2">
      <c r="B2062" s="3" t="s">
        <v>152</v>
      </c>
      <c r="C2062" s="3">
        <v>17.309999999999999</v>
      </c>
      <c r="D2062" s="3">
        <v>3</v>
      </c>
      <c r="E2062" s="3">
        <v>5.1929999999999996</v>
      </c>
    </row>
    <row r="2063" spans="2:5" x14ac:dyDescent="0.2">
      <c r="B2063" s="3" t="s">
        <v>150</v>
      </c>
      <c r="C2063" s="3">
        <v>199.95</v>
      </c>
      <c r="D2063" s="3">
        <v>5</v>
      </c>
      <c r="E2063" s="3">
        <v>63.984000000000002</v>
      </c>
    </row>
    <row r="2064" spans="2:5" x14ac:dyDescent="0.2">
      <c r="B2064" s="3" t="s">
        <v>150</v>
      </c>
      <c r="C2064" s="3">
        <v>1586.69</v>
      </c>
      <c r="D2064" s="3">
        <v>7</v>
      </c>
      <c r="E2064" s="3">
        <v>412.5394</v>
      </c>
    </row>
    <row r="2065" spans="2:5" x14ac:dyDescent="0.2">
      <c r="B2065" s="3" t="s">
        <v>150</v>
      </c>
      <c r="C2065" s="3">
        <v>84.99</v>
      </c>
      <c r="D2065" s="3">
        <v>1</v>
      </c>
      <c r="E2065" s="3">
        <v>30.596399999999999</v>
      </c>
    </row>
    <row r="2066" spans="2:5" x14ac:dyDescent="0.2">
      <c r="B2066" s="3" t="s">
        <v>150</v>
      </c>
      <c r="C2066" s="3">
        <v>411.8</v>
      </c>
      <c r="D2066" s="3">
        <v>2</v>
      </c>
      <c r="E2066" s="3">
        <v>70.006</v>
      </c>
    </row>
    <row r="2067" spans="2:5" x14ac:dyDescent="0.2">
      <c r="B2067" s="3" t="s">
        <v>139</v>
      </c>
      <c r="C2067" s="3">
        <v>11.34</v>
      </c>
      <c r="D2067" s="3">
        <v>3</v>
      </c>
      <c r="E2067" s="3">
        <v>5.2164000000000001</v>
      </c>
    </row>
    <row r="2068" spans="2:5" x14ac:dyDescent="0.2">
      <c r="B2068" s="3" t="s">
        <v>139</v>
      </c>
      <c r="C2068" s="3">
        <v>80.3</v>
      </c>
      <c r="D2068" s="3">
        <v>5</v>
      </c>
      <c r="E2068" s="3">
        <v>20.878</v>
      </c>
    </row>
    <row r="2069" spans="2:5" x14ac:dyDescent="0.2">
      <c r="B2069" s="3" t="s">
        <v>139</v>
      </c>
      <c r="C2069" s="3">
        <v>15.968</v>
      </c>
      <c r="D2069" s="3">
        <v>2</v>
      </c>
      <c r="E2069" s="3">
        <v>5.3891999999999998</v>
      </c>
    </row>
    <row r="2070" spans="2:5" x14ac:dyDescent="0.2">
      <c r="B2070" s="3" t="s">
        <v>139</v>
      </c>
      <c r="C2070" s="3">
        <v>64.739999999999995</v>
      </c>
      <c r="D2070" s="3">
        <v>13</v>
      </c>
      <c r="E2070" s="3">
        <v>30.427800000000001</v>
      </c>
    </row>
    <row r="2071" spans="2:5" x14ac:dyDescent="0.2">
      <c r="B2071" s="3" t="s">
        <v>139</v>
      </c>
      <c r="C2071" s="3">
        <v>19.295999999999999</v>
      </c>
      <c r="D2071" s="3">
        <v>3</v>
      </c>
      <c r="E2071" s="3">
        <v>6.03</v>
      </c>
    </row>
    <row r="2072" spans="2:5" x14ac:dyDescent="0.2">
      <c r="B2072" s="3" t="s">
        <v>139</v>
      </c>
      <c r="C2072" s="3">
        <v>405.64</v>
      </c>
      <c r="D2072" s="3">
        <v>4</v>
      </c>
      <c r="E2072" s="3">
        <v>12.1692</v>
      </c>
    </row>
    <row r="2073" spans="2:5" x14ac:dyDescent="0.2">
      <c r="B2073" s="3" t="s">
        <v>139</v>
      </c>
      <c r="C2073" s="3">
        <v>146.352</v>
      </c>
      <c r="D2073" s="3">
        <v>3</v>
      </c>
      <c r="E2073" s="3">
        <v>-9.1470000000000002</v>
      </c>
    </row>
    <row r="2074" spans="2:5" x14ac:dyDescent="0.2">
      <c r="B2074" s="3" t="s">
        <v>139</v>
      </c>
      <c r="C2074" s="3">
        <v>251.91</v>
      </c>
      <c r="D2074" s="3">
        <v>9</v>
      </c>
      <c r="E2074" s="3">
        <v>47.862900000000003</v>
      </c>
    </row>
    <row r="2075" spans="2:5" x14ac:dyDescent="0.2">
      <c r="B2075" s="3" t="s">
        <v>139</v>
      </c>
      <c r="C2075" s="3">
        <v>12.39</v>
      </c>
      <c r="D2075" s="3">
        <v>3</v>
      </c>
      <c r="E2075" s="3">
        <v>3.7170000000000001</v>
      </c>
    </row>
    <row r="2076" spans="2:5" x14ac:dyDescent="0.2">
      <c r="B2076" s="3" t="s">
        <v>139</v>
      </c>
      <c r="C2076" s="3">
        <v>199.96</v>
      </c>
      <c r="D2076" s="3">
        <v>4</v>
      </c>
      <c r="E2076" s="3">
        <v>69.986000000000004</v>
      </c>
    </row>
    <row r="2077" spans="2:5" x14ac:dyDescent="0.2">
      <c r="B2077" s="3" t="s">
        <v>139</v>
      </c>
      <c r="C2077" s="3">
        <v>710.83199999999999</v>
      </c>
      <c r="D2077" s="3">
        <v>3</v>
      </c>
      <c r="E2077" s="3">
        <v>-97.739400000000003</v>
      </c>
    </row>
    <row r="2078" spans="2:5" x14ac:dyDescent="0.2">
      <c r="B2078" s="3" t="s">
        <v>147</v>
      </c>
      <c r="C2078" s="3">
        <v>1.9410000000000001</v>
      </c>
      <c r="D2078" s="3">
        <v>1</v>
      </c>
      <c r="E2078" s="3">
        <v>-1.294</v>
      </c>
    </row>
    <row r="2079" spans="2:5" x14ac:dyDescent="0.2">
      <c r="B2079" s="3" t="s">
        <v>139</v>
      </c>
      <c r="C2079" s="3">
        <v>283.92</v>
      </c>
      <c r="D2079" s="3">
        <v>5</v>
      </c>
      <c r="E2079" s="3">
        <v>-46.137</v>
      </c>
    </row>
    <row r="2080" spans="2:5" x14ac:dyDescent="0.2">
      <c r="B2080" s="3" t="s">
        <v>142</v>
      </c>
      <c r="C2080" s="3">
        <v>7.3120000000000003</v>
      </c>
      <c r="D2080" s="3">
        <v>2</v>
      </c>
      <c r="E2080" s="3">
        <v>2.5592000000000001</v>
      </c>
    </row>
    <row r="2081" spans="2:5" x14ac:dyDescent="0.2">
      <c r="B2081" s="3" t="s">
        <v>139</v>
      </c>
      <c r="C2081" s="3">
        <v>59.97</v>
      </c>
      <c r="D2081" s="3">
        <v>3</v>
      </c>
      <c r="E2081" s="3">
        <v>13.793100000000001</v>
      </c>
    </row>
    <row r="2082" spans="2:5" x14ac:dyDescent="0.2">
      <c r="B2082" s="3" t="s">
        <v>139</v>
      </c>
      <c r="C2082" s="3">
        <v>761.54399999999998</v>
      </c>
      <c r="D2082" s="3">
        <v>7</v>
      </c>
      <c r="E2082" s="3">
        <v>66.635099999999994</v>
      </c>
    </row>
    <row r="2083" spans="2:5" x14ac:dyDescent="0.2">
      <c r="B2083" s="3" t="s">
        <v>139</v>
      </c>
      <c r="C2083" s="3">
        <v>58.2</v>
      </c>
      <c r="D2083" s="3">
        <v>3</v>
      </c>
      <c r="E2083" s="3">
        <v>28.518000000000001</v>
      </c>
    </row>
    <row r="2084" spans="2:5" x14ac:dyDescent="0.2">
      <c r="B2084" s="3" t="s">
        <v>176</v>
      </c>
      <c r="C2084" s="3">
        <v>39.9</v>
      </c>
      <c r="D2084" s="3">
        <v>5</v>
      </c>
      <c r="E2084" s="3">
        <v>19.95</v>
      </c>
    </row>
    <row r="2085" spans="2:5" x14ac:dyDescent="0.2">
      <c r="B2085" s="3" t="s">
        <v>176</v>
      </c>
      <c r="C2085" s="3">
        <v>90.86</v>
      </c>
      <c r="D2085" s="3">
        <v>7</v>
      </c>
      <c r="E2085" s="3">
        <v>26.349399999999999</v>
      </c>
    </row>
    <row r="2086" spans="2:5" x14ac:dyDescent="0.2">
      <c r="B2086" s="3" t="s">
        <v>176</v>
      </c>
      <c r="C2086" s="3">
        <v>94.85</v>
      </c>
      <c r="D2086" s="3">
        <v>5</v>
      </c>
      <c r="E2086" s="3">
        <v>45.527999999999999</v>
      </c>
    </row>
    <row r="2087" spans="2:5" x14ac:dyDescent="0.2">
      <c r="B2087" s="3" t="s">
        <v>154</v>
      </c>
      <c r="C2087" s="3">
        <v>106.232</v>
      </c>
      <c r="D2087" s="3">
        <v>7</v>
      </c>
      <c r="E2087" s="3">
        <v>37.181199999999997</v>
      </c>
    </row>
    <row r="2088" spans="2:5" x14ac:dyDescent="0.2">
      <c r="B2088" s="3" t="s">
        <v>154</v>
      </c>
      <c r="C2088" s="3">
        <v>111.98399999999999</v>
      </c>
      <c r="D2088" s="3">
        <v>2</v>
      </c>
      <c r="E2088" s="3">
        <v>11.198399999999999</v>
      </c>
    </row>
    <row r="2089" spans="2:5" x14ac:dyDescent="0.2">
      <c r="B2089" s="3" t="s">
        <v>154</v>
      </c>
      <c r="C2089" s="3">
        <v>7.7119999999999997</v>
      </c>
      <c r="D2089" s="3">
        <v>2</v>
      </c>
      <c r="E2089" s="3">
        <v>1.7352000000000001</v>
      </c>
    </row>
    <row r="2090" spans="2:5" x14ac:dyDescent="0.2">
      <c r="B2090" s="3" t="s">
        <v>139</v>
      </c>
      <c r="C2090" s="3">
        <v>37.44</v>
      </c>
      <c r="D2090" s="3">
        <v>6</v>
      </c>
      <c r="E2090" s="3">
        <v>16.847999999999999</v>
      </c>
    </row>
    <row r="2091" spans="2:5" x14ac:dyDescent="0.2">
      <c r="B2091" s="3" t="s">
        <v>143</v>
      </c>
      <c r="C2091" s="3">
        <v>23.68</v>
      </c>
      <c r="D2091" s="3">
        <v>2</v>
      </c>
      <c r="E2091" s="3">
        <v>8.8800000000000008</v>
      </c>
    </row>
    <row r="2092" spans="2:5" x14ac:dyDescent="0.2">
      <c r="B2092" s="3" t="s">
        <v>153</v>
      </c>
      <c r="C2092" s="3">
        <v>122.12</v>
      </c>
      <c r="D2092" s="3">
        <v>4</v>
      </c>
      <c r="E2092" s="3">
        <v>56.175199999999997</v>
      </c>
    </row>
    <row r="2093" spans="2:5" x14ac:dyDescent="0.2">
      <c r="B2093" s="3" t="s">
        <v>153</v>
      </c>
      <c r="C2093" s="3">
        <v>18.45</v>
      </c>
      <c r="D2093" s="3">
        <v>5</v>
      </c>
      <c r="E2093" s="3">
        <v>8.6715</v>
      </c>
    </row>
    <row r="2094" spans="2:5" x14ac:dyDescent="0.2">
      <c r="B2094" s="3" t="s">
        <v>153</v>
      </c>
      <c r="C2094" s="3">
        <v>324.89999999999998</v>
      </c>
      <c r="D2094" s="3">
        <v>5</v>
      </c>
      <c r="E2094" s="3">
        <v>38.988</v>
      </c>
    </row>
    <row r="2095" spans="2:5" x14ac:dyDescent="0.2">
      <c r="B2095" s="3" t="s">
        <v>153</v>
      </c>
      <c r="C2095" s="3">
        <v>146.72999999999999</v>
      </c>
      <c r="D2095" s="3">
        <v>3</v>
      </c>
      <c r="E2095" s="3">
        <v>68.963099999999997</v>
      </c>
    </row>
    <row r="2096" spans="2:5" x14ac:dyDescent="0.2">
      <c r="B2096" s="3" t="s">
        <v>153</v>
      </c>
      <c r="C2096" s="3">
        <v>3.96</v>
      </c>
      <c r="D2096" s="3">
        <v>2</v>
      </c>
      <c r="E2096" s="3">
        <v>1.4652000000000001</v>
      </c>
    </row>
    <row r="2097" spans="2:5" x14ac:dyDescent="0.2">
      <c r="B2097" s="3" t="s">
        <v>139</v>
      </c>
      <c r="C2097" s="3">
        <v>5.76</v>
      </c>
      <c r="D2097" s="3">
        <v>2</v>
      </c>
      <c r="E2097" s="3">
        <v>2.6496</v>
      </c>
    </row>
    <row r="2098" spans="2:5" x14ac:dyDescent="0.2">
      <c r="B2098" s="3" t="s">
        <v>151</v>
      </c>
      <c r="C2098" s="3">
        <v>26.55</v>
      </c>
      <c r="D2098" s="3">
        <v>3</v>
      </c>
      <c r="E2098" s="3">
        <v>13.009499999999999</v>
      </c>
    </row>
    <row r="2099" spans="2:5" x14ac:dyDescent="0.2">
      <c r="B2099" s="3" t="s">
        <v>151</v>
      </c>
      <c r="C2099" s="3">
        <v>310.44299999999998</v>
      </c>
      <c r="D2099" s="3">
        <v>3</v>
      </c>
      <c r="E2099" s="3">
        <v>-48.783900000000003</v>
      </c>
    </row>
    <row r="2100" spans="2:5" x14ac:dyDescent="0.2">
      <c r="B2100" s="3" t="s">
        <v>149</v>
      </c>
      <c r="C2100" s="3">
        <v>479.9</v>
      </c>
      <c r="D2100" s="3">
        <v>5</v>
      </c>
      <c r="E2100" s="3">
        <v>81.582999999999998</v>
      </c>
    </row>
    <row r="2101" spans="2:5" x14ac:dyDescent="0.2">
      <c r="B2101" s="3" t="s">
        <v>165</v>
      </c>
      <c r="C2101" s="3">
        <v>12.88</v>
      </c>
      <c r="D2101" s="3">
        <v>1</v>
      </c>
      <c r="E2101" s="3">
        <v>0.38640000000000002</v>
      </c>
    </row>
    <row r="2102" spans="2:5" x14ac:dyDescent="0.2">
      <c r="B2102" s="3" t="s">
        <v>141</v>
      </c>
      <c r="C2102" s="3">
        <v>13.12</v>
      </c>
      <c r="D2102" s="3">
        <v>5</v>
      </c>
      <c r="E2102" s="3">
        <v>1.476</v>
      </c>
    </row>
    <row r="2103" spans="2:5" x14ac:dyDescent="0.2">
      <c r="B2103" s="3" t="s">
        <v>172</v>
      </c>
      <c r="C2103" s="3">
        <v>511.84</v>
      </c>
      <c r="D2103" s="3">
        <v>8</v>
      </c>
      <c r="E2103" s="3">
        <v>240.56479999999999</v>
      </c>
    </row>
    <row r="2104" spans="2:5" x14ac:dyDescent="0.2">
      <c r="B2104" s="3" t="s">
        <v>172</v>
      </c>
      <c r="C2104" s="3">
        <v>91.96</v>
      </c>
      <c r="D2104" s="3">
        <v>4</v>
      </c>
      <c r="E2104" s="3">
        <v>25.748799999999999</v>
      </c>
    </row>
    <row r="2105" spans="2:5" x14ac:dyDescent="0.2">
      <c r="B2105" s="3" t="s">
        <v>172</v>
      </c>
      <c r="C2105" s="3">
        <v>8.34</v>
      </c>
      <c r="D2105" s="3">
        <v>3</v>
      </c>
      <c r="E2105" s="3">
        <v>2.1684000000000001</v>
      </c>
    </row>
    <row r="2106" spans="2:5" x14ac:dyDescent="0.2">
      <c r="B2106" s="3" t="s">
        <v>159</v>
      </c>
      <c r="C2106" s="3">
        <v>37.68</v>
      </c>
      <c r="D2106" s="3">
        <v>3</v>
      </c>
      <c r="E2106" s="3">
        <v>2.355</v>
      </c>
    </row>
    <row r="2107" spans="2:5" x14ac:dyDescent="0.2">
      <c r="B2107" s="3" t="s">
        <v>159</v>
      </c>
      <c r="C2107" s="3">
        <v>279.94400000000002</v>
      </c>
      <c r="D2107" s="3">
        <v>7</v>
      </c>
      <c r="E2107" s="3">
        <v>80.483900000000006</v>
      </c>
    </row>
    <row r="2108" spans="2:5" x14ac:dyDescent="0.2">
      <c r="B2108" s="3" t="s">
        <v>160</v>
      </c>
      <c r="C2108" s="3">
        <v>636.40800000000002</v>
      </c>
      <c r="D2108" s="3">
        <v>3</v>
      </c>
      <c r="E2108" s="3">
        <v>-15.9102</v>
      </c>
    </row>
    <row r="2109" spans="2:5" x14ac:dyDescent="0.2">
      <c r="B2109" s="3" t="s">
        <v>160</v>
      </c>
      <c r="C2109" s="3">
        <v>83.168000000000006</v>
      </c>
      <c r="D2109" s="3">
        <v>4</v>
      </c>
      <c r="E2109" s="3">
        <v>9.3564000000000007</v>
      </c>
    </row>
    <row r="2110" spans="2:5" x14ac:dyDescent="0.2">
      <c r="B2110" s="3" t="s">
        <v>154</v>
      </c>
      <c r="C2110" s="3">
        <v>259.13600000000002</v>
      </c>
      <c r="D2110" s="3">
        <v>4</v>
      </c>
      <c r="E2110" s="3">
        <v>-25.913599999999999</v>
      </c>
    </row>
    <row r="2111" spans="2:5" x14ac:dyDescent="0.2">
      <c r="B2111" s="3" t="s">
        <v>153</v>
      </c>
      <c r="C2111" s="3">
        <v>221.92</v>
      </c>
      <c r="D2111" s="3">
        <v>4</v>
      </c>
      <c r="E2111" s="3">
        <v>106.52160000000001</v>
      </c>
    </row>
    <row r="2112" spans="2:5" x14ac:dyDescent="0.2">
      <c r="B2112" s="3" t="s">
        <v>153</v>
      </c>
      <c r="C2112" s="3">
        <v>26</v>
      </c>
      <c r="D2112" s="3">
        <v>2</v>
      </c>
      <c r="E2112" s="3">
        <v>11.7</v>
      </c>
    </row>
    <row r="2113" spans="2:5" x14ac:dyDescent="0.2">
      <c r="B2113" s="3" t="s">
        <v>140</v>
      </c>
      <c r="C2113" s="3">
        <v>15.552</v>
      </c>
      <c r="D2113" s="3">
        <v>3</v>
      </c>
      <c r="E2113" s="3">
        <v>5.4432</v>
      </c>
    </row>
    <row r="2114" spans="2:5" x14ac:dyDescent="0.2">
      <c r="B2114" s="3" t="s">
        <v>143</v>
      </c>
      <c r="C2114" s="3">
        <v>0.876</v>
      </c>
      <c r="D2114" s="3">
        <v>1</v>
      </c>
      <c r="E2114" s="3">
        <v>-1.4016</v>
      </c>
    </row>
    <row r="2115" spans="2:5" x14ac:dyDescent="0.2">
      <c r="B2115" s="3" t="s">
        <v>139</v>
      </c>
      <c r="C2115" s="3">
        <v>19.98</v>
      </c>
      <c r="D2115" s="3">
        <v>1</v>
      </c>
      <c r="E2115" s="3">
        <v>9.3905999999999992</v>
      </c>
    </row>
    <row r="2116" spans="2:5" x14ac:dyDescent="0.2">
      <c r="B2116" s="3" t="s">
        <v>139</v>
      </c>
      <c r="C2116" s="3">
        <v>398.35199999999998</v>
      </c>
      <c r="D2116" s="3">
        <v>3</v>
      </c>
      <c r="E2116" s="3">
        <v>124.485</v>
      </c>
    </row>
    <row r="2117" spans="2:5" x14ac:dyDescent="0.2">
      <c r="B2117" s="3" t="s">
        <v>139</v>
      </c>
      <c r="C2117" s="3">
        <v>5.04</v>
      </c>
      <c r="D2117" s="3">
        <v>3</v>
      </c>
      <c r="E2117" s="3">
        <v>1.26</v>
      </c>
    </row>
    <row r="2118" spans="2:5" x14ac:dyDescent="0.2">
      <c r="B2118" s="3" t="s">
        <v>139</v>
      </c>
      <c r="C2118" s="3">
        <v>17.45</v>
      </c>
      <c r="D2118" s="3">
        <v>5</v>
      </c>
      <c r="E2118" s="3">
        <v>8.0269999999999992</v>
      </c>
    </row>
    <row r="2119" spans="2:5" x14ac:dyDescent="0.2">
      <c r="B2119" s="3" t="s">
        <v>139</v>
      </c>
      <c r="C2119" s="3">
        <v>323.13600000000002</v>
      </c>
      <c r="D2119" s="3">
        <v>4</v>
      </c>
      <c r="E2119" s="3">
        <v>20.196000000000002</v>
      </c>
    </row>
    <row r="2120" spans="2:5" x14ac:dyDescent="0.2">
      <c r="B2120" s="3" t="s">
        <v>139</v>
      </c>
      <c r="C2120" s="3">
        <v>29.7</v>
      </c>
      <c r="D2120" s="3">
        <v>3</v>
      </c>
      <c r="E2120" s="3">
        <v>8.0190000000000001</v>
      </c>
    </row>
    <row r="2121" spans="2:5" x14ac:dyDescent="0.2">
      <c r="B2121" s="3" t="s">
        <v>139</v>
      </c>
      <c r="C2121" s="3">
        <v>1295.8399999999999</v>
      </c>
      <c r="D2121" s="3">
        <v>4</v>
      </c>
      <c r="E2121" s="3">
        <v>145.78200000000001</v>
      </c>
    </row>
    <row r="2122" spans="2:5" x14ac:dyDescent="0.2">
      <c r="B2122" s="3" t="s">
        <v>139</v>
      </c>
      <c r="C2122" s="3">
        <v>46.84</v>
      </c>
      <c r="D2122" s="3">
        <v>2</v>
      </c>
      <c r="E2122" s="3">
        <v>12.646800000000001</v>
      </c>
    </row>
    <row r="2123" spans="2:5" x14ac:dyDescent="0.2">
      <c r="B2123" s="3" t="s">
        <v>139</v>
      </c>
      <c r="C2123" s="3">
        <v>425.83300000000003</v>
      </c>
      <c r="D2123" s="3">
        <v>1</v>
      </c>
      <c r="E2123" s="3">
        <v>20.039200000000001</v>
      </c>
    </row>
    <row r="2124" spans="2:5" x14ac:dyDescent="0.2">
      <c r="B2124" s="3" t="s">
        <v>153</v>
      </c>
      <c r="C2124" s="3">
        <v>209.67</v>
      </c>
      <c r="D2124" s="3">
        <v>1</v>
      </c>
      <c r="E2124" s="3">
        <v>-13.978</v>
      </c>
    </row>
    <row r="2125" spans="2:5" x14ac:dyDescent="0.2">
      <c r="B2125" s="3" t="s">
        <v>139</v>
      </c>
      <c r="C2125" s="3">
        <v>159.88</v>
      </c>
      <c r="D2125" s="3">
        <v>7</v>
      </c>
      <c r="E2125" s="3">
        <v>73.544799999999995</v>
      </c>
    </row>
    <row r="2126" spans="2:5" x14ac:dyDescent="0.2">
      <c r="B2126" s="3" t="s">
        <v>142</v>
      </c>
      <c r="C2126" s="3">
        <v>5.28</v>
      </c>
      <c r="D2126" s="3">
        <v>1</v>
      </c>
      <c r="E2126" s="3">
        <v>2.3759999999999999</v>
      </c>
    </row>
    <row r="2127" spans="2:5" x14ac:dyDescent="0.2">
      <c r="B2127" s="3" t="s">
        <v>142</v>
      </c>
      <c r="C2127" s="3">
        <v>895.92</v>
      </c>
      <c r="D2127" s="3">
        <v>5</v>
      </c>
      <c r="E2127" s="3">
        <v>302.37299999999999</v>
      </c>
    </row>
    <row r="2128" spans="2:5" x14ac:dyDescent="0.2">
      <c r="B2128" s="3" t="s">
        <v>140</v>
      </c>
      <c r="C2128" s="3">
        <v>2.8079999999999998</v>
      </c>
      <c r="D2128" s="3">
        <v>3</v>
      </c>
      <c r="E2128" s="3">
        <v>-1.9656</v>
      </c>
    </row>
    <row r="2129" spans="2:5" x14ac:dyDescent="0.2">
      <c r="B2129" s="3" t="s">
        <v>139</v>
      </c>
      <c r="C2129" s="3">
        <v>215.976</v>
      </c>
      <c r="D2129" s="3">
        <v>3</v>
      </c>
      <c r="E2129" s="3">
        <v>-2.6997</v>
      </c>
    </row>
    <row r="2130" spans="2:5" x14ac:dyDescent="0.2">
      <c r="B2130" s="3" t="s">
        <v>150</v>
      </c>
      <c r="C2130" s="3">
        <v>241.96</v>
      </c>
      <c r="D2130" s="3">
        <v>2</v>
      </c>
      <c r="E2130" s="3">
        <v>41.133200000000002</v>
      </c>
    </row>
    <row r="2131" spans="2:5" x14ac:dyDescent="0.2">
      <c r="B2131" s="3" t="s">
        <v>150</v>
      </c>
      <c r="C2131" s="3">
        <v>27.72</v>
      </c>
      <c r="D2131" s="3">
        <v>9</v>
      </c>
      <c r="E2131" s="3">
        <v>13.3056</v>
      </c>
    </row>
    <row r="2132" spans="2:5" x14ac:dyDescent="0.2">
      <c r="B2132" s="3" t="s">
        <v>147</v>
      </c>
      <c r="C2132" s="3">
        <v>104.68</v>
      </c>
      <c r="D2132" s="3">
        <v>5</v>
      </c>
      <c r="E2132" s="3">
        <v>35.329500000000003</v>
      </c>
    </row>
    <row r="2133" spans="2:5" x14ac:dyDescent="0.2">
      <c r="B2133" s="3" t="s">
        <v>147</v>
      </c>
      <c r="C2133" s="3">
        <v>62.957999999999998</v>
      </c>
      <c r="D2133" s="3">
        <v>7</v>
      </c>
      <c r="E2133" s="3">
        <v>9.4436999999999998</v>
      </c>
    </row>
    <row r="2134" spans="2:5" x14ac:dyDescent="0.2">
      <c r="B2134" s="3" t="s">
        <v>147</v>
      </c>
      <c r="C2134" s="3">
        <v>86.376000000000005</v>
      </c>
      <c r="D2134" s="3">
        <v>3</v>
      </c>
      <c r="E2134" s="3">
        <v>1.0797000000000001</v>
      </c>
    </row>
    <row r="2135" spans="2:5" x14ac:dyDescent="0.2">
      <c r="B2135" s="3" t="s">
        <v>147</v>
      </c>
      <c r="C2135" s="3">
        <v>64.944000000000003</v>
      </c>
      <c r="D2135" s="3">
        <v>3</v>
      </c>
      <c r="E2135" s="3">
        <v>6.4943999999999997</v>
      </c>
    </row>
    <row r="2136" spans="2:5" x14ac:dyDescent="0.2">
      <c r="B2136" s="3" t="s">
        <v>147</v>
      </c>
      <c r="C2136" s="3">
        <v>20.736000000000001</v>
      </c>
      <c r="D2136" s="3">
        <v>4</v>
      </c>
      <c r="E2136" s="3">
        <v>7.2576000000000001</v>
      </c>
    </row>
    <row r="2137" spans="2:5" x14ac:dyDescent="0.2">
      <c r="B2137" s="3" t="s">
        <v>175</v>
      </c>
      <c r="C2137" s="3">
        <v>33.28</v>
      </c>
      <c r="D2137" s="3">
        <v>4</v>
      </c>
      <c r="E2137" s="3">
        <v>9.3184000000000005</v>
      </c>
    </row>
    <row r="2138" spans="2:5" x14ac:dyDescent="0.2">
      <c r="B2138" s="3" t="s">
        <v>175</v>
      </c>
      <c r="C2138" s="3">
        <v>38.520000000000003</v>
      </c>
      <c r="D2138" s="3">
        <v>9</v>
      </c>
      <c r="E2138" s="3">
        <v>11.9412</v>
      </c>
    </row>
    <row r="2139" spans="2:5" x14ac:dyDescent="0.2">
      <c r="B2139" s="3" t="s">
        <v>175</v>
      </c>
      <c r="C2139" s="3">
        <v>139.86000000000001</v>
      </c>
      <c r="D2139" s="3">
        <v>7</v>
      </c>
      <c r="E2139" s="3">
        <v>60.139800000000001</v>
      </c>
    </row>
    <row r="2140" spans="2:5" x14ac:dyDescent="0.2">
      <c r="B2140" s="3" t="s">
        <v>153</v>
      </c>
      <c r="C2140" s="3">
        <v>19.649999999999999</v>
      </c>
      <c r="D2140" s="3">
        <v>3</v>
      </c>
      <c r="E2140" s="3">
        <v>9.0389999999999997</v>
      </c>
    </row>
    <row r="2141" spans="2:5" x14ac:dyDescent="0.2">
      <c r="B2141" s="3" t="s">
        <v>147</v>
      </c>
      <c r="C2141" s="3">
        <v>152.99100000000001</v>
      </c>
      <c r="D2141" s="3">
        <v>3</v>
      </c>
      <c r="E2141" s="3">
        <v>-122.39279999999999</v>
      </c>
    </row>
    <row r="2142" spans="2:5" x14ac:dyDescent="0.2">
      <c r="B2142" s="3" t="s">
        <v>147</v>
      </c>
      <c r="C2142" s="3">
        <v>10.584</v>
      </c>
      <c r="D2142" s="3">
        <v>7</v>
      </c>
      <c r="E2142" s="3">
        <v>-2.3814000000000002</v>
      </c>
    </row>
    <row r="2143" spans="2:5" x14ac:dyDescent="0.2">
      <c r="B2143" s="3" t="s">
        <v>147</v>
      </c>
      <c r="C2143" s="3">
        <v>94.92</v>
      </c>
      <c r="D2143" s="3">
        <v>4</v>
      </c>
      <c r="E2143" s="3">
        <v>15.82</v>
      </c>
    </row>
    <row r="2144" spans="2:5" x14ac:dyDescent="0.2">
      <c r="B2144" s="3" t="s">
        <v>143</v>
      </c>
      <c r="C2144" s="3">
        <v>14.76</v>
      </c>
      <c r="D2144" s="3">
        <v>5</v>
      </c>
      <c r="E2144" s="3">
        <v>-11.439</v>
      </c>
    </row>
    <row r="2145" spans="2:5" x14ac:dyDescent="0.2">
      <c r="B2145" s="3" t="s">
        <v>143</v>
      </c>
      <c r="C2145" s="3">
        <v>3.6560000000000001</v>
      </c>
      <c r="D2145" s="3">
        <v>4</v>
      </c>
      <c r="E2145" s="3">
        <v>-5.8495999999999997</v>
      </c>
    </row>
    <row r="2146" spans="2:5" x14ac:dyDescent="0.2">
      <c r="B2146" s="3" t="s">
        <v>153</v>
      </c>
      <c r="C2146" s="3">
        <v>146.82</v>
      </c>
      <c r="D2146" s="3">
        <v>3</v>
      </c>
      <c r="E2146" s="3">
        <v>73.41</v>
      </c>
    </row>
    <row r="2147" spans="2:5" x14ac:dyDescent="0.2">
      <c r="B2147" s="3" t="s">
        <v>153</v>
      </c>
      <c r="C2147" s="3">
        <v>149.54400000000001</v>
      </c>
      <c r="D2147" s="3">
        <v>9</v>
      </c>
      <c r="E2147" s="3">
        <v>50.4711</v>
      </c>
    </row>
    <row r="2148" spans="2:5" x14ac:dyDescent="0.2">
      <c r="B2148" s="3" t="s">
        <v>153</v>
      </c>
      <c r="C2148" s="3">
        <v>17.14</v>
      </c>
      <c r="D2148" s="3">
        <v>2</v>
      </c>
      <c r="E2148" s="3">
        <v>4.4564000000000004</v>
      </c>
    </row>
    <row r="2149" spans="2:5" x14ac:dyDescent="0.2">
      <c r="B2149" s="3" t="s">
        <v>153</v>
      </c>
      <c r="C2149" s="3">
        <v>991.76400000000001</v>
      </c>
      <c r="D2149" s="3">
        <v>3</v>
      </c>
      <c r="E2149" s="3">
        <v>-347.11739999999998</v>
      </c>
    </row>
    <row r="2150" spans="2:5" x14ac:dyDescent="0.2">
      <c r="B2150" s="3" t="s">
        <v>147</v>
      </c>
      <c r="C2150" s="3">
        <v>30.48</v>
      </c>
      <c r="D2150" s="3">
        <v>6</v>
      </c>
      <c r="E2150" s="3">
        <v>9.9060000000000006</v>
      </c>
    </row>
    <row r="2151" spans="2:5" x14ac:dyDescent="0.2">
      <c r="B2151" s="3" t="s">
        <v>147</v>
      </c>
      <c r="C2151" s="3">
        <v>23.988</v>
      </c>
      <c r="D2151" s="3">
        <v>2</v>
      </c>
      <c r="E2151" s="3">
        <v>-4.7976000000000001</v>
      </c>
    </row>
    <row r="2152" spans="2:5" x14ac:dyDescent="0.2">
      <c r="B2152" s="3" t="s">
        <v>147</v>
      </c>
      <c r="C2152" s="3">
        <v>16.687999999999999</v>
      </c>
      <c r="D2152" s="3">
        <v>7</v>
      </c>
      <c r="E2152" s="3">
        <v>5.4236000000000004</v>
      </c>
    </row>
    <row r="2153" spans="2:5" x14ac:dyDescent="0.2">
      <c r="B2153" s="3" t="s">
        <v>147</v>
      </c>
      <c r="C2153" s="3">
        <v>422.05799999999999</v>
      </c>
      <c r="D2153" s="3">
        <v>3</v>
      </c>
      <c r="E2153" s="3">
        <v>-18.088200000000001</v>
      </c>
    </row>
    <row r="2154" spans="2:5" x14ac:dyDescent="0.2">
      <c r="B2154" s="3" t="s">
        <v>147</v>
      </c>
      <c r="C2154" s="3">
        <v>38.088000000000001</v>
      </c>
      <c r="D2154" s="3">
        <v>4</v>
      </c>
      <c r="E2154" s="3">
        <v>-27.9312</v>
      </c>
    </row>
    <row r="2155" spans="2:5" x14ac:dyDescent="0.2">
      <c r="B2155" s="3" t="s">
        <v>147</v>
      </c>
      <c r="C2155" s="3">
        <v>254.352</v>
      </c>
      <c r="D2155" s="3">
        <v>6</v>
      </c>
      <c r="E2155" s="3">
        <v>-50.870399999999997</v>
      </c>
    </row>
    <row r="2156" spans="2:5" x14ac:dyDescent="0.2">
      <c r="B2156" s="3" t="s">
        <v>139</v>
      </c>
      <c r="C2156" s="3">
        <v>43.31</v>
      </c>
      <c r="D2156" s="3">
        <v>1</v>
      </c>
      <c r="E2156" s="3">
        <v>4.3310000000000004</v>
      </c>
    </row>
    <row r="2157" spans="2:5" x14ac:dyDescent="0.2">
      <c r="B2157" s="3" t="s">
        <v>153</v>
      </c>
      <c r="C2157" s="3">
        <v>84.95</v>
      </c>
      <c r="D2157" s="3">
        <v>5</v>
      </c>
      <c r="E2157" s="3">
        <v>22.087</v>
      </c>
    </row>
    <row r="2158" spans="2:5" x14ac:dyDescent="0.2">
      <c r="B2158" s="3" t="s">
        <v>143</v>
      </c>
      <c r="C2158" s="3">
        <v>233.05799999999999</v>
      </c>
      <c r="D2158" s="3">
        <v>3</v>
      </c>
      <c r="E2158" s="3">
        <v>-53.270400000000002</v>
      </c>
    </row>
    <row r="2159" spans="2:5" x14ac:dyDescent="0.2">
      <c r="B2159" s="3" t="s">
        <v>163</v>
      </c>
      <c r="C2159" s="3">
        <v>111.79</v>
      </c>
      <c r="D2159" s="3">
        <v>7</v>
      </c>
      <c r="E2159" s="3">
        <v>43.598100000000002</v>
      </c>
    </row>
    <row r="2160" spans="2:5" x14ac:dyDescent="0.2">
      <c r="B2160" s="3" t="s">
        <v>169</v>
      </c>
      <c r="C2160" s="3">
        <v>14.94</v>
      </c>
      <c r="D2160" s="3">
        <v>3</v>
      </c>
      <c r="E2160" s="3">
        <v>7.0217999999999998</v>
      </c>
    </row>
    <row r="2161" spans="2:5" x14ac:dyDescent="0.2">
      <c r="B2161" s="3" t="s">
        <v>153</v>
      </c>
      <c r="C2161" s="3">
        <v>14.16</v>
      </c>
      <c r="D2161" s="3">
        <v>2</v>
      </c>
      <c r="E2161" s="3">
        <v>5.133</v>
      </c>
    </row>
    <row r="2162" spans="2:5" x14ac:dyDescent="0.2">
      <c r="B2162" s="3" t="s">
        <v>143</v>
      </c>
      <c r="C2162" s="3">
        <v>22.608000000000001</v>
      </c>
      <c r="D2162" s="3">
        <v>3</v>
      </c>
      <c r="E2162" s="3">
        <v>-10.1736</v>
      </c>
    </row>
    <row r="2163" spans="2:5" x14ac:dyDescent="0.2">
      <c r="B2163" s="3" t="s">
        <v>139</v>
      </c>
      <c r="C2163" s="3">
        <v>21.48</v>
      </c>
      <c r="D2163" s="3">
        <v>6</v>
      </c>
      <c r="E2163" s="3">
        <v>10.74</v>
      </c>
    </row>
    <row r="2164" spans="2:5" x14ac:dyDescent="0.2">
      <c r="B2164" s="3" t="s">
        <v>149</v>
      </c>
      <c r="C2164" s="3">
        <v>501.81</v>
      </c>
      <c r="D2164" s="3">
        <v>3</v>
      </c>
      <c r="E2164" s="3">
        <v>0</v>
      </c>
    </row>
    <row r="2165" spans="2:5" x14ac:dyDescent="0.2">
      <c r="B2165" s="3" t="s">
        <v>149</v>
      </c>
      <c r="C2165" s="3">
        <v>161.94</v>
      </c>
      <c r="D2165" s="3">
        <v>3</v>
      </c>
      <c r="E2165" s="3">
        <v>9.7164000000000001</v>
      </c>
    </row>
    <row r="2166" spans="2:5" x14ac:dyDescent="0.2">
      <c r="B2166" s="3" t="s">
        <v>140</v>
      </c>
      <c r="C2166" s="3">
        <v>17.856000000000002</v>
      </c>
      <c r="D2166" s="3">
        <v>4</v>
      </c>
      <c r="E2166" s="3">
        <v>2.0087999999999999</v>
      </c>
    </row>
    <row r="2167" spans="2:5" x14ac:dyDescent="0.2">
      <c r="B2167" s="3" t="s">
        <v>148</v>
      </c>
      <c r="C2167" s="3">
        <v>8.8079999999999998</v>
      </c>
      <c r="D2167" s="3">
        <v>3</v>
      </c>
      <c r="E2167" s="3">
        <v>-14.973599999999999</v>
      </c>
    </row>
    <row r="2168" spans="2:5" x14ac:dyDescent="0.2">
      <c r="B2168" s="3" t="s">
        <v>162</v>
      </c>
      <c r="C2168" s="3">
        <v>79.384</v>
      </c>
      <c r="D2168" s="3">
        <v>1</v>
      </c>
      <c r="E2168" s="3">
        <v>29.768999999999998</v>
      </c>
    </row>
    <row r="2169" spans="2:5" x14ac:dyDescent="0.2">
      <c r="B2169" s="3" t="s">
        <v>139</v>
      </c>
      <c r="C2169" s="3">
        <v>34.58</v>
      </c>
      <c r="D2169" s="3">
        <v>1</v>
      </c>
      <c r="E2169" s="3">
        <v>10.0282</v>
      </c>
    </row>
    <row r="2170" spans="2:5" x14ac:dyDescent="0.2">
      <c r="B2170" s="3" t="s">
        <v>139</v>
      </c>
      <c r="C2170" s="3">
        <v>314.55</v>
      </c>
      <c r="D2170" s="3">
        <v>3</v>
      </c>
      <c r="E2170" s="3">
        <v>150.98400000000001</v>
      </c>
    </row>
    <row r="2171" spans="2:5" x14ac:dyDescent="0.2">
      <c r="B2171" s="3" t="s">
        <v>143</v>
      </c>
      <c r="C2171" s="3">
        <v>191.976</v>
      </c>
      <c r="D2171" s="3">
        <v>3</v>
      </c>
      <c r="E2171" s="3">
        <v>23.997</v>
      </c>
    </row>
    <row r="2172" spans="2:5" x14ac:dyDescent="0.2">
      <c r="B2172" s="3" t="s">
        <v>143</v>
      </c>
      <c r="C2172" s="3">
        <v>8.2880000000000003</v>
      </c>
      <c r="D2172" s="3">
        <v>2</v>
      </c>
      <c r="E2172" s="3">
        <v>3.0044</v>
      </c>
    </row>
    <row r="2173" spans="2:5" x14ac:dyDescent="0.2">
      <c r="B2173" s="3" t="s">
        <v>143</v>
      </c>
      <c r="C2173" s="3">
        <v>139.91999999999999</v>
      </c>
      <c r="D2173" s="3">
        <v>5</v>
      </c>
      <c r="E2173" s="3">
        <v>-150.41399999999999</v>
      </c>
    </row>
    <row r="2174" spans="2:5" x14ac:dyDescent="0.2">
      <c r="B2174" s="3" t="s">
        <v>143</v>
      </c>
      <c r="C2174" s="3">
        <v>15.872</v>
      </c>
      <c r="D2174" s="3">
        <v>1</v>
      </c>
      <c r="E2174" s="3">
        <v>1.1903999999999999</v>
      </c>
    </row>
    <row r="2175" spans="2:5" x14ac:dyDescent="0.2">
      <c r="B2175" s="3" t="s">
        <v>143</v>
      </c>
      <c r="C2175" s="3">
        <v>6.2859999999999996</v>
      </c>
      <c r="D2175" s="3">
        <v>7</v>
      </c>
      <c r="E2175" s="3">
        <v>-11.000500000000001</v>
      </c>
    </row>
    <row r="2176" spans="2:5" x14ac:dyDescent="0.2">
      <c r="B2176" s="3" t="s">
        <v>162</v>
      </c>
      <c r="C2176" s="3">
        <v>14.016</v>
      </c>
      <c r="D2176" s="3">
        <v>3</v>
      </c>
      <c r="E2176" s="3">
        <v>1.752</v>
      </c>
    </row>
    <row r="2177" spans="2:5" x14ac:dyDescent="0.2">
      <c r="B2177" s="3" t="s">
        <v>162</v>
      </c>
      <c r="C2177" s="3">
        <v>71.975999999999999</v>
      </c>
      <c r="D2177" s="3">
        <v>3</v>
      </c>
      <c r="E2177" s="3">
        <v>-8.9969999999999999</v>
      </c>
    </row>
    <row r="2178" spans="2:5" x14ac:dyDescent="0.2">
      <c r="B2178" s="3" t="s">
        <v>162</v>
      </c>
      <c r="C2178" s="3">
        <v>107.982</v>
      </c>
      <c r="D2178" s="3">
        <v>3</v>
      </c>
      <c r="E2178" s="3">
        <v>-26.9955</v>
      </c>
    </row>
    <row r="2179" spans="2:5" x14ac:dyDescent="0.2">
      <c r="B2179" s="3" t="s">
        <v>143</v>
      </c>
      <c r="C2179" s="3">
        <v>305.31200000000001</v>
      </c>
      <c r="D2179" s="3">
        <v>2</v>
      </c>
      <c r="E2179" s="3">
        <v>-8.7232000000000003</v>
      </c>
    </row>
    <row r="2180" spans="2:5" x14ac:dyDescent="0.2">
      <c r="B2180" s="3" t="s">
        <v>139</v>
      </c>
      <c r="C2180" s="3">
        <v>19.751999999999999</v>
      </c>
      <c r="D2180" s="3">
        <v>3</v>
      </c>
      <c r="E2180" s="3">
        <v>6.9131999999999998</v>
      </c>
    </row>
    <row r="2181" spans="2:5" x14ac:dyDescent="0.2">
      <c r="B2181" s="3" t="s">
        <v>143</v>
      </c>
      <c r="C2181" s="3">
        <v>9.2639999999999993</v>
      </c>
      <c r="D2181" s="3">
        <v>3</v>
      </c>
      <c r="E2181" s="3">
        <v>-13.896000000000001</v>
      </c>
    </row>
    <row r="2182" spans="2:5" x14ac:dyDescent="0.2">
      <c r="B2182" s="3" t="s">
        <v>143</v>
      </c>
      <c r="C2182" s="3">
        <v>61.792000000000002</v>
      </c>
      <c r="D2182" s="3">
        <v>4</v>
      </c>
      <c r="E2182" s="3">
        <v>6.1791999999999998</v>
      </c>
    </row>
    <row r="2183" spans="2:5" x14ac:dyDescent="0.2">
      <c r="B2183" s="3" t="s">
        <v>145</v>
      </c>
      <c r="C2183" s="3">
        <v>45.68</v>
      </c>
      <c r="D2183" s="3">
        <v>2</v>
      </c>
      <c r="E2183" s="3">
        <v>21.012799999999999</v>
      </c>
    </row>
    <row r="2184" spans="2:5" x14ac:dyDescent="0.2">
      <c r="B2184" s="3" t="s">
        <v>145</v>
      </c>
      <c r="C2184" s="3">
        <v>60.12</v>
      </c>
      <c r="D2184" s="3">
        <v>9</v>
      </c>
      <c r="E2184" s="3">
        <v>28.857600000000001</v>
      </c>
    </row>
    <row r="2185" spans="2:5" x14ac:dyDescent="0.2">
      <c r="B2185" s="3" t="s">
        <v>145</v>
      </c>
      <c r="C2185" s="3">
        <v>41.72</v>
      </c>
      <c r="D2185" s="3">
        <v>5</v>
      </c>
      <c r="E2185" s="3">
        <v>13.0375</v>
      </c>
    </row>
    <row r="2186" spans="2:5" x14ac:dyDescent="0.2">
      <c r="B2186" s="3" t="s">
        <v>145</v>
      </c>
      <c r="C2186" s="3">
        <v>71.599999999999994</v>
      </c>
      <c r="D2186" s="3">
        <v>8</v>
      </c>
      <c r="E2186" s="3">
        <v>32.936</v>
      </c>
    </row>
    <row r="2187" spans="2:5" x14ac:dyDescent="0.2">
      <c r="B2187" s="3" t="s">
        <v>153</v>
      </c>
      <c r="C2187" s="3">
        <v>85.231999999999999</v>
      </c>
      <c r="D2187" s="3">
        <v>7</v>
      </c>
      <c r="E2187" s="3">
        <v>30.896599999999999</v>
      </c>
    </row>
    <row r="2188" spans="2:5" x14ac:dyDescent="0.2">
      <c r="B2188" s="3" t="s">
        <v>153</v>
      </c>
      <c r="C2188" s="3">
        <v>44.4</v>
      </c>
      <c r="D2188" s="3">
        <v>3</v>
      </c>
      <c r="E2188" s="3">
        <v>22.2</v>
      </c>
    </row>
    <row r="2189" spans="2:5" x14ac:dyDescent="0.2">
      <c r="B2189" s="3" t="s">
        <v>153</v>
      </c>
      <c r="C2189" s="3">
        <v>442.76400000000001</v>
      </c>
      <c r="D2189" s="3">
        <v>4</v>
      </c>
      <c r="E2189" s="3">
        <v>59.035200000000003</v>
      </c>
    </row>
    <row r="2190" spans="2:5" x14ac:dyDescent="0.2">
      <c r="B2190" s="3" t="s">
        <v>153</v>
      </c>
      <c r="C2190" s="3">
        <v>3999.95</v>
      </c>
      <c r="D2190" s="3">
        <v>5</v>
      </c>
      <c r="E2190" s="3">
        <v>1159.9855</v>
      </c>
    </row>
    <row r="2191" spans="2:5" x14ac:dyDescent="0.2">
      <c r="B2191" s="3" t="s">
        <v>153</v>
      </c>
      <c r="C2191" s="3">
        <v>199.95</v>
      </c>
      <c r="D2191" s="3">
        <v>5</v>
      </c>
      <c r="E2191" s="3">
        <v>21.994499999999999</v>
      </c>
    </row>
    <row r="2192" spans="2:5" x14ac:dyDescent="0.2">
      <c r="B2192" s="3" t="s">
        <v>153</v>
      </c>
      <c r="C2192" s="3">
        <v>63.68</v>
      </c>
      <c r="D2192" s="3">
        <v>8</v>
      </c>
      <c r="E2192" s="3">
        <v>28.019200000000001</v>
      </c>
    </row>
    <row r="2193" spans="2:5" x14ac:dyDescent="0.2">
      <c r="B2193" s="3" t="s">
        <v>139</v>
      </c>
      <c r="C2193" s="3">
        <v>54.896000000000001</v>
      </c>
      <c r="D2193" s="3">
        <v>2</v>
      </c>
      <c r="E2193" s="3">
        <v>18.5274</v>
      </c>
    </row>
    <row r="2194" spans="2:5" x14ac:dyDescent="0.2">
      <c r="B2194" s="3" t="s">
        <v>157</v>
      </c>
      <c r="C2194" s="3">
        <v>29</v>
      </c>
      <c r="D2194" s="3">
        <v>2</v>
      </c>
      <c r="E2194" s="3">
        <v>7.25</v>
      </c>
    </row>
    <row r="2195" spans="2:5" x14ac:dyDescent="0.2">
      <c r="B2195" s="3" t="s">
        <v>152</v>
      </c>
      <c r="C2195" s="3">
        <v>70.08</v>
      </c>
      <c r="D2195" s="3">
        <v>6</v>
      </c>
      <c r="E2195" s="3">
        <v>35.04</v>
      </c>
    </row>
    <row r="2196" spans="2:5" x14ac:dyDescent="0.2">
      <c r="B2196" s="3" t="s">
        <v>152</v>
      </c>
      <c r="C2196" s="3">
        <v>121.3</v>
      </c>
      <c r="D2196" s="3">
        <v>2</v>
      </c>
      <c r="E2196" s="3">
        <v>25.472999999999999</v>
      </c>
    </row>
    <row r="2197" spans="2:5" x14ac:dyDescent="0.2">
      <c r="B2197" s="3" t="s">
        <v>152</v>
      </c>
      <c r="C2197" s="3">
        <v>1454.49</v>
      </c>
      <c r="D2197" s="3">
        <v>9</v>
      </c>
      <c r="E2197" s="3">
        <v>378.16739999999999</v>
      </c>
    </row>
    <row r="2198" spans="2:5" x14ac:dyDescent="0.2">
      <c r="B2198" s="3" t="s">
        <v>139</v>
      </c>
      <c r="C2198" s="3">
        <v>60.81</v>
      </c>
      <c r="D2198" s="3">
        <v>3</v>
      </c>
      <c r="E2198" s="3">
        <v>17.026800000000001</v>
      </c>
    </row>
    <row r="2199" spans="2:5" x14ac:dyDescent="0.2">
      <c r="B2199" s="3" t="s">
        <v>142</v>
      </c>
      <c r="C2199" s="3">
        <v>153.55199999999999</v>
      </c>
      <c r="D2199" s="3">
        <v>3</v>
      </c>
      <c r="E2199" s="3">
        <v>51.823799999999999</v>
      </c>
    </row>
    <row r="2200" spans="2:5" x14ac:dyDescent="0.2">
      <c r="B2200" s="3" t="s">
        <v>142</v>
      </c>
      <c r="C2200" s="3">
        <v>65.34</v>
      </c>
      <c r="D2200" s="3">
        <v>3</v>
      </c>
      <c r="E2200" s="3">
        <v>22.869</v>
      </c>
    </row>
    <row r="2201" spans="2:5" x14ac:dyDescent="0.2">
      <c r="B2201" s="3" t="s">
        <v>142</v>
      </c>
      <c r="C2201" s="3">
        <v>123.92</v>
      </c>
      <c r="D2201" s="3">
        <v>4</v>
      </c>
      <c r="E2201" s="3">
        <v>55.764000000000003</v>
      </c>
    </row>
    <row r="2202" spans="2:5" x14ac:dyDescent="0.2">
      <c r="B2202" s="3" t="s">
        <v>142</v>
      </c>
      <c r="C2202" s="3">
        <v>35.1</v>
      </c>
      <c r="D2202" s="3">
        <v>3</v>
      </c>
      <c r="E2202" s="3">
        <v>12.285</v>
      </c>
    </row>
    <row r="2203" spans="2:5" x14ac:dyDescent="0.2">
      <c r="B2203" s="3" t="s">
        <v>142</v>
      </c>
      <c r="C2203" s="3">
        <v>44.75</v>
      </c>
      <c r="D2203" s="3">
        <v>5</v>
      </c>
      <c r="E2203" s="3">
        <v>8.5024999999999995</v>
      </c>
    </row>
    <row r="2204" spans="2:5" x14ac:dyDescent="0.2">
      <c r="B2204" s="3" t="s">
        <v>156</v>
      </c>
      <c r="C2204" s="3">
        <v>4.7039999999999997</v>
      </c>
      <c r="D2204" s="3">
        <v>2</v>
      </c>
      <c r="E2204" s="3">
        <v>0.41160000000000002</v>
      </c>
    </row>
    <row r="2205" spans="2:5" x14ac:dyDescent="0.2">
      <c r="B2205" s="3" t="s">
        <v>157</v>
      </c>
      <c r="C2205" s="3">
        <v>14.67</v>
      </c>
      <c r="D2205" s="3">
        <v>3</v>
      </c>
      <c r="E2205" s="3">
        <v>3.9609000000000001</v>
      </c>
    </row>
    <row r="2206" spans="2:5" x14ac:dyDescent="0.2">
      <c r="B2206" s="3" t="s">
        <v>147</v>
      </c>
      <c r="C2206" s="3">
        <v>15.552</v>
      </c>
      <c r="D2206" s="3">
        <v>3</v>
      </c>
      <c r="E2206" s="3">
        <v>5.4432</v>
      </c>
    </row>
    <row r="2207" spans="2:5" x14ac:dyDescent="0.2">
      <c r="B2207" s="3" t="s">
        <v>147</v>
      </c>
      <c r="C2207" s="3">
        <v>5.2320000000000002</v>
      </c>
      <c r="D2207" s="3">
        <v>1</v>
      </c>
      <c r="E2207" s="3">
        <v>1.7003999999999999</v>
      </c>
    </row>
    <row r="2208" spans="2:5" x14ac:dyDescent="0.2">
      <c r="B2208" s="3" t="s">
        <v>173</v>
      </c>
      <c r="C2208" s="3">
        <v>22.2</v>
      </c>
      <c r="D2208" s="3">
        <v>6</v>
      </c>
      <c r="E2208" s="3">
        <v>9.1020000000000003</v>
      </c>
    </row>
    <row r="2209" spans="2:5" x14ac:dyDescent="0.2">
      <c r="B2209" s="3" t="s">
        <v>173</v>
      </c>
      <c r="C2209" s="3">
        <v>881.93</v>
      </c>
      <c r="D2209" s="3">
        <v>7</v>
      </c>
      <c r="E2209" s="3">
        <v>229.30179999999999</v>
      </c>
    </row>
    <row r="2210" spans="2:5" x14ac:dyDescent="0.2">
      <c r="B2210" s="3" t="s">
        <v>142</v>
      </c>
      <c r="C2210" s="3">
        <v>6.0960000000000001</v>
      </c>
      <c r="D2210" s="3">
        <v>2</v>
      </c>
      <c r="E2210" s="3">
        <v>2.1335999999999999</v>
      </c>
    </row>
    <row r="2211" spans="2:5" x14ac:dyDescent="0.2">
      <c r="B2211" s="3" t="s">
        <v>142</v>
      </c>
      <c r="C2211" s="3">
        <v>191.82</v>
      </c>
      <c r="D2211" s="3">
        <v>3</v>
      </c>
      <c r="E2211" s="3">
        <v>74.809799999999996</v>
      </c>
    </row>
    <row r="2212" spans="2:5" x14ac:dyDescent="0.2">
      <c r="B2212" s="3" t="s">
        <v>147</v>
      </c>
      <c r="C2212" s="3">
        <v>20.103999999999999</v>
      </c>
      <c r="D2212" s="3">
        <v>1</v>
      </c>
      <c r="E2212" s="3">
        <v>1.7591000000000001</v>
      </c>
    </row>
    <row r="2213" spans="2:5" x14ac:dyDescent="0.2">
      <c r="B2213" s="3" t="s">
        <v>156</v>
      </c>
      <c r="C2213" s="3">
        <v>67.56</v>
      </c>
      <c r="D2213" s="3">
        <v>3</v>
      </c>
      <c r="E2213" s="3">
        <v>8.4450000000000003</v>
      </c>
    </row>
    <row r="2214" spans="2:5" x14ac:dyDescent="0.2">
      <c r="B2214" s="3" t="s">
        <v>148</v>
      </c>
      <c r="C2214" s="3">
        <v>29.931999999999999</v>
      </c>
      <c r="D2214" s="3">
        <v>7</v>
      </c>
      <c r="E2214" s="3">
        <v>-46.394599999999997</v>
      </c>
    </row>
    <row r="2215" spans="2:5" x14ac:dyDescent="0.2">
      <c r="B2215" s="3" t="s">
        <v>148</v>
      </c>
      <c r="C2215" s="3">
        <v>38.271999999999998</v>
      </c>
      <c r="D2215" s="3">
        <v>4</v>
      </c>
      <c r="E2215" s="3">
        <v>3.8271999999999999</v>
      </c>
    </row>
    <row r="2216" spans="2:5" x14ac:dyDescent="0.2">
      <c r="B2216" s="3" t="s">
        <v>153</v>
      </c>
      <c r="C2216" s="3">
        <v>16.52</v>
      </c>
      <c r="D2216" s="3">
        <v>4</v>
      </c>
      <c r="E2216" s="3">
        <v>7.5991999999999997</v>
      </c>
    </row>
    <row r="2217" spans="2:5" x14ac:dyDescent="0.2">
      <c r="B2217" s="3" t="s">
        <v>167</v>
      </c>
      <c r="C2217" s="3">
        <v>832.93</v>
      </c>
      <c r="D2217" s="3">
        <v>7</v>
      </c>
      <c r="E2217" s="3">
        <v>233.22040000000001</v>
      </c>
    </row>
    <row r="2218" spans="2:5" x14ac:dyDescent="0.2">
      <c r="B2218" s="3" t="s">
        <v>167</v>
      </c>
      <c r="C2218" s="3">
        <v>43.8</v>
      </c>
      <c r="D2218" s="3">
        <v>10</v>
      </c>
      <c r="E2218" s="3">
        <v>21.024000000000001</v>
      </c>
    </row>
    <row r="2219" spans="2:5" x14ac:dyDescent="0.2">
      <c r="B2219" s="3" t="s">
        <v>150</v>
      </c>
      <c r="C2219" s="3">
        <v>167.292</v>
      </c>
      <c r="D2219" s="3">
        <v>6</v>
      </c>
      <c r="E2219" s="3">
        <v>29.7408</v>
      </c>
    </row>
    <row r="2220" spans="2:5" x14ac:dyDescent="0.2">
      <c r="B2220" s="3" t="s">
        <v>153</v>
      </c>
      <c r="C2220" s="3">
        <v>27.42</v>
      </c>
      <c r="D2220" s="3">
        <v>1</v>
      </c>
      <c r="E2220" s="3">
        <v>11.2422</v>
      </c>
    </row>
    <row r="2221" spans="2:5" x14ac:dyDescent="0.2">
      <c r="B2221" s="3" t="s">
        <v>139</v>
      </c>
      <c r="C2221" s="3">
        <v>1.44</v>
      </c>
      <c r="D2221" s="3">
        <v>1</v>
      </c>
      <c r="E2221" s="3">
        <v>0.504</v>
      </c>
    </row>
    <row r="2222" spans="2:5" x14ac:dyDescent="0.2">
      <c r="B2222" s="3" t="s">
        <v>139</v>
      </c>
      <c r="C2222" s="3">
        <v>61.776000000000003</v>
      </c>
      <c r="D2222" s="3">
        <v>13</v>
      </c>
      <c r="E2222" s="3">
        <v>20.849399999999999</v>
      </c>
    </row>
    <row r="2223" spans="2:5" x14ac:dyDescent="0.2">
      <c r="B2223" s="3" t="s">
        <v>139</v>
      </c>
      <c r="C2223" s="3">
        <v>241.96</v>
      </c>
      <c r="D2223" s="3">
        <v>2</v>
      </c>
      <c r="E2223" s="3">
        <v>60.49</v>
      </c>
    </row>
    <row r="2224" spans="2:5" x14ac:dyDescent="0.2">
      <c r="B2224" s="3" t="s">
        <v>139</v>
      </c>
      <c r="C2224" s="3">
        <v>108.608</v>
      </c>
      <c r="D2224" s="3">
        <v>4</v>
      </c>
      <c r="E2224" s="3">
        <v>9.5031999999999996</v>
      </c>
    </row>
    <row r="2225" spans="2:5" x14ac:dyDescent="0.2">
      <c r="B2225" s="3" t="s">
        <v>140</v>
      </c>
      <c r="C2225" s="3">
        <v>2.8159999999999998</v>
      </c>
      <c r="D2225" s="3">
        <v>2</v>
      </c>
      <c r="E2225" s="3">
        <v>0.98560000000000003</v>
      </c>
    </row>
    <row r="2226" spans="2:5" x14ac:dyDescent="0.2">
      <c r="B2226" s="3" t="s">
        <v>139</v>
      </c>
      <c r="C2226" s="3">
        <v>9.984</v>
      </c>
      <c r="D2226" s="3">
        <v>4</v>
      </c>
      <c r="E2226" s="3">
        <v>3.6192000000000002</v>
      </c>
    </row>
    <row r="2227" spans="2:5" x14ac:dyDescent="0.2">
      <c r="B2227" s="3" t="s">
        <v>139</v>
      </c>
      <c r="C2227" s="3">
        <v>14.98</v>
      </c>
      <c r="D2227" s="3">
        <v>1</v>
      </c>
      <c r="E2227" s="3">
        <v>4.1943999999999999</v>
      </c>
    </row>
    <row r="2228" spans="2:5" x14ac:dyDescent="0.2">
      <c r="B2228" s="3" t="s">
        <v>139</v>
      </c>
      <c r="C2228" s="3">
        <v>1145.5999999999999</v>
      </c>
      <c r="D2228" s="3">
        <v>4</v>
      </c>
      <c r="E2228" s="3">
        <v>100.24</v>
      </c>
    </row>
    <row r="2229" spans="2:5" x14ac:dyDescent="0.2">
      <c r="B2229" s="3" t="s">
        <v>162</v>
      </c>
      <c r="C2229" s="3">
        <v>485.94</v>
      </c>
      <c r="D2229" s="3">
        <v>2</v>
      </c>
      <c r="E2229" s="3">
        <v>-89.088999999999999</v>
      </c>
    </row>
    <row r="2230" spans="2:5" x14ac:dyDescent="0.2">
      <c r="B2230" s="3" t="s">
        <v>162</v>
      </c>
      <c r="C2230" s="3">
        <v>37.375999999999998</v>
      </c>
      <c r="D2230" s="3">
        <v>8</v>
      </c>
      <c r="E2230" s="3">
        <v>4.6719999999999997</v>
      </c>
    </row>
    <row r="2231" spans="2:5" x14ac:dyDescent="0.2">
      <c r="B2231" s="3" t="s">
        <v>162</v>
      </c>
      <c r="C2231" s="3">
        <v>70.686000000000007</v>
      </c>
      <c r="D2231" s="3">
        <v>1</v>
      </c>
      <c r="E2231" s="3">
        <v>-24.235199999999999</v>
      </c>
    </row>
    <row r="2232" spans="2:5" x14ac:dyDescent="0.2">
      <c r="B2232" s="3" t="s">
        <v>147</v>
      </c>
      <c r="C2232" s="3">
        <v>54.816000000000003</v>
      </c>
      <c r="D2232" s="3">
        <v>3</v>
      </c>
      <c r="E2232" s="3">
        <v>17.815200000000001</v>
      </c>
    </row>
    <row r="2233" spans="2:5" x14ac:dyDescent="0.2">
      <c r="B2233" s="3" t="s">
        <v>160</v>
      </c>
      <c r="C2233" s="3">
        <v>72.293999999999997</v>
      </c>
      <c r="D2233" s="3">
        <v>1</v>
      </c>
      <c r="E2233" s="3">
        <v>-98.8018</v>
      </c>
    </row>
    <row r="2234" spans="2:5" x14ac:dyDescent="0.2">
      <c r="B2234" s="3" t="s">
        <v>143</v>
      </c>
      <c r="C2234" s="3">
        <v>2.8959999999999999</v>
      </c>
      <c r="D2234" s="3">
        <v>2</v>
      </c>
      <c r="E2234" s="3">
        <v>0.47060000000000002</v>
      </c>
    </row>
    <row r="2235" spans="2:5" x14ac:dyDescent="0.2">
      <c r="B2235" s="3" t="s">
        <v>143</v>
      </c>
      <c r="C2235" s="3">
        <v>124.792</v>
      </c>
      <c r="D2235" s="3">
        <v>1</v>
      </c>
      <c r="E2235" s="3">
        <v>15.599</v>
      </c>
    </row>
    <row r="2236" spans="2:5" x14ac:dyDescent="0.2">
      <c r="B2236" s="3" t="s">
        <v>153</v>
      </c>
      <c r="C2236" s="3">
        <v>330.58800000000002</v>
      </c>
      <c r="D2236" s="3">
        <v>1</v>
      </c>
      <c r="E2236" s="3">
        <v>-115.7058</v>
      </c>
    </row>
    <row r="2237" spans="2:5" x14ac:dyDescent="0.2">
      <c r="B2237" s="3" t="s">
        <v>139</v>
      </c>
      <c r="C2237" s="3">
        <v>673.56799999999998</v>
      </c>
      <c r="D2237" s="3">
        <v>2</v>
      </c>
      <c r="E2237" s="3">
        <v>252.58799999999999</v>
      </c>
    </row>
    <row r="2238" spans="2:5" x14ac:dyDescent="0.2">
      <c r="B2238" s="3" t="s">
        <v>139</v>
      </c>
      <c r="C2238" s="3">
        <v>52.98</v>
      </c>
      <c r="D2238" s="3">
        <v>2</v>
      </c>
      <c r="E2238" s="3">
        <v>14.8344</v>
      </c>
    </row>
    <row r="2239" spans="2:5" x14ac:dyDescent="0.2">
      <c r="B2239" s="3" t="s">
        <v>152</v>
      </c>
      <c r="C2239" s="3">
        <v>526.45000000000005</v>
      </c>
      <c r="D2239" s="3">
        <v>5</v>
      </c>
      <c r="E2239" s="3">
        <v>31.587</v>
      </c>
    </row>
    <row r="2240" spans="2:5" x14ac:dyDescent="0.2">
      <c r="B2240" s="3" t="s">
        <v>148</v>
      </c>
      <c r="C2240" s="3">
        <v>228.92</v>
      </c>
      <c r="D2240" s="3">
        <v>5</v>
      </c>
      <c r="E2240" s="3">
        <v>14.307499999999999</v>
      </c>
    </row>
    <row r="2241" spans="2:5" x14ac:dyDescent="0.2">
      <c r="B2241" s="3" t="s">
        <v>159</v>
      </c>
      <c r="C2241" s="3">
        <v>319.96800000000002</v>
      </c>
      <c r="D2241" s="3">
        <v>4</v>
      </c>
      <c r="E2241" s="3">
        <v>35.996400000000001</v>
      </c>
    </row>
    <row r="2242" spans="2:5" x14ac:dyDescent="0.2">
      <c r="B2242" s="3" t="s">
        <v>179</v>
      </c>
      <c r="C2242" s="3">
        <v>205.03</v>
      </c>
      <c r="D2242" s="3">
        <v>7</v>
      </c>
      <c r="E2242" s="3">
        <v>67.659899999999993</v>
      </c>
    </row>
    <row r="2243" spans="2:5" x14ac:dyDescent="0.2">
      <c r="B2243" s="3" t="s">
        <v>152</v>
      </c>
      <c r="C2243" s="3">
        <v>190.86</v>
      </c>
      <c r="D2243" s="3">
        <v>2</v>
      </c>
      <c r="E2243" s="3">
        <v>11.451599999999999</v>
      </c>
    </row>
    <row r="2244" spans="2:5" x14ac:dyDescent="0.2">
      <c r="B2244" s="3" t="s">
        <v>152</v>
      </c>
      <c r="C2244" s="3">
        <v>24.32</v>
      </c>
      <c r="D2244" s="3">
        <v>8</v>
      </c>
      <c r="E2244" s="3">
        <v>8.2688000000000006</v>
      </c>
    </row>
    <row r="2245" spans="2:5" x14ac:dyDescent="0.2">
      <c r="B2245" s="3" t="s">
        <v>145</v>
      </c>
      <c r="C2245" s="3">
        <v>44.4</v>
      </c>
      <c r="D2245" s="3">
        <v>5</v>
      </c>
      <c r="E2245" s="3">
        <v>12.432</v>
      </c>
    </row>
    <row r="2246" spans="2:5" x14ac:dyDescent="0.2">
      <c r="B2246" s="3" t="s">
        <v>148</v>
      </c>
      <c r="C2246" s="3">
        <v>44.4</v>
      </c>
      <c r="D2246" s="3">
        <v>2</v>
      </c>
      <c r="E2246" s="3">
        <v>-52.17</v>
      </c>
    </row>
    <row r="2247" spans="2:5" x14ac:dyDescent="0.2">
      <c r="B2247" s="3" t="s">
        <v>139</v>
      </c>
      <c r="C2247" s="3">
        <v>1016.792</v>
      </c>
      <c r="D2247" s="3">
        <v>1</v>
      </c>
      <c r="E2247" s="3">
        <v>381.29700000000003</v>
      </c>
    </row>
    <row r="2248" spans="2:5" x14ac:dyDescent="0.2">
      <c r="B2248" s="3" t="s">
        <v>139</v>
      </c>
      <c r="C2248" s="3">
        <v>38.136000000000003</v>
      </c>
      <c r="D2248" s="3">
        <v>7</v>
      </c>
      <c r="E2248" s="3">
        <v>13.3476</v>
      </c>
    </row>
    <row r="2249" spans="2:5" x14ac:dyDescent="0.2">
      <c r="B2249" s="3" t="s">
        <v>147</v>
      </c>
      <c r="C2249" s="3">
        <v>494.98200000000003</v>
      </c>
      <c r="D2249" s="3">
        <v>3</v>
      </c>
      <c r="E2249" s="3">
        <v>-115.4958</v>
      </c>
    </row>
    <row r="2250" spans="2:5" x14ac:dyDescent="0.2">
      <c r="B2250" s="3" t="s">
        <v>139</v>
      </c>
      <c r="C2250" s="3">
        <v>56.56</v>
      </c>
      <c r="D2250" s="3">
        <v>2</v>
      </c>
      <c r="E2250" s="3">
        <v>15.2712</v>
      </c>
    </row>
    <row r="2251" spans="2:5" x14ac:dyDescent="0.2">
      <c r="B2251" s="3" t="s">
        <v>139</v>
      </c>
      <c r="C2251" s="3">
        <v>5.56</v>
      </c>
      <c r="D2251" s="3">
        <v>2</v>
      </c>
      <c r="E2251" s="3">
        <v>1.4456</v>
      </c>
    </row>
    <row r="2252" spans="2:5" x14ac:dyDescent="0.2">
      <c r="B2252" s="3" t="s">
        <v>139</v>
      </c>
      <c r="C2252" s="3">
        <v>9.02</v>
      </c>
      <c r="D2252" s="3">
        <v>2</v>
      </c>
      <c r="E2252" s="3">
        <v>3.5177999999999998</v>
      </c>
    </row>
    <row r="2253" spans="2:5" x14ac:dyDescent="0.2">
      <c r="B2253" s="3" t="s">
        <v>139</v>
      </c>
      <c r="C2253" s="3">
        <v>8.6199999999999992</v>
      </c>
      <c r="D2253" s="3">
        <v>1</v>
      </c>
      <c r="E2253" s="3">
        <v>2.2412000000000001</v>
      </c>
    </row>
    <row r="2254" spans="2:5" x14ac:dyDescent="0.2">
      <c r="B2254" s="3" t="s">
        <v>139</v>
      </c>
      <c r="C2254" s="3">
        <v>659.976</v>
      </c>
      <c r="D2254" s="3">
        <v>3</v>
      </c>
      <c r="E2254" s="3">
        <v>49.498199999999997</v>
      </c>
    </row>
    <row r="2255" spans="2:5" x14ac:dyDescent="0.2">
      <c r="B2255" s="3" t="s">
        <v>139</v>
      </c>
      <c r="C2255" s="3">
        <v>13.36</v>
      </c>
      <c r="D2255" s="3">
        <v>2</v>
      </c>
      <c r="E2255" s="3">
        <v>6.4127999999999998</v>
      </c>
    </row>
    <row r="2256" spans="2:5" x14ac:dyDescent="0.2">
      <c r="B2256" s="3" t="s">
        <v>139</v>
      </c>
      <c r="C2256" s="3">
        <v>41.72</v>
      </c>
      <c r="D2256" s="3">
        <v>5</v>
      </c>
      <c r="E2256" s="3">
        <v>13.0375</v>
      </c>
    </row>
    <row r="2257" spans="2:5" x14ac:dyDescent="0.2">
      <c r="B2257" s="3" t="s">
        <v>139</v>
      </c>
      <c r="C2257" s="3">
        <v>11.52</v>
      </c>
      <c r="D2257" s="3">
        <v>5</v>
      </c>
      <c r="E2257" s="3">
        <v>4.1760000000000002</v>
      </c>
    </row>
    <row r="2258" spans="2:5" x14ac:dyDescent="0.2">
      <c r="B2258" s="3" t="s">
        <v>139</v>
      </c>
      <c r="C2258" s="3">
        <v>541.44000000000005</v>
      </c>
      <c r="D2258" s="3">
        <v>6</v>
      </c>
      <c r="E2258" s="3">
        <v>157.01759999999999</v>
      </c>
    </row>
    <row r="2259" spans="2:5" x14ac:dyDescent="0.2">
      <c r="B2259" s="3" t="s">
        <v>139</v>
      </c>
      <c r="C2259" s="3">
        <v>19.440000000000001</v>
      </c>
      <c r="D2259" s="3">
        <v>3</v>
      </c>
      <c r="E2259" s="3">
        <v>9.3312000000000008</v>
      </c>
    </row>
    <row r="2260" spans="2:5" x14ac:dyDescent="0.2">
      <c r="B2260" s="3" t="s">
        <v>139</v>
      </c>
      <c r="C2260" s="3">
        <v>143.69999999999999</v>
      </c>
      <c r="D2260" s="3">
        <v>3</v>
      </c>
      <c r="E2260" s="3">
        <v>68.975999999999999</v>
      </c>
    </row>
    <row r="2261" spans="2:5" x14ac:dyDescent="0.2">
      <c r="B2261" s="3" t="s">
        <v>139</v>
      </c>
      <c r="C2261" s="3">
        <v>43.26</v>
      </c>
      <c r="D2261" s="3">
        <v>3</v>
      </c>
      <c r="E2261" s="3">
        <v>14.2758</v>
      </c>
    </row>
    <row r="2262" spans="2:5" x14ac:dyDescent="0.2">
      <c r="B2262" s="3" t="s">
        <v>139</v>
      </c>
      <c r="C2262" s="3">
        <v>43.56</v>
      </c>
      <c r="D2262" s="3">
        <v>2</v>
      </c>
      <c r="E2262" s="3">
        <v>15.246</v>
      </c>
    </row>
    <row r="2263" spans="2:5" x14ac:dyDescent="0.2">
      <c r="B2263" s="3" t="s">
        <v>180</v>
      </c>
      <c r="C2263" s="3">
        <v>437.85</v>
      </c>
      <c r="D2263" s="3">
        <v>3</v>
      </c>
      <c r="E2263" s="3">
        <v>131.35499999999999</v>
      </c>
    </row>
    <row r="2264" spans="2:5" x14ac:dyDescent="0.2">
      <c r="B2264" s="3" t="s">
        <v>180</v>
      </c>
      <c r="C2264" s="3">
        <v>109.48</v>
      </c>
      <c r="D2264" s="3">
        <v>2</v>
      </c>
      <c r="E2264" s="3">
        <v>33.938800000000001</v>
      </c>
    </row>
    <row r="2265" spans="2:5" x14ac:dyDescent="0.2">
      <c r="B2265" s="3" t="s">
        <v>139</v>
      </c>
      <c r="C2265" s="3">
        <v>1212.96</v>
      </c>
      <c r="D2265" s="3">
        <v>7</v>
      </c>
      <c r="E2265" s="3">
        <v>90.971999999999994</v>
      </c>
    </row>
    <row r="2266" spans="2:5" x14ac:dyDescent="0.2">
      <c r="B2266" s="3" t="s">
        <v>139</v>
      </c>
      <c r="C2266" s="3">
        <v>18.54</v>
      </c>
      <c r="D2266" s="3">
        <v>2</v>
      </c>
      <c r="E2266" s="3">
        <v>8.7138000000000009</v>
      </c>
    </row>
    <row r="2267" spans="2:5" x14ac:dyDescent="0.2">
      <c r="B2267" s="3" t="s">
        <v>139</v>
      </c>
      <c r="C2267" s="3">
        <v>5</v>
      </c>
      <c r="D2267" s="3">
        <v>1</v>
      </c>
      <c r="E2267" s="3">
        <v>2.4</v>
      </c>
    </row>
    <row r="2268" spans="2:5" x14ac:dyDescent="0.2">
      <c r="B2268" s="3" t="s">
        <v>139</v>
      </c>
      <c r="C2268" s="3">
        <v>371.97</v>
      </c>
      <c r="D2268" s="3">
        <v>3</v>
      </c>
      <c r="E2268" s="3">
        <v>66.954599999999999</v>
      </c>
    </row>
    <row r="2269" spans="2:5" x14ac:dyDescent="0.2">
      <c r="B2269" s="3" t="s">
        <v>153</v>
      </c>
      <c r="C2269" s="3">
        <v>166.24</v>
      </c>
      <c r="D2269" s="3">
        <v>1</v>
      </c>
      <c r="E2269" s="3">
        <v>24.936</v>
      </c>
    </row>
    <row r="2270" spans="2:5" x14ac:dyDescent="0.2">
      <c r="B2270" s="3" t="s">
        <v>155</v>
      </c>
      <c r="C2270" s="3">
        <v>359.97</v>
      </c>
      <c r="D2270" s="3">
        <v>3</v>
      </c>
      <c r="E2270" s="3">
        <v>79.193399999999997</v>
      </c>
    </row>
    <row r="2271" spans="2:5" x14ac:dyDescent="0.2">
      <c r="B2271" s="3" t="s">
        <v>113</v>
      </c>
      <c r="C2271" s="3">
        <v>499.98</v>
      </c>
      <c r="D2271" s="3">
        <v>2</v>
      </c>
      <c r="E2271" s="3">
        <v>114.9954</v>
      </c>
    </row>
    <row r="2272" spans="2:5" x14ac:dyDescent="0.2">
      <c r="B2272" s="3" t="s">
        <v>113</v>
      </c>
      <c r="C2272" s="3">
        <v>5.28</v>
      </c>
      <c r="D2272" s="3">
        <v>1</v>
      </c>
      <c r="E2272" s="3">
        <v>2.3759999999999999</v>
      </c>
    </row>
    <row r="2273" spans="2:5" x14ac:dyDescent="0.2">
      <c r="B2273" s="3" t="s">
        <v>113</v>
      </c>
      <c r="C2273" s="3">
        <v>8.26</v>
      </c>
      <c r="D2273" s="3">
        <v>2</v>
      </c>
      <c r="E2273" s="3">
        <v>3.8822000000000001</v>
      </c>
    </row>
    <row r="2274" spans="2:5" x14ac:dyDescent="0.2">
      <c r="B2274" s="3" t="s">
        <v>141</v>
      </c>
      <c r="C2274" s="3">
        <v>7.968</v>
      </c>
      <c r="D2274" s="3">
        <v>2</v>
      </c>
      <c r="E2274" s="3">
        <v>2.6892</v>
      </c>
    </row>
    <row r="2275" spans="2:5" x14ac:dyDescent="0.2">
      <c r="B2275" s="3" t="s">
        <v>142</v>
      </c>
      <c r="C2275" s="3">
        <v>12.96</v>
      </c>
      <c r="D2275" s="3">
        <v>2</v>
      </c>
      <c r="E2275" s="3">
        <v>6.3503999999999996</v>
      </c>
    </row>
    <row r="2276" spans="2:5" x14ac:dyDescent="0.2">
      <c r="B2276" s="3" t="s">
        <v>153</v>
      </c>
      <c r="C2276" s="3">
        <v>6.48</v>
      </c>
      <c r="D2276" s="3">
        <v>1</v>
      </c>
      <c r="E2276" s="3">
        <v>3.1103999999999998</v>
      </c>
    </row>
    <row r="2277" spans="2:5" x14ac:dyDescent="0.2">
      <c r="B2277" s="3" t="s">
        <v>153</v>
      </c>
      <c r="C2277" s="3">
        <v>6.984</v>
      </c>
      <c r="D2277" s="3">
        <v>1</v>
      </c>
      <c r="E2277" s="3">
        <v>2.3571</v>
      </c>
    </row>
    <row r="2278" spans="2:5" x14ac:dyDescent="0.2">
      <c r="B2278" s="3" t="s">
        <v>140</v>
      </c>
      <c r="C2278" s="3">
        <v>47.96</v>
      </c>
      <c r="D2278" s="3">
        <v>5</v>
      </c>
      <c r="E2278" s="3">
        <v>4.1965000000000003</v>
      </c>
    </row>
    <row r="2279" spans="2:5" x14ac:dyDescent="0.2">
      <c r="B2279" s="3" t="s">
        <v>142</v>
      </c>
      <c r="C2279" s="3">
        <v>199.74</v>
      </c>
      <c r="D2279" s="3">
        <v>6</v>
      </c>
      <c r="E2279" s="3">
        <v>47.937600000000003</v>
      </c>
    </row>
    <row r="2280" spans="2:5" x14ac:dyDescent="0.2">
      <c r="B2280" s="3" t="s">
        <v>139</v>
      </c>
      <c r="C2280" s="3">
        <v>435.26</v>
      </c>
      <c r="D2280" s="3">
        <v>7</v>
      </c>
      <c r="E2280" s="3">
        <v>95.757199999999997</v>
      </c>
    </row>
    <row r="2281" spans="2:5" x14ac:dyDescent="0.2">
      <c r="B2281" s="3" t="s">
        <v>139</v>
      </c>
      <c r="C2281" s="3">
        <v>1119.9839999999999</v>
      </c>
      <c r="D2281" s="3">
        <v>2</v>
      </c>
      <c r="E2281" s="3">
        <v>377.99459999999999</v>
      </c>
    </row>
    <row r="2282" spans="2:5" x14ac:dyDescent="0.2">
      <c r="B2282" s="3" t="s">
        <v>139</v>
      </c>
      <c r="C2282" s="3">
        <v>143.43199999999999</v>
      </c>
      <c r="D2282" s="3">
        <v>1</v>
      </c>
      <c r="E2282" s="3">
        <v>3.5857999999999999</v>
      </c>
    </row>
    <row r="2283" spans="2:5" x14ac:dyDescent="0.2">
      <c r="B2283" s="3" t="s">
        <v>139</v>
      </c>
      <c r="C2283" s="3">
        <v>122.352</v>
      </c>
      <c r="D2283" s="3">
        <v>3</v>
      </c>
      <c r="E2283" s="3">
        <v>13.7646</v>
      </c>
    </row>
    <row r="2284" spans="2:5" x14ac:dyDescent="0.2">
      <c r="B2284" s="3" t="s">
        <v>172</v>
      </c>
      <c r="C2284" s="3">
        <v>306.2</v>
      </c>
      <c r="D2284" s="3">
        <v>5</v>
      </c>
      <c r="E2284" s="3">
        <v>0</v>
      </c>
    </row>
    <row r="2285" spans="2:5" x14ac:dyDescent="0.2">
      <c r="B2285" s="3" t="s">
        <v>172</v>
      </c>
      <c r="C2285" s="3">
        <v>85.98</v>
      </c>
      <c r="D2285" s="3">
        <v>1</v>
      </c>
      <c r="E2285" s="3">
        <v>22.354800000000001</v>
      </c>
    </row>
    <row r="2286" spans="2:5" x14ac:dyDescent="0.2">
      <c r="B2286" s="3" t="s">
        <v>172</v>
      </c>
      <c r="C2286" s="3">
        <v>223.96</v>
      </c>
      <c r="D2286" s="3">
        <v>4</v>
      </c>
      <c r="E2286" s="3">
        <v>53.750399999999999</v>
      </c>
    </row>
    <row r="2287" spans="2:5" x14ac:dyDescent="0.2">
      <c r="B2287" s="3" t="s">
        <v>142</v>
      </c>
      <c r="C2287" s="3">
        <v>97.567999999999998</v>
      </c>
      <c r="D2287" s="3">
        <v>2</v>
      </c>
      <c r="E2287" s="3">
        <v>-6.0979999999999999</v>
      </c>
    </row>
    <row r="2288" spans="2:5" x14ac:dyDescent="0.2">
      <c r="B2288" s="3" t="s">
        <v>142</v>
      </c>
      <c r="C2288" s="3">
        <v>614.27200000000005</v>
      </c>
      <c r="D2288" s="3">
        <v>8</v>
      </c>
      <c r="E2288" s="3">
        <v>-23.0352</v>
      </c>
    </row>
    <row r="2289" spans="2:5" x14ac:dyDescent="0.2">
      <c r="B2289" s="3" t="s">
        <v>142</v>
      </c>
      <c r="C2289" s="3">
        <v>199.98</v>
      </c>
      <c r="D2289" s="3">
        <v>2</v>
      </c>
      <c r="E2289" s="3">
        <v>37.996200000000002</v>
      </c>
    </row>
    <row r="2290" spans="2:5" x14ac:dyDescent="0.2">
      <c r="B2290" s="3" t="s">
        <v>167</v>
      </c>
      <c r="C2290" s="3">
        <v>48.16</v>
      </c>
      <c r="D2290" s="3">
        <v>7</v>
      </c>
      <c r="E2290" s="3">
        <v>22.153600000000001</v>
      </c>
    </row>
    <row r="2291" spans="2:5" x14ac:dyDescent="0.2">
      <c r="B2291" s="3" t="s">
        <v>152</v>
      </c>
      <c r="C2291" s="3">
        <v>23.92</v>
      </c>
      <c r="D2291" s="3">
        <v>2</v>
      </c>
      <c r="E2291" s="3">
        <v>6.6976000000000004</v>
      </c>
    </row>
    <row r="2292" spans="2:5" x14ac:dyDescent="0.2">
      <c r="B2292" s="3" t="s">
        <v>152</v>
      </c>
      <c r="C2292" s="3">
        <v>60.69</v>
      </c>
      <c r="D2292" s="3">
        <v>7</v>
      </c>
      <c r="E2292" s="3">
        <v>16.386299999999999</v>
      </c>
    </row>
    <row r="2293" spans="2:5" x14ac:dyDescent="0.2">
      <c r="B2293" s="3" t="s">
        <v>156</v>
      </c>
      <c r="C2293" s="3">
        <v>14.352</v>
      </c>
      <c r="D2293" s="3">
        <v>3</v>
      </c>
      <c r="E2293" s="3">
        <v>5.2026000000000003</v>
      </c>
    </row>
    <row r="2294" spans="2:5" x14ac:dyDescent="0.2">
      <c r="B2294" s="3" t="s">
        <v>155</v>
      </c>
      <c r="C2294" s="3">
        <v>35.04</v>
      </c>
      <c r="D2294" s="3">
        <v>2</v>
      </c>
      <c r="E2294" s="3">
        <v>12.263999999999999</v>
      </c>
    </row>
    <row r="2295" spans="2:5" x14ac:dyDescent="0.2">
      <c r="B2295" s="3" t="s">
        <v>162</v>
      </c>
      <c r="C2295" s="3">
        <v>17.48</v>
      </c>
      <c r="D2295" s="3">
        <v>5</v>
      </c>
      <c r="E2295" s="3">
        <v>1.3109999999999999</v>
      </c>
    </row>
    <row r="2296" spans="2:5" x14ac:dyDescent="0.2">
      <c r="B2296" s="3" t="s">
        <v>139</v>
      </c>
      <c r="C2296" s="3">
        <v>16.399999999999999</v>
      </c>
      <c r="D2296" s="3">
        <v>5</v>
      </c>
      <c r="E2296" s="3">
        <v>4.7560000000000002</v>
      </c>
    </row>
    <row r="2297" spans="2:5" x14ac:dyDescent="0.2">
      <c r="B2297" s="3" t="s">
        <v>142</v>
      </c>
      <c r="C2297" s="3">
        <v>892.98</v>
      </c>
      <c r="D2297" s="3">
        <v>2</v>
      </c>
      <c r="E2297" s="3">
        <v>80.368200000000002</v>
      </c>
    </row>
    <row r="2298" spans="2:5" x14ac:dyDescent="0.2">
      <c r="B2298" s="3" t="s">
        <v>113</v>
      </c>
      <c r="C2298" s="3">
        <v>287.97000000000003</v>
      </c>
      <c r="D2298" s="3">
        <v>3</v>
      </c>
      <c r="E2298" s="3">
        <v>77.751900000000006</v>
      </c>
    </row>
    <row r="2299" spans="2:5" x14ac:dyDescent="0.2">
      <c r="B2299" s="3" t="s">
        <v>113</v>
      </c>
      <c r="C2299" s="3">
        <v>595.38</v>
      </c>
      <c r="D2299" s="3">
        <v>6</v>
      </c>
      <c r="E2299" s="3">
        <v>297.69</v>
      </c>
    </row>
    <row r="2300" spans="2:5" x14ac:dyDescent="0.2">
      <c r="B2300" s="3" t="s">
        <v>113</v>
      </c>
      <c r="C2300" s="3">
        <v>12.96</v>
      </c>
      <c r="D2300" s="3">
        <v>2</v>
      </c>
      <c r="E2300" s="3">
        <v>6.2207999999999997</v>
      </c>
    </row>
    <row r="2301" spans="2:5" x14ac:dyDescent="0.2">
      <c r="B2301" s="3" t="s">
        <v>153</v>
      </c>
      <c r="C2301" s="3">
        <v>4.95</v>
      </c>
      <c r="D2301" s="3">
        <v>1</v>
      </c>
      <c r="E2301" s="3">
        <v>1.3365</v>
      </c>
    </row>
    <row r="2302" spans="2:5" x14ac:dyDescent="0.2">
      <c r="B2302" s="3" t="s">
        <v>167</v>
      </c>
      <c r="C2302" s="3">
        <v>181.95</v>
      </c>
      <c r="D2302" s="3">
        <v>3</v>
      </c>
      <c r="E2302" s="3">
        <v>38.209499999999998</v>
      </c>
    </row>
    <row r="2303" spans="2:5" x14ac:dyDescent="0.2">
      <c r="B2303" s="3" t="s">
        <v>153</v>
      </c>
      <c r="C2303" s="3">
        <v>13.52</v>
      </c>
      <c r="D2303" s="3">
        <v>4</v>
      </c>
      <c r="E2303" s="3">
        <v>6.2191999999999998</v>
      </c>
    </row>
    <row r="2304" spans="2:5" x14ac:dyDescent="0.2">
      <c r="B2304" s="3" t="s">
        <v>153</v>
      </c>
      <c r="C2304" s="3">
        <v>259.7</v>
      </c>
      <c r="D2304" s="3">
        <v>5</v>
      </c>
      <c r="E2304" s="3">
        <v>106.477</v>
      </c>
    </row>
    <row r="2305" spans="2:5" x14ac:dyDescent="0.2">
      <c r="B2305" s="3" t="s">
        <v>153</v>
      </c>
      <c r="C2305" s="3">
        <v>42.95</v>
      </c>
      <c r="D2305" s="3">
        <v>1</v>
      </c>
      <c r="E2305" s="3">
        <v>1.2885</v>
      </c>
    </row>
    <row r="2306" spans="2:5" x14ac:dyDescent="0.2">
      <c r="B2306" s="3" t="s">
        <v>153</v>
      </c>
      <c r="C2306" s="3">
        <v>1399.93</v>
      </c>
      <c r="D2306" s="3">
        <v>7</v>
      </c>
      <c r="E2306" s="3">
        <v>601.96990000000005</v>
      </c>
    </row>
    <row r="2307" spans="2:5" x14ac:dyDescent="0.2">
      <c r="B2307" s="3" t="s">
        <v>153</v>
      </c>
      <c r="C2307" s="3">
        <v>503.96</v>
      </c>
      <c r="D2307" s="3">
        <v>4</v>
      </c>
      <c r="E2307" s="3">
        <v>125.99</v>
      </c>
    </row>
    <row r="2308" spans="2:5" x14ac:dyDescent="0.2">
      <c r="B2308" s="3" t="s">
        <v>150</v>
      </c>
      <c r="C2308" s="3">
        <v>12.72</v>
      </c>
      <c r="D2308" s="3">
        <v>3</v>
      </c>
      <c r="E2308" s="3">
        <v>6.36</v>
      </c>
    </row>
    <row r="2309" spans="2:5" x14ac:dyDescent="0.2">
      <c r="B2309" s="3" t="s">
        <v>150</v>
      </c>
      <c r="C2309" s="3">
        <v>11.52</v>
      </c>
      <c r="D2309" s="3">
        <v>4</v>
      </c>
      <c r="E2309" s="3">
        <v>5.6448</v>
      </c>
    </row>
    <row r="2310" spans="2:5" x14ac:dyDescent="0.2">
      <c r="B2310" s="3" t="s">
        <v>113</v>
      </c>
      <c r="C2310" s="3">
        <v>316</v>
      </c>
      <c r="D2310" s="3">
        <v>4</v>
      </c>
      <c r="E2310" s="3">
        <v>31.6</v>
      </c>
    </row>
    <row r="2311" spans="2:5" x14ac:dyDescent="0.2">
      <c r="B2311" s="3" t="s">
        <v>113</v>
      </c>
      <c r="C2311" s="3">
        <v>723.92</v>
      </c>
      <c r="D2311" s="3">
        <v>4</v>
      </c>
      <c r="E2311" s="3">
        <v>188.2192</v>
      </c>
    </row>
    <row r="2312" spans="2:5" x14ac:dyDescent="0.2">
      <c r="B2312" s="3" t="s">
        <v>113</v>
      </c>
      <c r="C2312" s="3">
        <v>106.32</v>
      </c>
      <c r="D2312" s="3">
        <v>3</v>
      </c>
      <c r="E2312" s="3">
        <v>49.970399999999998</v>
      </c>
    </row>
    <row r="2313" spans="2:5" x14ac:dyDescent="0.2">
      <c r="B2313" s="3" t="s">
        <v>148</v>
      </c>
      <c r="C2313" s="3">
        <v>141.37200000000001</v>
      </c>
      <c r="D2313" s="3">
        <v>2</v>
      </c>
      <c r="E2313" s="3">
        <v>-14.1372</v>
      </c>
    </row>
    <row r="2314" spans="2:5" x14ac:dyDescent="0.2">
      <c r="B2314" s="3" t="s">
        <v>143</v>
      </c>
      <c r="C2314" s="3">
        <v>27.216000000000001</v>
      </c>
      <c r="D2314" s="3">
        <v>3</v>
      </c>
      <c r="E2314" s="3">
        <v>9.8658000000000001</v>
      </c>
    </row>
    <row r="2315" spans="2:5" x14ac:dyDescent="0.2">
      <c r="B2315" s="3" t="s">
        <v>153</v>
      </c>
      <c r="C2315" s="3">
        <v>390.75</v>
      </c>
      <c r="D2315" s="3">
        <v>5</v>
      </c>
      <c r="E2315" s="3">
        <v>171.93</v>
      </c>
    </row>
    <row r="2316" spans="2:5" x14ac:dyDescent="0.2">
      <c r="B2316" s="3" t="s">
        <v>154</v>
      </c>
      <c r="C2316" s="3">
        <v>280.79199999999997</v>
      </c>
      <c r="D2316" s="3">
        <v>1</v>
      </c>
      <c r="E2316" s="3">
        <v>35.098999999999997</v>
      </c>
    </row>
    <row r="2317" spans="2:5" x14ac:dyDescent="0.2">
      <c r="B2317" s="3" t="s">
        <v>154</v>
      </c>
      <c r="C2317" s="3">
        <v>68.447999999999993</v>
      </c>
      <c r="D2317" s="3">
        <v>4</v>
      </c>
      <c r="E2317" s="3">
        <v>7.7004000000000001</v>
      </c>
    </row>
    <row r="2318" spans="2:5" x14ac:dyDescent="0.2">
      <c r="B2318" s="3" t="s">
        <v>154</v>
      </c>
      <c r="C2318" s="3">
        <v>88.04</v>
      </c>
      <c r="D2318" s="3">
        <v>5</v>
      </c>
      <c r="E2318" s="3">
        <v>6.6029999999999998</v>
      </c>
    </row>
    <row r="2319" spans="2:5" x14ac:dyDescent="0.2">
      <c r="B2319" s="3" t="s">
        <v>154</v>
      </c>
      <c r="C2319" s="3">
        <v>15.872</v>
      </c>
      <c r="D2319" s="3">
        <v>1</v>
      </c>
      <c r="E2319" s="3">
        <v>1.984</v>
      </c>
    </row>
    <row r="2320" spans="2:5" x14ac:dyDescent="0.2">
      <c r="B2320" s="3" t="s">
        <v>154</v>
      </c>
      <c r="C2320" s="3">
        <v>215.59200000000001</v>
      </c>
      <c r="D2320" s="3">
        <v>3</v>
      </c>
      <c r="E2320" s="3">
        <v>-48.508200000000002</v>
      </c>
    </row>
    <row r="2321" spans="2:5" x14ac:dyDescent="0.2">
      <c r="B2321" s="3" t="s">
        <v>181</v>
      </c>
      <c r="C2321" s="3">
        <v>14.62</v>
      </c>
      <c r="D2321" s="3">
        <v>2</v>
      </c>
      <c r="E2321" s="3">
        <v>6.8714000000000004</v>
      </c>
    </row>
    <row r="2322" spans="2:5" x14ac:dyDescent="0.2">
      <c r="B2322" s="3" t="s">
        <v>181</v>
      </c>
      <c r="C2322" s="3">
        <v>416.32</v>
      </c>
      <c r="D2322" s="3">
        <v>2</v>
      </c>
      <c r="E2322" s="3">
        <v>112.4064</v>
      </c>
    </row>
    <row r="2323" spans="2:5" x14ac:dyDescent="0.2">
      <c r="B2323" s="3" t="s">
        <v>181</v>
      </c>
      <c r="C2323" s="3">
        <v>43</v>
      </c>
      <c r="D2323" s="3">
        <v>5</v>
      </c>
      <c r="E2323" s="3">
        <v>20.21</v>
      </c>
    </row>
    <row r="2324" spans="2:5" x14ac:dyDescent="0.2">
      <c r="B2324" s="3" t="s">
        <v>181</v>
      </c>
      <c r="C2324" s="3">
        <v>182.94</v>
      </c>
      <c r="D2324" s="3">
        <v>3</v>
      </c>
      <c r="E2324" s="3">
        <v>27.440999999999999</v>
      </c>
    </row>
    <row r="2325" spans="2:5" x14ac:dyDescent="0.2">
      <c r="B2325" s="3" t="s">
        <v>181</v>
      </c>
      <c r="C2325" s="3">
        <v>60.83</v>
      </c>
      <c r="D2325" s="3">
        <v>7</v>
      </c>
      <c r="E2325" s="3">
        <v>30.414999999999999</v>
      </c>
    </row>
    <row r="2326" spans="2:5" x14ac:dyDescent="0.2">
      <c r="B2326" s="3" t="s">
        <v>181</v>
      </c>
      <c r="C2326" s="3">
        <v>389.97</v>
      </c>
      <c r="D2326" s="3">
        <v>3</v>
      </c>
      <c r="E2326" s="3">
        <v>132.5898</v>
      </c>
    </row>
    <row r="2327" spans="2:5" x14ac:dyDescent="0.2">
      <c r="B2327" s="3" t="s">
        <v>155</v>
      </c>
      <c r="C2327" s="3">
        <v>194.32</v>
      </c>
      <c r="D2327" s="3">
        <v>4</v>
      </c>
      <c r="E2327" s="3">
        <v>56.352800000000002</v>
      </c>
    </row>
    <row r="2328" spans="2:5" x14ac:dyDescent="0.2">
      <c r="B2328" s="3" t="s">
        <v>142</v>
      </c>
      <c r="C2328" s="3">
        <v>265.93</v>
      </c>
      <c r="D2328" s="3">
        <v>7</v>
      </c>
      <c r="E2328" s="3">
        <v>63.8232</v>
      </c>
    </row>
    <row r="2329" spans="2:5" x14ac:dyDescent="0.2">
      <c r="B2329" s="3" t="s">
        <v>138</v>
      </c>
      <c r="C2329" s="3">
        <v>94.74</v>
      </c>
      <c r="D2329" s="3">
        <v>3</v>
      </c>
      <c r="E2329" s="3">
        <v>44.527799999999999</v>
      </c>
    </row>
    <row r="2330" spans="2:5" x14ac:dyDescent="0.2">
      <c r="B2330" s="3" t="s">
        <v>138</v>
      </c>
      <c r="C2330" s="3">
        <v>60.64</v>
      </c>
      <c r="D2330" s="3">
        <v>4</v>
      </c>
      <c r="E2330" s="3">
        <v>27.894400000000001</v>
      </c>
    </row>
    <row r="2331" spans="2:5" x14ac:dyDescent="0.2">
      <c r="B2331" s="3" t="s">
        <v>138</v>
      </c>
      <c r="C2331" s="3">
        <v>76.3</v>
      </c>
      <c r="D2331" s="3">
        <v>5</v>
      </c>
      <c r="E2331" s="3">
        <v>38.15</v>
      </c>
    </row>
    <row r="2332" spans="2:5" x14ac:dyDescent="0.2">
      <c r="B2332" s="3" t="s">
        <v>138</v>
      </c>
      <c r="C2332" s="3">
        <v>364.8</v>
      </c>
      <c r="D2332" s="3">
        <v>12</v>
      </c>
      <c r="E2332" s="3">
        <v>167.80799999999999</v>
      </c>
    </row>
    <row r="2333" spans="2:5" x14ac:dyDescent="0.2">
      <c r="B2333" s="3" t="s">
        <v>153</v>
      </c>
      <c r="C2333" s="3">
        <v>79.872</v>
      </c>
      <c r="D2333" s="3">
        <v>3</v>
      </c>
      <c r="E2333" s="3">
        <v>29.952000000000002</v>
      </c>
    </row>
    <row r="2334" spans="2:5" x14ac:dyDescent="0.2">
      <c r="B2334" s="3" t="s">
        <v>153</v>
      </c>
      <c r="C2334" s="3">
        <v>46.384</v>
      </c>
      <c r="D2334" s="3">
        <v>1</v>
      </c>
      <c r="E2334" s="3">
        <v>1.1596</v>
      </c>
    </row>
    <row r="2335" spans="2:5" x14ac:dyDescent="0.2">
      <c r="B2335" s="3" t="s">
        <v>153</v>
      </c>
      <c r="C2335" s="3">
        <v>12.96</v>
      </c>
      <c r="D2335" s="3">
        <v>2</v>
      </c>
      <c r="E2335" s="3">
        <v>6.2207999999999997</v>
      </c>
    </row>
    <row r="2336" spans="2:5" x14ac:dyDescent="0.2">
      <c r="B2336" s="3" t="s">
        <v>160</v>
      </c>
      <c r="C2336" s="3">
        <v>14.352</v>
      </c>
      <c r="D2336" s="3">
        <v>3</v>
      </c>
      <c r="E2336" s="3">
        <v>5.2026000000000003</v>
      </c>
    </row>
    <row r="2337" spans="2:5" x14ac:dyDescent="0.2">
      <c r="B2337" s="3" t="s">
        <v>147</v>
      </c>
      <c r="C2337" s="3">
        <v>547.13599999999997</v>
      </c>
      <c r="D2337" s="3">
        <v>4</v>
      </c>
      <c r="E2337" s="3">
        <v>-68.391999999999996</v>
      </c>
    </row>
    <row r="2338" spans="2:5" x14ac:dyDescent="0.2">
      <c r="B2338" s="3" t="s">
        <v>139</v>
      </c>
      <c r="C2338" s="3">
        <v>41.96</v>
      </c>
      <c r="D2338" s="3">
        <v>2</v>
      </c>
      <c r="E2338" s="3">
        <v>2.9371999999999998</v>
      </c>
    </row>
    <row r="2339" spans="2:5" x14ac:dyDescent="0.2">
      <c r="B2339" s="3" t="s">
        <v>139</v>
      </c>
      <c r="C2339" s="3">
        <v>41.7</v>
      </c>
      <c r="D2339" s="3">
        <v>5</v>
      </c>
      <c r="E2339" s="3">
        <v>20.85</v>
      </c>
    </row>
    <row r="2340" spans="2:5" x14ac:dyDescent="0.2">
      <c r="B2340" s="3" t="s">
        <v>152</v>
      </c>
      <c r="C2340" s="3">
        <v>277.39999999999998</v>
      </c>
      <c r="D2340" s="3">
        <v>5</v>
      </c>
      <c r="E2340" s="3">
        <v>133.15199999999999</v>
      </c>
    </row>
    <row r="2341" spans="2:5" x14ac:dyDescent="0.2">
      <c r="B2341" s="3" t="s">
        <v>152</v>
      </c>
      <c r="C2341" s="3">
        <v>5.78</v>
      </c>
      <c r="D2341" s="3">
        <v>1</v>
      </c>
      <c r="E2341" s="3">
        <v>2.8321999999999998</v>
      </c>
    </row>
    <row r="2342" spans="2:5" x14ac:dyDescent="0.2">
      <c r="B2342" s="3" t="s">
        <v>156</v>
      </c>
      <c r="C2342" s="3">
        <v>69.215999999999994</v>
      </c>
      <c r="D2342" s="3">
        <v>6</v>
      </c>
      <c r="E2342" s="3">
        <v>11.2476</v>
      </c>
    </row>
    <row r="2343" spans="2:5" x14ac:dyDescent="0.2">
      <c r="B2343" s="3" t="s">
        <v>167</v>
      </c>
      <c r="C2343" s="3">
        <v>10.86</v>
      </c>
      <c r="D2343" s="3">
        <v>3</v>
      </c>
      <c r="E2343" s="3">
        <v>5.1041999999999996</v>
      </c>
    </row>
    <row r="2344" spans="2:5" x14ac:dyDescent="0.2">
      <c r="B2344" s="3" t="s">
        <v>167</v>
      </c>
      <c r="C2344" s="3">
        <v>426.79</v>
      </c>
      <c r="D2344" s="3">
        <v>7</v>
      </c>
      <c r="E2344" s="3">
        <v>123.76909999999999</v>
      </c>
    </row>
    <row r="2345" spans="2:5" x14ac:dyDescent="0.2">
      <c r="B2345" s="3" t="s">
        <v>153</v>
      </c>
      <c r="C2345" s="3">
        <v>25.92</v>
      </c>
      <c r="D2345" s="3">
        <v>4</v>
      </c>
      <c r="E2345" s="3">
        <v>12.441599999999999</v>
      </c>
    </row>
    <row r="2346" spans="2:5" x14ac:dyDescent="0.2">
      <c r="B2346" s="3" t="s">
        <v>153</v>
      </c>
      <c r="C2346" s="3">
        <v>45.92</v>
      </c>
      <c r="D2346" s="3">
        <v>4</v>
      </c>
      <c r="E2346" s="3">
        <v>22.500800000000002</v>
      </c>
    </row>
    <row r="2347" spans="2:5" x14ac:dyDescent="0.2">
      <c r="B2347" s="3" t="s">
        <v>162</v>
      </c>
      <c r="C2347" s="3">
        <v>10.72</v>
      </c>
      <c r="D2347" s="3">
        <v>2</v>
      </c>
      <c r="E2347" s="3">
        <v>1.742</v>
      </c>
    </row>
    <row r="2348" spans="2:5" x14ac:dyDescent="0.2">
      <c r="B2348" s="3" t="s">
        <v>113</v>
      </c>
      <c r="C2348" s="3">
        <v>41.86</v>
      </c>
      <c r="D2348" s="3">
        <v>7</v>
      </c>
      <c r="E2348" s="3">
        <v>10.465</v>
      </c>
    </row>
    <row r="2349" spans="2:5" x14ac:dyDescent="0.2">
      <c r="B2349" s="3" t="s">
        <v>169</v>
      </c>
      <c r="C2349" s="3">
        <v>63.2</v>
      </c>
      <c r="D2349" s="3">
        <v>5</v>
      </c>
      <c r="E2349" s="3">
        <v>23.384</v>
      </c>
    </row>
    <row r="2350" spans="2:5" x14ac:dyDescent="0.2">
      <c r="B2350" s="3" t="s">
        <v>169</v>
      </c>
      <c r="C2350" s="3">
        <v>113.97</v>
      </c>
      <c r="D2350" s="3">
        <v>3</v>
      </c>
      <c r="E2350" s="3">
        <v>27.352799999999998</v>
      </c>
    </row>
    <row r="2351" spans="2:5" x14ac:dyDescent="0.2">
      <c r="B2351" s="3" t="s">
        <v>148</v>
      </c>
      <c r="C2351" s="3">
        <v>123.55200000000001</v>
      </c>
      <c r="D2351" s="3">
        <v>3</v>
      </c>
      <c r="E2351" s="3">
        <v>-29.343599999999999</v>
      </c>
    </row>
    <row r="2352" spans="2:5" x14ac:dyDescent="0.2">
      <c r="B2352" s="3" t="s">
        <v>144</v>
      </c>
      <c r="C2352" s="3">
        <v>490.32</v>
      </c>
      <c r="D2352" s="3">
        <v>9</v>
      </c>
      <c r="E2352" s="3">
        <v>137.28960000000001</v>
      </c>
    </row>
    <row r="2353" spans="2:5" x14ac:dyDescent="0.2">
      <c r="B2353" s="3" t="s">
        <v>143</v>
      </c>
      <c r="C2353" s="3">
        <v>70.08</v>
      </c>
      <c r="D2353" s="3">
        <v>5</v>
      </c>
      <c r="E2353" s="3">
        <v>24.527999999999999</v>
      </c>
    </row>
    <row r="2354" spans="2:5" x14ac:dyDescent="0.2">
      <c r="B2354" s="3" t="s">
        <v>143</v>
      </c>
      <c r="C2354" s="3">
        <v>1.272</v>
      </c>
      <c r="D2354" s="3">
        <v>2</v>
      </c>
      <c r="E2354" s="3">
        <v>-2.1623999999999999</v>
      </c>
    </row>
    <row r="2355" spans="2:5" x14ac:dyDescent="0.2">
      <c r="B2355" s="3" t="s">
        <v>143</v>
      </c>
      <c r="C2355" s="3">
        <v>557.58500000000004</v>
      </c>
      <c r="D2355" s="3">
        <v>5</v>
      </c>
      <c r="E2355" s="3">
        <v>0</v>
      </c>
    </row>
    <row r="2356" spans="2:5" x14ac:dyDescent="0.2">
      <c r="B2356" s="3" t="s">
        <v>139</v>
      </c>
      <c r="C2356" s="3">
        <v>9.0239999999999991</v>
      </c>
      <c r="D2356" s="3">
        <v>6</v>
      </c>
      <c r="E2356" s="3">
        <v>3.1583999999999999</v>
      </c>
    </row>
    <row r="2357" spans="2:5" x14ac:dyDescent="0.2">
      <c r="B2357" s="3" t="s">
        <v>139</v>
      </c>
      <c r="C2357" s="3">
        <v>69.456000000000003</v>
      </c>
      <c r="D2357" s="3">
        <v>2</v>
      </c>
      <c r="E2357" s="3">
        <v>22.5732</v>
      </c>
    </row>
    <row r="2358" spans="2:5" x14ac:dyDescent="0.2">
      <c r="B2358" s="3" t="s">
        <v>139</v>
      </c>
      <c r="C2358" s="3">
        <v>10.86</v>
      </c>
      <c r="D2358" s="3">
        <v>2</v>
      </c>
      <c r="E2358" s="3">
        <v>5.3213999999999997</v>
      </c>
    </row>
    <row r="2359" spans="2:5" x14ac:dyDescent="0.2">
      <c r="B2359" s="3" t="s">
        <v>139</v>
      </c>
      <c r="C2359" s="3">
        <v>79.47</v>
      </c>
      <c r="D2359" s="3">
        <v>3</v>
      </c>
      <c r="E2359" s="3">
        <v>22.2516</v>
      </c>
    </row>
    <row r="2360" spans="2:5" x14ac:dyDescent="0.2">
      <c r="B2360" s="3" t="s">
        <v>139</v>
      </c>
      <c r="C2360" s="3">
        <v>10.08</v>
      </c>
      <c r="D2360" s="3">
        <v>6</v>
      </c>
      <c r="E2360" s="3">
        <v>5.04</v>
      </c>
    </row>
    <row r="2361" spans="2:5" x14ac:dyDescent="0.2">
      <c r="B2361" s="3" t="s">
        <v>139</v>
      </c>
      <c r="C2361" s="3">
        <v>1552.8309999999999</v>
      </c>
      <c r="D2361" s="3">
        <v>7</v>
      </c>
      <c r="E2361" s="3">
        <v>200.9546</v>
      </c>
    </row>
    <row r="2362" spans="2:5" x14ac:dyDescent="0.2">
      <c r="B2362" s="3" t="s">
        <v>139</v>
      </c>
      <c r="C2362" s="3">
        <v>137.24</v>
      </c>
      <c r="D2362" s="3">
        <v>5</v>
      </c>
      <c r="E2362" s="3">
        <v>46.3185</v>
      </c>
    </row>
    <row r="2363" spans="2:5" x14ac:dyDescent="0.2">
      <c r="B2363" s="3" t="s">
        <v>139</v>
      </c>
      <c r="C2363" s="3">
        <v>36.51</v>
      </c>
      <c r="D2363" s="3">
        <v>1</v>
      </c>
      <c r="E2363" s="3">
        <v>15.699299999999999</v>
      </c>
    </row>
    <row r="2364" spans="2:5" x14ac:dyDescent="0.2">
      <c r="B2364" s="3" t="s">
        <v>139</v>
      </c>
      <c r="C2364" s="3">
        <v>239.976</v>
      </c>
      <c r="D2364" s="3">
        <v>3</v>
      </c>
      <c r="E2364" s="3">
        <v>80.991900000000001</v>
      </c>
    </row>
    <row r="2365" spans="2:5" x14ac:dyDescent="0.2">
      <c r="B2365" s="3" t="s">
        <v>153</v>
      </c>
      <c r="C2365" s="3">
        <v>1579.7460000000001</v>
      </c>
      <c r="D2365" s="3">
        <v>7</v>
      </c>
      <c r="E2365" s="3">
        <v>-447.59469999999999</v>
      </c>
    </row>
    <row r="2366" spans="2:5" x14ac:dyDescent="0.2">
      <c r="B2366" s="3" t="s">
        <v>153</v>
      </c>
      <c r="C2366" s="3">
        <v>1071.576</v>
      </c>
      <c r="D2366" s="3">
        <v>4</v>
      </c>
      <c r="E2366" s="3">
        <v>-553.64760000000001</v>
      </c>
    </row>
    <row r="2367" spans="2:5" x14ac:dyDescent="0.2">
      <c r="B2367" s="3" t="s">
        <v>153</v>
      </c>
      <c r="C2367" s="3">
        <v>613.90800000000002</v>
      </c>
      <c r="D2367" s="3">
        <v>3</v>
      </c>
      <c r="E2367" s="3">
        <v>-122.7816</v>
      </c>
    </row>
    <row r="2368" spans="2:5" x14ac:dyDescent="0.2">
      <c r="B2368" s="3" t="s">
        <v>153</v>
      </c>
      <c r="C2368" s="3">
        <v>34.86</v>
      </c>
      <c r="D2368" s="3">
        <v>7</v>
      </c>
      <c r="E2368" s="3">
        <v>16.3842</v>
      </c>
    </row>
    <row r="2369" spans="2:5" x14ac:dyDescent="0.2">
      <c r="B2369" s="3" t="s">
        <v>153</v>
      </c>
      <c r="C2369" s="3">
        <v>155.04</v>
      </c>
      <c r="D2369" s="3">
        <v>4</v>
      </c>
      <c r="E2369" s="3">
        <v>75.9696</v>
      </c>
    </row>
    <row r="2370" spans="2:5" x14ac:dyDescent="0.2">
      <c r="B2370" s="3" t="s">
        <v>162</v>
      </c>
      <c r="C2370" s="3">
        <v>13.71</v>
      </c>
      <c r="D2370" s="3">
        <v>5</v>
      </c>
      <c r="E2370" s="3">
        <v>-10.054</v>
      </c>
    </row>
    <row r="2371" spans="2:5" x14ac:dyDescent="0.2">
      <c r="B2371" s="3" t="s">
        <v>155</v>
      </c>
      <c r="C2371" s="3">
        <v>127.88</v>
      </c>
      <c r="D2371" s="3">
        <v>2</v>
      </c>
      <c r="E2371" s="3">
        <v>40.921599999999998</v>
      </c>
    </row>
    <row r="2372" spans="2:5" x14ac:dyDescent="0.2">
      <c r="B2372" s="3" t="s">
        <v>155</v>
      </c>
      <c r="C2372" s="3">
        <v>160.32</v>
      </c>
      <c r="D2372" s="3">
        <v>2</v>
      </c>
      <c r="E2372" s="3">
        <v>44.889600000000002</v>
      </c>
    </row>
    <row r="2373" spans="2:5" x14ac:dyDescent="0.2">
      <c r="B2373" s="3" t="s">
        <v>155</v>
      </c>
      <c r="C2373" s="3">
        <v>46</v>
      </c>
      <c r="D2373" s="3">
        <v>4</v>
      </c>
      <c r="E2373" s="3">
        <v>20.7</v>
      </c>
    </row>
    <row r="2374" spans="2:5" x14ac:dyDescent="0.2">
      <c r="B2374" s="3" t="s">
        <v>139</v>
      </c>
      <c r="C2374" s="3">
        <v>120.712</v>
      </c>
      <c r="D2374" s="3">
        <v>1</v>
      </c>
      <c r="E2374" s="3">
        <v>-18.1068</v>
      </c>
    </row>
    <row r="2375" spans="2:5" x14ac:dyDescent="0.2">
      <c r="B2375" s="3" t="s">
        <v>176</v>
      </c>
      <c r="C2375" s="3">
        <v>23.12</v>
      </c>
      <c r="D2375" s="3">
        <v>4</v>
      </c>
      <c r="E2375" s="3">
        <v>11.328799999999999</v>
      </c>
    </row>
    <row r="2376" spans="2:5" x14ac:dyDescent="0.2">
      <c r="B2376" s="3" t="s">
        <v>162</v>
      </c>
      <c r="C2376" s="3">
        <v>532.70399999999995</v>
      </c>
      <c r="D2376" s="3">
        <v>6</v>
      </c>
      <c r="E2376" s="3">
        <v>-26.635200000000001</v>
      </c>
    </row>
    <row r="2377" spans="2:5" x14ac:dyDescent="0.2">
      <c r="B2377" s="3" t="s">
        <v>162</v>
      </c>
      <c r="C2377" s="3">
        <v>4.9119999999999999</v>
      </c>
      <c r="D2377" s="3">
        <v>2</v>
      </c>
      <c r="E2377" s="3">
        <v>0.307</v>
      </c>
    </row>
    <row r="2378" spans="2:5" x14ac:dyDescent="0.2">
      <c r="B2378" s="3" t="s">
        <v>171</v>
      </c>
      <c r="C2378" s="3">
        <v>252</v>
      </c>
      <c r="D2378" s="3">
        <v>4</v>
      </c>
      <c r="E2378" s="3">
        <v>93.24</v>
      </c>
    </row>
    <row r="2379" spans="2:5" x14ac:dyDescent="0.2">
      <c r="B2379" s="3" t="s">
        <v>148</v>
      </c>
      <c r="C2379" s="3">
        <v>60.287999999999997</v>
      </c>
      <c r="D2379" s="3">
        <v>8</v>
      </c>
      <c r="E2379" s="3">
        <v>-27.1296</v>
      </c>
    </row>
    <row r="2380" spans="2:5" x14ac:dyDescent="0.2">
      <c r="B2380" s="3" t="s">
        <v>148</v>
      </c>
      <c r="C2380" s="3">
        <v>2.6320000000000001</v>
      </c>
      <c r="D2380" s="3">
        <v>1</v>
      </c>
      <c r="E2380" s="3">
        <v>0.82250000000000001</v>
      </c>
    </row>
    <row r="2381" spans="2:5" x14ac:dyDescent="0.2">
      <c r="B2381" s="3" t="s">
        <v>148</v>
      </c>
      <c r="C2381" s="3">
        <v>23.687999999999999</v>
      </c>
      <c r="D2381" s="3">
        <v>9</v>
      </c>
      <c r="E2381" s="3">
        <v>7.6985999999999999</v>
      </c>
    </row>
    <row r="2382" spans="2:5" x14ac:dyDescent="0.2">
      <c r="B2382" s="3" t="s">
        <v>148</v>
      </c>
      <c r="C2382" s="3">
        <v>253.37200000000001</v>
      </c>
      <c r="D2382" s="3">
        <v>2</v>
      </c>
      <c r="E2382" s="3">
        <v>-14.478400000000001</v>
      </c>
    </row>
    <row r="2383" spans="2:5" x14ac:dyDescent="0.2">
      <c r="B2383" s="3" t="s">
        <v>113</v>
      </c>
      <c r="C2383" s="3">
        <v>5.67</v>
      </c>
      <c r="D2383" s="3">
        <v>3</v>
      </c>
      <c r="E2383" s="3">
        <v>0.1134</v>
      </c>
    </row>
    <row r="2384" spans="2:5" x14ac:dyDescent="0.2">
      <c r="B2384" s="3" t="s">
        <v>162</v>
      </c>
      <c r="C2384" s="3">
        <v>76.775999999999996</v>
      </c>
      <c r="D2384" s="3">
        <v>4</v>
      </c>
      <c r="E2384" s="3">
        <v>-58.861600000000003</v>
      </c>
    </row>
    <row r="2385" spans="2:5" x14ac:dyDescent="0.2">
      <c r="B2385" s="3" t="s">
        <v>162</v>
      </c>
      <c r="C2385" s="3">
        <v>9.1839999999999993</v>
      </c>
      <c r="D2385" s="3">
        <v>2</v>
      </c>
      <c r="E2385" s="3">
        <v>1.1479999999999999</v>
      </c>
    </row>
    <row r="2386" spans="2:5" x14ac:dyDescent="0.2">
      <c r="B2386" s="3" t="s">
        <v>139</v>
      </c>
      <c r="C2386" s="3">
        <v>32.75</v>
      </c>
      <c r="D2386" s="3">
        <v>5</v>
      </c>
      <c r="E2386" s="3">
        <v>15.065</v>
      </c>
    </row>
    <row r="2387" spans="2:5" x14ac:dyDescent="0.2">
      <c r="B2387" s="3" t="s">
        <v>162</v>
      </c>
      <c r="C2387" s="3">
        <v>7.2160000000000002</v>
      </c>
      <c r="D2387" s="3">
        <v>2</v>
      </c>
      <c r="E2387" s="3">
        <v>1.7138</v>
      </c>
    </row>
    <row r="2388" spans="2:5" x14ac:dyDescent="0.2">
      <c r="B2388" s="3" t="s">
        <v>162</v>
      </c>
      <c r="C2388" s="3">
        <v>49.567999999999998</v>
      </c>
      <c r="D2388" s="3">
        <v>2</v>
      </c>
      <c r="E2388" s="3">
        <v>15.49</v>
      </c>
    </row>
    <row r="2389" spans="2:5" x14ac:dyDescent="0.2">
      <c r="B2389" s="3" t="s">
        <v>162</v>
      </c>
      <c r="C2389" s="3">
        <v>54.712000000000003</v>
      </c>
      <c r="D2389" s="3">
        <v>7</v>
      </c>
      <c r="E2389" s="3">
        <v>11.626300000000001</v>
      </c>
    </row>
    <row r="2390" spans="2:5" x14ac:dyDescent="0.2">
      <c r="B2390" s="3" t="s">
        <v>139</v>
      </c>
      <c r="C2390" s="3">
        <v>176.04</v>
      </c>
      <c r="D2390" s="3">
        <v>4</v>
      </c>
      <c r="E2390" s="3">
        <v>45.770400000000002</v>
      </c>
    </row>
    <row r="2391" spans="2:5" x14ac:dyDescent="0.2">
      <c r="B2391" s="3" t="s">
        <v>139</v>
      </c>
      <c r="C2391" s="3">
        <v>16.02</v>
      </c>
      <c r="D2391" s="3">
        <v>9</v>
      </c>
      <c r="E2391" s="3">
        <v>4.4855999999999998</v>
      </c>
    </row>
    <row r="2392" spans="2:5" x14ac:dyDescent="0.2">
      <c r="B2392" s="3" t="s">
        <v>139</v>
      </c>
      <c r="C2392" s="3">
        <v>185.92</v>
      </c>
      <c r="D2392" s="3">
        <v>4</v>
      </c>
      <c r="E2392" s="3">
        <v>62.747999999999998</v>
      </c>
    </row>
    <row r="2393" spans="2:5" x14ac:dyDescent="0.2">
      <c r="B2393" s="3" t="s">
        <v>139</v>
      </c>
      <c r="C2393" s="3">
        <v>211.16800000000001</v>
      </c>
      <c r="D2393" s="3">
        <v>4</v>
      </c>
      <c r="E2393" s="3">
        <v>15.8376</v>
      </c>
    </row>
    <row r="2394" spans="2:5" x14ac:dyDescent="0.2">
      <c r="B2394" s="3" t="s">
        <v>139</v>
      </c>
      <c r="C2394" s="3">
        <v>479.98399999999998</v>
      </c>
      <c r="D2394" s="3">
        <v>2</v>
      </c>
      <c r="E2394" s="3">
        <v>59.997999999999998</v>
      </c>
    </row>
    <row r="2395" spans="2:5" x14ac:dyDescent="0.2">
      <c r="B2395" s="3" t="s">
        <v>139</v>
      </c>
      <c r="C2395" s="3">
        <v>7.86</v>
      </c>
      <c r="D2395" s="3">
        <v>2</v>
      </c>
      <c r="E2395" s="3">
        <v>3.6156000000000001</v>
      </c>
    </row>
    <row r="2396" spans="2:5" x14ac:dyDescent="0.2">
      <c r="B2396" s="3" t="s">
        <v>139</v>
      </c>
      <c r="C2396" s="3">
        <v>24.448</v>
      </c>
      <c r="D2396" s="3">
        <v>2</v>
      </c>
      <c r="E2396" s="3">
        <v>8.8623999999999992</v>
      </c>
    </row>
    <row r="2397" spans="2:5" x14ac:dyDescent="0.2">
      <c r="B2397" s="3" t="s">
        <v>153</v>
      </c>
      <c r="C2397" s="3">
        <v>6.48</v>
      </c>
      <c r="D2397" s="3">
        <v>1</v>
      </c>
      <c r="E2397" s="3">
        <v>3.1103999999999998</v>
      </c>
    </row>
    <row r="2398" spans="2:5" x14ac:dyDescent="0.2">
      <c r="B2398" s="3" t="s">
        <v>153</v>
      </c>
      <c r="C2398" s="3">
        <v>41.86</v>
      </c>
      <c r="D2398" s="3">
        <v>7</v>
      </c>
      <c r="E2398" s="3">
        <v>20.511399999999998</v>
      </c>
    </row>
    <row r="2399" spans="2:5" x14ac:dyDescent="0.2">
      <c r="B2399" s="3" t="s">
        <v>153</v>
      </c>
      <c r="C2399" s="3">
        <v>1619.91</v>
      </c>
      <c r="D2399" s="3">
        <v>9</v>
      </c>
      <c r="E2399" s="3">
        <v>97.194599999999994</v>
      </c>
    </row>
    <row r="2400" spans="2:5" x14ac:dyDescent="0.2">
      <c r="B2400" s="3" t="s">
        <v>153</v>
      </c>
      <c r="C2400" s="3">
        <v>113.92</v>
      </c>
      <c r="D2400" s="3">
        <v>4</v>
      </c>
      <c r="E2400" s="3">
        <v>42.150399999999998</v>
      </c>
    </row>
    <row r="2401" spans="2:5" x14ac:dyDescent="0.2">
      <c r="B2401" s="3" t="s">
        <v>169</v>
      </c>
      <c r="C2401" s="3">
        <v>39.68</v>
      </c>
      <c r="D2401" s="3">
        <v>2</v>
      </c>
      <c r="E2401" s="3">
        <v>10.316800000000001</v>
      </c>
    </row>
    <row r="2402" spans="2:5" x14ac:dyDescent="0.2">
      <c r="B2402" s="3" t="s">
        <v>153</v>
      </c>
      <c r="C2402" s="3">
        <v>37.6</v>
      </c>
      <c r="D2402" s="3">
        <v>2</v>
      </c>
      <c r="E2402" s="3">
        <v>2.2559999999999998</v>
      </c>
    </row>
    <row r="2403" spans="2:5" x14ac:dyDescent="0.2">
      <c r="B2403" s="3" t="s">
        <v>153</v>
      </c>
      <c r="C2403" s="3">
        <v>59.9</v>
      </c>
      <c r="D2403" s="3">
        <v>2</v>
      </c>
      <c r="E2403" s="3">
        <v>23.96</v>
      </c>
    </row>
    <row r="2404" spans="2:5" x14ac:dyDescent="0.2">
      <c r="B2404" s="3" t="s">
        <v>153</v>
      </c>
      <c r="C2404" s="3">
        <v>37</v>
      </c>
      <c r="D2404" s="3">
        <v>5</v>
      </c>
      <c r="E2404" s="3">
        <v>16.649999999999999</v>
      </c>
    </row>
    <row r="2405" spans="2:5" x14ac:dyDescent="0.2">
      <c r="B2405" s="3" t="s">
        <v>139</v>
      </c>
      <c r="C2405" s="3">
        <v>5.76</v>
      </c>
      <c r="D2405" s="3">
        <v>2</v>
      </c>
      <c r="E2405" s="3">
        <v>2.8224</v>
      </c>
    </row>
    <row r="2406" spans="2:5" x14ac:dyDescent="0.2">
      <c r="B2406" s="3" t="s">
        <v>139</v>
      </c>
      <c r="C2406" s="3">
        <v>16.68</v>
      </c>
      <c r="D2406" s="3">
        <v>6</v>
      </c>
      <c r="E2406" s="3">
        <v>4.3368000000000002</v>
      </c>
    </row>
    <row r="2407" spans="2:5" x14ac:dyDescent="0.2">
      <c r="B2407" s="3" t="s">
        <v>158</v>
      </c>
      <c r="C2407" s="3">
        <v>628.80999999999995</v>
      </c>
      <c r="D2407" s="3">
        <v>7</v>
      </c>
      <c r="E2407" s="3">
        <v>12.5762</v>
      </c>
    </row>
    <row r="2408" spans="2:5" x14ac:dyDescent="0.2">
      <c r="B2408" s="3" t="s">
        <v>158</v>
      </c>
      <c r="C2408" s="3">
        <v>56.45</v>
      </c>
      <c r="D2408" s="3">
        <v>5</v>
      </c>
      <c r="E2408" s="3">
        <v>14.677</v>
      </c>
    </row>
    <row r="2409" spans="2:5" x14ac:dyDescent="0.2">
      <c r="B2409" s="3" t="s">
        <v>163</v>
      </c>
      <c r="C2409" s="3">
        <v>94.2</v>
      </c>
      <c r="D2409" s="3">
        <v>6</v>
      </c>
      <c r="E2409" s="3">
        <v>23.55</v>
      </c>
    </row>
    <row r="2410" spans="2:5" x14ac:dyDescent="0.2">
      <c r="B2410" s="3" t="s">
        <v>163</v>
      </c>
      <c r="C2410" s="3">
        <v>28.4</v>
      </c>
      <c r="D2410" s="3">
        <v>5</v>
      </c>
      <c r="E2410" s="3">
        <v>13.348000000000001</v>
      </c>
    </row>
    <row r="2411" spans="2:5" x14ac:dyDescent="0.2">
      <c r="B2411" s="3" t="s">
        <v>143</v>
      </c>
      <c r="C2411" s="3">
        <v>956.66480000000001</v>
      </c>
      <c r="D2411" s="3">
        <v>7</v>
      </c>
      <c r="E2411" s="3">
        <v>-225.0976</v>
      </c>
    </row>
    <row r="2412" spans="2:5" x14ac:dyDescent="0.2">
      <c r="B2412" s="3" t="s">
        <v>139</v>
      </c>
      <c r="C2412" s="3">
        <v>1115.9100000000001</v>
      </c>
      <c r="D2412" s="3">
        <v>9</v>
      </c>
      <c r="E2412" s="3">
        <v>200.8638</v>
      </c>
    </row>
    <row r="2413" spans="2:5" x14ac:dyDescent="0.2">
      <c r="B2413" s="3" t="s">
        <v>139</v>
      </c>
      <c r="C2413" s="3">
        <v>128.744</v>
      </c>
      <c r="D2413" s="3">
        <v>7</v>
      </c>
      <c r="E2413" s="3">
        <v>-28.967400000000001</v>
      </c>
    </row>
    <row r="2414" spans="2:5" x14ac:dyDescent="0.2">
      <c r="B2414" s="3" t="s">
        <v>139</v>
      </c>
      <c r="C2414" s="3">
        <v>79.92</v>
      </c>
      <c r="D2414" s="3">
        <v>10</v>
      </c>
      <c r="E2414" s="3">
        <v>26.972999999999999</v>
      </c>
    </row>
    <row r="2415" spans="2:5" x14ac:dyDescent="0.2">
      <c r="B2415" s="3" t="s">
        <v>139</v>
      </c>
      <c r="C2415" s="3">
        <v>24.2</v>
      </c>
      <c r="D2415" s="3">
        <v>5</v>
      </c>
      <c r="E2415" s="3">
        <v>7.9859999999999998</v>
      </c>
    </row>
    <row r="2416" spans="2:5" x14ac:dyDescent="0.2">
      <c r="B2416" s="3" t="s">
        <v>139</v>
      </c>
      <c r="C2416" s="3">
        <v>359.976</v>
      </c>
      <c r="D2416" s="3">
        <v>3</v>
      </c>
      <c r="E2416" s="3">
        <v>130.4913</v>
      </c>
    </row>
    <row r="2417" spans="2:5" x14ac:dyDescent="0.2">
      <c r="B2417" s="3" t="s">
        <v>139</v>
      </c>
      <c r="C2417" s="3">
        <v>211.84</v>
      </c>
      <c r="D2417" s="3">
        <v>8</v>
      </c>
      <c r="E2417" s="3">
        <v>76.2624</v>
      </c>
    </row>
    <row r="2418" spans="2:5" x14ac:dyDescent="0.2">
      <c r="B2418" s="3" t="s">
        <v>147</v>
      </c>
      <c r="C2418" s="3">
        <v>5.68</v>
      </c>
      <c r="D2418" s="3">
        <v>2</v>
      </c>
      <c r="E2418" s="3">
        <v>1.917</v>
      </c>
    </row>
    <row r="2419" spans="2:5" x14ac:dyDescent="0.2">
      <c r="B2419" s="3" t="s">
        <v>139</v>
      </c>
      <c r="C2419" s="3">
        <v>7.52</v>
      </c>
      <c r="D2419" s="3">
        <v>5</v>
      </c>
      <c r="E2419" s="3">
        <v>2.6320000000000001</v>
      </c>
    </row>
    <row r="2420" spans="2:5" x14ac:dyDescent="0.2">
      <c r="B2420" s="3" t="s">
        <v>139</v>
      </c>
      <c r="C2420" s="3">
        <v>11.96</v>
      </c>
      <c r="D2420" s="3">
        <v>2</v>
      </c>
      <c r="E2420" s="3">
        <v>5.8604000000000003</v>
      </c>
    </row>
    <row r="2421" spans="2:5" x14ac:dyDescent="0.2">
      <c r="B2421" s="3" t="s">
        <v>139</v>
      </c>
      <c r="C2421" s="3">
        <v>629.06399999999996</v>
      </c>
      <c r="D2421" s="3">
        <v>3</v>
      </c>
      <c r="E2421" s="3">
        <v>31.453199999999999</v>
      </c>
    </row>
    <row r="2422" spans="2:5" x14ac:dyDescent="0.2">
      <c r="B2422" s="3" t="s">
        <v>144</v>
      </c>
      <c r="C2422" s="3">
        <v>754.45</v>
      </c>
      <c r="D2422" s="3">
        <v>5</v>
      </c>
      <c r="E2422" s="3">
        <v>60.356000000000002</v>
      </c>
    </row>
    <row r="2423" spans="2:5" x14ac:dyDescent="0.2">
      <c r="B2423" s="3" t="s">
        <v>169</v>
      </c>
      <c r="C2423" s="3">
        <v>301.95999999999998</v>
      </c>
      <c r="D2423" s="3">
        <v>2</v>
      </c>
      <c r="E2423" s="3">
        <v>60.392000000000003</v>
      </c>
    </row>
    <row r="2424" spans="2:5" x14ac:dyDescent="0.2">
      <c r="B2424" s="3" t="s">
        <v>165</v>
      </c>
      <c r="C2424" s="3">
        <v>595</v>
      </c>
      <c r="D2424" s="3">
        <v>5</v>
      </c>
      <c r="E2424" s="3">
        <v>95.2</v>
      </c>
    </row>
    <row r="2425" spans="2:5" x14ac:dyDescent="0.2">
      <c r="B2425" s="3" t="s">
        <v>165</v>
      </c>
      <c r="C2425" s="3">
        <v>79.872</v>
      </c>
      <c r="D2425" s="3">
        <v>3</v>
      </c>
      <c r="E2425" s="3">
        <v>29.952000000000002</v>
      </c>
    </row>
    <row r="2426" spans="2:5" x14ac:dyDescent="0.2">
      <c r="B2426" s="3" t="s">
        <v>170</v>
      </c>
      <c r="C2426" s="3">
        <v>2396.4</v>
      </c>
      <c r="D2426" s="3">
        <v>10</v>
      </c>
      <c r="E2426" s="3">
        <v>179.73</v>
      </c>
    </row>
    <row r="2427" spans="2:5" x14ac:dyDescent="0.2">
      <c r="B2427" s="3" t="s">
        <v>139</v>
      </c>
      <c r="C2427" s="3">
        <v>63.56</v>
      </c>
      <c r="D2427" s="3">
        <v>2</v>
      </c>
      <c r="E2427" s="3">
        <v>3.1779999999999999</v>
      </c>
    </row>
    <row r="2428" spans="2:5" x14ac:dyDescent="0.2">
      <c r="B2428" s="3" t="s">
        <v>139</v>
      </c>
      <c r="C2428" s="3">
        <v>99.99</v>
      </c>
      <c r="D2428" s="3">
        <v>1</v>
      </c>
      <c r="E2428" s="3">
        <v>43.995600000000003</v>
      </c>
    </row>
    <row r="2429" spans="2:5" x14ac:dyDescent="0.2">
      <c r="B2429" s="3" t="s">
        <v>148</v>
      </c>
      <c r="C2429" s="3">
        <v>230.376</v>
      </c>
      <c r="D2429" s="3">
        <v>3</v>
      </c>
      <c r="E2429" s="3">
        <v>-48.954900000000002</v>
      </c>
    </row>
    <row r="2430" spans="2:5" x14ac:dyDescent="0.2">
      <c r="B2430" s="3" t="s">
        <v>148</v>
      </c>
      <c r="C2430" s="3">
        <v>9.6639999999999997</v>
      </c>
      <c r="D2430" s="3">
        <v>2</v>
      </c>
      <c r="E2430" s="3">
        <v>3.2616000000000001</v>
      </c>
    </row>
    <row r="2431" spans="2:5" x14ac:dyDescent="0.2">
      <c r="B2431" s="3" t="s">
        <v>162</v>
      </c>
      <c r="C2431" s="3">
        <v>158.928</v>
      </c>
      <c r="D2431" s="3">
        <v>7</v>
      </c>
      <c r="E2431" s="3">
        <v>41.718600000000002</v>
      </c>
    </row>
    <row r="2432" spans="2:5" x14ac:dyDescent="0.2">
      <c r="B2432" s="3" t="s">
        <v>162</v>
      </c>
      <c r="C2432" s="3">
        <v>13.023</v>
      </c>
      <c r="D2432" s="3">
        <v>1</v>
      </c>
      <c r="E2432" s="3">
        <v>-10.4184</v>
      </c>
    </row>
    <row r="2433" spans="2:5" x14ac:dyDescent="0.2">
      <c r="B2433" s="3" t="s">
        <v>162</v>
      </c>
      <c r="C2433" s="3">
        <v>273.06</v>
      </c>
      <c r="D2433" s="3">
        <v>2</v>
      </c>
      <c r="E2433" s="3">
        <v>-104.673</v>
      </c>
    </row>
    <row r="2434" spans="2:5" x14ac:dyDescent="0.2">
      <c r="B2434" s="3" t="s">
        <v>162</v>
      </c>
      <c r="C2434" s="3">
        <v>39.311999999999998</v>
      </c>
      <c r="D2434" s="3">
        <v>13</v>
      </c>
      <c r="E2434" s="3">
        <v>12.776400000000001</v>
      </c>
    </row>
    <row r="2435" spans="2:5" x14ac:dyDescent="0.2">
      <c r="B2435" s="3" t="s">
        <v>143</v>
      </c>
      <c r="C2435" s="3">
        <v>1.3440000000000001</v>
      </c>
      <c r="D2435" s="3">
        <v>4</v>
      </c>
      <c r="E2435" s="3">
        <v>-2.1503999999999999</v>
      </c>
    </row>
    <row r="2436" spans="2:5" x14ac:dyDescent="0.2">
      <c r="B2436" s="3" t="s">
        <v>143</v>
      </c>
      <c r="C2436" s="3">
        <v>8.2720000000000002</v>
      </c>
      <c r="D2436" s="3">
        <v>4</v>
      </c>
      <c r="E2436" s="3">
        <v>-13.6488</v>
      </c>
    </row>
    <row r="2437" spans="2:5" x14ac:dyDescent="0.2">
      <c r="B2437" s="3" t="s">
        <v>143</v>
      </c>
      <c r="C2437" s="3">
        <v>12.544</v>
      </c>
      <c r="D2437" s="3">
        <v>7</v>
      </c>
      <c r="E2437" s="3">
        <v>-9.0944000000000003</v>
      </c>
    </row>
    <row r="2438" spans="2:5" x14ac:dyDescent="0.2">
      <c r="B2438" s="3" t="s">
        <v>139</v>
      </c>
      <c r="C2438" s="3">
        <v>58.48</v>
      </c>
      <c r="D2438" s="3">
        <v>8</v>
      </c>
      <c r="E2438" s="3">
        <v>27.485600000000002</v>
      </c>
    </row>
    <row r="2439" spans="2:5" x14ac:dyDescent="0.2">
      <c r="B2439" s="3" t="s">
        <v>142</v>
      </c>
      <c r="C2439" s="3">
        <v>7.4</v>
      </c>
      <c r="D2439" s="3">
        <v>2</v>
      </c>
      <c r="E2439" s="3">
        <v>3.0339999999999998</v>
      </c>
    </row>
    <row r="2440" spans="2:5" x14ac:dyDescent="0.2">
      <c r="B2440" s="3" t="s">
        <v>153</v>
      </c>
      <c r="C2440" s="3">
        <v>366.786</v>
      </c>
      <c r="D2440" s="3">
        <v>7</v>
      </c>
      <c r="E2440" s="3">
        <v>65.206400000000002</v>
      </c>
    </row>
    <row r="2441" spans="2:5" x14ac:dyDescent="0.2">
      <c r="B2441" s="3" t="s">
        <v>143</v>
      </c>
      <c r="C2441" s="3">
        <v>54.368000000000002</v>
      </c>
      <c r="D2441" s="3">
        <v>4</v>
      </c>
      <c r="E2441" s="3">
        <v>4.0776000000000003</v>
      </c>
    </row>
    <row r="2442" spans="2:5" x14ac:dyDescent="0.2">
      <c r="B2442" s="3" t="s">
        <v>155</v>
      </c>
      <c r="C2442" s="3">
        <v>33.96</v>
      </c>
      <c r="D2442" s="3">
        <v>2</v>
      </c>
      <c r="E2442" s="3">
        <v>16.98</v>
      </c>
    </row>
    <row r="2443" spans="2:5" x14ac:dyDescent="0.2">
      <c r="B2443" s="3" t="s">
        <v>155</v>
      </c>
      <c r="C2443" s="3">
        <v>826.11</v>
      </c>
      <c r="D2443" s="3">
        <v>3</v>
      </c>
      <c r="E2443" s="3">
        <v>322.18290000000002</v>
      </c>
    </row>
    <row r="2444" spans="2:5" x14ac:dyDescent="0.2">
      <c r="B2444" s="3" t="s">
        <v>165</v>
      </c>
      <c r="C2444" s="3">
        <v>545.85</v>
      </c>
      <c r="D2444" s="3">
        <v>9</v>
      </c>
      <c r="E2444" s="3">
        <v>114.6285</v>
      </c>
    </row>
    <row r="2445" spans="2:5" x14ac:dyDescent="0.2">
      <c r="B2445" s="3" t="s">
        <v>160</v>
      </c>
      <c r="C2445" s="3">
        <v>145.97999999999999</v>
      </c>
      <c r="D2445" s="3">
        <v>2</v>
      </c>
      <c r="E2445" s="3">
        <v>-99.266400000000004</v>
      </c>
    </row>
    <row r="2446" spans="2:5" x14ac:dyDescent="0.2">
      <c r="B2446" s="3" t="s">
        <v>160</v>
      </c>
      <c r="C2446" s="3">
        <v>35.808</v>
      </c>
      <c r="D2446" s="3">
        <v>4</v>
      </c>
      <c r="E2446" s="3">
        <v>12.5328</v>
      </c>
    </row>
    <row r="2447" spans="2:5" x14ac:dyDescent="0.2">
      <c r="B2447" s="3" t="s">
        <v>140</v>
      </c>
      <c r="C2447" s="3">
        <v>7.9039999999999999</v>
      </c>
      <c r="D2447" s="3">
        <v>2</v>
      </c>
      <c r="E2447" s="3">
        <v>2.1736</v>
      </c>
    </row>
    <row r="2448" spans="2:5" x14ac:dyDescent="0.2">
      <c r="B2448" s="3" t="s">
        <v>168</v>
      </c>
      <c r="C2448" s="3">
        <v>345</v>
      </c>
      <c r="D2448" s="3">
        <v>5</v>
      </c>
      <c r="E2448" s="3">
        <v>86.25</v>
      </c>
    </row>
    <row r="2449" spans="2:5" x14ac:dyDescent="0.2">
      <c r="B2449" s="3" t="s">
        <v>168</v>
      </c>
      <c r="C2449" s="3">
        <v>174.286</v>
      </c>
      <c r="D2449" s="3">
        <v>2</v>
      </c>
      <c r="E2449" s="3">
        <v>-19.918399999999998</v>
      </c>
    </row>
    <row r="2450" spans="2:5" x14ac:dyDescent="0.2">
      <c r="B2450" s="3" t="s">
        <v>168</v>
      </c>
      <c r="C2450" s="3">
        <v>662.84</v>
      </c>
      <c r="D2450" s="3">
        <v>4</v>
      </c>
      <c r="E2450" s="3">
        <v>172.33840000000001</v>
      </c>
    </row>
    <row r="2451" spans="2:5" x14ac:dyDescent="0.2">
      <c r="B2451" s="3" t="s">
        <v>168</v>
      </c>
      <c r="C2451" s="3">
        <v>95.1</v>
      </c>
      <c r="D2451" s="3">
        <v>5</v>
      </c>
      <c r="E2451" s="3">
        <v>30.431999999999999</v>
      </c>
    </row>
    <row r="2452" spans="2:5" x14ac:dyDescent="0.2">
      <c r="B2452" s="3" t="s">
        <v>168</v>
      </c>
      <c r="C2452" s="3">
        <v>26.88</v>
      </c>
      <c r="D2452" s="3">
        <v>6</v>
      </c>
      <c r="E2452" s="3">
        <v>12.9024</v>
      </c>
    </row>
    <row r="2453" spans="2:5" x14ac:dyDescent="0.2">
      <c r="B2453" s="3" t="s">
        <v>168</v>
      </c>
      <c r="C2453" s="3">
        <v>257.98</v>
      </c>
      <c r="D2453" s="3">
        <v>2</v>
      </c>
      <c r="E2453" s="3">
        <v>74.8142</v>
      </c>
    </row>
    <row r="2454" spans="2:5" x14ac:dyDescent="0.2">
      <c r="B2454" s="3" t="s">
        <v>139</v>
      </c>
      <c r="C2454" s="3">
        <v>17.48</v>
      </c>
      <c r="D2454" s="3">
        <v>2</v>
      </c>
      <c r="E2454" s="3">
        <v>8.2156000000000002</v>
      </c>
    </row>
    <row r="2455" spans="2:5" x14ac:dyDescent="0.2">
      <c r="B2455" s="3" t="s">
        <v>147</v>
      </c>
      <c r="C2455" s="3">
        <v>492.83499999999998</v>
      </c>
      <c r="D2455" s="3">
        <v>5</v>
      </c>
      <c r="E2455" s="3">
        <v>-14.081</v>
      </c>
    </row>
    <row r="2456" spans="2:5" x14ac:dyDescent="0.2">
      <c r="B2456" s="3" t="s">
        <v>158</v>
      </c>
      <c r="C2456" s="3">
        <v>269.49</v>
      </c>
      <c r="D2456" s="3">
        <v>3</v>
      </c>
      <c r="E2456" s="3">
        <v>5.3898000000000001</v>
      </c>
    </row>
    <row r="2457" spans="2:5" x14ac:dyDescent="0.2">
      <c r="B2457" s="3" t="s">
        <v>139</v>
      </c>
      <c r="C2457" s="3">
        <v>29.12</v>
      </c>
      <c r="D2457" s="3">
        <v>5</v>
      </c>
      <c r="E2457" s="3">
        <v>9.8279999999999994</v>
      </c>
    </row>
    <row r="2458" spans="2:5" x14ac:dyDescent="0.2">
      <c r="B2458" s="3" t="s">
        <v>153</v>
      </c>
      <c r="C2458" s="3">
        <v>18.75</v>
      </c>
      <c r="D2458" s="3">
        <v>5</v>
      </c>
      <c r="E2458" s="3">
        <v>9</v>
      </c>
    </row>
    <row r="2459" spans="2:5" x14ac:dyDescent="0.2">
      <c r="B2459" s="3" t="s">
        <v>153</v>
      </c>
      <c r="C2459" s="3">
        <v>119.7</v>
      </c>
      <c r="D2459" s="3">
        <v>6</v>
      </c>
      <c r="E2459" s="3">
        <v>31.122</v>
      </c>
    </row>
    <row r="2460" spans="2:5" x14ac:dyDescent="0.2">
      <c r="B2460" s="3" t="s">
        <v>153</v>
      </c>
      <c r="C2460" s="3">
        <v>9.1440000000000001</v>
      </c>
      <c r="D2460" s="3">
        <v>3</v>
      </c>
      <c r="E2460" s="3">
        <v>3.0861000000000001</v>
      </c>
    </row>
    <row r="2461" spans="2:5" x14ac:dyDescent="0.2">
      <c r="B2461" s="3" t="s">
        <v>153</v>
      </c>
      <c r="C2461" s="3">
        <v>57.06</v>
      </c>
      <c r="D2461" s="3">
        <v>3</v>
      </c>
      <c r="E2461" s="3">
        <v>18.2592</v>
      </c>
    </row>
    <row r="2462" spans="2:5" x14ac:dyDescent="0.2">
      <c r="B2462" s="3" t="s">
        <v>153</v>
      </c>
      <c r="C2462" s="3">
        <v>71.599999999999994</v>
      </c>
      <c r="D2462" s="3">
        <v>8</v>
      </c>
      <c r="E2462" s="3">
        <v>13.603999999999999</v>
      </c>
    </row>
    <row r="2463" spans="2:5" x14ac:dyDescent="0.2">
      <c r="B2463" s="3" t="s">
        <v>153</v>
      </c>
      <c r="C2463" s="3">
        <v>107.44</v>
      </c>
      <c r="D2463" s="3">
        <v>8</v>
      </c>
      <c r="E2463" s="3">
        <v>27.9344</v>
      </c>
    </row>
    <row r="2464" spans="2:5" x14ac:dyDescent="0.2">
      <c r="B2464" s="3" t="s">
        <v>153</v>
      </c>
      <c r="C2464" s="3">
        <v>7.31</v>
      </c>
      <c r="D2464" s="3">
        <v>1</v>
      </c>
      <c r="E2464" s="3">
        <v>3.4357000000000002</v>
      </c>
    </row>
    <row r="2465" spans="2:5" x14ac:dyDescent="0.2">
      <c r="B2465" s="3" t="s">
        <v>153</v>
      </c>
      <c r="C2465" s="3">
        <v>59.1</v>
      </c>
      <c r="D2465" s="3">
        <v>6</v>
      </c>
      <c r="E2465" s="3">
        <v>22.457999999999998</v>
      </c>
    </row>
    <row r="2466" spans="2:5" x14ac:dyDescent="0.2">
      <c r="B2466" s="3" t="s">
        <v>153</v>
      </c>
      <c r="C2466" s="3">
        <v>46.53</v>
      </c>
      <c r="D2466" s="3">
        <v>3</v>
      </c>
      <c r="E2466" s="3">
        <v>12.097799999999999</v>
      </c>
    </row>
    <row r="2467" spans="2:5" x14ac:dyDescent="0.2">
      <c r="B2467" s="3" t="s">
        <v>168</v>
      </c>
      <c r="C2467" s="3">
        <v>97.84</v>
      </c>
      <c r="D2467" s="3">
        <v>2</v>
      </c>
      <c r="E2467" s="3">
        <v>25.438400000000001</v>
      </c>
    </row>
    <row r="2468" spans="2:5" x14ac:dyDescent="0.2">
      <c r="B2468" s="3" t="s">
        <v>142</v>
      </c>
      <c r="C2468" s="3">
        <v>29.97</v>
      </c>
      <c r="D2468" s="3">
        <v>3</v>
      </c>
      <c r="E2468" s="3">
        <v>13.486499999999999</v>
      </c>
    </row>
    <row r="2469" spans="2:5" x14ac:dyDescent="0.2">
      <c r="B2469" s="3" t="s">
        <v>142</v>
      </c>
      <c r="C2469" s="3">
        <v>98.352000000000004</v>
      </c>
      <c r="D2469" s="3">
        <v>3</v>
      </c>
      <c r="E2469" s="3">
        <v>34.423200000000001</v>
      </c>
    </row>
    <row r="2470" spans="2:5" x14ac:dyDescent="0.2">
      <c r="B2470" s="3" t="s">
        <v>153</v>
      </c>
      <c r="C2470" s="3">
        <v>83.92</v>
      </c>
      <c r="D2470" s="3">
        <v>5</v>
      </c>
      <c r="E2470" s="3">
        <v>29.372</v>
      </c>
    </row>
    <row r="2471" spans="2:5" x14ac:dyDescent="0.2">
      <c r="B2471" s="3" t="s">
        <v>153</v>
      </c>
      <c r="C2471" s="3">
        <v>14.624000000000001</v>
      </c>
      <c r="D2471" s="3">
        <v>2</v>
      </c>
      <c r="E2471" s="3">
        <v>5.1184000000000003</v>
      </c>
    </row>
    <row r="2472" spans="2:5" x14ac:dyDescent="0.2">
      <c r="B2472" s="3" t="s">
        <v>153</v>
      </c>
      <c r="C2472" s="3">
        <v>136.99</v>
      </c>
      <c r="D2472" s="3">
        <v>1</v>
      </c>
      <c r="E2472" s="3">
        <v>36.987299999999998</v>
      </c>
    </row>
    <row r="2473" spans="2:5" x14ac:dyDescent="0.2">
      <c r="B2473" s="3" t="s">
        <v>153</v>
      </c>
      <c r="C2473" s="3">
        <v>3.15</v>
      </c>
      <c r="D2473" s="3">
        <v>1</v>
      </c>
      <c r="E2473" s="3">
        <v>1.512</v>
      </c>
    </row>
    <row r="2474" spans="2:5" x14ac:dyDescent="0.2">
      <c r="B2474" s="3" t="s">
        <v>155</v>
      </c>
      <c r="C2474" s="3">
        <v>9.11</v>
      </c>
      <c r="D2474" s="3">
        <v>1</v>
      </c>
      <c r="E2474" s="3">
        <v>4.0994999999999999</v>
      </c>
    </row>
    <row r="2475" spans="2:5" x14ac:dyDescent="0.2">
      <c r="B2475" s="3" t="s">
        <v>155</v>
      </c>
      <c r="C2475" s="3">
        <v>571.44000000000005</v>
      </c>
      <c r="D2475" s="3">
        <v>4</v>
      </c>
      <c r="E2475" s="3">
        <v>165.7176</v>
      </c>
    </row>
    <row r="2476" spans="2:5" x14ac:dyDescent="0.2">
      <c r="B2476" s="3" t="s">
        <v>155</v>
      </c>
      <c r="C2476" s="3">
        <v>32.4</v>
      </c>
      <c r="D2476" s="3">
        <v>5</v>
      </c>
      <c r="E2476" s="3">
        <v>15.552</v>
      </c>
    </row>
    <row r="2477" spans="2:5" x14ac:dyDescent="0.2">
      <c r="B2477" s="3" t="s">
        <v>155</v>
      </c>
      <c r="C2477" s="3">
        <v>16.91</v>
      </c>
      <c r="D2477" s="3">
        <v>1</v>
      </c>
      <c r="E2477" s="3">
        <v>4.5656999999999996</v>
      </c>
    </row>
    <row r="2478" spans="2:5" x14ac:dyDescent="0.2">
      <c r="B2478" s="3" t="s">
        <v>141</v>
      </c>
      <c r="C2478" s="3">
        <v>14.272</v>
      </c>
      <c r="D2478" s="3">
        <v>8</v>
      </c>
      <c r="E2478" s="3">
        <v>4.2816000000000001</v>
      </c>
    </row>
    <row r="2479" spans="2:5" x14ac:dyDescent="0.2">
      <c r="B2479" s="3" t="s">
        <v>141</v>
      </c>
      <c r="C2479" s="3">
        <v>451.13600000000002</v>
      </c>
      <c r="D2479" s="3">
        <v>4</v>
      </c>
      <c r="E2479" s="3">
        <v>-67.670400000000001</v>
      </c>
    </row>
    <row r="2480" spans="2:5" x14ac:dyDescent="0.2">
      <c r="B2480" s="3" t="s">
        <v>141</v>
      </c>
      <c r="C2480" s="3">
        <v>64.864000000000004</v>
      </c>
      <c r="D2480" s="3">
        <v>4</v>
      </c>
      <c r="E2480" s="3">
        <v>6.4863999999999997</v>
      </c>
    </row>
    <row r="2481" spans="2:5" x14ac:dyDescent="0.2">
      <c r="B2481" s="3" t="s">
        <v>139</v>
      </c>
      <c r="C2481" s="3">
        <v>217.584</v>
      </c>
      <c r="D2481" s="3">
        <v>2</v>
      </c>
      <c r="E2481" s="3">
        <v>-29.9178</v>
      </c>
    </row>
    <row r="2482" spans="2:5" x14ac:dyDescent="0.2">
      <c r="B2482" s="3" t="s">
        <v>139</v>
      </c>
      <c r="C2482" s="3">
        <v>82.95</v>
      </c>
      <c r="D2482" s="3">
        <v>5</v>
      </c>
      <c r="E2482" s="3">
        <v>29.032499999999999</v>
      </c>
    </row>
    <row r="2483" spans="2:5" x14ac:dyDescent="0.2">
      <c r="B2483" s="3" t="s">
        <v>139</v>
      </c>
      <c r="C2483" s="3">
        <v>87.71</v>
      </c>
      <c r="D2483" s="3">
        <v>7</v>
      </c>
      <c r="E2483" s="3">
        <v>41.223700000000001</v>
      </c>
    </row>
    <row r="2484" spans="2:5" x14ac:dyDescent="0.2">
      <c r="B2484" s="3" t="s">
        <v>139</v>
      </c>
      <c r="C2484" s="3">
        <v>1101.48</v>
      </c>
      <c r="D2484" s="3">
        <v>4</v>
      </c>
      <c r="E2484" s="3">
        <v>429.5772</v>
      </c>
    </row>
    <row r="2485" spans="2:5" x14ac:dyDescent="0.2">
      <c r="B2485" s="3" t="s">
        <v>139</v>
      </c>
      <c r="C2485" s="3">
        <v>1322.3520000000001</v>
      </c>
      <c r="D2485" s="3">
        <v>3</v>
      </c>
      <c r="E2485" s="3">
        <v>-99.176400000000001</v>
      </c>
    </row>
    <row r="2486" spans="2:5" x14ac:dyDescent="0.2">
      <c r="B2486" s="3" t="s">
        <v>153</v>
      </c>
      <c r="C2486" s="3">
        <v>5.46</v>
      </c>
      <c r="D2486" s="3">
        <v>3</v>
      </c>
      <c r="E2486" s="3">
        <v>1.4742</v>
      </c>
    </row>
    <row r="2487" spans="2:5" x14ac:dyDescent="0.2">
      <c r="B2487" s="3" t="s">
        <v>143</v>
      </c>
      <c r="C2487" s="3">
        <v>11.183999999999999</v>
      </c>
      <c r="D2487" s="3">
        <v>1</v>
      </c>
      <c r="E2487" s="3">
        <v>0.83879999999999999</v>
      </c>
    </row>
    <row r="2488" spans="2:5" x14ac:dyDescent="0.2">
      <c r="B2488" s="3" t="s">
        <v>143</v>
      </c>
      <c r="C2488" s="3">
        <v>153.584</v>
      </c>
      <c r="D2488" s="3">
        <v>2</v>
      </c>
      <c r="E2488" s="3">
        <v>-32.636600000000001</v>
      </c>
    </row>
    <row r="2489" spans="2:5" x14ac:dyDescent="0.2">
      <c r="B2489" s="3" t="s">
        <v>142</v>
      </c>
      <c r="C2489" s="3">
        <v>1003.62</v>
      </c>
      <c r="D2489" s="3">
        <v>6</v>
      </c>
      <c r="E2489" s="3">
        <v>0</v>
      </c>
    </row>
    <row r="2490" spans="2:5" x14ac:dyDescent="0.2">
      <c r="B2490" s="3" t="s">
        <v>142</v>
      </c>
      <c r="C2490" s="3">
        <v>35.167999999999999</v>
      </c>
      <c r="D2490" s="3">
        <v>4</v>
      </c>
      <c r="E2490" s="3">
        <v>11.429600000000001</v>
      </c>
    </row>
    <row r="2491" spans="2:5" x14ac:dyDescent="0.2">
      <c r="B2491" s="3" t="s">
        <v>142</v>
      </c>
      <c r="C2491" s="3">
        <v>1137.75</v>
      </c>
      <c r="D2491" s="3">
        <v>5</v>
      </c>
      <c r="E2491" s="3">
        <v>250.30500000000001</v>
      </c>
    </row>
    <row r="2492" spans="2:5" x14ac:dyDescent="0.2">
      <c r="B2492" s="3" t="s">
        <v>142</v>
      </c>
      <c r="C2492" s="3">
        <v>99.68</v>
      </c>
      <c r="D2492" s="3">
        <v>5</v>
      </c>
      <c r="E2492" s="3">
        <v>32.396000000000001</v>
      </c>
    </row>
    <row r="2493" spans="2:5" x14ac:dyDescent="0.2">
      <c r="B2493" s="3" t="s">
        <v>142</v>
      </c>
      <c r="C2493" s="3">
        <v>5.56</v>
      </c>
      <c r="D2493" s="3">
        <v>2</v>
      </c>
      <c r="E2493" s="3">
        <v>1.4456</v>
      </c>
    </row>
    <row r="2494" spans="2:5" x14ac:dyDescent="0.2">
      <c r="B2494" s="3" t="s">
        <v>151</v>
      </c>
      <c r="C2494" s="3">
        <v>85.52</v>
      </c>
      <c r="D2494" s="3">
        <v>2</v>
      </c>
      <c r="E2494" s="3">
        <v>22.235199999999999</v>
      </c>
    </row>
    <row r="2495" spans="2:5" x14ac:dyDescent="0.2">
      <c r="B2495" s="3" t="s">
        <v>151</v>
      </c>
      <c r="C2495" s="3">
        <v>9.84</v>
      </c>
      <c r="D2495" s="3">
        <v>3</v>
      </c>
      <c r="E2495" s="3">
        <v>2.6568000000000001</v>
      </c>
    </row>
    <row r="2496" spans="2:5" x14ac:dyDescent="0.2">
      <c r="B2496" s="3" t="s">
        <v>151</v>
      </c>
      <c r="C2496" s="3">
        <v>20.04</v>
      </c>
      <c r="D2496" s="3">
        <v>3</v>
      </c>
      <c r="E2496" s="3">
        <v>9.6191999999999993</v>
      </c>
    </row>
    <row r="2497" spans="2:5" x14ac:dyDescent="0.2">
      <c r="B2497" s="3" t="s">
        <v>153</v>
      </c>
      <c r="C2497" s="3">
        <v>631.96</v>
      </c>
      <c r="D2497" s="3">
        <v>4</v>
      </c>
      <c r="E2497" s="3">
        <v>303.3408</v>
      </c>
    </row>
    <row r="2498" spans="2:5" x14ac:dyDescent="0.2">
      <c r="B2498" s="3" t="s">
        <v>153</v>
      </c>
      <c r="C2498" s="3">
        <v>23.92</v>
      </c>
      <c r="D2498" s="3">
        <v>4</v>
      </c>
      <c r="E2498" s="3">
        <v>10.763999999999999</v>
      </c>
    </row>
    <row r="2499" spans="2:5" x14ac:dyDescent="0.2">
      <c r="B2499" s="3" t="s">
        <v>139</v>
      </c>
      <c r="C2499" s="3">
        <v>90.24</v>
      </c>
      <c r="D2499" s="3">
        <v>6</v>
      </c>
      <c r="E2499" s="3">
        <v>41.510399999999997</v>
      </c>
    </row>
    <row r="2500" spans="2:5" x14ac:dyDescent="0.2">
      <c r="B2500" s="3" t="s">
        <v>153</v>
      </c>
      <c r="C2500" s="3">
        <v>4548.8100000000004</v>
      </c>
      <c r="D2500" s="3">
        <v>7</v>
      </c>
      <c r="E2500" s="3">
        <v>1228.1786999999999</v>
      </c>
    </row>
    <row r="2501" spans="2:5" x14ac:dyDescent="0.2">
      <c r="B2501" s="3" t="s">
        <v>143</v>
      </c>
      <c r="C2501" s="3">
        <v>300.93</v>
      </c>
      <c r="D2501" s="3">
        <v>5</v>
      </c>
      <c r="E2501" s="3">
        <v>-34.392000000000003</v>
      </c>
    </row>
    <row r="2502" spans="2:5" x14ac:dyDescent="0.2">
      <c r="B2502" s="3" t="s">
        <v>143</v>
      </c>
      <c r="C2502" s="3">
        <v>719.96</v>
      </c>
      <c r="D2502" s="3">
        <v>5</v>
      </c>
      <c r="E2502" s="3">
        <v>53.997</v>
      </c>
    </row>
    <row r="2503" spans="2:5" x14ac:dyDescent="0.2">
      <c r="B2503" s="3" t="s">
        <v>152</v>
      </c>
      <c r="C2503" s="3">
        <v>647.84</v>
      </c>
      <c r="D2503" s="3">
        <v>8</v>
      </c>
      <c r="E2503" s="3">
        <v>32.392000000000003</v>
      </c>
    </row>
    <row r="2504" spans="2:5" x14ac:dyDescent="0.2">
      <c r="B2504" s="3" t="s">
        <v>139</v>
      </c>
      <c r="C2504" s="3">
        <v>64.17</v>
      </c>
      <c r="D2504" s="3">
        <v>3</v>
      </c>
      <c r="E2504" s="3">
        <v>18.609300000000001</v>
      </c>
    </row>
    <row r="2505" spans="2:5" x14ac:dyDescent="0.2">
      <c r="B2505" s="3" t="s">
        <v>139</v>
      </c>
      <c r="C2505" s="3">
        <v>124.46</v>
      </c>
      <c r="D2505" s="3">
        <v>2</v>
      </c>
      <c r="E2505" s="3">
        <v>58.496200000000002</v>
      </c>
    </row>
    <row r="2506" spans="2:5" x14ac:dyDescent="0.2">
      <c r="B2506" s="3" t="s">
        <v>139</v>
      </c>
      <c r="C2506" s="3">
        <v>9.5839999999999996</v>
      </c>
      <c r="D2506" s="3">
        <v>1</v>
      </c>
      <c r="E2506" s="3">
        <v>3.3544</v>
      </c>
    </row>
    <row r="2507" spans="2:5" x14ac:dyDescent="0.2">
      <c r="B2507" s="3" t="s">
        <v>140</v>
      </c>
      <c r="C2507" s="3">
        <v>37.607999999999997</v>
      </c>
      <c r="D2507" s="3">
        <v>3</v>
      </c>
      <c r="E2507" s="3">
        <v>12.6927</v>
      </c>
    </row>
    <row r="2508" spans="2:5" x14ac:dyDescent="0.2">
      <c r="B2508" s="3" t="s">
        <v>148</v>
      </c>
      <c r="C2508" s="3">
        <v>12.224</v>
      </c>
      <c r="D2508" s="3">
        <v>2</v>
      </c>
      <c r="E2508" s="3">
        <v>4.4311999999999996</v>
      </c>
    </row>
    <row r="2509" spans="2:5" x14ac:dyDescent="0.2">
      <c r="B2509" s="3" t="s">
        <v>148</v>
      </c>
      <c r="C2509" s="3">
        <v>2.3039999999999998</v>
      </c>
      <c r="D2509" s="3">
        <v>4</v>
      </c>
      <c r="E2509" s="3">
        <v>-3.5712000000000002</v>
      </c>
    </row>
    <row r="2510" spans="2:5" x14ac:dyDescent="0.2">
      <c r="B2510" s="3" t="s">
        <v>148</v>
      </c>
      <c r="C2510" s="3">
        <v>9.36</v>
      </c>
      <c r="D2510" s="3">
        <v>4</v>
      </c>
      <c r="E2510" s="3">
        <v>-16.38</v>
      </c>
    </row>
    <row r="2511" spans="2:5" x14ac:dyDescent="0.2">
      <c r="B2511" s="3" t="s">
        <v>139</v>
      </c>
      <c r="C2511" s="3">
        <v>7.38</v>
      </c>
      <c r="D2511" s="3">
        <v>2</v>
      </c>
      <c r="E2511" s="3">
        <v>3.4685999999999999</v>
      </c>
    </row>
    <row r="2512" spans="2:5" x14ac:dyDescent="0.2">
      <c r="B2512" s="3" t="s">
        <v>139</v>
      </c>
      <c r="C2512" s="3">
        <v>53.72</v>
      </c>
      <c r="D2512" s="3">
        <v>4</v>
      </c>
      <c r="E2512" s="3">
        <v>15.041600000000001</v>
      </c>
    </row>
    <row r="2513" spans="2:5" x14ac:dyDescent="0.2">
      <c r="B2513" s="3" t="s">
        <v>139</v>
      </c>
      <c r="C2513" s="3">
        <v>8187.65</v>
      </c>
      <c r="D2513" s="3">
        <v>5</v>
      </c>
      <c r="E2513" s="3">
        <v>327.50599999999997</v>
      </c>
    </row>
    <row r="2514" spans="2:5" x14ac:dyDescent="0.2">
      <c r="B2514" s="3" t="s">
        <v>139</v>
      </c>
      <c r="C2514" s="3">
        <v>77.92</v>
      </c>
      <c r="D2514" s="3">
        <v>8</v>
      </c>
      <c r="E2514" s="3">
        <v>34.284799999999997</v>
      </c>
    </row>
    <row r="2515" spans="2:5" x14ac:dyDescent="0.2">
      <c r="B2515" s="3" t="s">
        <v>143</v>
      </c>
      <c r="C2515" s="3">
        <v>32.783999999999999</v>
      </c>
      <c r="D2515" s="3">
        <v>4</v>
      </c>
      <c r="E2515" s="3">
        <v>-85.238399999999999</v>
      </c>
    </row>
    <row r="2516" spans="2:5" x14ac:dyDescent="0.2">
      <c r="B2516" s="3" t="s">
        <v>139</v>
      </c>
      <c r="C2516" s="3">
        <v>196.77600000000001</v>
      </c>
      <c r="D2516" s="3">
        <v>3</v>
      </c>
      <c r="E2516" s="3">
        <v>14.7582</v>
      </c>
    </row>
    <row r="2517" spans="2:5" x14ac:dyDescent="0.2">
      <c r="B2517" s="3" t="s">
        <v>139</v>
      </c>
      <c r="C2517" s="3">
        <v>479.94</v>
      </c>
      <c r="D2517" s="3">
        <v>6</v>
      </c>
      <c r="E2517" s="3">
        <v>52.793399999999998</v>
      </c>
    </row>
    <row r="2518" spans="2:5" x14ac:dyDescent="0.2">
      <c r="B2518" s="3" t="s">
        <v>164</v>
      </c>
      <c r="C2518" s="3">
        <v>1117.92</v>
      </c>
      <c r="D2518" s="3">
        <v>4</v>
      </c>
      <c r="E2518" s="3">
        <v>55.896000000000001</v>
      </c>
    </row>
    <row r="2519" spans="2:5" x14ac:dyDescent="0.2">
      <c r="B2519" s="3" t="s">
        <v>166</v>
      </c>
      <c r="C2519" s="3">
        <v>106.5</v>
      </c>
      <c r="D2519" s="3">
        <v>6</v>
      </c>
      <c r="E2519" s="3">
        <v>41.534999999999997</v>
      </c>
    </row>
    <row r="2520" spans="2:5" x14ac:dyDescent="0.2">
      <c r="B2520" s="3" t="s">
        <v>140</v>
      </c>
      <c r="C2520" s="3">
        <v>45.66</v>
      </c>
      <c r="D2520" s="3">
        <v>5</v>
      </c>
      <c r="E2520" s="3">
        <v>-33.484000000000002</v>
      </c>
    </row>
    <row r="2521" spans="2:5" x14ac:dyDescent="0.2">
      <c r="B2521" s="3" t="s">
        <v>148</v>
      </c>
      <c r="C2521" s="3">
        <v>95.968000000000004</v>
      </c>
      <c r="D2521" s="3">
        <v>4</v>
      </c>
      <c r="E2521" s="3">
        <v>1.1996</v>
      </c>
    </row>
    <row r="2522" spans="2:5" x14ac:dyDescent="0.2">
      <c r="B2522" s="3" t="s">
        <v>148</v>
      </c>
      <c r="C2522" s="3">
        <v>47.991999999999997</v>
      </c>
      <c r="D2522" s="3">
        <v>2</v>
      </c>
      <c r="E2522" s="3">
        <v>-2.0568</v>
      </c>
    </row>
    <row r="2523" spans="2:5" x14ac:dyDescent="0.2">
      <c r="B2523" s="3" t="s">
        <v>162</v>
      </c>
      <c r="C2523" s="3">
        <v>264.32</v>
      </c>
      <c r="D2523" s="3">
        <v>2</v>
      </c>
      <c r="E2523" s="3">
        <v>19.824000000000002</v>
      </c>
    </row>
    <row r="2524" spans="2:5" x14ac:dyDescent="0.2">
      <c r="B2524" s="3" t="s">
        <v>143</v>
      </c>
      <c r="C2524" s="3">
        <v>604.65599999999995</v>
      </c>
      <c r="D2524" s="3">
        <v>9</v>
      </c>
      <c r="E2524" s="3">
        <v>204.07140000000001</v>
      </c>
    </row>
    <row r="2525" spans="2:5" x14ac:dyDescent="0.2">
      <c r="B2525" s="3" t="s">
        <v>168</v>
      </c>
      <c r="C2525" s="3">
        <v>129.93</v>
      </c>
      <c r="D2525" s="3">
        <v>3</v>
      </c>
      <c r="E2525" s="3">
        <v>12.993</v>
      </c>
    </row>
    <row r="2526" spans="2:5" x14ac:dyDescent="0.2">
      <c r="B2526" s="3" t="s">
        <v>164</v>
      </c>
      <c r="C2526" s="3">
        <v>20.16</v>
      </c>
      <c r="D2526" s="3">
        <v>7</v>
      </c>
      <c r="E2526" s="3">
        <v>9.8783999999999992</v>
      </c>
    </row>
    <row r="2527" spans="2:5" x14ac:dyDescent="0.2">
      <c r="B2527" s="3" t="s">
        <v>164</v>
      </c>
      <c r="C2527" s="3">
        <v>29.46</v>
      </c>
      <c r="D2527" s="3">
        <v>6</v>
      </c>
      <c r="E2527" s="3">
        <v>14.4354</v>
      </c>
    </row>
    <row r="2528" spans="2:5" x14ac:dyDescent="0.2">
      <c r="B2528" s="3" t="s">
        <v>164</v>
      </c>
      <c r="C2528" s="3">
        <v>868.59</v>
      </c>
      <c r="D2528" s="3">
        <v>3</v>
      </c>
      <c r="E2528" s="3">
        <v>251.89109999999999</v>
      </c>
    </row>
    <row r="2529" spans="2:5" x14ac:dyDescent="0.2">
      <c r="B2529" s="3" t="s">
        <v>164</v>
      </c>
      <c r="C2529" s="3">
        <v>12.96</v>
      </c>
      <c r="D2529" s="3">
        <v>2</v>
      </c>
      <c r="E2529" s="3">
        <v>6.2207999999999997</v>
      </c>
    </row>
    <row r="2530" spans="2:5" x14ac:dyDescent="0.2">
      <c r="B2530" s="3" t="s">
        <v>164</v>
      </c>
      <c r="C2530" s="3">
        <v>5.5</v>
      </c>
      <c r="D2530" s="3">
        <v>1</v>
      </c>
      <c r="E2530" s="3">
        <v>1.375</v>
      </c>
    </row>
    <row r="2531" spans="2:5" x14ac:dyDescent="0.2">
      <c r="B2531" s="3" t="s">
        <v>164</v>
      </c>
      <c r="C2531" s="3">
        <v>121.6</v>
      </c>
      <c r="D2531" s="3">
        <v>4</v>
      </c>
      <c r="E2531" s="3">
        <v>55.936</v>
      </c>
    </row>
    <row r="2532" spans="2:5" x14ac:dyDescent="0.2">
      <c r="B2532" s="3" t="s">
        <v>143</v>
      </c>
      <c r="C2532" s="3">
        <v>42.048000000000002</v>
      </c>
      <c r="D2532" s="3">
        <v>9</v>
      </c>
      <c r="E2532" s="3">
        <v>5.2560000000000002</v>
      </c>
    </row>
    <row r="2533" spans="2:5" x14ac:dyDescent="0.2">
      <c r="B2533" s="3" t="s">
        <v>143</v>
      </c>
      <c r="C2533" s="3">
        <v>25.488</v>
      </c>
      <c r="D2533" s="3">
        <v>2</v>
      </c>
      <c r="E2533" s="3">
        <v>4.4603999999999999</v>
      </c>
    </row>
    <row r="2534" spans="2:5" x14ac:dyDescent="0.2">
      <c r="B2534" s="3" t="s">
        <v>143</v>
      </c>
      <c r="C2534" s="3">
        <v>6.9</v>
      </c>
      <c r="D2534" s="3">
        <v>3</v>
      </c>
      <c r="E2534" s="3">
        <v>-12.074999999999999</v>
      </c>
    </row>
    <row r="2535" spans="2:5" x14ac:dyDescent="0.2">
      <c r="B2535" s="3" t="s">
        <v>143</v>
      </c>
      <c r="C2535" s="3">
        <v>9.6479999999999997</v>
      </c>
      <c r="D2535" s="3">
        <v>6</v>
      </c>
      <c r="E2535" s="3">
        <v>-16.884</v>
      </c>
    </row>
    <row r="2536" spans="2:5" x14ac:dyDescent="0.2">
      <c r="B2536" s="3" t="s">
        <v>143</v>
      </c>
      <c r="C2536" s="3">
        <v>7.968</v>
      </c>
      <c r="D2536" s="3">
        <v>2</v>
      </c>
      <c r="E2536" s="3">
        <v>2.8883999999999999</v>
      </c>
    </row>
    <row r="2537" spans="2:5" x14ac:dyDescent="0.2">
      <c r="B2537" s="3" t="s">
        <v>140</v>
      </c>
      <c r="C2537" s="3">
        <v>10.368</v>
      </c>
      <c r="D2537" s="3">
        <v>2</v>
      </c>
      <c r="E2537" s="3">
        <v>3.6288</v>
      </c>
    </row>
    <row r="2538" spans="2:5" x14ac:dyDescent="0.2">
      <c r="B2538" s="3" t="s">
        <v>173</v>
      </c>
      <c r="C2538" s="3">
        <v>114.2</v>
      </c>
      <c r="D2538" s="3">
        <v>5</v>
      </c>
      <c r="E2538" s="3">
        <v>52.531999999999996</v>
      </c>
    </row>
    <row r="2539" spans="2:5" x14ac:dyDescent="0.2">
      <c r="B2539" s="3" t="s">
        <v>173</v>
      </c>
      <c r="C2539" s="3">
        <v>17.96</v>
      </c>
      <c r="D2539" s="3">
        <v>4</v>
      </c>
      <c r="E2539" s="3">
        <v>8.2615999999999996</v>
      </c>
    </row>
    <row r="2540" spans="2:5" x14ac:dyDescent="0.2">
      <c r="B2540" s="3" t="s">
        <v>173</v>
      </c>
      <c r="C2540" s="3">
        <v>12.67</v>
      </c>
      <c r="D2540" s="3">
        <v>7</v>
      </c>
      <c r="E2540" s="3">
        <v>4.5612000000000004</v>
      </c>
    </row>
    <row r="2541" spans="2:5" x14ac:dyDescent="0.2">
      <c r="B2541" s="3" t="s">
        <v>173</v>
      </c>
      <c r="C2541" s="3">
        <v>339.96</v>
      </c>
      <c r="D2541" s="3">
        <v>4</v>
      </c>
      <c r="E2541" s="3">
        <v>122.3856</v>
      </c>
    </row>
    <row r="2542" spans="2:5" x14ac:dyDescent="0.2">
      <c r="B2542" s="3" t="s">
        <v>147</v>
      </c>
      <c r="C2542" s="3">
        <v>1801.6320000000001</v>
      </c>
      <c r="D2542" s="3">
        <v>6</v>
      </c>
      <c r="E2542" s="3">
        <v>-337.80599999999998</v>
      </c>
    </row>
    <row r="2543" spans="2:5" x14ac:dyDescent="0.2">
      <c r="B2543" s="3" t="s">
        <v>139</v>
      </c>
      <c r="C2543" s="3">
        <v>46.32</v>
      </c>
      <c r="D2543" s="3">
        <v>4</v>
      </c>
      <c r="E2543" s="3">
        <v>18.064800000000002</v>
      </c>
    </row>
    <row r="2544" spans="2:5" x14ac:dyDescent="0.2">
      <c r="B2544" s="3" t="s">
        <v>162</v>
      </c>
      <c r="C2544" s="3">
        <v>181.98599999999999</v>
      </c>
      <c r="D2544" s="3">
        <v>2</v>
      </c>
      <c r="E2544" s="3">
        <v>-54.595799999999997</v>
      </c>
    </row>
    <row r="2545" spans="2:5" x14ac:dyDescent="0.2">
      <c r="B2545" s="3" t="s">
        <v>162</v>
      </c>
      <c r="C2545" s="3">
        <v>431.976</v>
      </c>
      <c r="D2545" s="3">
        <v>4</v>
      </c>
      <c r="E2545" s="3">
        <v>-100.7944</v>
      </c>
    </row>
    <row r="2546" spans="2:5" x14ac:dyDescent="0.2">
      <c r="B2546" s="3" t="s">
        <v>162</v>
      </c>
      <c r="C2546" s="3">
        <v>155.37</v>
      </c>
      <c r="D2546" s="3">
        <v>1</v>
      </c>
      <c r="E2546" s="3">
        <v>-36.253</v>
      </c>
    </row>
    <row r="2547" spans="2:5" x14ac:dyDescent="0.2">
      <c r="B2547" s="3" t="s">
        <v>139</v>
      </c>
      <c r="C2547" s="3">
        <v>1348.704</v>
      </c>
      <c r="D2547" s="3">
        <v>6</v>
      </c>
      <c r="E2547" s="3">
        <v>-219.1644</v>
      </c>
    </row>
    <row r="2548" spans="2:5" x14ac:dyDescent="0.2">
      <c r="B2548" s="3" t="s">
        <v>139</v>
      </c>
      <c r="C2548" s="3">
        <v>700.15200000000004</v>
      </c>
      <c r="D2548" s="3">
        <v>3</v>
      </c>
      <c r="E2548" s="3">
        <v>78.767099999999999</v>
      </c>
    </row>
    <row r="2549" spans="2:5" x14ac:dyDescent="0.2">
      <c r="B2549" s="3" t="s">
        <v>154</v>
      </c>
      <c r="C2549" s="3">
        <v>111.88800000000001</v>
      </c>
      <c r="D2549" s="3">
        <v>7</v>
      </c>
      <c r="E2549" s="3">
        <v>22.377600000000001</v>
      </c>
    </row>
    <row r="2550" spans="2:5" x14ac:dyDescent="0.2">
      <c r="B2550" s="3" t="s">
        <v>147</v>
      </c>
      <c r="C2550" s="3">
        <v>143.952</v>
      </c>
      <c r="D2550" s="3">
        <v>3</v>
      </c>
      <c r="E2550" s="3">
        <v>14.395200000000001</v>
      </c>
    </row>
    <row r="2551" spans="2:5" x14ac:dyDescent="0.2">
      <c r="B2551" s="3" t="s">
        <v>169</v>
      </c>
      <c r="C2551" s="3">
        <v>173.94</v>
      </c>
      <c r="D2551" s="3">
        <v>3</v>
      </c>
      <c r="E2551" s="3">
        <v>13.9152</v>
      </c>
    </row>
    <row r="2552" spans="2:5" x14ac:dyDescent="0.2">
      <c r="B2552" s="3" t="s">
        <v>169</v>
      </c>
      <c r="C2552" s="3">
        <v>14.76</v>
      </c>
      <c r="D2552" s="3">
        <v>4</v>
      </c>
      <c r="E2552" s="3">
        <v>6.9371999999999998</v>
      </c>
    </row>
    <row r="2553" spans="2:5" x14ac:dyDescent="0.2">
      <c r="B2553" s="3" t="s">
        <v>139</v>
      </c>
      <c r="C2553" s="3">
        <v>205.92</v>
      </c>
      <c r="D2553" s="3">
        <v>4</v>
      </c>
      <c r="E2553" s="3">
        <v>2.0592000000000001</v>
      </c>
    </row>
    <row r="2554" spans="2:5" x14ac:dyDescent="0.2">
      <c r="B2554" s="3" t="s">
        <v>139</v>
      </c>
      <c r="C2554" s="3">
        <v>102.833</v>
      </c>
      <c r="D2554" s="3">
        <v>1</v>
      </c>
      <c r="E2554" s="3">
        <v>-6.0490000000000004</v>
      </c>
    </row>
    <row r="2555" spans="2:5" x14ac:dyDescent="0.2">
      <c r="B2555" s="3" t="s">
        <v>154</v>
      </c>
      <c r="C2555" s="3">
        <v>2.3039999999999998</v>
      </c>
      <c r="D2555" s="3">
        <v>1</v>
      </c>
      <c r="E2555" s="3">
        <v>0.25919999999999999</v>
      </c>
    </row>
    <row r="2556" spans="2:5" x14ac:dyDescent="0.2">
      <c r="B2556" s="3" t="s">
        <v>154</v>
      </c>
      <c r="C2556" s="3">
        <v>1879.96</v>
      </c>
      <c r="D2556" s="3">
        <v>5</v>
      </c>
      <c r="E2556" s="3">
        <v>211.49549999999999</v>
      </c>
    </row>
    <row r="2557" spans="2:5" x14ac:dyDescent="0.2">
      <c r="B2557" s="3" t="s">
        <v>154</v>
      </c>
      <c r="C2557" s="3">
        <v>313.024</v>
      </c>
      <c r="D2557" s="3">
        <v>8</v>
      </c>
      <c r="E2557" s="3">
        <v>105.6456</v>
      </c>
    </row>
    <row r="2558" spans="2:5" x14ac:dyDescent="0.2">
      <c r="B2558" s="3" t="s">
        <v>154</v>
      </c>
      <c r="C2558" s="3">
        <v>5.04</v>
      </c>
      <c r="D2558" s="3">
        <v>2</v>
      </c>
      <c r="E2558" s="3">
        <v>1.764</v>
      </c>
    </row>
    <row r="2559" spans="2:5" x14ac:dyDescent="0.2">
      <c r="B2559" s="3" t="s">
        <v>138</v>
      </c>
      <c r="C2559" s="3">
        <v>821.88</v>
      </c>
      <c r="D2559" s="3">
        <v>6</v>
      </c>
      <c r="E2559" s="3">
        <v>213.68879999999999</v>
      </c>
    </row>
    <row r="2560" spans="2:5" x14ac:dyDescent="0.2">
      <c r="B2560" s="3" t="s">
        <v>138</v>
      </c>
      <c r="C2560" s="3">
        <v>21.96</v>
      </c>
      <c r="D2560" s="3">
        <v>2</v>
      </c>
      <c r="E2560" s="3">
        <v>10.760400000000001</v>
      </c>
    </row>
    <row r="2561" spans="2:5" x14ac:dyDescent="0.2">
      <c r="B2561" s="3" t="s">
        <v>158</v>
      </c>
      <c r="C2561" s="3">
        <v>25.92</v>
      </c>
      <c r="D2561" s="3">
        <v>4</v>
      </c>
      <c r="E2561" s="3">
        <v>12.441599999999999</v>
      </c>
    </row>
    <row r="2562" spans="2:5" x14ac:dyDescent="0.2">
      <c r="B2562" s="3" t="s">
        <v>140</v>
      </c>
      <c r="C2562" s="3">
        <v>705.54399999999998</v>
      </c>
      <c r="D2562" s="3">
        <v>7</v>
      </c>
      <c r="E2562" s="3">
        <v>70.554400000000001</v>
      </c>
    </row>
    <row r="2563" spans="2:5" x14ac:dyDescent="0.2">
      <c r="B2563" s="3" t="s">
        <v>153</v>
      </c>
      <c r="C2563" s="3">
        <v>50</v>
      </c>
      <c r="D2563" s="3">
        <v>2</v>
      </c>
      <c r="E2563" s="3">
        <v>12</v>
      </c>
    </row>
    <row r="2564" spans="2:5" x14ac:dyDescent="0.2">
      <c r="B2564" s="3" t="s">
        <v>143</v>
      </c>
      <c r="C2564" s="3">
        <v>51.712000000000003</v>
      </c>
      <c r="D2564" s="3">
        <v>8</v>
      </c>
      <c r="E2564" s="3">
        <v>-32.32</v>
      </c>
    </row>
    <row r="2565" spans="2:5" x14ac:dyDescent="0.2">
      <c r="B2565" s="3" t="s">
        <v>140</v>
      </c>
      <c r="C2565" s="3">
        <v>6.992</v>
      </c>
      <c r="D2565" s="3">
        <v>2</v>
      </c>
      <c r="E2565" s="3">
        <v>0.52439999999999998</v>
      </c>
    </row>
    <row r="2566" spans="2:5" x14ac:dyDescent="0.2">
      <c r="B2566" s="3" t="s">
        <v>145</v>
      </c>
      <c r="C2566" s="3">
        <v>1406.86</v>
      </c>
      <c r="D2566" s="3">
        <v>7</v>
      </c>
      <c r="E2566" s="3">
        <v>140.68600000000001</v>
      </c>
    </row>
    <row r="2567" spans="2:5" x14ac:dyDescent="0.2">
      <c r="B2567" s="3" t="s">
        <v>145</v>
      </c>
      <c r="C2567" s="3">
        <v>15.75</v>
      </c>
      <c r="D2567" s="3">
        <v>5</v>
      </c>
      <c r="E2567" s="3">
        <v>7.56</v>
      </c>
    </row>
    <row r="2568" spans="2:5" x14ac:dyDescent="0.2">
      <c r="B2568" s="3" t="s">
        <v>145</v>
      </c>
      <c r="C2568" s="3">
        <v>323.10000000000002</v>
      </c>
      <c r="D2568" s="3">
        <v>2</v>
      </c>
      <c r="E2568" s="3">
        <v>61.389000000000003</v>
      </c>
    </row>
    <row r="2569" spans="2:5" x14ac:dyDescent="0.2">
      <c r="B2569" s="3" t="s">
        <v>156</v>
      </c>
      <c r="C2569" s="3">
        <v>9.2159999999999993</v>
      </c>
      <c r="D2569" s="3">
        <v>4</v>
      </c>
      <c r="E2569" s="3">
        <v>3.3408000000000002</v>
      </c>
    </row>
    <row r="2570" spans="2:5" x14ac:dyDescent="0.2">
      <c r="B2570" s="3" t="s">
        <v>156</v>
      </c>
      <c r="C2570" s="3">
        <v>10.368</v>
      </c>
      <c r="D2570" s="3">
        <v>2</v>
      </c>
      <c r="E2570" s="3">
        <v>3.6288</v>
      </c>
    </row>
    <row r="2571" spans="2:5" x14ac:dyDescent="0.2">
      <c r="B2571" s="3" t="s">
        <v>153</v>
      </c>
      <c r="C2571" s="3">
        <v>15.02</v>
      </c>
      <c r="D2571" s="3">
        <v>1</v>
      </c>
      <c r="E2571" s="3">
        <v>2.7035999999999998</v>
      </c>
    </row>
    <row r="2572" spans="2:5" x14ac:dyDescent="0.2">
      <c r="B2572" s="3" t="s">
        <v>153</v>
      </c>
      <c r="C2572" s="3">
        <v>33.82</v>
      </c>
      <c r="D2572" s="3">
        <v>2</v>
      </c>
      <c r="E2572" s="3">
        <v>9.1313999999999993</v>
      </c>
    </row>
    <row r="2573" spans="2:5" x14ac:dyDescent="0.2">
      <c r="B2573" s="3" t="s">
        <v>138</v>
      </c>
      <c r="C2573" s="3">
        <v>71</v>
      </c>
      <c r="D2573" s="3">
        <v>4</v>
      </c>
      <c r="E2573" s="3">
        <v>27.69</v>
      </c>
    </row>
    <row r="2574" spans="2:5" x14ac:dyDescent="0.2">
      <c r="B2574" s="3" t="s">
        <v>142</v>
      </c>
      <c r="C2574" s="3">
        <v>25.12</v>
      </c>
      <c r="D2574" s="3">
        <v>5</v>
      </c>
      <c r="E2574" s="3">
        <v>7.85</v>
      </c>
    </row>
    <row r="2575" spans="2:5" x14ac:dyDescent="0.2">
      <c r="B2575" s="3" t="s">
        <v>142</v>
      </c>
      <c r="C2575" s="3">
        <v>2665.62</v>
      </c>
      <c r="D2575" s="3">
        <v>9</v>
      </c>
      <c r="E2575" s="3">
        <v>239.9058</v>
      </c>
    </row>
    <row r="2576" spans="2:5" x14ac:dyDescent="0.2">
      <c r="B2576" s="3" t="s">
        <v>153</v>
      </c>
      <c r="C2576" s="3">
        <v>478.08</v>
      </c>
      <c r="D2576" s="3">
        <v>8</v>
      </c>
      <c r="E2576" s="3">
        <v>133.86240000000001</v>
      </c>
    </row>
    <row r="2577" spans="2:5" x14ac:dyDescent="0.2">
      <c r="B2577" s="3" t="s">
        <v>162</v>
      </c>
      <c r="C2577" s="3">
        <v>164.38800000000001</v>
      </c>
      <c r="D2577" s="3">
        <v>2</v>
      </c>
      <c r="E2577" s="3">
        <v>-35.617400000000004</v>
      </c>
    </row>
    <row r="2578" spans="2:5" x14ac:dyDescent="0.2">
      <c r="B2578" s="3" t="s">
        <v>162</v>
      </c>
      <c r="C2578" s="3">
        <v>13.247999999999999</v>
      </c>
      <c r="D2578" s="3">
        <v>4</v>
      </c>
      <c r="E2578" s="3">
        <v>3.6432000000000002</v>
      </c>
    </row>
    <row r="2579" spans="2:5" x14ac:dyDescent="0.2">
      <c r="B2579" s="3" t="s">
        <v>148</v>
      </c>
      <c r="C2579" s="3">
        <v>2.9119999999999999</v>
      </c>
      <c r="D2579" s="3">
        <v>2</v>
      </c>
      <c r="E2579" s="3">
        <v>0.91</v>
      </c>
    </row>
    <row r="2580" spans="2:5" x14ac:dyDescent="0.2">
      <c r="B2580" s="3" t="s">
        <v>143</v>
      </c>
      <c r="C2580" s="3">
        <v>1399.944</v>
      </c>
      <c r="D2580" s="3">
        <v>7</v>
      </c>
      <c r="E2580" s="3">
        <v>52.497900000000001</v>
      </c>
    </row>
    <row r="2581" spans="2:5" x14ac:dyDescent="0.2">
      <c r="B2581" s="3" t="s">
        <v>152</v>
      </c>
      <c r="C2581" s="3">
        <v>526.45000000000005</v>
      </c>
      <c r="D2581" s="3">
        <v>5</v>
      </c>
      <c r="E2581" s="3">
        <v>31.587</v>
      </c>
    </row>
    <row r="2582" spans="2:5" x14ac:dyDescent="0.2">
      <c r="B2582" s="3" t="s">
        <v>113</v>
      </c>
      <c r="C2582" s="3">
        <v>16.23</v>
      </c>
      <c r="D2582" s="3">
        <v>3</v>
      </c>
      <c r="E2582" s="3">
        <v>7.9527000000000001</v>
      </c>
    </row>
    <row r="2583" spans="2:5" x14ac:dyDescent="0.2">
      <c r="B2583" s="3" t="s">
        <v>113</v>
      </c>
      <c r="C2583" s="3">
        <v>319.89999999999998</v>
      </c>
      <c r="D2583" s="3">
        <v>5</v>
      </c>
      <c r="E2583" s="3">
        <v>156.751</v>
      </c>
    </row>
    <row r="2584" spans="2:5" x14ac:dyDescent="0.2">
      <c r="B2584" s="3" t="s">
        <v>113</v>
      </c>
      <c r="C2584" s="3">
        <v>11.36</v>
      </c>
      <c r="D2584" s="3">
        <v>2</v>
      </c>
      <c r="E2584" s="3">
        <v>5.3391999999999999</v>
      </c>
    </row>
    <row r="2585" spans="2:5" x14ac:dyDescent="0.2">
      <c r="B2585" s="3" t="s">
        <v>113</v>
      </c>
      <c r="C2585" s="3">
        <v>675.12</v>
      </c>
      <c r="D2585" s="3">
        <v>3</v>
      </c>
      <c r="E2585" s="3">
        <v>290.30160000000001</v>
      </c>
    </row>
    <row r="2586" spans="2:5" x14ac:dyDescent="0.2">
      <c r="B2586" s="3" t="s">
        <v>155</v>
      </c>
      <c r="C2586" s="3">
        <v>62.82</v>
      </c>
      <c r="D2586" s="3">
        <v>3</v>
      </c>
      <c r="E2586" s="3">
        <v>30.7818</v>
      </c>
    </row>
    <row r="2587" spans="2:5" x14ac:dyDescent="0.2">
      <c r="B2587" s="3" t="s">
        <v>155</v>
      </c>
      <c r="C2587" s="3">
        <v>489.92</v>
      </c>
      <c r="D2587" s="3">
        <v>8</v>
      </c>
      <c r="E2587" s="3">
        <v>0</v>
      </c>
    </row>
    <row r="2588" spans="2:5" x14ac:dyDescent="0.2">
      <c r="B2588" s="3" t="s">
        <v>155</v>
      </c>
      <c r="C2588" s="3">
        <v>19.440000000000001</v>
      </c>
      <c r="D2588" s="3">
        <v>3</v>
      </c>
      <c r="E2588" s="3">
        <v>9.3312000000000008</v>
      </c>
    </row>
    <row r="2589" spans="2:5" x14ac:dyDescent="0.2">
      <c r="B2589" s="3" t="s">
        <v>155</v>
      </c>
      <c r="C2589" s="3">
        <v>16.68</v>
      </c>
      <c r="D2589" s="3">
        <v>2</v>
      </c>
      <c r="E2589" s="3">
        <v>8.34</v>
      </c>
    </row>
    <row r="2590" spans="2:5" x14ac:dyDescent="0.2">
      <c r="B2590" s="3" t="s">
        <v>155</v>
      </c>
      <c r="C2590" s="3">
        <v>155.35</v>
      </c>
      <c r="D2590" s="3">
        <v>13</v>
      </c>
      <c r="E2590" s="3">
        <v>0</v>
      </c>
    </row>
    <row r="2591" spans="2:5" x14ac:dyDescent="0.2">
      <c r="B2591" s="3" t="s">
        <v>155</v>
      </c>
      <c r="C2591" s="3">
        <v>12.42</v>
      </c>
      <c r="D2591" s="3">
        <v>3</v>
      </c>
      <c r="E2591" s="3">
        <v>4.4711999999999996</v>
      </c>
    </row>
    <row r="2592" spans="2:5" x14ac:dyDescent="0.2">
      <c r="B2592" s="3" t="s">
        <v>155</v>
      </c>
      <c r="C2592" s="3">
        <v>187.98</v>
      </c>
      <c r="D2592" s="3">
        <v>2</v>
      </c>
      <c r="E2592" s="3">
        <v>52.634399999999999</v>
      </c>
    </row>
    <row r="2593" spans="2:5" x14ac:dyDescent="0.2">
      <c r="B2593" s="3" t="s">
        <v>143</v>
      </c>
      <c r="C2593" s="3">
        <v>6.6079999999999997</v>
      </c>
      <c r="D2593" s="3">
        <v>2</v>
      </c>
      <c r="E2593" s="3">
        <v>2.1476000000000002</v>
      </c>
    </row>
    <row r="2594" spans="2:5" x14ac:dyDescent="0.2">
      <c r="B2594" s="3" t="s">
        <v>153</v>
      </c>
      <c r="C2594" s="3">
        <v>248.57</v>
      </c>
      <c r="D2594" s="3">
        <v>7</v>
      </c>
      <c r="E2594" s="3">
        <v>67.113900000000001</v>
      </c>
    </row>
    <row r="2595" spans="2:5" x14ac:dyDescent="0.2">
      <c r="B2595" s="3" t="s">
        <v>153</v>
      </c>
      <c r="C2595" s="3">
        <v>22.23</v>
      </c>
      <c r="D2595" s="3">
        <v>1</v>
      </c>
      <c r="E2595" s="3">
        <v>9.7812000000000001</v>
      </c>
    </row>
    <row r="2596" spans="2:5" x14ac:dyDescent="0.2">
      <c r="B2596" s="3" t="s">
        <v>139</v>
      </c>
      <c r="C2596" s="3">
        <v>5.98</v>
      </c>
      <c r="D2596" s="3">
        <v>1</v>
      </c>
      <c r="E2596" s="3">
        <v>1.0165999999999999</v>
      </c>
    </row>
    <row r="2597" spans="2:5" x14ac:dyDescent="0.2">
      <c r="B2597" s="3" t="s">
        <v>139</v>
      </c>
      <c r="C2597" s="3">
        <v>246.16800000000001</v>
      </c>
      <c r="D2597" s="3">
        <v>3</v>
      </c>
      <c r="E2597" s="3">
        <v>21.5397</v>
      </c>
    </row>
    <row r="2598" spans="2:5" x14ac:dyDescent="0.2">
      <c r="B2598" s="3" t="s">
        <v>148</v>
      </c>
      <c r="C2598" s="3">
        <v>14.135999999999999</v>
      </c>
      <c r="D2598" s="3">
        <v>2</v>
      </c>
      <c r="E2598" s="3">
        <v>-7.7747999999999999</v>
      </c>
    </row>
    <row r="2599" spans="2:5" x14ac:dyDescent="0.2">
      <c r="B2599" s="3" t="s">
        <v>148</v>
      </c>
      <c r="C2599" s="3">
        <v>601.47</v>
      </c>
      <c r="D2599" s="3">
        <v>3</v>
      </c>
      <c r="E2599" s="3">
        <v>-300.73500000000001</v>
      </c>
    </row>
    <row r="2600" spans="2:5" x14ac:dyDescent="0.2">
      <c r="B2600" s="3" t="s">
        <v>158</v>
      </c>
      <c r="C2600" s="3">
        <v>79.099999999999994</v>
      </c>
      <c r="D2600" s="3">
        <v>2</v>
      </c>
      <c r="E2600" s="3">
        <v>39.549999999999997</v>
      </c>
    </row>
    <row r="2601" spans="2:5" x14ac:dyDescent="0.2">
      <c r="B2601" s="3" t="s">
        <v>158</v>
      </c>
      <c r="C2601" s="3">
        <v>327.84</v>
      </c>
      <c r="D2601" s="3">
        <v>8</v>
      </c>
      <c r="E2601" s="3">
        <v>157.36320000000001</v>
      </c>
    </row>
    <row r="2602" spans="2:5" x14ac:dyDescent="0.2">
      <c r="B2602" s="3" t="s">
        <v>152</v>
      </c>
      <c r="C2602" s="3">
        <v>180.96</v>
      </c>
      <c r="D2602" s="3">
        <v>2</v>
      </c>
      <c r="E2602" s="3">
        <v>81.432000000000002</v>
      </c>
    </row>
    <row r="2603" spans="2:5" x14ac:dyDescent="0.2">
      <c r="B2603" s="3" t="s">
        <v>152</v>
      </c>
      <c r="C2603" s="3">
        <v>914.97</v>
      </c>
      <c r="D2603" s="3">
        <v>3</v>
      </c>
      <c r="E2603" s="3">
        <v>411.73649999999998</v>
      </c>
    </row>
    <row r="2604" spans="2:5" x14ac:dyDescent="0.2">
      <c r="B2604" s="3" t="s">
        <v>152</v>
      </c>
      <c r="C2604" s="3">
        <v>587.97</v>
      </c>
      <c r="D2604" s="3">
        <v>3</v>
      </c>
      <c r="E2604" s="3">
        <v>158.75190000000001</v>
      </c>
    </row>
    <row r="2605" spans="2:5" x14ac:dyDescent="0.2">
      <c r="B2605" s="3" t="s">
        <v>152</v>
      </c>
      <c r="C2605" s="3">
        <v>530.34</v>
      </c>
      <c r="D2605" s="3">
        <v>2</v>
      </c>
      <c r="E2605" s="3">
        <v>95.461200000000005</v>
      </c>
    </row>
    <row r="2606" spans="2:5" x14ac:dyDescent="0.2">
      <c r="B2606" s="3" t="s">
        <v>152</v>
      </c>
      <c r="C2606" s="3">
        <v>14.94</v>
      </c>
      <c r="D2606" s="3">
        <v>3</v>
      </c>
      <c r="E2606" s="3">
        <v>7.3205999999999998</v>
      </c>
    </row>
    <row r="2607" spans="2:5" x14ac:dyDescent="0.2">
      <c r="B2607" s="3" t="s">
        <v>153</v>
      </c>
      <c r="C2607" s="3">
        <v>121.94</v>
      </c>
      <c r="D2607" s="3">
        <v>2</v>
      </c>
      <c r="E2607" s="3">
        <v>35.3626</v>
      </c>
    </row>
    <row r="2608" spans="2:5" x14ac:dyDescent="0.2">
      <c r="B2608" s="3" t="s">
        <v>153</v>
      </c>
      <c r="C2608" s="3">
        <v>122.71</v>
      </c>
      <c r="D2608" s="3">
        <v>7</v>
      </c>
      <c r="E2608" s="3">
        <v>36.813000000000002</v>
      </c>
    </row>
    <row r="2609" spans="2:5" x14ac:dyDescent="0.2">
      <c r="B2609" s="3" t="s">
        <v>153</v>
      </c>
      <c r="C2609" s="3">
        <v>14.94</v>
      </c>
      <c r="D2609" s="3">
        <v>3</v>
      </c>
      <c r="E2609" s="3">
        <v>7.0217999999999998</v>
      </c>
    </row>
    <row r="2610" spans="2:5" x14ac:dyDescent="0.2">
      <c r="B2610" s="3" t="s">
        <v>153</v>
      </c>
      <c r="C2610" s="3">
        <v>1349.85</v>
      </c>
      <c r="D2610" s="3">
        <v>3</v>
      </c>
      <c r="E2610" s="3">
        <v>364.45949999999999</v>
      </c>
    </row>
    <row r="2611" spans="2:5" x14ac:dyDescent="0.2">
      <c r="B2611" s="3" t="s">
        <v>153</v>
      </c>
      <c r="C2611" s="3">
        <v>136.78399999999999</v>
      </c>
      <c r="D2611" s="3">
        <v>1</v>
      </c>
      <c r="E2611" s="3">
        <v>5.1294000000000004</v>
      </c>
    </row>
    <row r="2612" spans="2:5" x14ac:dyDescent="0.2">
      <c r="B2612" s="3" t="s">
        <v>153</v>
      </c>
      <c r="C2612" s="3">
        <v>61.12</v>
      </c>
      <c r="D2612" s="3">
        <v>4</v>
      </c>
      <c r="E2612" s="3">
        <v>20.780799999999999</v>
      </c>
    </row>
    <row r="2613" spans="2:5" x14ac:dyDescent="0.2">
      <c r="B2613" s="3" t="s">
        <v>140</v>
      </c>
      <c r="C2613" s="3">
        <v>1.167</v>
      </c>
      <c r="D2613" s="3">
        <v>1</v>
      </c>
      <c r="E2613" s="3">
        <v>-0.85580000000000001</v>
      </c>
    </row>
    <row r="2614" spans="2:5" x14ac:dyDescent="0.2">
      <c r="B2614" s="3" t="s">
        <v>139</v>
      </c>
      <c r="C2614" s="3">
        <v>16.989999999999998</v>
      </c>
      <c r="D2614" s="3">
        <v>1</v>
      </c>
      <c r="E2614" s="3">
        <v>4.9271000000000003</v>
      </c>
    </row>
    <row r="2615" spans="2:5" x14ac:dyDescent="0.2">
      <c r="B2615" s="3" t="s">
        <v>143</v>
      </c>
      <c r="C2615" s="3">
        <v>24.672000000000001</v>
      </c>
      <c r="D2615" s="3">
        <v>3</v>
      </c>
      <c r="E2615" s="3">
        <v>0</v>
      </c>
    </row>
    <row r="2616" spans="2:5" x14ac:dyDescent="0.2">
      <c r="B2616" s="3" t="s">
        <v>143</v>
      </c>
      <c r="C2616" s="3">
        <v>2.52</v>
      </c>
      <c r="D2616" s="3">
        <v>1</v>
      </c>
      <c r="E2616" s="3">
        <v>0.88200000000000001</v>
      </c>
    </row>
    <row r="2617" spans="2:5" x14ac:dyDescent="0.2">
      <c r="B2617" s="3" t="s">
        <v>143</v>
      </c>
      <c r="C2617" s="3">
        <v>1218.7349999999999</v>
      </c>
      <c r="D2617" s="3">
        <v>5</v>
      </c>
      <c r="E2617" s="3">
        <v>-121.87350000000001</v>
      </c>
    </row>
    <row r="2618" spans="2:5" x14ac:dyDescent="0.2">
      <c r="B2618" s="3" t="s">
        <v>143</v>
      </c>
      <c r="C2618" s="3">
        <v>5.9039999999999999</v>
      </c>
      <c r="D2618" s="3">
        <v>2</v>
      </c>
      <c r="E2618" s="3">
        <v>1.9925999999999999</v>
      </c>
    </row>
    <row r="2619" spans="2:5" x14ac:dyDescent="0.2">
      <c r="B2619" s="3" t="s">
        <v>143</v>
      </c>
      <c r="C2619" s="3">
        <v>15.696</v>
      </c>
      <c r="D2619" s="3">
        <v>3</v>
      </c>
      <c r="E2619" s="3">
        <v>5.1012000000000004</v>
      </c>
    </row>
    <row r="2620" spans="2:5" x14ac:dyDescent="0.2">
      <c r="B2620" s="3" t="s">
        <v>143</v>
      </c>
      <c r="C2620" s="3">
        <v>6.0960000000000001</v>
      </c>
      <c r="D2620" s="3">
        <v>3</v>
      </c>
      <c r="E2620" s="3">
        <v>-3.9624000000000001</v>
      </c>
    </row>
    <row r="2621" spans="2:5" x14ac:dyDescent="0.2">
      <c r="B2621" s="3" t="s">
        <v>139</v>
      </c>
      <c r="C2621" s="3">
        <v>41.567999999999998</v>
      </c>
      <c r="D2621" s="3">
        <v>2</v>
      </c>
      <c r="E2621" s="3">
        <v>2.5979999999999999</v>
      </c>
    </row>
    <row r="2622" spans="2:5" x14ac:dyDescent="0.2">
      <c r="B2622" s="3" t="s">
        <v>139</v>
      </c>
      <c r="C2622" s="3">
        <v>230.28</v>
      </c>
      <c r="D2622" s="3">
        <v>3</v>
      </c>
      <c r="E2622" s="3">
        <v>23.027999999999999</v>
      </c>
    </row>
    <row r="2623" spans="2:5" x14ac:dyDescent="0.2">
      <c r="B2623" s="3" t="s">
        <v>139</v>
      </c>
      <c r="C2623" s="3">
        <v>18.288</v>
      </c>
      <c r="D2623" s="3">
        <v>6</v>
      </c>
      <c r="E2623" s="3">
        <v>5.7149999999999999</v>
      </c>
    </row>
    <row r="2624" spans="2:5" x14ac:dyDescent="0.2">
      <c r="B2624" s="3" t="s">
        <v>139</v>
      </c>
      <c r="C2624" s="3">
        <v>5.78</v>
      </c>
      <c r="D2624" s="3">
        <v>2</v>
      </c>
      <c r="E2624" s="3">
        <v>2.7166000000000001</v>
      </c>
    </row>
    <row r="2625" spans="2:5" x14ac:dyDescent="0.2">
      <c r="B2625" s="3" t="s">
        <v>139</v>
      </c>
      <c r="C2625" s="3">
        <v>121.68</v>
      </c>
      <c r="D2625" s="3">
        <v>13</v>
      </c>
      <c r="E2625" s="3">
        <v>38.024999999999999</v>
      </c>
    </row>
    <row r="2626" spans="2:5" x14ac:dyDescent="0.2">
      <c r="B2626" s="3" t="s">
        <v>165</v>
      </c>
      <c r="C2626" s="3">
        <v>4.17</v>
      </c>
      <c r="D2626" s="3">
        <v>3</v>
      </c>
      <c r="E2626" s="3">
        <v>1.0842000000000001</v>
      </c>
    </row>
    <row r="2627" spans="2:5" x14ac:dyDescent="0.2">
      <c r="B2627" s="3" t="s">
        <v>165</v>
      </c>
      <c r="C2627" s="3">
        <v>67.040000000000006</v>
      </c>
      <c r="D2627" s="3">
        <v>4</v>
      </c>
      <c r="E2627" s="3">
        <v>6.7039999999999997</v>
      </c>
    </row>
    <row r="2628" spans="2:5" x14ac:dyDescent="0.2">
      <c r="B2628" s="3" t="s">
        <v>165</v>
      </c>
      <c r="C2628" s="3">
        <v>37.32</v>
      </c>
      <c r="D2628" s="3">
        <v>3</v>
      </c>
      <c r="E2628" s="3">
        <v>10.4496</v>
      </c>
    </row>
    <row r="2629" spans="2:5" x14ac:dyDescent="0.2">
      <c r="B2629" s="3" t="s">
        <v>165</v>
      </c>
      <c r="C2629" s="3">
        <v>18.45</v>
      </c>
      <c r="D2629" s="3">
        <v>5</v>
      </c>
      <c r="E2629" s="3">
        <v>8.6715</v>
      </c>
    </row>
    <row r="2630" spans="2:5" x14ac:dyDescent="0.2">
      <c r="B2630" s="3" t="s">
        <v>163</v>
      </c>
      <c r="C2630" s="3">
        <v>25.92</v>
      </c>
      <c r="D2630" s="3">
        <v>4</v>
      </c>
      <c r="E2630" s="3">
        <v>12.441599999999999</v>
      </c>
    </row>
    <row r="2631" spans="2:5" x14ac:dyDescent="0.2">
      <c r="B2631" s="3" t="s">
        <v>153</v>
      </c>
      <c r="C2631" s="3">
        <v>11199.968000000001</v>
      </c>
      <c r="D2631" s="3">
        <v>4</v>
      </c>
      <c r="E2631" s="3">
        <v>3919.9888000000001</v>
      </c>
    </row>
    <row r="2632" spans="2:5" x14ac:dyDescent="0.2">
      <c r="B2632" s="3" t="s">
        <v>153</v>
      </c>
      <c r="C2632" s="3">
        <v>2399.6</v>
      </c>
      <c r="D2632" s="3">
        <v>8</v>
      </c>
      <c r="E2632" s="3">
        <v>647.89200000000005</v>
      </c>
    </row>
    <row r="2633" spans="2:5" x14ac:dyDescent="0.2">
      <c r="B2633" s="3" t="s">
        <v>153</v>
      </c>
      <c r="C2633" s="3">
        <v>63.9</v>
      </c>
      <c r="D2633" s="3">
        <v>5</v>
      </c>
      <c r="E2633" s="3">
        <v>28.754999999999999</v>
      </c>
    </row>
    <row r="2634" spans="2:5" x14ac:dyDescent="0.2">
      <c r="B2634" s="3" t="s">
        <v>153</v>
      </c>
      <c r="C2634" s="3">
        <v>52.99</v>
      </c>
      <c r="D2634" s="3">
        <v>1</v>
      </c>
      <c r="E2634" s="3">
        <v>0.52990000000000004</v>
      </c>
    </row>
    <row r="2635" spans="2:5" x14ac:dyDescent="0.2">
      <c r="B2635" s="3" t="s">
        <v>162</v>
      </c>
      <c r="C2635" s="3">
        <v>60.863999999999997</v>
      </c>
      <c r="D2635" s="3">
        <v>4</v>
      </c>
      <c r="E2635" s="3">
        <v>9.1295999999999999</v>
      </c>
    </row>
    <row r="2636" spans="2:5" x14ac:dyDescent="0.2">
      <c r="B2636" s="3" t="s">
        <v>162</v>
      </c>
      <c r="C2636" s="3">
        <v>652.995</v>
      </c>
      <c r="D2636" s="3">
        <v>7</v>
      </c>
      <c r="E2636" s="3">
        <v>-935.95950000000005</v>
      </c>
    </row>
    <row r="2637" spans="2:5" x14ac:dyDescent="0.2">
      <c r="B2637" s="3" t="s">
        <v>162</v>
      </c>
      <c r="C2637" s="3">
        <v>11.22</v>
      </c>
      <c r="D2637" s="3">
        <v>10</v>
      </c>
      <c r="E2637" s="3">
        <v>-7.48</v>
      </c>
    </row>
    <row r="2638" spans="2:5" x14ac:dyDescent="0.2">
      <c r="B2638" s="3" t="s">
        <v>164</v>
      </c>
      <c r="C2638" s="3">
        <v>14.94</v>
      </c>
      <c r="D2638" s="3">
        <v>3</v>
      </c>
      <c r="E2638" s="3">
        <v>7.0217999999999998</v>
      </c>
    </row>
    <row r="2639" spans="2:5" x14ac:dyDescent="0.2">
      <c r="B2639" s="3" t="s">
        <v>142</v>
      </c>
      <c r="C2639" s="3">
        <v>39.96</v>
      </c>
      <c r="D2639" s="3">
        <v>2</v>
      </c>
      <c r="E2639" s="3">
        <v>17.1828</v>
      </c>
    </row>
    <row r="2640" spans="2:5" x14ac:dyDescent="0.2">
      <c r="B2640" s="3" t="s">
        <v>142</v>
      </c>
      <c r="C2640" s="3">
        <v>42.624000000000002</v>
      </c>
      <c r="D2640" s="3">
        <v>2</v>
      </c>
      <c r="E2640" s="3">
        <v>4.2624000000000004</v>
      </c>
    </row>
    <row r="2641" spans="2:5" x14ac:dyDescent="0.2">
      <c r="B2641" s="3" t="s">
        <v>142</v>
      </c>
      <c r="C2641" s="3">
        <v>220.96</v>
      </c>
      <c r="D2641" s="3">
        <v>1</v>
      </c>
      <c r="E2641" s="3">
        <v>24.858000000000001</v>
      </c>
    </row>
    <row r="2642" spans="2:5" x14ac:dyDescent="0.2">
      <c r="B2642" s="3" t="s">
        <v>141</v>
      </c>
      <c r="C2642" s="3">
        <v>4.9279999999999999</v>
      </c>
      <c r="D2642" s="3">
        <v>2</v>
      </c>
      <c r="E2642" s="3">
        <v>0.73919999999999997</v>
      </c>
    </row>
    <row r="2643" spans="2:5" x14ac:dyDescent="0.2">
      <c r="B2643" s="3" t="s">
        <v>141</v>
      </c>
      <c r="C2643" s="3">
        <v>7.23</v>
      </c>
      <c r="D2643" s="3">
        <v>5</v>
      </c>
      <c r="E2643" s="3">
        <v>-5.7839999999999998</v>
      </c>
    </row>
    <row r="2644" spans="2:5" x14ac:dyDescent="0.2">
      <c r="B2644" s="3" t="s">
        <v>139</v>
      </c>
      <c r="C2644" s="3">
        <v>323.10000000000002</v>
      </c>
      <c r="D2644" s="3">
        <v>2</v>
      </c>
      <c r="E2644" s="3">
        <v>61.389000000000003</v>
      </c>
    </row>
    <row r="2645" spans="2:5" x14ac:dyDescent="0.2">
      <c r="B2645" s="3" t="s">
        <v>153</v>
      </c>
      <c r="C2645" s="3">
        <v>19.04</v>
      </c>
      <c r="D2645" s="3">
        <v>4</v>
      </c>
      <c r="E2645" s="3">
        <v>9.3295999999999992</v>
      </c>
    </row>
    <row r="2646" spans="2:5" x14ac:dyDescent="0.2">
      <c r="B2646" s="3" t="s">
        <v>153</v>
      </c>
      <c r="C2646" s="3">
        <v>13.128</v>
      </c>
      <c r="D2646" s="3">
        <v>3</v>
      </c>
      <c r="E2646" s="3">
        <v>4.2666000000000004</v>
      </c>
    </row>
    <row r="2647" spans="2:5" x14ac:dyDescent="0.2">
      <c r="B2647" s="3" t="s">
        <v>153</v>
      </c>
      <c r="C2647" s="3">
        <v>64.14</v>
      </c>
      <c r="D2647" s="3">
        <v>3</v>
      </c>
      <c r="E2647" s="3">
        <v>16.676400000000001</v>
      </c>
    </row>
    <row r="2648" spans="2:5" x14ac:dyDescent="0.2">
      <c r="B2648" s="3" t="s">
        <v>153</v>
      </c>
      <c r="C2648" s="3">
        <v>858.24</v>
      </c>
      <c r="D2648" s="3">
        <v>4</v>
      </c>
      <c r="E2648" s="3">
        <v>143.04</v>
      </c>
    </row>
    <row r="2649" spans="2:5" x14ac:dyDescent="0.2">
      <c r="B2649" s="3" t="s">
        <v>173</v>
      </c>
      <c r="C2649" s="3">
        <v>29.99</v>
      </c>
      <c r="D2649" s="3">
        <v>1</v>
      </c>
      <c r="E2649" s="3">
        <v>2.9990000000000001</v>
      </c>
    </row>
    <row r="2650" spans="2:5" x14ac:dyDescent="0.2">
      <c r="B2650" s="3" t="s">
        <v>148</v>
      </c>
      <c r="C2650" s="3">
        <v>186.048</v>
      </c>
      <c r="D2650" s="3">
        <v>6</v>
      </c>
      <c r="E2650" s="3">
        <v>67.442400000000006</v>
      </c>
    </row>
    <row r="2651" spans="2:5" x14ac:dyDescent="0.2">
      <c r="B2651" s="3" t="s">
        <v>141</v>
      </c>
      <c r="C2651" s="3">
        <v>36.792000000000002</v>
      </c>
      <c r="D2651" s="3">
        <v>1</v>
      </c>
      <c r="E2651" s="3">
        <v>4.1391</v>
      </c>
    </row>
    <row r="2652" spans="2:5" x14ac:dyDescent="0.2">
      <c r="B2652" s="3" t="s">
        <v>141</v>
      </c>
      <c r="C2652" s="3">
        <v>18.623999999999999</v>
      </c>
      <c r="D2652" s="3">
        <v>8</v>
      </c>
      <c r="E2652" s="3">
        <v>6.2855999999999996</v>
      </c>
    </row>
    <row r="2653" spans="2:5" x14ac:dyDescent="0.2">
      <c r="B2653" s="3" t="s">
        <v>164</v>
      </c>
      <c r="C2653" s="3">
        <v>57.69</v>
      </c>
      <c r="D2653" s="3">
        <v>3</v>
      </c>
      <c r="E2653" s="3">
        <v>23.652899999999999</v>
      </c>
    </row>
    <row r="2654" spans="2:5" x14ac:dyDescent="0.2">
      <c r="B2654" s="3" t="s">
        <v>164</v>
      </c>
      <c r="C2654" s="3">
        <v>42.81</v>
      </c>
      <c r="D2654" s="3">
        <v>3</v>
      </c>
      <c r="E2654" s="3">
        <v>20.120699999999999</v>
      </c>
    </row>
    <row r="2655" spans="2:5" x14ac:dyDescent="0.2">
      <c r="B2655" s="3" t="s">
        <v>164</v>
      </c>
      <c r="C2655" s="3">
        <v>12.96</v>
      </c>
      <c r="D2655" s="3">
        <v>2</v>
      </c>
      <c r="E2655" s="3">
        <v>6.2207999999999997</v>
      </c>
    </row>
    <row r="2656" spans="2:5" x14ac:dyDescent="0.2">
      <c r="B2656" s="3" t="s">
        <v>164</v>
      </c>
      <c r="C2656" s="3">
        <v>821.88</v>
      </c>
      <c r="D2656" s="3">
        <v>6</v>
      </c>
      <c r="E2656" s="3">
        <v>213.68879999999999</v>
      </c>
    </row>
    <row r="2657" spans="2:5" x14ac:dyDescent="0.2">
      <c r="B2657" s="3" t="s">
        <v>164</v>
      </c>
      <c r="C2657" s="3">
        <v>104.85</v>
      </c>
      <c r="D2657" s="3">
        <v>3</v>
      </c>
      <c r="E2657" s="3">
        <v>28.3095</v>
      </c>
    </row>
    <row r="2658" spans="2:5" x14ac:dyDescent="0.2">
      <c r="B2658" s="3" t="s">
        <v>139</v>
      </c>
      <c r="C2658" s="3">
        <v>424.95749999999998</v>
      </c>
      <c r="D2658" s="3">
        <v>5</v>
      </c>
      <c r="E2658" s="3">
        <v>19.998000000000001</v>
      </c>
    </row>
    <row r="2659" spans="2:5" x14ac:dyDescent="0.2">
      <c r="B2659" s="3" t="s">
        <v>145</v>
      </c>
      <c r="C2659" s="3">
        <v>10.776</v>
      </c>
      <c r="D2659" s="3">
        <v>3</v>
      </c>
      <c r="E2659" s="3">
        <v>3.5022000000000002</v>
      </c>
    </row>
    <row r="2660" spans="2:5" x14ac:dyDescent="0.2">
      <c r="B2660" s="3" t="s">
        <v>145</v>
      </c>
      <c r="C2660" s="3">
        <v>11.784000000000001</v>
      </c>
      <c r="D2660" s="3">
        <v>3</v>
      </c>
      <c r="E2660" s="3">
        <v>4.2717000000000001</v>
      </c>
    </row>
    <row r="2661" spans="2:5" x14ac:dyDescent="0.2">
      <c r="B2661" s="3" t="s">
        <v>145</v>
      </c>
      <c r="C2661" s="3">
        <v>164.88</v>
      </c>
      <c r="D2661" s="3">
        <v>3</v>
      </c>
      <c r="E2661" s="3">
        <v>80.791200000000003</v>
      </c>
    </row>
    <row r="2662" spans="2:5" x14ac:dyDescent="0.2">
      <c r="B2662" s="3" t="s">
        <v>145</v>
      </c>
      <c r="C2662" s="3">
        <v>1292.94</v>
      </c>
      <c r="D2662" s="3">
        <v>3</v>
      </c>
      <c r="E2662" s="3">
        <v>77.576400000000007</v>
      </c>
    </row>
    <row r="2663" spans="2:5" x14ac:dyDescent="0.2">
      <c r="B2663" s="3" t="s">
        <v>145</v>
      </c>
      <c r="C2663" s="3">
        <v>25.584</v>
      </c>
      <c r="D2663" s="3">
        <v>2</v>
      </c>
      <c r="E2663" s="3">
        <v>8.9543999999999997</v>
      </c>
    </row>
    <row r="2664" spans="2:5" x14ac:dyDescent="0.2">
      <c r="B2664" s="3" t="s">
        <v>145</v>
      </c>
      <c r="C2664" s="3">
        <v>261.74</v>
      </c>
      <c r="D2664" s="3">
        <v>2</v>
      </c>
      <c r="E2664" s="3">
        <v>65.435000000000002</v>
      </c>
    </row>
    <row r="2665" spans="2:5" x14ac:dyDescent="0.2">
      <c r="B2665" s="3" t="s">
        <v>145</v>
      </c>
      <c r="C2665" s="3">
        <v>14.4</v>
      </c>
      <c r="D2665" s="3">
        <v>5</v>
      </c>
      <c r="E2665" s="3">
        <v>7.056</v>
      </c>
    </row>
    <row r="2666" spans="2:5" x14ac:dyDescent="0.2">
      <c r="B2666" s="3" t="s">
        <v>139</v>
      </c>
      <c r="C2666" s="3">
        <v>10.86</v>
      </c>
      <c r="D2666" s="3">
        <v>3</v>
      </c>
      <c r="E2666" s="3">
        <v>5.1041999999999996</v>
      </c>
    </row>
    <row r="2667" spans="2:5" x14ac:dyDescent="0.2">
      <c r="B2667" s="3" t="s">
        <v>154</v>
      </c>
      <c r="C2667" s="3">
        <v>883.84</v>
      </c>
      <c r="D2667" s="3">
        <v>4</v>
      </c>
      <c r="E2667" s="3">
        <v>99.432000000000002</v>
      </c>
    </row>
    <row r="2668" spans="2:5" x14ac:dyDescent="0.2">
      <c r="B2668" s="3" t="s">
        <v>153</v>
      </c>
      <c r="C2668" s="3">
        <v>1979.89</v>
      </c>
      <c r="D2668" s="3">
        <v>11</v>
      </c>
      <c r="E2668" s="3">
        <v>494.97250000000003</v>
      </c>
    </row>
    <row r="2669" spans="2:5" x14ac:dyDescent="0.2">
      <c r="B2669" s="3" t="s">
        <v>153</v>
      </c>
      <c r="C2669" s="3">
        <v>79.959999999999994</v>
      </c>
      <c r="D2669" s="3">
        <v>2</v>
      </c>
      <c r="E2669" s="3">
        <v>35.981999999999999</v>
      </c>
    </row>
    <row r="2670" spans="2:5" x14ac:dyDescent="0.2">
      <c r="B2670" s="3" t="s">
        <v>163</v>
      </c>
      <c r="C2670" s="3">
        <v>8.76</v>
      </c>
      <c r="D2670" s="3">
        <v>2</v>
      </c>
      <c r="E2670" s="3">
        <v>4.2047999999999996</v>
      </c>
    </row>
    <row r="2671" spans="2:5" x14ac:dyDescent="0.2">
      <c r="B2671" s="3" t="s">
        <v>156</v>
      </c>
      <c r="C2671" s="3">
        <v>3.984</v>
      </c>
      <c r="D2671" s="3">
        <v>1</v>
      </c>
      <c r="E2671" s="3">
        <v>1.2948</v>
      </c>
    </row>
    <row r="2672" spans="2:5" x14ac:dyDescent="0.2">
      <c r="B2672" s="3" t="s">
        <v>156</v>
      </c>
      <c r="C2672" s="3">
        <v>370.62</v>
      </c>
      <c r="D2672" s="3">
        <v>3</v>
      </c>
      <c r="E2672" s="3">
        <v>-142.071</v>
      </c>
    </row>
    <row r="2673" spans="2:5" x14ac:dyDescent="0.2">
      <c r="B2673" s="3" t="s">
        <v>156</v>
      </c>
      <c r="C2673" s="3">
        <v>2.742</v>
      </c>
      <c r="D2673" s="3">
        <v>2</v>
      </c>
      <c r="E2673" s="3">
        <v>-2.0108000000000001</v>
      </c>
    </row>
    <row r="2674" spans="2:5" x14ac:dyDescent="0.2">
      <c r="B2674" s="3" t="s">
        <v>143</v>
      </c>
      <c r="C2674" s="3">
        <v>79.512</v>
      </c>
      <c r="D2674" s="3">
        <v>3</v>
      </c>
      <c r="E2674" s="3">
        <v>20.8719</v>
      </c>
    </row>
    <row r="2675" spans="2:5" x14ac:dyDescent="0.2">
      <c r="B2675" s="3" t="s">
        <v>143</v>
      </c>
      <c r="C2675" s="3">
        <v>28.352</v>
      </c>
      <c r="D2675" s="3">
        <v>1</v>
      </c>
      <c r="E2675" s="3">
        <v>9.5687999999999995</v>
      </c>
    </row>
    <row r="2676" spans="2:5" x14ac:dyDescent="0.2">
      <c r="B2676" s="3" t="s">
        <v>139</v>
      </c>
      <c r="C2676" s="3">
        <v>40.783999999999999</v>
      </c>
      <c r="D2676" s="3">
        <v>1</v>
      </c>
      <c r="E2676" s="3">
        <v>4.5881999999999996</v>
      </c>
    </row>
    <row r="2677" spans="2:5" x14ac:dyDescent="0.2">
      <c r="B2677" s="3" t="s">
        <v>139</v>
      </c>
      <c r="C2677" s="3">
        <v>105.96</v>
      </c>
      <c r="D2677" s="3">
        <v>4</v>
      </c>
      <c r="E2677" s="3">
        <v>29.668800000000001</v>
      </c>
    </row>
    <row r="2678" spans="2:5" x14ac:dyDescent="0.2">
      <c r="B2678" s="3" t="s">
        <v>169</v>
      </c>
      <c r="C2678" s="3">
        <v>166.44</v>
      </c>
      <c r="D2678" s="3">
        <v>3</v>
      </c>
      <c r="E2678" s="3">
        <v>79.891199999999998</v>
      </c>
    </row>
    <row r="2679" spans="2:5" x14ac:dyDescent="0.2">
      <c r="B2679" s="3" t="s">
        <v>169</v>
      </c>
      <c r="C2679" s="3">
        <v>785.88</v>
      </c>
      <c r="D2679" s="3">
        <v>6</v>
      </c>
      <c r="E2679" s="3">
        <v>212.1876</v>
      </c>
    </row>
    <row r="2680" spans="2:5" x14ac:dyDescent="0.2">
      <c r="B2680" s="3" t="s">
        <v>169</v>
      </c>
      <c r="C2680" s="3">
        <v>26.2</v>
      </c>
      <c r="D2680" s="3">
        <v>2</v>
      </c>
      <c r="E2680" s="3">
        <v>12.837999999999999</v>
      </c>
    </row>
    <row r="2681" spans="2:5" x14ac:dyDescent="0.2">
      <c r="B2681" s="3" t="s">
        <v>169</v>
      </c>
      <c r="C2681" s="3">
        <v>1325.85</v>
      </c>
      <c r="D2681" s="3">
        <v>5</v>
      </c>
      <c r="E2681" s="3">
        <v>238.65299999999999</v>
      </c>
    </row>
    <row r="2682" spans="2:5" x14ac:dyDescent="0.2">
      <c r="B2682" s="3" t="s">
        <v>139</v>
      </c>
      <c r="C2682" s="3">
        <v>166.44</v>
      </c>
      <c r="D2682" s="3">
        <v>3</v>
      </c>
      <c r="E2682" s="3">
        <v>79.891199999999998</v>
      </c>
    </row>
    <row r="2683" spans="2:5" x14ac:dyDescent="0.2">
      <c r="B2683" s="3" t="s">
        <v>141</v>
      </c>
      <c r="C2683" s="3">
        <v>8.76</v>
      </c>
      <c r="D2683" s="3">
        <v>5</v>
      </c>
      <c r="E2683" s="3">
        <v>0.76649999999999996</v>
      </c>
    </row>
    <row r="2684" spans="2:5" x14ac:dyDescent="0.2">
      <c r="B2684" s="3" t="s">
        <v>141</v>
      </c>
      <c r="C2684" s="3">
        <v>43.584000000000003</v>
      </c>
      <c r="D2684" s="3">
        <v>1</v>
      </c>
      <c r="E2684" s="3">
        <v>4.3583999999999996</v>
      </c>
    </row>
    <row r="2685" spans="2:5" x14ac:dyDescent="0.2">
      <c r="B2685" s="3" t="s">
        <v>160</v>
      </c>
      <c r="C2685" s="3">
        <v>11.087999999999999</v>
      </c>
      <c r="D2685" s="3">
        <v>7</v>
      </c>
      <c r="E2685" s="3">
        <v>-8.1311999999999998</v>
      </c>
    </row>
    <row r="2686" spans="2:5" x14ac:dyDescent="0.2">
      <c r="B2686" s="3" t="s">
        <v>160</v>
      </c>
      <c r="C2686" s="3">
        <v>25.164000000000001</v>
      </c>
      <c r="D2686" s="3">
        <v>2</v>
      </c>
      <c r="E2686" s="3">
        <v>-16.776</v>
      </c>
    </row>
    <row r="2687" spans="2:5" x14ac:dyDescent="0.2">
      <c r="B2687" s="3" t="s">
        <v>150</v>
      </c>
      <c r="C2687" s="3">
        <v>14.4</v>
      </c>
      <c r="D2687" s="3">
        <v>5</v>
      </c>
      <c r="E2687" s="3">
        <v>7.056</v>
      </c>
    </row>
    <row r="2688" spans="2:5" x14ac:dyDescent="0.2">
      <c r="B2688" s="3" t="s">
        <v>150</v>
      </c>
      <c r="C2688" s="3">
        <v>619.95000000000005</v>
      </c>
      <c r="D2688" s="3">
        <v>5</v>
      </c>
      <c r="E2688" s="3">
        <v>111.59099999999999</v>
      </c>
    </row>
    <row r="2689" spans="2:5" x14ac:dyDescent="0.2">
      <c r="B2689" s="3" t="s">
        <v>150</v>
      </c>
      <c r="C2689" s="3">
        <v>89.52</v>
      </c>
      <c r="D2689" s="3">
        <v>4</v>
      </c>
      <c r="E2689" s="3">
        <v>42.074399999999997</v>
      </c>
    </row>
    <row r="2690" spans="2:5" x14ac:dyDescent="0.2">
      <c r="B2690" s="3" t="s">
        <v>150</v>
      </c>
      <c r="C2690" s="3">
        <v>350.97300000000001</v>
      </c>
      <c r="D2690" s="3">
        <v>3</v>
      </c>
      <c r="E2690" s="3">
        <v>152.0883</v>
      </c>
    </row>
    <row r="2691" spans="2:5" x14ac:dyDescent="0.2">
      <c r="B2691" s="3" t="s">
        <v>150</v>
      </c>
      <c r="C2691" s="3">
        <v>164.99</v>
      </c>
      <c r="D2691" s="3">
        <v>1</v>
      </c>
      <c r="E2691" s="3">
        <v>49.497</v>
      </c>
    </row>
    <row r="2692" spans="2:5" x14ac:dyDescent="0.2">
      <c r="B2692" s="3" t="s">
        <v>139</v>
      </c>
      <c r="C2692" s="3">
        <v>312.55200000000002</v>
      </c>
      <c r="D2692" s="3">
        <v>9</v>
      </c>
      <c r="E2692" s="3">
        <v>101.57940000000001</v>
      </c>
    </row>
    <row r="2693" spans="2:5" x14ac:dyDescent="0.2">
      <c r="B2693" s="3" t="s">
        <v>141</v>
      </c>
      <c r="C2693" s="3">
        <v>95.951999999999998</v>
      </c>
      <c r="D2693" s="3">
        <v>3</v>
      </c>
      <c r="E2693" s="3">
        <v>29.984999999999999</v>
      </c>
    </row>
    <row r="2694" spans="2:5" x14ac:dyDescent="0.2">
      <c r="B2694" s="3" t="s">
        <v>141</v>
      </c>
      <c r="C2694" s="3">
        <v>3.2040000000000002</v>
      </c>
      <c r="D2694" s="3">
        <v>2</v>
      </c>
      <c r="E2694" s="3">
        <v>-2.4563999999999999</v>
      </c>
    </row>
    <row r="2695" spans="2:5" x14ac:dyDescent="0.2">
      <c r="B2695" s="3" t="s">
        <v>148</v>
      </c>
      <c r="C2695" s="3">
        <v>3.98</v>
      </c>
      <c r="D2695" s="3">
        <v>5</v>
      </c>
      <c r="E2695" s="3">
        <v>-6.5670000000000002</v>
      </c>
    </row>
    <row r="2696" spans="2:5" x14ac:dyDescent="0.2">
      <c r="B2696" s="3" t="s">
        <v>139</v>
      </c>
      <c r="C2696" s="3">
        <v>15.7</v>
      </c>
      <c r="D2696" s="3">
        <v>5</v>
      </c>
      <c r="E2696" s="3">
        <v>7.0650000000000004</v>
      </c>
    </row>
    <row r="2697" spans="2:5" x14ac:dyDescent="0.2">
      <c r="B2697" s="3" t="s">
        <v>148</v>
      </c>
      <c r="C2697" s="3">
        <v>5.2480000000000002</v>
      </c>
      <c r="D2697" s="3">
        <v>4</v>
      </c>
      <c r="E2697" s="3">
        <v>1.64</v>
      </c>
    </row>
    <row r="2698" spans="2:5" x14ac:dyDescent="0.2">
      <c r="B2698" s="3" t="s">
        <v>147</v>
      </c>
      <c r="C2698" s="3">
        <v>5.3460000000000001</v>
      </c>
      <c r="D2698" s="3">
        <v>3</v>
      </c>
      <c r="E2698" s="3">
        <v>-4.4550000000000001</v>
      </c>
    </row>
    <row r="2699" spans="2:5" x14ac:dyDescent="0.2">
      <c r="B2699" s="3" t="s">
        <v>160</v>
      </c>
      <c r="C2699" s="3">
        <v>15.48</v>
      </c>
      <c r="D2699" s="3">
        <v>3</v>
      </c>
      <c r="E2699" s="3">
        <v>5.6115000000000004</v>
      </c>
    </row>
    <row r="2700" spans="2:5" x14ac:dyDescent="0.2">
      <c r="B2700" s="3" t="s">
        <v>160</v>
      </c>
      <c r="C2700" s="3">
        <v>108.57599999999999</v>
      </c>
      <c r="D2700" s="3">
        <v>3</v>
      </c>
      <c r="E2700" s="3">
        <v>8.1432000000000002</v>
      </c>
    </row>
    <row r="2701" spans="2:5" x14ac:dyDescent="0.2">
      <c r="B2701" s="3" t="s">
        <v>142</v>
      </c>
      <c r="C2701" s="3">
        <v>109.9</v>
      </c>
      <c r="D2701" s="3">
        <v>5</v>
      </c>
      <c r="E2701" s="3">
        <v>37.366</v>
      </c>
    </row>
    <row r="2702" spans="2:5" x14ac:dyDescent="0.2">
      <c r="B2702" s="3" t="s">
        <v>140</v>
      </c>
      <c r="C2702" s="3">
        <v>15.384</v>
      </c>
      <c r="D2702" s="3">
        <v>1</v>
      </c>
      <c r="E2702" s="3">
        <v>4.0382999999999996</v>
      </c>
    </row>
    <row r="2703" spans="2:5" x14ac:dyDescent="0.2">
      <c r="B2703" s="3" t="s">
        <v>162</v>
      </c>
      <c r="C2703" s="3">
        <v>30.352</v>
      </c>
      <c r="D2703" s="3">
        <v>2</v>
      </c>
      <c r="E2703" s="3">
        <v>10.623200000000001</v>
      </c>
    </row>
    <row r="2704" spans="2:5" x14ac:dyDescent="0.2">
      <c r="B2704" s="3" t="s">
        <v>140</v>
      </c>
      <c r="C2704" s="3">
        <v>821.3</v>
      </c>
      <c r="D2704" s="3">
        <v>4</v>
      </c>
      <c r="E2704" s="3">
        <v>-16.425999999999998</v>
      </c>
    </row>
    <row r="2705" spans="2:5" x14ac:dyDescent="0.2">
      <c r="B2705" s="3" t="s">
        <v>140</v>
      </c>
      <c r="C2705" s="3">
        <v>22638.48</v>
      </c>
      <c r="D2705" s="3">
        <v>6</v>
      </c>
      <c r="E2705" s="3">
        <v>-1811.0784000000001</v>
      </c>
    </row>
    <row r="2706" spans="2:5" x14ac:dyDescent="0.2">
      <c r="B2706" s="3" t="s">
        <v>140</v>
      </c>
      <c r="C2706" s="3">
        <v>21.376000000000001</v>
      </c>
      <c r="D2706" s="3">
        <v>4</v>
      </c>
      <c r="E2706" s="3">
        <v>7.4816000000000003</v>
      </c>
    </row>
    <row r="2707" spans="2:5" x14ac:dyDescent="0.2">
      <c r="B2707" s="3" t="s">
        <v>140</v>
      </c>
      <c r="C2707" s="3">
        <v>8.016</v>
      </c>
      <c r="D2707" s="3">
        <v>3</v>
      </c>
      <c r="E2707" s="3">
        <v>1.002</v>
      </c>
    </row>
    <row r="2708" spans="2:5" x14ac:dyDescent="0.2">
      <c r="B2708" s="3" t="s">
        <v>140</v>
      </c>
      <c r="C2708" s="3">
        <v>30.768000000000001</v>
      </c>
      <c r="D2708" s="3">
        <v>2</v>
      </c>
      <c r="E2708" s="3">
        <v>8.0765999999999991</v>
      </c>
    </row>
    <row r="2709" spans="2:5" x14ac:dyDescent="0.2">
      <c r="B2709" s="3" t="s">
        <v>140</v>
      </c>
      <c r="C2709" s="3">
        <v>18.936</v>
      </c>
      <c r="D2709" s="3">
        <v>3</v>
      </c>
      <c r="E2709" s="3">
        <v>5.9175000000000004</v>
      </c>
    </row>
    <row r="2710" spans="2:5" x14ac:dyDescent="0.2">
      <c r="B2710" s="3" t="s">
        <v>140</v>
      </c>
      <c r="C2710" s="3">
        <v>122.352</v>
      </c>
      <c r="D2710" s="3">
        <v>3</v>
      </c>
      <c r="E2710" s="3">
        <v>15.294</v>
      </c>
    </row>
    <row r="2711" spans="2:5" x14ac:dyDescent="0.2">
      <c r="B2711" s="3" t="s">
        <v>176</v>
      </c>
      <c r="C2711" s="3">
        <v>116.28</v>
      </c>
      <c r="D2711" s="3">
        <v>3</v>
      </c>
      <c r="E2711" s="3">
        <v>56.977200000000003</v>
      </c>
    </row>
    <row r="2712" spans="2:5" x14ac:dyDescent="0.2">
      <c r="B2712" s="3" t="s">
        <v>153</v>
      </c>
      <c r="C2712" s="3">
        <v>132.6</v>
      </c>
      <c r="D2712" s="3">
        <v>6</v>
      </c>
      <c r="E2712" s="3">
        <v>17.238</v>
      </c>
    </row>
    <row r="2713" spans="2:5" x14ac:dyDescent="0.2">
      <c r="B2713" s="3" t="s">
        <v>165</v>
      </c>
      <c r="C2713" s="3">
        <v>16.68</v>
      </c>
      <c r="D2713" s="3">
        <v>2</v>
      </c>
      <c r="E2713" s="3">
        <v>4.3368000000000002</v>
      </c>
    </row>
    <row r="2714" spans="2:5" x14ac:dyDescent="0.2">
      <c r="B2714" s="3" t="s">
        <v>165</v>
      </c>
      <c r="C2714" s="3">
        <v>19.440000000000001</v>
      </c>
      <c r="D2714" s="3">
        <v>3</v>
      </c>
      <c r="E2714" s="3">
        <v>9.3312000000000008</v>
      </c>
    </row>
    <row r="2715" spans="2:5" x14ac:dyDescent="0.2">
      <c r="B2715" s="3" t="s">
        <v>165</v>
      </c>
      <c r="C2715" s="3">
        <v>192.16</v>
      </c>
      <c r="D2715" s="3">
        <v>4</v>
      </c>
      <c r="E2715" s="3">
        <v>92.236800000000002</v>
      </c>
    </row>
    <row r="2716" spans="2:5" x14ac:dyDescent="0.2">
      <c r="B2716" s="3" t="s">
        <v>139</v>
      </c>
      <c r="C2716" s="3">
        <v>227.36</v>
      </c>
      <c r="D2716" s="3">
        <v>7</v>
      </c>
      <c r="E2716" s="3">
        <v>81.849599999999995</v>
      </c>
    </row>
    <row r="2717" spans="2:5" x14ac:dyDescent="0.2">
      <c r="B2717" s="3" t="s">
        <v>139</v>
      </c>
      <c r="C2717" s="3">
        <v>1919.9760000000001</v>
      </c>
      <c r="D2717" s="3">
        <v>3</v>
      </c>
      <c r="E2717" s="3">
        <v>215.9973</v>
      </c>
    </row>
    <row r="2718" spans="2:5" x14ac:dyDescent="0.2">
      <c r="B2718" s="3" t="s">
        <v>140</v>
      </c>
      <c r="C2718" s="3">
        <v>12.827999999999999</v>
      </c>
      <c r="D2718" s="3">
        <v>2</v>
      </c>
      <c r="E2718" s="3">
        <v>-8.9795999999999996</v>
      </c>
    </row>
    <row r="2719" spans="2:5" x14ac:dyDescent="0.2">
      <c r="B2719" s="3" t="s">
        <v>162</v>
      </c>
      <c r="C2719" s="3">
        <v>45.887999999999998</v>
      </c>
      <c r="D2719" s="3">
        <v>4</v>
      </c>
      <c r="E2719" s="3">
        <v>9.1776</v>
      </c>
    </row>
    <row r="2720" spans="2:5" x14ac:dyDescent="0.2">
      <c r="B2720" s="3" t="s">
        <v>153</v>
      </c>
      <c r="C2720" s="3">
        <v>60.12</v>
      </c>
      <c r="D2720" s="3">
        <v>9</v>
      </c>
      <c r="E2720" s="3">
        <v>22.244399999999999</v>
      </c>
    </row>
    <row r="2721" spans="2:5" x14ac:dyDescent="0.2">
      <c r="B2721" s="3" t="s">
        <v>141</v>
      </c>
      <c r="C2721" s="3">
        <v>302.37599999999998</v>
      </c>
      <c r="D2721" s="3">
        <v>3</v>
      </c>
      <c r="E2721" s="3">
        <v>37.796999999999997</v>
      </c>
    </row>
    <row r="2722" spans="2:5" x14ac:dyDescent="0.2">
      <c r="B2722" s="3" t="s">
        <v>142</v>
      </c>
      <c r="C2722" s="3">
        <v>13.9</v>
      </c>
      <c r="D2722" s="3">
        <v>5</v>
      </c>
      <c r="E2722" s="3">
        <v>5.56</v>
      </c>
    </row>
    <row r="2723" spans="2:5" x14ac:dyDescent="0.2">
      <c r="B2723" s="3" t="s">
        <v>153</v>
      </c>
      <c r="C2723" s="3">
        <v>129.97999999999999</v>
      </c>
      <c r="D2723" s="3">
        <v>2</v>
      </c>
      <c r="E2723" s="3">
        <v>62.3904</v>
      </c>
    </row>
    <row r="2724" spans="2:5" x14ac:dyDescent="0.2">
      <c r="B2724" s="3" t="s">
        <v>113</v>
      </c>
      <c r="C2724" s="3">
        <v>71.98</v>
      </c>
      <c r="D2724" s="3">
        <v>2</v>
      </c>
      <c r="E2724" s="3">
        <v>15.1158</v>
      </c>
    </row>
    <row r="2725" spans="2:5" x14ac:dyDescent="0.2">
      <c r="B2725" s="3" t="s">
        <v>153</v>
      </c>
      <c r="C2725" s="3">
        <v>377.97</v>
      </c>
      <c r="D2725" s="3">
        <v>3</v>
      </c>
      <c r="E2725" s="3">
        <v>109.6113</v>
      </c>
    </row>
    <row r="2726" spans="2:5" x14ac:dyDescent="0.2">
      <c r="B2726" s="3" t="s">
        <v>139</v>
      </c>
      <c r="C2726" s="3">
        <v>124.36</v>
      </c>
      <c r="D2726" s="3">
        <v>2</v>
      </c>
      <c r="E2726" s="3">
        <v>33.577199999999998</v>
      </c>
    </row>
    <row r="2727" spans="2:5" x14ac:dyDescent="0.2">
      <c r="B2727" s="3" t="s">
        <v>143</v>
      </c>
      <c r="C2727" s="3">
        <v>23.975999999999999</v>
      </c>
      <c r="D2727" s="3">
        <v>3</v>
      </c>
      <c r="E2727" s="3">
        <v>-14.3856</v>
      </c>
    </row>
    <row r="2728" spans="2:5" x14ac:dyDescent="0.2">
      <c r="B2728" s="3" t="s">
        <v>141</v>
      </c>
      <c r="C2728" s="3">
        <v>8.3759999999999994</v>
      </c>
      <c r="D2728" s="3">
        <v>3</v>
      </c>
      <c r="E2728" s="3">
        <v>2.7222</v>
      </c>
    </row>
    <row r="2729" spans="2:5" x14ac:dyDescent="0.2">
      <c r="B2729" s="3" t="s">
        <v>141</v>
      </c>
      <c r="C2729" s="3">
        <v>58.24</v>
      </c>
      <c r="D2729" s="3">
        <v>5</v>
      </c>
      <c r="E2729" s="3">
        <v>5.0960000000000001</v>
      </c>
    </row>
    <row r="2730" spans="2:5" x14ac:dyDescent="0.2">
      <c r="B2730" s="3" t="s">
        <v>155</v>
      </c>
      <c r="C2730" s="3">
        <v>81.2</v>
      </c>
      <c r="D2730" s="3">
        <v>5</v>
      </c>
      <c r="E2730" s="3">
        <v>12.18</v>
      </c>
    </row>
    <row r="2731" spans="2:5" x14ac:dyDescent="0.2">
      <c r="B2731" s="3" t="s">
        <v>139</v>
      </c>
      <c r="C2731" s="3">
        <v>14.45</v>
      </c>
      <c r="D2731" s="3">
        <v>5</v>
      </c>
      <c r="E2731" s="3">
        <v>6.7915000000000001</v>
      </c>
    </row>
    <row r="2732" spans="2:5" x14ac:dyDescent="0.2">
      <c r="B2732" s="3" t="s">
        <v>139</v>
      </c>
      <c r="C2732" s="3">
        <v>95.647999999999996</v>
      </c>
      <c r="D2732" s="3">
        <v>2</v>
      </c>
      <c r="E2732" s="3">
        <v>31.085599999999999</v>
      </c>
    </row>
    <row r="2733" spans="2:5" x14ac:dyDescent="0.2">
      <c r="B2733" s="3" t="s">
        <v>147</v>
      </c>
      <c r="C2733" s="3">
        <v>359.97</v>
      </c>
      <c r="D2733" s="3">
        <v>5</v>
      </c>
      <c r="E2733" s="3">
        <v>-71.994</v>
      </c>
    </row>
    <row r="2734" spans="2:5" x14ac:dyDescent="0.2">
      <c r="B2734" s="3" t="s">
        <v>147</v>
      </c>
      <c r="C2734" s="3">
        <v>350.35199999999998</v>
      </c>
      <c r="D2734" s="3">
        <v>4</v>
      </c>
      <c r="E2734" s="3">
        <v>-140.14080000000001</v>
      </c>
    </row>
    <row r="2735" spans="2:5" x14ac:dyDescent="0.2">
      <c r="B2735" s="3" t="s">
        <v>162</v>
      </c>
      <c r="C2735" s="3">
        <v>1.641</v>
      </c>
      <c r="D2735" s="3">
        <v>1</v>
      </c>
      <c r="E2735" s="3">
        <v>-1.3128</v>
      </c>
    </row>
    <row r="2736" spans="2:5" x14ac:dyDescent="0.2">
      <c r="B2736" s="3" t="s">
        <v>162</v>
      </c>
      <c r="C2736" s="3">
        <v>629.95799999999997</v>
      </c>
      <c r="D2736" s="3">
        <v>7</v>
      </c>
      <c r="E2736" s="3">
        <v>94.493700000000004</v>
      </c>
    </row>
    <row r="2737" spans="2:5" x14ac:dyDescent="0.2">
      <c r="B2737" s="3" t="s">
        <v>142</v>
      </c>
      <c r="C2737" s="3">
        <v>6.63</v>
      </c>
      <c r="D2737" s="3">
        <v>3</v>
      </c>
      <c r="E2737" s="3">
        <v>1.7901</v>
      </c>
    </row>
    <row r="2738" spans="2:5" x14ac:dyDescent="0.2">
      <c r="B2738" s="3" t="s">
        <v>142</v>
      </c>
      <c r="C2738" s="3">
        <v>799.96</v>
      </c>
      <c r="D2738" s="3">
        <v>4</v>
      </c>
      <c r="E2738" s="3">
        <v>343.9828</v>
      </c>
    </row>
    <row r="2739" spans="2:5" x14ac:dyDescent="0.2">
      <c r="B2739" s="3" t="s">
        <v>142</v>
      </c>
      <c r="C2739" s="3">
        <v>107.53</v>
      </c>
      <c r="D2739" s="3">
        <v>1</v>
      </c>
      <c r="E2739" s="3">
        <v>21.506</v>
      </c>
    </row>
    <row r="2740" spans="2:5" x14ac:dyDescent="0.2">
      <c r="B2740" s="3" t="s">
        <v>168</v>
      </c>
      <c r="C2740" s="3">
        <v>73.98</v>
      </c>
      <c r="D2740" s="3">
        <v>2</v>
      </c>
      <c r="E2740" s="3">
        <v>19.974599999999999</v>
      </c>
    </row>
    <row r="2741" spans="2:5" x14ac:dyDescent="0.2">
      <c r="B2741" s="3" t="s">
        <v>168</v>
      </c>
      <c r="C2741" s="3">
        <v>5.58</v>
      </c>
      <c r="D2741" s="3">
        <v>1</v>
      </c>
      <c r="E2741" s="3">
        <v>2.1762000000000001</v>
      </c>
    </row>
    <row r="2742" spans="2:5" x14ac:dyDescent="0.2">
      <c r="B2742" s="3" t="s">
        <v>165</v>
      </c>
      <c r="C2742" s="3">
        <v>49.12</v>
      </c>
      <c r="D2742" s="3">
        <v>4</v>
      </c>
      <c r="E2742" s="3">
        <v>23.086400000000001</v>
      </c>
    </row>
    <row r="2743" spans="2:5" x14ac:dyDescent="0.2">
      <c r="B2743" s="3" t="s">
        <v>151</v>
      </c>
      <c r="C2743" s="3">
        <v>377.97</v>
      </c>
      <c r="D2743" s="3">
        <v>3</v>
      </c>
      <c r="E2743" s="3">
        <v>94.492500000000007</v>
      </c>
    </row>
    <row r="2744" spans="2:5" x14ac:dyDescent="0.2">
      <c r="B2744" s="3" t="s">
        <v>151</v>
      </c>
      <c r="C2744" s="3">
        <v>42.28</v>
      </c>
      <c r="D2744" s="3">
        <v>7</v>
      </c>
      <c r="E2744" s="3">
        <v>19.871600000000001</v>
      </c>
    </row>
    <row r="2745" spans="2:5" x14ac:dyDescent="0.2">
      <c r="B2745" s="3" t="s">
        <v>151</v>
      </c>
      <c r="C2745" s="3">
        <v>299.97000000000003</v>
      </c>
      <c r="D2745" s="3">
        <v>3</v>
      </c>
      <c r="E2745" s="3">
        <v>56.994300000000003</v>
      </c>
    </row>
    <row r="2746" spans="2:5" x14ac:dyDescent="0.2">
      <c r="B2746" s="3" t="s">
        <v>151</v>
      </c>
      <c r="C2746" s="3">
        <v>89.98</v>
      </c>
      <c r="D2746" s="3">
        <v>2</v>
      </c>
      <c r="E2746" s="3">
        <v>43.190399999999997</v>
      </c>
    </row>
    <row r="2747" spans="2:5" x14ac:dyDescent="0.2">
      <c r="B2747" s="3" t="s">
        <v>157</v>
      </c>
      <c r="C2747" s="3">
        <v>477.24</v>
      </c>
      <c r="D2747" s="3">
        <v>4</v>
      </c>
      <c r="E2747" s="3">
        <v>9.5448000000000004</v>
      </c>
    </row>
    <row r="2748" spans="2:5" x14ac:dyDescent="0.2">
      <c r="B2748" s="3" t="s">
        <v>157</v>
      </c>
      <c r="C2748" s="3">
        <v>25.98</v>
      </c>
      <c r="D2748" s="3">
        <v>2</v>
      </c>
      <c r="E2748" s="3">
        <v>1.5588</v>
      </c>
    </row>
    <row r="2749" spans="2:5" x14ac:dyDescent="0.2">
      <c r="B2749" s="3" t="s">
        <v>162</v>
      </c>
      <c r="C2749" s="3">
        <v>46.72</v>
      </c>
      <c r="D2749" s="3">
        <v>5</v>
      </c>
      <c r="E2749" s="3">
        <v>17.52</v>
      </c>
    </row>
    <row r="2750" spans="2:5" x14ac:dyDescent="0.2">
      <c r="B2750" s="3" t="s">
        <v>139</v>
      </c>
      <c r="C2750" s="3">
        <v>35.340000000000003</v>
      </c>
      <c r="D2750" s="3">
        <v>2</v>
      </c>
      <c r="E2750" s="3">
        <v>13.4292</v>
      </c>
    </row>
    <row r="2751" spans="2:5" x14ac:dyDescent="0.2">
      <c r="B2751" s="3" t="s">
        <v>139</v>
      </c>
      <c r="C2751" s="3">
        <v>257.64</v>
      </c>
      <c r="D2751" s="3">
        <v>6</v>
      </c>
      <c r="E2751" s="3">
        <v>100.4796</v>
      </c>
    </row>
    <row r="2752" spans="2:5" x14ac:dyDescent="0.2">
      <c r="B2752" s="3" t="s">
        <v>139</v>
      </c>
      <c r="C2752" s="3">
        <v>125.976</v>
      </c>
      <c r="D2752" s="3">
        <v>3</v>
      </c>
      <c r="E2752" s="3">
        <v>47.241</v>
      </c>
    </row>
    <row r="2753" spans="2:5" x14ac:dyDescent="0.2">
      <c r="B2753" s="3" t="s">
        <v>141</v>
      </c>
      <c r="C2753" s="3">
        <v>79.992000000000004</v>
      </c>
      <c r="D2753" s="3">
        <v>1</v>
      </c>
      <c r="E2753" s="3">
        <v>21.997800000000002</v>
      </c>
    </row>
    <row r="2754" spans="2:5" x14ac:dyDescent="0.2">
      <c r="B2754" s="3" t="s">
        <v>169</v>
      </c>
      <c r="C2754" s="3">
        <v>700.05600000000004</v>
      </c>
      <c r="D2754" s="3">
        <v>3</v>
      </c>
      <c r="E2754" s="3">
        <v>-130.0104</v>
      </c>
    </row>
    <row r="2755" spans="2:5" x14ac:dyDescent="0.2">
      <c r="B2755" s="3" t="s">
        <v>143</v>
      </c>
      <c r="C2755" s="3">
        <v>27.167999999999999</v>
      </c>
      <c r="D2755" s="3">
        <v>4</v>
      </c>
      <c r="E2755" s="3">
        <v>-1.3584000000000001</v>
      </c>
    </row>
    <row r="2756" spans="2:5" x14ac:dyDescent="0.2">
      <c r="B2756" s="3" t="s">
        <v>140</v>
      </c>
      <c r="C2756" s="3">
        <v>8.2260000000000009</v>
      </c>
      <c r="D2756" s="3">
        <v>3</v>
      </c>
      <c r="E2756" s="3">
        <v>-6.0324</v>
      </c>
    </row>
    <row r="2757" spans="2:5" x14ac:dyDescent="0.2">
      <c r="B2757" s="3" t="s">
        <v>142</v>
      </c>
      <c r="C2757" s="3">
        <v>585.55200000000002</v>
      </c>
      <c r="D2757" s="3">
        <v>3</v>
      </c>
      <c r="E2757" s="3">
        <v>73.194000000000003</v>
      </c>
    </row>
    <row r="2758" spans="2:5" x14ac:dyDescent="0.2">
      <c r="B2758" s="3" t="s">
        <v>139</v>
      </c>
      <c r="C2758" s="3">
        <v>423.28</v>
      </c>
      <c r="D2758" s="3">
        <v>11</v>
      </c>
      <c r="E2758" s="3">
        <v>110.0528</v>
      </c>
    </row>
    <row r="2759" spans="2:5" x14ac:dyDescent="0.2">
      <c r="B2759" s="3" t="s">
        <v>139</v>
      </c>
      <c r="C2759" s="3">
        <v>225.29599999999999</v>
      </c>
      <c r="D2759" s="3">
        <v>2</v>
      </c>
      <c r="E2759" s="3">
        <v>22.529599999999999</v>
      </c>
    </row>
    <row r="2760" spans="2:5" x14ac:dyDescent="0.2">
      <c r="B2760" s="3" t="s">
        <v>139</v>
      </c>
      <c r="C2760" s="3">
        <v>5.56</v>
      </c>
      <c r="D2760" s="3">
        <v>2</v>
      </c>
      <c r="E2760" s="3">
        <v>2.2240000000000002</v>
      </c>
    </row>
    <row r="2761" spans="2:5" x14ac:dyDescent="0.2">
      <c r="B2761" s="3" t="s">
        <v>139</v>
      </c>
      <c r="C2761" s="3">
        <v>323.37</v>
      </c>
      <c r="D2761" s="3">
        <v>3</v>
      </c>
      <c r="E2761" s="3">
        <v>129.34800000000001</v>
      </c>
    </row>
    <row r="2762" spans="2:5" x14ac:dyDescent="0.2">
      <c r="B2762" s="3" t="s">
        <v>139</v>
      </c>
      <c r="C2762" s="3">
        <v>783.96</v>
      </c>
      <c r="D2762" s="3">
        <v>5</v>
      </c>
      <c r="E2762" s="3">
        <v>68.596500000000006</v>
      </c>
    </row>
    <row r="2763" spans="2:5" x14ac:dyDescent="0.2">
      <c r="B2763" s="3" t="s">
        <v>139</v>
      </c>
      <c r="C2763" s="3">
        <v>1447.65</v>
      </c>
      <c r="D2763" s="3">
        <v>5</v>
      </c>
      <c r="E2763" s="3">
        <v>419.81849999999997</v>
      </c>
    </row>
    <row r="2764" spans="2:5" x14ac:dyDescent="0.2">
      <c r="B2764" s="3" t="s">
        <v>139</v>
      </c>
      <c r="C2764" s="3">
        <v>11.96</v>
      </c>
      <c r="D2764" s="3">
        <v>2</v>
      </c>
      <c r="E2764" s="3">
        <v>5.8604000000000003</v>
      </c>
    </row>
    <row r="2765" spans="2:5" x14ac:dyDescent="0.2">
      <c r="B2765" s="3" t="s">
        <v>153</v>
      </c>
      <c r="C2765" s="3">
        <v>239.97</v>
      </c>
      <c r="D2765" s="3">
        <v>3</v>
      </c>
      <c r="E2765" s="3">
        <v>71.991</v>
      </c>
    </row>
    <row r="2766" spans="2:5" x14ac:dyDescent="0.2">
      <c r="B2766" s="3" t="s">
        <v>113</v>
      </c>
      <c r="C2766" s="3">
        <v>76.92</v>
      </c>
      <c r="D2766" s="3">
        <v>4</v>
      </c>
      <c r="E2766" s="3">
        <v>31.537199999999999</v>
      </c>
    </row>
    <row r="2767" spans="2:5" x14ac:dyDescent="0.2">
      <c r="B2767" s="3" t="s">
        <v>113</v>
      </c>
      <c r="C2767" s="3">
        <v>481.32</v>
      </c>
      <c r="D2767" s="3">
        <v>4</v>
      </c>
      <c r="E2767" s="3">
        <v>125.14319999999999</v>
      </c>
    </row>
    <row r="2768" spans="2:5" x14ac:dyDescent="0.2">
      <c r="B2768" s="3" t="s">
        <v>145</v>
      </c>
      <c r="C2768" s="3">
        <v>48.4</v>
      </c>
      <c r="D2768" s="3">
        <v>5</v>
      </c>
      <c r="E2768" s="3">
        <v>23.231999999999999</v>
      </c>
    </row>
    <row r="2769" spans="2:5" x14ac:dyDescent="0.2">
      <c r="B2769" s="3" t="s">
        <v>139</v>
      </c>
      <c r="C2769" s="3">
        <v>0.99</v>
      </c>
      <c r="D2769" s="3">
        <v>1</v>
      </c>
      <c r="E2769" s="3">
        <v>0.43559999999999999</v>
      </c>
    </row>
    <row r="2770" spans="2:5" x14ac:dyDescent="0.2">
      <c r="B2770" s="3" t="s">
        <v>139</v>
      </c>
      <c r="C2770" s="3">
        <v>101.84</v>
      </c>
      <c r="D2770" s="3">
        <v>5</v>
      </c>
      <c r="E2770" s="3">
        <v>36.917000000000002</v>
      </c>
    </row>
    <row r="2771" spans="2:5" x14ac:dyDescent="0.2">
      <c r="B2771" s="3" t="s">
        <v>147</v>
      </c>
      <c r="C2771" s="3">
        <v>10.332000000000001</v>
      </c>
      <c r="D2771" s="3">
        <v>3</v>
      </c>
      <c r="E2771" s="3">
        <v>-7.5768000000000004</v>
      </c>
    </row>
    <row r="2772" spans="2:5" x14ac:dyDescent="0.2">
      <c r="B2772" s="3" t="s">
        <v>147</v>
      </c>
      <c r="C2772" s="3">
        <v>31.155000000000001</v>
      </c>
      <c r="D2772" s="3">
        <v>5</v>
      </c>
      <c r="E2772" s="3">
        <v>-23.8855</v>
      </c>
    </row>
    <row r="2773" spans="2:5" x14ac:dyDescent="0.2">
      <c r="B2773" s="3" t="s">
        <v>147</v>
      </c>
      <c r="C2773" s="3">
        <v>8.9280000000000008</v>
      </c>
      <c r="D2773" s="3">
        <v>2</v>
      </c>
      <c r="E2773" s="3">
        <v>0.66959999999999997</v>
      </c>
    </row>
    <row r="2774" spans="2:5" x14ac:dyDescent="0.2">
      <c r="B2774" s="3" t="s">
        <v>147</v>
      </c>
      <c r="C2774" s="3">
        <v>34.384</v>
      </c>
      <c r="D2774" s="3">
        <v>1</v>
      </c>
      <c r="E2774" s="3">
        <v>3.8681999999999999</v>
      </c>
    </row>
    <row r="2775" spans="2:5" x14ac:dyDescent="0.2">
      <c r="B2775" s="3" t="s">
        <v>147</v>
      </c>
      <c r="C2775" s="3">
        <v>1924.16</v>
      </c>
      <c r="D2775" s="3">
        <v>8</v>
      </c>
      <c r="E2775" s="3">
        <v>312.67599999999999</v>
      </c>
    </row>
    <row r="2776" spans="2:5" x14ac:dyDescent="0.2">
      <c r="B2776" s="3" t="s">
        <v>143</v>
      </c>
      <c r="C2776" s="3">
        <v>32.192</v>
      </c>
      <c r="D2776" s="3">
        <v>2</v>
      </c>
      <c r="E2776" s="3">
        <v>-80.48</v>
      </c>
    </row>
    <row r="2777" spans="2:5" x14ac:dyDescent="0.2">
      <c r="B2777" s="3" t="s">
        <v>143</v>
      </c>
      <c r="C2777" s="3">
        <v>50.12</v>
      </c>
      <c r="D2777" s="3">
        <v>7</v>
      </c>
      <c r="E2777" s="3">
        <v>-0.62649999999999995</v>
      </c>
    </row>
    <row r="2778" spans="2:5" x14ac:dyDescent="0.2">
      <c r="B2778" s="3" t="s">
        <v>143</v>
      </c>
      <c r="C2778" s="3">
        <v>47.975999999999999</v>
      </c>
      <c r="D2778" s="3">
        <v>3</v>
      </c>
      <c r="E2778" s="3">
        <v>1.7990999999999999</v>
      </c>
    </row>
    <row r="2779" spans="2:5" x14ac:dyDescent="0.2">
      <c r="B2779" s="3" t="s">
        <v>144</v>
      </c>
      <c r="C2779" s="3">
        <v>54.5</v>
      </c>
      <c r="D2779" s="3">
        <v>5</v>
      </c>
      <c r="E2779" s="3">
        <v>14.17</v>
      </c>
    </row>
    <row r="2780" spans="2:5" x14ac:dyDescent="0.2">
      <c r="B2780" s="3" t="s">
        <v>140</v>
      </c>
      <c r="C2780" s="3">
        <v>19.103999999999999</v>
      </c>
      <c r="D2780" s="3">
        <v>3</v>
      </c>
      <c r="E2780" s="3">
        <v>5.7312000000000003</v>
      </c>
    </row>
    <row r="2781" spans="2:5" x14ac:dyDescent="0.2">
      <c r="B2781" s="3" t="s">
        <v>150</v>
      </c>
      <c r="C2781" s="3">
        <v>49.44</v>
      </c>
      <c r="D2781" s="3">
        <v>3</v>
      </c>
      <c r="E2781" s="3">
        <v>24.2256</v>
      </c>
    </row>
    <row r="2782" spans="2:5" x14ac:dyDescent="0.2">
      <c r="B2782" s="3" t="s">
        <v>162</v>
      </c>
      <c r="C2782" s="3">
        <v>10.368</v>
      </c>
      <c r="D2782" s="3">
        <v>2</v>
      </c>
      <c r="E2782" s="3">
        <v>3.6288</v>
      </c>
    </row>
    <row r="2783" spans="2:5" x14ac:dyDescent="0.2">
      <c r="B2783" s="3" t="s">
        <v>139</v>
      </c>
      <c r="C2783" s="3">
        <v>154.44</v>
      </c>
      <c r="D2783" s="3">
        <v>3</v>
      </c>
      <c r="E2783" s="3">
        <v>1.5444</v>
      </c>
    </row>
    <row r="2784" spans="2:5" x14ac:dyDescent="0.2">
      <c r="B2784" s="3" t="s">
        <v>160</v>
      </c>
      <c r="C2784" s="3">
        <v>60.984000000000002</v>
      </c>
      <c r="D2784" s="3">
        <v>7</v>
      </c>
      <c r="E2784" s="3">
        <v>4.5738000000000003</v>
      </c>
    </row>
    <row r="2785" spans="2:5" x14ac:dyDescent="0.2">
      <c r="B2785" s="3" t="s">
        <v>139</v>
      </c>
      <c r="C2785" s="3">
        <v>195.46600000000001</v>
      </c>
      <c r="D2785" s="3">
        <v>2</v>
      </c>
      <c r="E2785" s="3">
        <v>-13.797599999999999</v>
      </c>
    </row>
    <row r="2786" spans="2:5" x14ac:dyDescent="0.2">
      <c r="B2786" s="3" t="s">
        <v>140</v>
      </c>
      <c r="C2786" s="3">
        <v>23.68</v>
      </c>
      <c r="D2786" s="3">
        <v>8</v>
      </c>
      <c r="E2786" s="3">
        <v>6.2160000000000002</v>
      </c>
    </row>
    <row r="2787" spans="2:5" x14ac:dyDescent="0.2">
      <c r="B2787" s="3" t="s">
        <v>140</v>
      </c>
      <c r="C2787" s="3">
        <v>2.3759999999999999</v>
      </c>
      <c r="D2787" s="3">
        <v>3</v>
      </c>
      <c r="E2787" s="3">
        <v>0.74250000000000005</v>
      </c>
    </row>
    <row r="2788" spans="2:5" x14ac:dyDescent="0.2">
      <c r="B2788" s="3" t="s">
        <v>153</v>
      </c>
      <c r="C2788" s="3">
        <v>59.2</v>
      </c>
      <c r="D2788" s="3">
        <v>4</v>
      </c>
      <c r="E2788" s="3">
        <v>29.6</v>
      </c>
    </row>
    <row r="2789" spans="2:5" x14ac:dyDescent="0.2">
      <c r="B2789" s="3" t="s">
        <v>149</v>
      </c>
      <c r="C2789" s="3">
        <v>22</v>
      </c>
      <c r="D2789" s="3">
        <v>10</v>
      </c>
      <c r="E2789" s="3">
        <v>9.68</v>
      </c>
    </row>
    <row r="2790" spans="2:5" x14ac:dyDescent="0.2">
      <c r="B2790" s="3" t="s">
        <v>150</v>
      </c>
      <c r="C2790" s="3">
        <v>257.98</v>
      </c>
      <c r="D2790" s="3">
        <v>2</v>
      </c>
      <c r="E2790" s="3">
        <v>74.8142</v>
      </c>
    </row>
    <row r="2791" spans="2:5" x14ac:dyDescent="0.2">
      <c r="B2791" s="3" t="s">
        <v>147</v>
      </c>
      <c r="C2791" s="3">
        <v>23.988</v>
      </c>
      <c r="D2791" s="3">
        <v>2</v>
      </c>
      <c r="E2791" s="3">
        <v>-15.992000000000001</v>
      </c>
    </row>
    <row r="2792" spans="2:5" x14ac:dyDescent="0.2">
      <c r="B2792" s="3" t="s">
        <v>162</v>
      </c>
      <c r="C2792" s="3">
        <v>23.975999999999999</v>
      </c>
      <c r="D2792" s="3">
        <v>4</v>
      </c>
      <c r="E2792" s="3">
        <v>-15.5844</v>
      </c>
    </row>
    <row r="2793" spans="2:5" x14ac:dyDescent="0.2">
      <c r="B2793" s="3" t="s">
        <v>139</v>
      </c>
      <c r="C2793" s="3">
        <v>601.53599999999994</v>
      </c>
      <c r="D2793" s="3">
        <v>4</v>
      </c>
      <c r="E2793" s="3">
        <v>0</v>
      </c>
    </row>
    <row r="2794" spans="2:5" x14ac:dyDescent="0.2">
      <c r="B2794" s="3" t="s">
        <v>139</v>
      </c>
      <c r="C2794" s="3">
        <v>7.9</v>
      </c>
      <c r="D2794" s="3">
        <v>2</v>
      </c>
      <c r="E2794" s="3">
        <v>2.528</v>
      </c>
    </row>
    <row r="2795" spans="2:5" x14ac:dyDescent="0.2">
      <c r="B2795" s="3" t="s">
        <v>143</v>
      </c>
      <c r="C2795" s="3">
        <v>58.36</v>
      </c>
      <c r="D2795" s="3">
        <v>5</v>
      </c>
      <c r="E2795" s="3">
        <v>-24.803000000000001</v>
      </c>
    </row>
    <row r="2796" spans="2:5" x14ac:dyDescent="0.2">
      <c r="B2796" s="3" t="s">
        <v>143</v>
      </c>
      <c r="C2796" s="3">
        <v>16.463999999999999</v>
      </c>
      <c r="D2796" s="3">
        <v>7</v>
      </c>
      <c r="E2796" s="3">
        <v>1.4406000000000001</v>
      </c>
    </row>
    <row r="2797" spans="2:5" x14ac:dyDescent="0.2">
      <c r="B2797" s="3" t="s">
        <v>143</v>
      </c>
      <c r="C2797" s="3">
        <v>39.96</v>
      </c>
      <c r="D2797" s="3">
        <v>5</v>
      </c>
      <c r="E2797" s="3">
        <v>-23.975999999999999</v>
      </c>
    </row>
    <row r="2798" spans="2:5" x14ac:dyDescent="0.2">
      <c r="B2798" s="3" t="s">
        <v>146</v>
      </c>
      <c r="C2798" s="3">
        <v>25.96</v>
      </c>
      <c r="D2798" s="3">
        <v>2</v>
      </c>
      <c r="E2798" s="3">
        <v>7.5284000000000004</v>
      </c>
    </row>
    <row r="2799" spans="2:5" x14ac:dyDescent="0.2">
      <c r="B2799" s="3" t="s">
        <v>146</v>
      </c>
      <c r="C2799" s="3">
        <v>36.270000000000003</v>
      </c>
      <c r="D2799" s="3">
        <v>3</v>
      </c>
      <c r="E2799" s="3">
        <v>10.881</v>
      </c>
    </row>
    <row r="2800" spans="2:5" x14ac:dyDescent="0.2">
      <c r="B2800" s="3" t="s">
        <v>146</v>
      </c>
      <c r="C2800" s="3">
        <v>6.48</v>
      </c>
      <c r="D2800" s="3">
        <v>1</v>
      </c>
      <c r="E2800" s="3">
        <v>3.1103999999999998</v>
      </c>
    </row>
    <row r="2801" spans="2:5" x14ac:dyDescent="0.2">
      <c r="B2801" s="3" t="s">
        <v>139</v>
      </c>
      <c r="C2801" s="3">
        <v>1075.088</v>
      </c>
      <c r="D2801" s="3">
        <v>14</v>
      </c>
      <c r="E2801" s="3">
        <v>94.0702</v>
      </c>
    </row>
    <row r="2802" spans="2:5" x14ac:dyDescent="0.2">
      <c r="B2802" s="3" t="s">
        <v>139</v>
      </c>
      <c r="C2802" s="3">
        <v>438.36799999999999</v>
      </c>
      <c r="D2802" s="3">
        <v>4</v>
      </c>
      <c r="E2802" s="3">
        <v>38.357199999999999</v>
      </c>
    </row>
    <row r="2803" spans="2:5" x14ac:dyDescent="0.2">
      <c r="B2803" s="3" t="s">
        <v>139</v>
      </c>
      <c r="C2803" s="3">
        <v>18.088000000000001</v>
      </c>
      <c r="D2803" s="3">
        <v>7</v>
      </c>
      <c r="E2803" s="3">
        <v>6.5568999999999997</v>
      </c>
    </row>
    <row r="2804" spans="2:5" x14ac:dyDescent="0.2">
      <c r="B2804" s="3" t="s">
        <v>139</v>
      </c>
      <c r="C2804" s="3">
        <v>308.49900000000002</v>
      </c>
      <c r="D2804" s="3">
        <v>3</v>
      </c>
      <c r="E2804" s="3">
        <v>-18.146999999999998</v>
      </c>
    </row>
    <row r="2805" spans="2:5" x14ac:dyDescent="0.2">
      <c r="B2805" s="3" t="s">
        <v>173</v>
      </c>
      <c r="C2805" s="3">
        <v>13.36</v>
      </c>
      <c r="D2805" s="3">
        <v>4</v>
      </c>
      <c r="E2805" s="3">
        <v>4.1416000000000004</v>
      </c>
    </row>
    <row r="2806" spans="2:5" x14ac:dyDescent="0.2">
      <c r="B2806" s="3" t="s">
        <v>173</v>
      </c>
      <c r="C2806" s="3">
        <v>39.96</v>
      </c>
      <c r="D2806" s="3">
        <v>2</v>
      </c>
      <c r="E2806" s="3">
        <v>18.781199999999998</v>
      </c>
    </row>
    <row r="2807" spans="2:5" x14ac:dyDescent="0.2">
      <c r="B2807" s="3" t="s">
        <v>173</v>
      </c>
      <c r="C2807" s="3">
        <v>145.85</v>
      </c>
      <c r="D2807" s="3">
        <v>5</v>
      </c>
      <c r="E2807" s="3">
        <v>70.007999999999996</v>
      </c>
    </row>
    <row r="2808" spans="2:5" x14ac:dyDescent="0.2">
      <c r="B2808" s="3" t="s">
        <v>140</v>
      </c>
      <c r="C2808" s="3">
        <v>783.96</v>
      </c>
      <c r="D2808" s="3">
        <v>5</v>
      </c>
      <c r="E2808" s="3">
        <v>78.396000000000001</v>
      </c>
    </row>
    <row r="2809" spans="2:5" x14ac:dyDescent="0.2">
      <c r="B2809" s="3" t="s">
        <v>159</v>
      </c>
      <c r="C2809" s="3">
        <v>7.88</v>
      </c>
      <c r="D2809" s="3">
        <v>1</v>
      </c>
      <c r="E2809" s="3">
        <v>1.7729999999999999</v>
      </c>
    </row>
    <row r="2810" spans="2:5" x14ac:dyDescent="0.2">
      <c r="B2810" s="3" t="s">
        <v>165</v>
      </c>
      <c r="C2810" s="3">
        <v>41.37</v>
      </c>
      <c r="D2810" s="3">
        <v>3</v>
      </c>
      <c r="E2810" s="3">
        <v>17.375399999999999</v>
      </c>
    </row>
    <row r="2811" spans="2:5" x14ac:dyDescent="0.2">
      <c r="B2811" s="3" t="s">
        <v>139</v>
      </c>
      <c r="C2811" s="3">
        <v>12.84</v>
      </c>
      <c r="D2811" s="3">
        <v>3</v>
      </c>
      <c r="E2811" s="3">
        <v>5.7779999999999996</v>
      </c>
    </row>
    <row r="2812" spans="2:5" x14ac:dyDescent="0.2">
      <c r="B2812" s="3" t="s">
        <v>139</v>
      </c>
      <c r="C2812" s="3">
        <v>25.68</v>
      </c>
      <c r="D2812" s="3">
        <v>6</v>
      </c>
      <c r="E2812" s="3">
        <v>11.555999999999999</v>
      </c>
    </row>
    <row r="2813" spans="2:5" x14ac:dyDescent="0.2">
      <c r="B2813" s="3" t="s">
        <v>143</v>
      </c>
      <c r="C2813" s="3">
        <v>47.515999999999998</v>
      </c>
      <c r="D2813" s="3">
        <v>2</v>
      </c>
      <c r="E2813" s="3">
        <v>-2.0364</v>
      </c>
    </row>
    <row r="2814" spans="2:5" x14ac:dyDescent="0.2">
      <c r="B2814" s="3" t="s">
        <v>142</v>
      </c>
      <c r="C2814" s="3">
        <v>9.42</v>
      </c>
      <c r="D2814" s="3">
        <v>2</v>
      </c>
      <c r="E2814" s="3">
        <v>0.47099999999999997</v>
      </c>
    </row>
    <row r="2815" spans="2:5" x14ac:dyDescent="0.2">
      <c r="B2815" s="3" t="s">
        <v>142</v>
      </c>
      <c r="C2815" s="3">
        <v>12.96</v>
      </c>
      <c r="D2815" s="3">
        <v>2</v>
      </c>
      <c r="E2815" s="3">
        <v>6.2207999999999997</v>
      </c>
    </row>
    <row r="2816" spans="2:5" x14ac:dyDescent="0.2">
      <c r="B2816" s="3" t="s">
        <v>142</v>
      </c>
      <c r="C2816" s="3">
        <v>704.9</v>
      </c>
      <c r="D2816" s="3">
        <v>5</v>
      </c>
      <c r="E2816" s="3">
        <v>56.392000000000003</v>
      </c>
    </row>
    <row r="2817" spans="2:5" x14ac:dyDescent="0.2">
      <c r="B2817" s="3" t="s">
        <v>142</v>
      </c>
      <c r="C2817" s="3">
        <v>561.56799999999998</v>
      </c>
      <c r="D2817" s="3">
        <v>2</v>
      </c>
      <c r="E2817" s="3">
        <v>28.078399999999998</v>
      </c>
    </row>
    <row r="2818" spans="2:5" x14ac:dyDescent="0.2">
      <c r="B2818" s="3" t="s">
        <v>144</v>
      </c>
      <c r="C2818" s="3">
        <v>179.82</v>
      </c>
      <c r="D2818" s="3">
        <v>9</v>
      </c>
      <c r="E2818" s="3">
        <v>84.5154</v>
      </c>
    </row>
    <row r="2819" spans="2:5" x14ac:dyDescent="0.2">
      <c r="B2819" s="3" t="s">
        <v>144</v>
      </c>
      <c r="C2819" s="3">
        <v>185.58</v>
      </c>
      <c r="D2819" s="3">
        <v>6</v>
      </c>
      <c r="E2819" s="3">
        <v>76.087800000000001</v>
      </c>
    </row>
    <row r="2820" spans="2:5" x14ac:dyDescent="0.2">
      <c r="B2820" s="3" t="s">
        <v>144</v>
      </c>
      <c r="C2820" s="3">
        <v>214.11</v>
      </c>
      <c r="D2820" s="3">
        <v>3</v>
      </c>
      <c r="E2820" s="3">
        <v>36.398699999999998</v>
      </c>
    </row>
    <row r="2821" spans="2:5" x14ac:dyDescent="0.2">
      <c r="B2821" s="3" t="s">
        <v>144</v>
      </c>
      <c r="C2821" s="3">
        <v>999.96</v>
      </c>
      <c r="D2821" s="3">
        <v>4</v>
      </c>
      <c r="E2821" s="3">
        <v>229.99080000000001</v>
      </c>
    </row>
    <row r="2822" spans="2:5" x14ac:dyDescent="0.2">
      <c r="B2822" s="3" t="s">
        <v>144</v>
      </c>
      <c r="C2822" s="3">
        <v>653.54999999999995</v>
      </c>
      <c r="D2822" s="3">
        <v>3</v>
      </c>
      <c r="E2822" s="3">
        <v>111.1035</v>
      </c>
    </row>
    <row r="2823" spans="2:5" x14ac:dyDescent="0.2">
      <c r="B2823" s="3" t="s">
        <v>169</v>
      </c>
      <c r="C2823" s="3">
        <v>114.6</v>
      </c>
      <c r="D2823" s="3">
        <v>5</v>
      </c>
      <c r="E2823" s="3">
        <v>51.57</v>
      </c>
    </row>
    <row r="2824" spans="2:5" x14ac:dyDescent="0.2">
      <c r="B2824" s="3" t="s">
        <v>169</v>
      </c>
      <c r="C2824" s="3">
        <v>60.74</v>
      </c>
      <c r="D2824" s="3">
        <v>1</v>
      </c>
      <c r="E2824" s="3">
        <v>15.185</v>
      </c>
    </row>
    <row r="2825" spans="2:5" x14ac:dyDescent="0.2">
      <c r="B2825" s="3" t="s">
        <v>169</v>
      </c>
      <c r="C2825" s="3">
        <v>124.36</v>
      </c>
      <c r="D2825" s="3">
        <v>2</v>
      </c>
      <c r="E2825" s="3">
        <v>27.359200000000001</v>
      </c>
    </row>
    <row r="2826" spans="2:5" x14ac:dyDescent="0.2">
      <c r="B2826" s="3" t="s">
        <v>169</v>
      </c>
      <c r="C2826" s="3">
        <v>1088.76</v>
      </c>
      <c r="D2826" s="3">
        <v>6</v>
      </c>
      <c r="E2826" s="3">
        <v>315.74040000000002</v>
      </c>
    </row>
    <row r="2827" spans="2:5" x14ac:dyDescent="0.2">
      <c r="B2827" s="3" t="s">
        <v>139</v>
      </c>
      <c r="C2827" s="3">
        <v>6.72</v>
      </c>
      <c r="D2827" s="3">
        <v>5</v>
      </c>
      <c r="E2827" s="3">
        <v>2.3519999999999999</v>
      </c>
    </row>
    <row r="2828" spans="2:5" x14ac:dyDescent="0.2">
      <c r="B2828" s="3" t="s">
        <v>139</v>
      </c>
      <c r="C2828" s="3">
        <v>298.77600000000001</v>
      </c>
      <c r="D2828" s="3">
        <v>3</v>
      </c>
      <c r="E2828" s="3">
        <v>7.4694000000000003</v>
      </c>
    </row>
    <row r="2829" spans="2:5" x14ac:dyDescent="0.2">
      <c r="B2829" s="3" t="s">
        <v>139</v>
      </c>
      <c r="C2829" s="3">
        <v>302.37599999999998</v>
      </c>
      <c r="D2829" s="3">
        <v>3</v>
      </c>
      <c r="E2829" s="3">
        <v>22.6782</v>
      </c>
    </row>
    <row r="2830" spans="2:5" x14ac:dyDescent="0.2">
      <c r="B2830" s="3" t="s">
        <v>143</v>
      </c>
      <c r="C2830" s="3">
        <v>8.9280000000000008</v>
      </c>
      <c r="D2830" s="3">
        <v>2</v>
      </c>
      <c r="E2830" s="3">
        <v>0.55800000000000005</v>
      </c>
    </row>
    <row r="2831" spans="2:5" x14ac:dyDescent="0.2">
      <c r="B2831" s="3" t="s">
        <v>143</v>
      </c>
      <c r="C2831" s="3">
        <v>47.584000000000003</v>
      </c>
      <c r="D2831" s="3">
        <v>2</v>
      </c>
      <c r="E2831" s="3">
        <v>-2.9740000000000002</v>
      </c>
    </row>
    <row r="2832" spans="2:5" x14ac:dyDescent="0.2">
      <c r="B2832" s="3" t="s">
        <v>143</v>
      </c>
      <c r="C2832" s="3">
        <v>33.792000000000002</v>
      </c>
      <c r="D2832" s="3">
        <v>8</v>
      </c>
      <c r="E2832" s="3">
        <v>10.56</v>
      </c>
    </row>
    <row r="2833" spans="2:5" x14ac:dyDescent="0.2">
      <c r="B2833" s="3" t="s">
        <v>143</v>
      </c>
      <c r="C2833" s="3">
        <v>300.53280000000001</v>
      </c>
      <c r="D2833" s="3">
        <v>2</v>
      </c>
      <c r="E2833" s="3">
        <v>-97.231200000000001</v>
      </c>
    </row>
    <row r="2834" spans="2:5" x14ac:dyDescent="0.2">
      <c r="B2834" s="3" t="s">
        <v>143</v>
      </c>
      <c r="C2834" s="3">
        <v>2.7240000000000002</v>
      </c>
      <c r="D2834" s="3">
        <v>2</v>
      </c>
      <c r="E2834" s="3">
        <v>-4.3583999999999996</v>
      </c>
    </row>
    <row r="2835" spans="2:5" x14ac:dyDescent="0.2">
      <c r="B2835" s="3" t="s">
        <v>143</v>
      </c>
      <c r="C2835" s="3">
        <v>3.2639999999999998</v>
      </c>
      <c r="D2835" s="3">
        <v>2</v>
      </c>
      <c r="E2835" s="3">
        <v>1.1015999999999999</v>
      </c>
    </row>
    <row r="2836" spans="2:5" x14ac:dyDescent="0.2">
      <c r="B2836" s="3" t="s">
        <v>162</v>
      </c>
      <c r="C2836" s="3">
        <v>108.336</v>
      </c>
      <c r="D2836" s="3">
        <v>6</v>
      </c>
      <c r="E2836" s="3">
        <v>37.9176</v>
      </c>
    </row>
    <row r="2837" spans="2:5" x14ac:dyDescent="0.2">
      <c r="B2837" s="3" t="s">
        <v>162</v>
      </c>
      <c r="C2837" s="3">
        <v>55.92</v>
      </c>
      <c r="D2837" s="3">
        <v>5</v>
      </c>
      <c r="E2837" s="3">
        <v>6.2910000000000004</v>
      </c>
    </row>
    <row r="2838" spans="2:5" x14ac:dyDescent="0.2">
      <c r="B2838" s="3" t="s">
        <v>162</v>
      </c>
      <c r="C2838" s="3">
        <v>78.304000000000002</v>
      </c>
      <c r="D2838" s="3">
        <v>2</v>
      </c>
      <c r="E2838" s="3">
        <v>29.364000000000001</v>
      </c>
    </row>
    <row r="2839" spans="2:5" x14ac:dyDescent="0.2">
      <c r="B2839" s="3" t="s">
        <v>159</v>
      </c>
      <c r="C2839" s="3">
        <v>443.92</v>
      </c>
      <c r="D2839" s="3">
        <v>5</v>
      </c>
      <c r="E2839" s="3">
        <v>-94.332999999999998</v>
      </c>
    </row>
    <row r="2840" spans="2:5" x14ac:dyDescent="0.2">
      <c r="B2840" s="3" t="s">
        <v>159</v>
      </c>
      <c r="C2840" s="3">
        <v>155.976</v>
      </c>
      <c r="D2840" s="3">
        <v>3</v>
      </c>
      <c r="E2840" s="3">
        <v>54.5916</v>
      </c>
    </row>
    <row r="2841" spans="2:5" x14ac:dyDescent="0.2">
      <c r="B2841" s="3" t="s">
        <v>157</v>
      </c>
      <c r="C2841" s="3">
        <v>15.47</v>
      </c>
      <c r="D2841" s="3">
        <v>7</v>
      </c>
      <c r="E2841" s="3">
        <v>4.1768999999999998</v>
      </c>
    </row>
    <row r="2842" spans="2:5" x14ac:dyDescent="0.2">
      <c r="B2842" s="3" t="s">
        <v>157</v>
      </c>
      <c r="C2842" s="3">
        <v>7.16</v>
      </c>
      <c r="D2842" s="3">
        <v>2</v>
      </c>
      <c r="E2842" s="3">
        <v>3.4367999999999999</v>
      </c>
    </row>
    <row r="2843" spans="2:5" x14ac:dyDescent="0.2">
      <c r="B2843" s="3" t="s">
        <v>139</v>
      </c>
      <c r="C2843" s="3">
        <v>10.89</v>
      </c>
      <c r="D2843" s="3">
        <v>1</v>
      </c>
      <c r="E2843" s="3">
        <v>2.8313999999999999</v>
      </c>
    </row>
    <row r="2844" spans="2:5" x14ac:dyDescent="0.2">
      <c r="B2844" s="3" t="s">
        <v>139</v>
      </c>
      <c r="C2844" s="3">
        <v>19.440000000000001</v>
      </c>
      <c r="D2844" s="3">
        <v>3</v>
      </c>
      <c r="E2844" s="3">
        <v>9.3312000000000008</v>
      </c>
    </row>
    <row r="2845" spans="2:5" x14ac:dyDescent="0.2">
      <c r="B2845" s="3" t="s">
        <v>139</v>
      </c>
      <c r="C2845" s="3">
        <v>121.6</v>
      </c>
      <c r="D2845" s="3">
        <v>5</v>
      </c>
      <c r="E2845" s="3">
        <v>39.520000000000003</v>
      </c>
    </row>
    <row r="2846" spans="2:5" x14ac:dyDescent="0.2">
      <c r="B2846" s="3" t="s">
        <v>140</v>
      </c>
      <c r="C2846" s="3">
        <v>695.7</v>
      </c>
      <c r="D2846" s="3">
        <v>2</v>
      </c>
      <c r="E2846" s="3">
        <v>-27.827999999999999</v>
      </c>
    </row>
    <row r="2847" spans="2:5" x14ac:dyDescent="0.2">
      <c r="B2847" s="3" t="s">
        <v>153</v>
      </c>
      <c r="C2847" s="3">
        <v>120.33</v>
      </c>
      <c r="D2847" s="3">
        <v>1</v>
      </c>
      <c r="E2847" s="3">
        <v>31.285799999999998</v>
      </c>
    </row>
    <row r="2848" spans="2:5" x14ac:dyDescent="0.2">
      <c r="B2848" s="3" t="s">
        <v>155</v>
      </c>
      <c r="C2848" s="3">
        <v>1139.92</v>
      </c>
      <c r="D2848" s="3">
        <v>4</v>
      </c>
      <c r="E2848" s="3">
        <v>284.98</v>
      </c>
    </row>
    <row r="2849" spans="2:5" x14ac:dyDescent="0.2">
      <c r="B2849" s="3" t="s">
        <v>141</v>
      </c>
      <c r="C2849" s="3">
        <v>229.54400000000001</v>
      </c>
      <c r="D2849" s="3">
        <v>7</v>
      </c>
      <c r="E2849" s="3">
        <v>83.209699999999998</v>
      </c>
    </row>
    <row r="2850" spans="2:5" x14ac:dyDescent="0.2">
      <c r="B2850" s="3" t="s">
        <v>143</v>
      </c>
      <c r="C2850" s="3">
        <v>143.72800000000001</v>
      </c>
      <c r="D2850" s="3">
        <v>2</v>
      </c>
      <c r="E2850" s="3">
        <v>-32.338799999999999</v>
      </c>
    </row>
    <row r="2851" spans="2:5" x14ac:dyDescent="0.2">
      <c r="B2851" s="3" t="s">
        <v>147</v>
      </c>
      <c r="C2851" s="3">
        <v>36.048000000000002</v>
      </c>
      <c r="D2851" s="3">
        <v>3</v>
      </c>
      <c r="E2851" s="3">
        <v>-0.9012</v>
      </c>
    </row>
    <row r="2852" spans="2:5" x14ac:dyDescent="0.2">
      <c r="B2852" s="3" t="s">
        <v>148</v>
      </c>
      <c r="C2852" s="3">
        <v>845.48800000000006</v>
      </c>
      <c r="D2852" s="3">
        <v>8</v>
      </c>
      <c r="E2852" s="3">
        <v>-12.0784</v>
      </c>
    </row>
    <row r="2853" spans="2:5" x14ac:dyDescent="0.2">
      <c r="B2853" s="3" t="s">
        <v>169</v>
      </c>
      <c r="C2853" s="3">
        <v>50.94</v>
      </c>
      <c r="D2853" s="3">
        <v>3</v>
      </c>
      <c r="E2853" s="3">
        <v>14.263199999999999</v>
      </c>
    </row>
    <row r="2854" spans="2:5" x14ac:dyDescent="0.2">
      <c r="B2854" s="3" t="s">
        <v>148</v>
      </c>
      <c r="C2854" s="3">
        <v>762.59400000000005</v>
      </c>
      <c r="D2854" s="3">
        <v>3</v>
      </c>
      <c r="E2854" s="3">
        <v>-1143.8910000000001</v>
      </c>
    </row>
    <row r="2855" spans="2:5" x14ac:dyDescent="0.2">
      <c r="B2855" s="3" t="s">
        <v>113</v>
      </c>
      <c r="C2855" s="3">
        <v>56.28</v>
      </c>
      <c r="D2855" s="3">
        <v>6</v>
      </c>
      <c r="E2855" s="3">
        <v>15.7584</v>
      </c>
    </row>
    <row r="2856" spans="2:5" x14ac:dyDescent="0.2">
      <c r="B2856" s="3" t="s">
        <v>113</v>
      </c>
      <c r="C2856" s="3">
        <v>2690.97</v>
      </c>
      <c r="D2856" s="3">
        <v>3</v>
      </c>
      <c r="E2856" s="3">
        <v>1264.7559000000001</v>
      </c>
    </row>
    <row r="2857" spans="2:5" x14ac:dyDescent="0.2">
      <c r="B2857" s="3" t="s">
        <v>140</v>
      </c>
      <c r="C2857" s="3">
        <v>7.4340000000000002</v>
      </c>
      <c r="D2857" s="3">
        <v>6</v>
      </c>
      <c r="E2857" s="3">
        <v>-5.6993999999999998</v>
      </c>
    </row>
    <row r="2858" spans="2:5" x14ac:dyDescent="0.2">
      <c r="B2858" s="3" t="s">
        <v>147</v>
      </c>
      <c r="C2858" s="3">
        <v>64.784000000000006</v>
      </c>
      <c r="D2858" s="3">
        <v>1</v>
      </c>
      <c r="E2858" s="3">
        <v>-12.956799999999999</v>
      </c>
    </row>
    <row r="2859" spans="2:5" x14ac:dyDescent="0.2">
      <c r="B2859" s="3" t="s">
        <v>152</v>
      </c>
      <c r="C2859" s="3">
        <v>28.16</v>
      </c>
      <c r="D2859" s="3">
        <v>4</v>
      </c>
      <c r="E2859" s="3">
        <v>13.235200000000001</v>
      </c>
    </row>
    <row r="2860" spans="2:5" x14ac:dyDescent="0.2">
      <c r="B2860" s="3" t="s">
        <v>153</v>
      </c>
      <c r="C2860" s="3">
        <v>14.98</v>
      </c>
      <c r="D2860" s="3">
        <v>1</v>
      </c>
      <c r="E2860" s="3">
        <v>6.8907999999999996</v>
      </c>
    </row>
    <row r="2861" spans="2:5" x14ac:dyDescent="0.2">
      <c r="B2861" s="3" t="s">
        <v>153</v>
      </c>
      <c r="C2861" s="3">
        <v>20.32</v>
      </c>
      <c r="D2861" s="3">
        <v>4</v>
      </c>
      <c r="E2861" s="3">
        <v>6.9088000000000003</v>
      </c>
    </row>
    <row r="2862" spans="2:5" x14ac:dyDescent="0.2">
      <c r="B2862" s="3" t="s">
        <v>169</v>
      </c>
      <c r="C2862" s="3">
        <v>40.29</v>
      </c>
      <c r="D2862" s="3">
        <v>3</v>
      </c>
      <c r="E2862" s="3">
        <v>10.4754</v>
      </c>
    </row>
    <row r="2863" spans="2:5" x14ac:dyDescent="0.2">
      <c r="B2863" s="3" t="s">
        <v>181</v>
      </c>
      <c r="C2863" s="3">
        <v>20.23</v>
      </c>
      <c r="D2863" s="3">
        <v>7</v>
      </c>
      <c r="E2863" s="3">
        <v>9.5081000000000007</v>
      </c>
    </row>
    <row r="2864" spans="2:5" x14ac:dyDescent="0.2">
      <c r="B2864" s="3" t="s">
        <v>139</v>
      </c>
      <c r="C2864" s="3">
        <v>1603.136</v>
      </c>
      <c r="D2864" s="3">
        <v>4</v>
      </c>
      <c r="E2864" s="3">
        <v>100.196</v>
      </c>
    </row>
    <row r="2865" spans="2:5" x14ac:dyDescent="0.2">
      <c r="B2865" s="3" t="s">
        <v>141</v>
      </c>
      <c r="C2865" s="3">
        <v>225.29599999999999</v>
      </c>
      <c r="D2865" s="3">
        <v>2</v>
      </c>
      <c r="E2865" s="3">
        <v>22.529599999999999</v>
      </c>
    </row>
    <row r="2866" spans="2:5" x14ac:dyDescent="0.2">
      <c r="B2866" s="3" t="s">
        <v>113</v>
      </c>
      <c r="C2866" s="3">
        <v>67.8</v>
      </c>
      <c r="D2866" s="3">
        <v>4</v>
      </c>
      <c r="E2866" s="3">
        <v>4.0679999999999996</v>
      </c>
    </row>
    <row r="2867" spans="2:5" x14ac:dyDescent="0.2">
      <c r="B2867" s="3" t="s">
        <v>113</v>
      </c>
      <c r="C2867" s="3">
        <v>377.97</v>
      </c>
      <c r="D2867" s="3">
        <v>3</v>
      </c>
      <c r="E2867" s="3">
        <v>98.272199999999998</v>
      </c>
    </row>
    <row r="2868" spans="2:5" x14ac:dyDescent="0.2">
      <c r="B2868" s="3" t="s">
        <v>113</v>
      </c>
      <c r="C2868" s="3">
        <v>1628.82</v>
      </c>
      <c r="D2868" s="3">
        <v>9</v>
      </c>
      <c r="E2868" s="3">
        <v>374.62860000000001</v>
      </c>
    </row>
    <row r="2869" spans="2:5" x14ac:dyDescent="0.2">
      <c r="B2869" s="3" t="s">
        <v>113</v>
      </c>
      <c r="C2869" s="3">
        <v>286.93</v>
      </c>
      <c r="D2869" s="3">
        <v>7</v>
      </c>
      <c r="E2869" s="3">
        <v>140.59569999999999</v>
      </c>
    </row>
    <row r="2870" spans="2:5" x14ac:dyDescent="0.2">
      <c r="B2870" s="3" t="s">
        <v>140</v>
      </c>
      <c r="C2870" s="3">
        <v>20.736000000000001</v>
      </c>
      <c r="D2870" s="3">
        <v>4</v>
      </c>
      <c r="E2870" s="3">
        <v>7.2576000000000001</v>
      </c>
    </row>
    <row r="2871" spans="2:5" x14ac:dyDescent="0.2">
      <c r="B2871" s="3" t="s">
        <v>139</v>
      </c>
      <c r="C2871" s="3">
        <v>31.44</v>
      </c>
      <c r="D2871" s="3">
        <v>3</v>
      </c>
      <c r="E2871" s="3">
        <v>8.4887999999999995</v>
      </c>
    </row>
    <row r="2872" spans="2:5" x14ac:dyDescent="0.2">
      <c r="B2872" s="3" t="s">
        <v>139</v>
      </c>
      <c r="C2872" s="3">
        <v>83.79</v>
      </c>
      <c r="D2872" s="3">
        <v>7</v>
      </c>
      <c r="E2872" s="3">
        <v>22.6233</v>
      </c>
    </row>
    <row r="2873" spans="2:5" x14ac:dyDescent="0.2">
      <c r="B2873" s="3" t="s">
        <v>139</v>
      </c>
      <c r="C2873" s="3">
        <v>59.52</v>
      </c>
      <c r="D2873" s="3">
        <v>3</v>
      </c>
      <c r="E2873" s="3">
        <v>15.475199999999999</v>
      </c>
    </row>
    <row r="2874" spans="2:5" x14ac:dyDescent="0.2">
      <c r="B2874" s="3" t="s">
        <v>139</v>
      </c>
      <c r="C2874" s="3">
        <v>31.92</v>
      </c>
      <c r="D2874" s="3">
        <v>4</v>
      </c>
      <c r="E2874" s="3">
        <v>9.2568000000000001</v>
      </c>
    </row>
    <row r="2875" spans="2:5" x14ac:dyDescent="0.2">
      <c r="B2875" s="3" t="s">
        <v>162</v>
      </c>
      <c r="C2875" s="3">
        <v>14.72</v>
      </c>
      <c r="D2875" s="3">
        <v>5</v>
      </c>
      <c r="E2875" s="3">
        <v>-3.3119999999999998</v>
      </c>
    </row>
    <row r="2876" spans="2:5" x14ac:dyDescent="0.2">
      <c r="B2876" s="3" t="s">
        <v>162</v>
      </c>
      <c r="C2876" s="3">
        <v>38.975999999999999</v>
      </c>
      <c r="D2876" s="3">
        <v>3</v>
      </c>
      <c r="E2876" s="3">
        <v>-2.4359999999999999</v>
      </c>
    </row>
    <row r="2877" spans="2:5" x14ac:dyDescent="0.2">
      <c r="B2877" s="3" t="s">
        <v>140</v>
      </c>
      <c r="C2877" s="3">
        <v>17.088000000000001</v>
      </c>
      <c r="D2877" s="3">
        <v>2</v>
      </c>
      <c r="E2877" s="3">
        <v>1.0680000000000001</v>
      </c>
    </row>
    <row r="2878" spans="2:5" x14ac:dyDescent="0.2">
      <c r="B2878" s="3" t="s">
        <v>154</v>
      </c>
      <c r="C2878" s="3">
        <v>74.352000000000004</v>
      </c>
      <c r="D2878" s="3">
        <v>3</v>
      </c>
      <c r="E2878" s="3">
        <v>23.234999999999999</v>
      </c>
    </row>
    <row r="2879" spans="2:5" x14ac:dyDescent="0.2">
      <c r="B2879" s="3" t="s">
        <v>154</v>
      </c>
      <c r="C2879" s="3">
        <v>314.35199999999998</v>
      </c>
      <c r="D2879" s="3">
        <v>3</v>
      </c>
      <c r="E2879" s="3">
        <v>-35.364600000000003</v>
      </c>
    </row>
    <row r="2880" spans="2:5" x14ac:dyDescent="0.2">
      <c r="B2880" s="3" t="s">
        <v>139</v>
      </c>
      <c r="C2880" s="3">
        <v>4.26</v>
      </c>
      <c r="D2880" s="3">
        <v>1</v>
      </c>
      <c r="E2880" s="3">
        <v>1.7465999999999999</v>
      </c>
    </row>
    <row r="2881" spans="2:5" x14ac:dyDescent="0.2">
      <c r="B2881" s="3" t="s">
        <v>139</v>
      </c>
      <c r="C2881" s="3">
        <v>811.28</v>
      </c>
      <c r="D2881" s="3">
        <v>8</v>
      </c>
      <c r="E2881" s="3">
        <v>24.3384</v>
      </c>
    </row>
    <row r="2882" spans="2:5" x14ac:dyDescent="0.2">
      <c r="B2882" s="3" t="s">
        <v>153</v>
      </c>
      <c r="C2882" s="3">
        <v>6.03</v>
      </c>
      <c r="D2882" s="3">
        <v>3</v>
      </c>
      <c r="E2882" s="3">
        <v>2.9546999999999999</v>
      </c>
    </row>
    <row r="2883" spans="2:5" x14ac:dyDescent="0.2">
      <c r="B2883" s="3" t="s">
        <v>139</v>
      </c>
      <c r="C2883" s="3">
        <v>153.56800000000001</v>
      </c>
      <c r="D2883" s="3">
        <v>2</v>
      </c>
      <c r="E2883" s="3">
        <v>-5.7587999999999999</v>
      </c>
    </row>
    <row r="2884" spans="2:5" x14ac:dyDescent="0.2">
      <c r="B2884" s="3" t="s">
        <v>139</v>
      </c>
      <c r="C2884" s="3">
        <v>1013.4880000000001</v>
      </c>
      <c r="D2884" s="3">
        <v>7</v>
      </c>
      <c r="E2884" s="3">
        <v>76.011600000000001</v>
      </c>
    </row>
    <row r="2885" spans="2:5" x14ac:dyDescent="0.2">
      <c r="B2885" s="3" t="s">
        <v>168</v>
      </c>
      <c r="C2885" s="3">
        <v>52.34</v>
      </c>
      <c r="D2885" s="3">
        <v>2</v>
      </c>
      <c r="E2885" s="3">
        <v>24.599799999999998</v>
      </c>
    </row>
    <row r="2886" spans="2:5" x14ac:dyDescent="0.2">
      <c r="B2886" s="3" t="s">
        <v>168</v>
      </c>
      <c r="C2886" s="3">
        <v>4.66</v>
      </c>
      <c r="D2886" s="3">
        <v>2</v>
      </c>
      <c r="E2886" s="3">
        <v>1.3513999999999999</v>
      </c>
    </row>
    <row r="2887" spans="2:5" x14ac:dyDescent="0.2">
      <c r="B2887" s="3" t="s">
        <v>168</v>
      </c>
      <c r="C2887" s="3">
        <v>254.97</v>
      </c>
      <c r="D2887" s="3">
        <v>3</v>
      </c>
      <c r="E2887" s="3">
        <v>91.789199999999994</v>
      </c>
    </row>
    <row r="2888" spans="2:5" x14ac:dyDescent="0.2">
      <c r="B2888" s="3" t="s">
        <v>168</v>
      </c>
      <c r="C2888" s="3">
        <v>25.44</v>
      </c>
      <c r="D2888" s="3">
        <v>6</v>
      </c>
      <c r="E2888" s="3">
        <v>12.72</v>
      </c>
    </row>
    <row r="2889" spans="2:5" x14ac:dyDescent="0.2">
      <c r="B2889" s="3" t="s">
        <v>168</v>
      </c>
      <c r="C2889" s="3">
        <v>27.93</v>
      </c>
      <c r="D2889" s="3">
        <v>3</v>
      </c>
      <c r="E2889" s="3">
        <v>8.0997000000000003</v>
      </c>
    </row>
    <row r="2890" spans="2:5" x14ac:dyDescent="0.2">
      <c r="B2890" s="3" t="s">
        <v>148</v>
      </c>
      <c r="C2890" s="3">
        <v>8.85</v>
      </c>
      <c r="D2890" s="3">
        <v>5</v>
      </c>
      <c r="E2890" s="3">
        <v>-13.717499999999999</v>
      </c>
    </row>
    <row r="2891" spans="2:5" x14ac:dyDescent="0.2">
      <c r="B2891" s="3" t="s">
        <v>139</v>
      </c>
      <c r="C2891" s="3">
        <v>6.96</v>
      </c>
      <c r="D2891" s="3">
        <v>4</v>
      </c>
      <c r="E2891" s="3">
        <v>2.2271999999999998</v>
      </c>
    </row>
    <row r="2892" spans="2:5" x14ac:dyDescent="0.2">
      <c r="B2892" s="3" t="s">
        <v>139</v>
      </c>
      <c r="C2892" s="3">
        <v>17.456</v>
      </c>
      <c r="D2892" s="3">
        <v>2</v>
      </c>
      <c r="E2892" s="3">
        <v>5.8914</v>
      </c>
    </row>
    <row r="2893" spans="2:5" x14ac:dyDescent="0.2">
      <c r="B2893" s="3" t="s">
        <v>154</v>
      </c>
      <c r="C2893" s="3">
        <v>307.92</v>
      </c>
      <c r="D2893" s="3">
        <v>5</v>
      </c>
      <c r="E2893" s="3">
        <v>-34.640999999999998</v>
      </c>
    </row>
    <row r="2894" spans="2:5" x14ac:dyDescent="0.2">
      <c r="B2894" s="3" t="s">
        <v>139</v>
      </c>
      <c r="C2894" s="3">
        <v>6.63</v>
      </c>
      <c r="D2894" s="3">
        <v>3</v>
      </c>
      <c r="E2894" s="3">
        <v>1.7901</v>
      </c>
    </row>
    <row r="2895" spans="2:5" x14ac:dyDescent="0.2">
      <c r="B2895" s="3" t="s">
        <v>139</v>
      </c>
      <c r="C2895" s="3">
        <v>12.96</v>
      </c>
      <c r="D2895" s="3">
        <v>2</v>
      </c>
      <c r="E2895" s="3">
        <v>6.2207999999999997</v>
      </c>
    </row>
    <row r="2896" spans="2:5" x14ac:dyDescent="0.2">
      <c r="B2896" s="3" t="s">
        <v>139</v>
      </c>
      <c r="C2896" s="3">
        <v>32.4</v>
      </c>
      <c r="D2896" s="3">
        <v>5</v>
      </c>
      <c r="E2896" s="3">
        <v>15.552</v>
      </c>
    </row>
    <row r="2897" spans="2:5" x14ac:dyDescent="0.2">
      <c r="B2897" s="3" t="s">
        <v>142</v>
      </c>
      <c r="C2897" s="3">
        <v>23.85</v>
      </c>
      <c r="D2897" s="3">
        <v>5</v>
      </c>
      <c r="E2897" s="3">
        <v>10.7325</v>
      </c>
    </row>
    <row r="2898" spans="2:5" x14ac:dyDescent="0.2">
      <c r="B2898" s="3" t="s">
        <v>166</v>
      </c>
      <c r="C2898" s="3">
        <v>51.96</v>
      </c>
      <c r="D2898" s="3">
        <v>2</v>
      </c>
      <c r="E2898" s="3">
        <v>12.99</v>
      </c>
    </row>
    <row r="2899" spans="2:5" x14ac:dyDescent="0.2">
      <c r="B2899" s="3" t="s">
        <v>166</v>
      </c>
      <c r="C2899" s="3">
        <v>17.940000000000001</v>
      </c>
      <c r="D2899" s="3">
        <v>3</v>
      </c>
      <c r="E2899" s="3">
        <v>8.6112000000000002</v>
      </c>
    </row>
    <row r="2900" spans="2:5" x14ac:dyDescent="0.2">
      <c r="B2900" s="3" t="s">
        <v>153</v>
      </c>
      <c r="C2900" s="3">
        <v>11.56</v>
      </c>
      <c r="D2900" s="3">
        <v>2</v>
      </c>
      <c r="E2900" s="3">
        <v>5.6643999999999997</v>
      </c>
    </row>
    <row r="2901" spans="2:5" x14ac:dyDescent="0.2">
      <c r="B2901" s="3" t="s">
        <v>153</v>
      </c>
      <c r="C2901" s="3">
        <v>26.4</v>
      </c>
      <c r="D2901" s="3">
        <v>5</v>
      </c>
      <c r="E2901" s="3">
        <v>11.88</v>
      </c>
    </row>
    <row r="2902" spans="2:5" x14ac:dyDescent="0.2">
      <c r="B2902" s="3" t="s">
        <v>153</v>
      </c>
      <c r="C2902" s="3">
        <v>69.08</v>
      </c>
      <c r="D2902" s="3">
        <v>11</v>
      </c>
      <c r="E2902" s="3">
        <v>29.0136</v>
      </c>
    </row>
    <row r="2903" spans="2:5" x14ac:dyDescent="0.2">
      <c r="B2903" s="3" t="s">
        <v>153</v>
      </c>
      <c r="C2903" s="3">
        <v>35.880000000000003</v>
      </c>
      <c r="D2903" s="3">
        <v>3</v>
      </c>
      <c r="E2903" s="3">
        <v>10.0464</v>
      </c>
    </row>
    <row r="2904" spans="2:5" x14ac:dyDescent="0.2">
      <c r="B2904" s="3" t="s">
        <v>153</v>
      </c>
      <c r="C2904" s="3">
        <v>49.65</v>
      </c>
      <c r="D2904" s="3">
        <v>5</v>
      </c>
      <c r="E2904" s="3">
        <v>20.853000000000002</v>
      </c>
    </row>
    <row r="2905" spans="2:5" x14ac:dyDescent="0.2">
      <c r="B2905" s="3" t="s">
        <v>141</v>
      </c>
      <c r="C2905" s="3">
        <v>959.96799999999996</v>
      </c>
      <c r="D2905" s="3">
        <v>4</v>
      </c>
      <c r="E2905" s="3">
        <v>119.996</v>
      </c>
    </row>
    <row r="2906" spans="2:5" x14ac:dyDescent="0.2">
      <c r="B2906" s="3" t="s">
        <v>143</v>
      </c>
      <c r="C2906" s="3">
        <v>408.42200000000003</v>
      </c>
      <c r="D2906" s="3">
        <v>2</v>
      </c>
      <c r="E2906" s="3">
        <v>-5.8346</v>
      </c>
    </row>
    <row r="2907" spans="2:5" x14ac:dyDescent="0.2">
      <c r="B2907" s="3" t="s">
        <v>153</v>
      </c>
      <c r="C2907" s="3">
        <v>479.98399999999998</v>
      </c>
      <c r="D2907" s="3">
        <v>2</v>
      </c>
      <c r="E2907" s="3">
        <v>59.997999999999998</v>
      </c>
    </row>
    <row r="2908" spans="2:5" x14ac:dyDescent="0.2">
      <c r="B2908" s="3" t="s">
        <v>153</v>
      </c>
      <c r="C2908" s="3">
        <v>12.6</v>
      </c>
      <c r="D2908" s="3">
        <v>4</v>
      </c>
      <c r="E2908" s="3">
        <v>6.048</v>
      </c>
    </row>
    <row r="2909" spans="2:5" x14ac:dyDescent="0.2">
      <c r="B2909" s="3" t="s">
        <v>113</v>
      </c>
      <c r="C2909" s="3">
        <v>184.66</v>
      </c>
      <c r="D2909" s="3">
        <v>7</v>
      </c>
      <c r="E2909" s="3">
        <v>84.943600000000004</v>
      </c>
    </row>
    <row r="2910" spans="2:5" x14ac:dyDescent="0.2">
      <c r="B2910" s="3" t="s">
        <v>148</v>
      </c>
      <c r="C2910" s="3">
        <v>23.12</v>
      </c>
      <c r="D2910" s="3">
        <v>5</v>
      </c>
      <c r="E2910" s="3">
        <v>8.3810000000000002</v>
      </c>
    </row>
    <row r="2911" spans="2:5" x14ac:dyDescent="0.2">
      <c r="B2911" s="3" t="s">
        <v>148</v>
      </c>
      <c r="C2911" s="3">
        <v>37.463999999999999</v>
      </c>
      <c r="D2911" s="3">
        <v>7</v>
      </c>
      <c r="E2911" s="3">
        <v>12.175800000000001</v>
      </c>
    </row>
    <row r="2912" spans="2:5" x14ac:dyDescent="0.2">
      <c r="B2912" s="3" t="s">
        <v>148</v>
      </c>
      <c r="C2912" s="3">
        <v>539.65800000000002</v>
      </c>
      <c r="D2912" s="3">
        <v>3</v>
      </c>
      <c r="E2912" s="3">
        <v>-7.7093999999999996</v>
      </c>
    </row>
    <row r="2913" spans="2:5" x14ac:dyDescent="0.2">
      <c r="B2913" s="3" t="s">
        <v>142</v>
      </c>
      <c r="C2913" s="3">
        <v>310.12</v>
      </c>
      <c r="D2913" s="3">
        <v>2</v>
      </c>
      <c r="E2913" s="3">
        <v>80.631200000000007</v>
      </c>
    </row>
    <row r="2914" spans="2:5" x14ac:dyDescent="0.2">
      <c r="B2914" s="3" t="s">
        <v>149</v>
      </c>
      <c r="C2914" s="3">
        <v>8.56</v>
      </c>
      <c r="D2914" s="3">
        <v>2</v>
      </c>
      <c r="E2914" s="3">
        <v>3.8519999999999999</v>
      </c>
    </row>
    <row r="2915" spans="2:5" x14ac:dyDescent="0.2">
      <c r="B2915" s="3" t="s">
        <v>149</v>
      </c>
      <c r="C2915" s="3">
        <v>52.4</v>
      </c>
      <c r="D2915" s="3">
        <v>5</v>
      </c>
      <c r="E2915" s="3">
        <v>14.148</v>
      </c>
    </row>
    <row r="2916" spans="2:5" x14ac:dyDescent="0.2">
      <c r="B2916" s="3" t="s">
        <v>149</v>
      </c>
      <c r="C2916" s="3">
        <v>14.94</v>
      </c>
      <c r="D2916" s="3">
        <v>3</v>
      </c>
      <c r="E2916" s="3">
        <v>6.8723999999999998</v>
      </c>
    </row>
    <row r="2917" spans="2:5" x14ac:dyDescent="0.2">
      <c r="B2917" s="3" t="s">
        <v>142</v>
      </c>
      <c r="C2917" s="3">
        <v>11.22</v>
      </c>
      <c r="D2917" s="3">
        <v>3</v>
      </c>
      <c r="E2917" s="3">
        <v>0.22439999999999999</v>
      </c>
    </row>
    <row r="2918" spans="2:5" x14ac:dyDescent="0.2">
      <c r="B2918" s="3" t="s">
        <v>140</v>
      </c>
      <c r="C2918" s="3">
        <v>387.13600000000002</v>
      </c>
      <c r="D2918" s="3">
        <v>4</v>
      </c>
      <c r="E2918" s="3">
        <v>24.196000000000002</v>
      </c>
    </row>
    <row r="2919" spans="2:5" x14ac:dyDescent="0.2">
      <c r="B2919" s="3" t="s">
        <v>153</v>
      </c>
      <c r="C2919" s="3">
        <v>41.4</v>
      </c>
      <c r="D2919" s="3">
        <v>5</v>
      </c>
      <c r="E2919" s="3">
        <v>19.457999999999998</v>
      </c>
    </row>
    <row r="2920" spans="2:5" x14ac:dyDescent="0.2">
      <c r="B2920" s="3" t="s">
        <v>153</v>
      </c>
      <c r="C2920" s="3">
        <v>35</v>
      </c>
      <c r="D2920" s="3">
        <v>4</v>
      </c>
      <c r="E2920" s="3">
        <v>10.5</v>
      </c>
    </row>
    <row r="2921" spans="2:5" x14ac:dyDescent="0.2">
      <c r="B2921" s="3" t="s">
        <v>153</v>
      </c>
      <c r="C2921" s="3">
        <v>39.552</v>
      </c>
      <c r="D2921" s="3">
        <v>3</v>
      </c>
      <c r="E2921" s="3">
        <v>14.3376</v>
      </c>
    </row>
    <row r="2922" spans="2:5" x14ac:dyDescent="0.2">
      <c r="B2922" s="3" t="s">
        <v>152</v>
      </c>
      <c r="C2922" s="3">
        <v>135.72</v>
      </c>
      <c r="D2922" s="3">
        <v>3</v>
      </c>
      <c r="E2922" s="3">
        <v>35.287199999999999</v>
      </c>
    </row>
    <row r="2923" spans="2:5" x14ac:dyDescent="0.2">
      <c r="B2923" s="3" t="s">
        <v>152</v>
      </c>
      <c r="C2923" s="3">
        <v>12.56</v>
      </c>
      <c r="D2923" s="3">
        <v>2</v>
      </c>
      <c r="E2923" s="3">
        <v>5.6520000000000001</v>
      </c>
    </row>
    <row r="2924" spans="2:5" x14ac:dyDescent="0.2">
      <c r="B2924" s="3" t="s">
        <v>152</v>
      </c>
      <c r="C2924" s="3">
        <v>263.95999999999998</v>
      </c>
      <c r="D2924" s="3">
        <v>4</v>
      </c>
      <c r="E2924" s="3">
        <v>71.269199999999998</v>
      </c>
    </row>
    <row r="2925" spans="2:5" x14ac:dyDescent="0.2">
      <c r="B2925" s="3" t="s">
        <v>143</v>
      </c>
      <c r="C2925" s="3">
        <v>5.952</v>
      </c>
      <c r="D2925" s="3">
        <v>1</v>
      </c>
      <c r="E2925" s="3">
        <v>0.372</v>
      </c>
    </row>
    <row r="2926" spans="2:5" x14ac:dyDescent="0.2">
      <c r="B2926" s="3" t="s">
        <v>147</v>
      </c>
      <c r="C2926" s="3">
        <v>15.8</v>
      </c>
      <c r="D2926" s="3">
        <v>5</v>
      </c>
      <c r="E2926" s="3">
        <v>2.37</v>
      </c>
    </row>
    <row r="2927" spans="2:5" x14ac:dyDescent="0.2">
      <c r="B2927" s="3" t="s">
        <v>147</v>
      </c>
      <c r="C2927" s="3">
        <v>14.368</v>
      </c>
      <c r="D2927" s="3">
        <v>2</v>
      </c>
      <c r="E2927" s="3">
        <v>3.9512</v>
      </c>
    </row>
    <row r="2928" spans="2:5" x14ac:dyDescent="0.2">
      <c r="B2928" s="3" t="s">
        <v>147</v>
      </c>
      <c r="C2928" s="3">
        <v>70.447999999999993</v>
      </c>
      <c r="D2928" s="3">
        <v>7</v>
      </c>
      <c r="E2928" s="3">
        <v>12.3284</v>
      </c>
    </row>
    <row r="2929" spans="2:5" x14ac:dyDescent="0.2">
      <c r="B2929" s="3" t="s">
        <v>139</v>
      </c>
      <c r="C2929" s="3">
        <v>129.30000000000001</v>
      </c>
      <c r="D2929" s="3">
        <v>2</v>
      </c>
      <c r="E2929" s="3">
        <v>6.4649999999999999</v>
      </c>
    </row>
    <row r="2930" spans="2:5" x14ac:dyDescent="0.2">
      <c r="B2930" s="3" t="s">
        <v>143</v>
      </c>
      <c r="C2930" s="3">
        <v>3.8820000000000001</v>
      </c>
      <c r="D2930" s="3">
        <v>3</v>
      </c>
      <c r="E2930" s="3">
        <v>-5.8230000000000004</v>
      </c>
    </row>
    <row r="2931" spans="2:5" x14ac:dyDescent="0.2">
      <c r="B2931" s="3" t="s">
        <v>150</v>
      </c>
      <c r="C2931" s="3">
        <v>6.08</v>
      </c>
      <c r="D2931" s="3">
        <v>1</v>
      </c>
      <c r="E2931" s="3">
        <v>3.04</v>
      </c>
    </row>
    <row r="2932" spans="2:5" x14ac:dyDescent="0.2">
      <c r="B2932" s="3" t="s">
        <v>153</v>
      </c>
      <c r="C2932" s="3">
        <v>19.899999999999999</v>
      </c>
      <c r="D2932" s="3">
        <v>1</v>
      </c>
      <c r="E2932" s="3">
        <v>8.9550000000000001</v>
      </c>
    </row>
    <row r="2933" spans="2:5" x14ac:dyDescent="0.2">
      <c r="B2933" s="3" t="s">
        <v>153</v>
      </c>
      <c r="C2933" s="3">
        <v>70.709999999999994</v>
      </c>
      <c r="D2933" s="3">
        <v>1</v>
      </c>
      <c r="E2933" s="3">
        <v>4.9497</v>
      </c>
    </row>
    <row r="2934" spans="2:5" x14ac:dyDescent="0.2">
      <c r="B2934" s="3" t="s">
        <v>113</v>
      </c>
      <c r="C2934" s="3">
        <v>18.84</v>
      </c>
      <c r="D2934" s="3">
        <v>3</v>
      </c>
      <c r="E2934" s="3">
        <v>7.9127999999999998</v>
      </c>
    </row>
    <row r="2935" spans="2:5" x14ac:dyDescent="0.2">
      <c r="B2935" s="3" t="s">
        <v>149</v>
      </c>
      <c r="C2935" s="3">
        <v>8.64</v>
      </c>
      <c r="D2935" s="3">
        <v>3</v>
      </c>
      <c r="E2935" s="3">
        <v>2.5055999999999998</v>
      </c>
    </row>
    <row r="2936" spans="2:5" x14ac:dyDescent="0.2">
      <c r="B2936" s="3" t="s">
        <v>141</v>
      </c>
      <c r="C2936" s="3">
        <v>1633.1880000000001</v>
      </c>
      <c r="D2936" s="3">
        <v>4</v>
      </c>
      <c r="E2936" s="3">
        <v>-1306.5504000000001</v>
      </c>
    </row>
    <row r="2937" spans="2:5" x14ac:dyDescent="0.2">
      <c r="B2937" s="3" t="s">
        <v>150</v>
      </c>
      <c r="C2937" s="3">
        <v>19.760000000000002</v>
      </c>
      <c r="D2937" s="3">
        <v>4</v>
      </c>
      <c r="E2937" s="3">
        <v>8.2992000000000008</v>
      </c>
    </row>
    <row r="2938" spans="2:5" x14ac:dyDescent="0.2">
      <c r="B2938" s="3" t="s">
        <v>139</v>
      </c>
      <c r="C2938" s="3">
        <v>6.6079999999999997</v>
      </c>
      <c r="D2938" s="3">
        <v>2</v>
      </c>
      <c r="E2938" s="3">
        <v>2.2302</v>
      </c>
    </row>
    <row r="2939" spans="2:5" x14ac:dyDescent="0.2">
      <c r="B2939" s="3" t="s">
        <v>139</v>
      </c>
      <c r="C2939" s="3">
        <v>7.28</v>
      </c>
      <c r="D2939" s="3">
        <v>2</v>
      </c>
      <c r="E2939" s="3">
        <v>2.73</v>
      </c>
    </row>
    <row r="2940" spans="2:5" x14ac:dyDescent="0.2">
      <c r="B2940" s="3" t="s">
        <v>139</v>
      </c>
      <c r="C2940" s="3">
        <v>144.78399999999999</v>
      </c>
      <c r="D2940" s="3">
        <v>1</v>
      </c>
      <c r="E2940" s="3">
        <v>10.8588</v>
      </c>
    </row>
    <row r="2941" spans="2:5" x14ac:dyDescent="0.2">
      <c r="B2941" s="3" t="s">
        <v>142</v>
      </c>
      <c r="C2941" s="3">
        <v>156.792</v>
      </c>
      <c r="D2941" s="3">
        <v>1</v>
      </c>
      <c r="E2941" s="3">
        <v>13.7193</v>
      </c>
    </row>
    <row r="2942" spans="2:5" x14ac:dyDescent="0.2">
      <c r="B2942" s="3" t="s">
        <v>142</v>
      </c>
      <c r="C2942" s="3">
        <v>431.976</v>
      </c>
      <c r="D2942" s="3">
        <v>3</v>
      </c>
      <c r="E2942" s="3">
        <v>26.9985</v>
      </c>
    </row>
    <row r="2943" spans="2:5" x14ac:dyDescent="0.2">
      <c r="B2943" s="3" t="s">
        <v>142</v>
      </c>
      <c r="C2943" s="3">
        <v>35.89</v>
      </c>
      <c r="D2943" s="3">
        <v>1</v>
      </c>
      <c r="E2943" s="3">
        <v>16.150500000000001</v>
      </c>
    </row>
    <row r="2944" spans="2:5" x14ac:dyDescent="0.2">
      <c r="B2944" s="3" t="s">
        <v>142</v>
      </c>
      <c r="C2944" s="3">
        <v>47.207999999999998</v>
      </c>
      <c r="D2944" s="3">
        <v>7</v>
      </c>
      <c r="E2944" s="3">
        <v>15.342599999999999</v>
      </c>
    </row>
    <row r="2945" spans="2:5" x14ac:dyDescent="0.2">
      <c r="B2945" s="3" t="s">
        <v>142</v>
      </c>
      <c r="C2945" s="3">
        <v>248.08</v>
      </c>
      <c r="D2945" s="3">
        <v>7</v>
      </c>
      <c r="E2945" s="3">
        <v>116.5976</v>
      </c>
    </row>
    <row r="2946" spans="2:5" x14ac:dyDescent="0.2">
      <c r="B2946" s="3" t="s">
        <v>142</v>
      </c>
      <c r="C2946" s="3">
        <v>189.7</v>
      </c>
      <c r="D2946" s="3">
        <v>5</v>
      </c>
      <c r="E2946" s="3">
        <v>89.159000000000006</v>
      </c>
    </row>
    <row r="2947" spans="2:5" x14ac:dyDescent="0.2">
      <c r="B2947" s="3" t="s">
        <v>142</v>
      </c>
      <c r="C2947" s="3">
        <v>59.808</v>
      </c>
      <c r="D2947" s="3">
        <v>3</v>
      </c>
      <c r="E2947" s="3">
        <v>19.4376</v>
      </c>
    </row>
    <row r="2948" spans="2:5" x14ac:dyDescent="0.2">
      <c r="B2948" s="3" t="s">
        <v>144</v>
      </c>
      <c r="C2948" s="3">
        <v>90.99</v>
      </c>
      <c r="D2948" s="3">
        <v>1</v>
      </c>
      <c r="E2948" s="3">
        <v>14.558400000000001</v>
      </c>
    </row>
    <row r="2949" spans="2:5" x14ac:dyDescent="0.2">
      <c r="B2949" s="3" t="s">
        <v>144</v>
      </c>
      <c r="C2949" s="3">
        <v>1526.56</v>
      </c>
      <c r="D2949" s="3">
        <v>7</v>
      </c>
      <c r="E2949" s="3">
        <v>427.43680000000001</v>
      </c>
    </row>
    <row r="2950" spans="2:5" x14ac:dyDescent="0.2">
      <c r="B2950" s="3" t="s">
        <v>144</v>
      </c>
      <c r="C2950" s="3">
        <v>368.97</v>
      </c>
      <c r="D2950" s="3">
        <v>3</v>
      </c>
      <c r="E2950" s="3">
        <v>40.5867</v>
      </c>
    </row>
    <row r="2951" spans="2:5" x14ac:dyDescent="0.2">
      <c r="B2951" s="3" t="s">
        <v>139</v>
      </c>
      <c r="C2951" s="3">
        <v>305.01</v>
      </c>
      <c r="D2951" s="3">
        <v>9</v>
      </c>
      <c r="E2951" s="3">
        <v>76.252499999999998</v>
      </c>
    </row>
    <row r="2952" spans="2:5" x14ac:dyDescent="0.2">
      <c r="B2952" s="3" t="s">
        <v>139</v>
      </c>
      <c r="C2952" s="3">
        <v>18.7</v>
      </c>
      <c r="D2952" s="3">
        <v>1</v>
      </c>
      <c r="E2952" s="3">
        <v>7.1059999999999999</v>
      </c>
    </row>
    <row r="2953" spans="2:5" x14ac:dyDescent="0.2">
      <c r="B2953" s="3" t="s">
        <v>139</v>
      </c>
      <c r="C2953" s="3">
        <v>38.29</v>
      </c>
      <c r="D2953" s="3">
        <v>7</v>
      </c>
      <c r="E2953" s="3">
        <v>16.464700000000001</v>
      </c>
    </row>
    <row r="2954" spans="2:5" x14ac:dyDescent="0.2">
      <c r="B2954" s="3" t="s">
        <v>139</v>
      </c>
      <c r="C2954" s="3">
        <v>26.25</v>
      </c>
      <c r="D2954" s="3">
        <v>3</v>
      </c>
      <c r="E2954" s="3">
        <v>11.025</v>
      </c>
    </row>
    <row r="2955" spans="2:5" x14ac:dyDescent="0.2">
      <c r="B2955" s="3" t="s">
        <v>139</v>
      </c>
      <c r="C2955" s="3">
        <v>64.959999999999994</v>
      </c>
      <c r="D2955" s="3">
        <v>14</v>
      </c>
      <c r="E2955" s="3">
        <v>22.736000000000001</v>
      </c>
    </row>
    <row r="2956" spans="2:5" x14ac:dyDescent="0.2">
      <c r="B2956" s="3" t="s">
        <v>139</v>
      </c>
      <c r="C2956" s="3">
        <v>43.7</v>
      </c>
      <c r="D2956" s="3">
        <v>5</v>
      </c>
      <c r="E2956" s="3">
        <v>20.539000000000001</v>
      </c>
    </row>
    <row r="2957" spans="2:5" x14ac:dyDescent="0.2">
      <c r="B2957" s="3" t="s">
        <v>154</v>
      </c>
      <c r="C2957" s="3">
        <v>41.6</v>
      </c>
      <c r="D2957" s="3">
        <v>4</v>
      </c>
      <c r="E2957" s="3">
        <v>13</v>
      </c>
    </row>
    <row r="2958" spans="2:5" x14ac:dyDescent="0.2">
      <c r="B2958" s="3" t="s">
        <v>154</v>
      </c>
      <c r="C2958" s="3">
        <v>23.12</v>
      </c>
      <c r="D2958" s="3">
        <v>5</v>
      </c>
      <c r="E2958" s="3">
        <v>8.3810000000000002</v>
      </c>
    </row>
    <row r="2959" spans="2:5" x14ac:dyDescent="0.2">
      <c r="B2959" s="3" t="s">
        <v>154</v>
      </c>
      <c r="C2959" s="3">
        <v>113.88800000000001</v>
      </c>
      <c r="D2959" s="3">
        <v>2</v>
      </c>
      <c r="E2959" s="3">
        <v>9.9651999999999994</v>
      </c>
    </row>
    <row r="2960" spans="2:5" x14ac:dyDescent="0.2">
      <c r="B2960" s="3" t="s">
        <v>154</v>
      </c>
      <c r="C2960" s="3">
        <v>113.568</v>
      </c>
      <c r="D2960" s="3">
        <v>2</v>
      </c>
      <c r="E2960" s="3">
        <v>-5.6783999999999999</v>
      </c>
    </row>
    <row r="2961" spans="2:5" x14ac:dyDescent="0.2">
      <c r="B2961" s="3" t="s">
        <v>154</v>
      </c>
      <c r="C2961" s="3">
        <v>7.92</v>
      </c>
      <c r="D2961" s="3">
        <v>2</v>
      </c>
      <c r="E2961" s="3">
        <v>0.69299999999999995</v>
      </c>
    </row>
    <row r="2962" spans="2:5" x14ac:dyDescent="0.2">
      <c r="B2962" s="3" t="s">
        <v>154</v>
      </c>
      <c r="C2962" s="3">
        <v>671.98400000000004</v>
      </c>
      <c r="D2962" s="3">
        <v>2</v>
      </c>
      <c r="E2962" s="3">
        <v>50.398800000000001</v>
      </c>
    </row>
    <row r="2963" spans="2:5" x14ac:dyDescent="0.2">
      <c r="B2963" s="3" t="s">
        <v>153</v>
      </c>
      <c r="C2963" s="3">
        <v>39.99</v>
      </c>
      <c r="D2963" s="3">
        <v>1</v>
      </c>
      <c r="E2963" s="3">
        <v>11.597099999999999</v>
      </c>
    </row>
    <row r="2964" spans="2:5" x14ac:dyDescent="0.2">
      <c r="B2964" s="3" t="s">
        <v>153</v>
      </c>
      <c r="C2964" s="3">
        <v>191.64599999999999</v>
      </c>
      <c r="D2964" s="3">
        <v>3</v>
      </c>
      <c r="E2964" s="3">
        <v>31.940999999999999</v>
      </c>
    </row>
    <row r="2965" spans="2:5" x14ac:dyDescent="0.2">
      <c r="B2965" s="3" t="s">
        <v>162</v>
      </c>
      <c r="C2965" s="3">
        <v>2.3130000000000002</v>
      </c>
      <c r="D2965" s="3">
        <v>1</v>
      </c>
      <c r="E2965" s="3">
        <v>-1.9275</v>
      </c>
    </row>
    <row r="2966" spans="2:5" x14ac:dyDescent="0.2">
      <c r="B2966" s="3" t="s">
        <v>139</v>
      </c>
      <c r="C2966" s="3">
        <v>19.936</v>
      </c>
      <c r="D2966" s="3">
        <v>4</v>
      </c>
      <c r="E2966" s="3">
        <v>7.2267999999999999</v>
      </c>
    </row>
    <row r="2967" spans="2:5" x14ac:dyDescent="0.2">
      <c r="B2967" s="3" t="s">
        <v>139</v>
      </c>
      <c r="C2967" s="3">
        <v>45.92</v>
      </c>
      <c r="D2967" s="3">
        <v>4</v>
      </c>
      <c r="E2967" s="3">
        <v>21.5824</v>
      </c>
    </row>
    <row r="2968" spans="2:5" x14ac:dyDescent="0.2">
      <c r="B2968" s="3" t="s">
        <v>142</v>
      </c>
      <c r="C2968" s="3">
        <v>20.34</v>
      </c>
      <c r="D2968" s="3">
        <v>3</v>
      </c>
      <c r="E2968" s="3">
        <v>9.3564000000000007</v>
      </c>
    </row>
    <row r="2969" spans="2:5" x14ac:dyDescent="0.2">
      <c r="B2969" s="3" t="s">
        <v>142</v>
      </c>
      <c r="C2969" s="3">
        <v>39.28</v>
      </c>
      <c r="D2969" s="3">
        <v>8</v>
      </c>
      <c r="E2969" s="3">
        <v>19.247199999999999</v>
      </c>
    </row>
    <row r="2970" spans="2:5" x14ac:dyDescent="0.2">
      <c r="B2970" s="3" t="s">
        <v>139</v>
      </c>
      <c r="C2970" s="3">
        <v>81.567999999999998</v>
      </c>
      <c r="D2970" s="3">
        <v>2</v>
      </c>
      <c r="E2970" s="3">
        <v>9.1763999999999992</v>
      </c>
    </row>
    <row r="2971" spans="2:5" x14ac:dyDescent="0.2">
      <c r="B2971" s="3" t="s">
        <v>139</v>
      </c>
      <c r="C2971" s="3">
        <v>97.183999999999997</v>
      </c>
      <c r="D2971" s="3">
        <v>2</v>
      </c>
      <c r="E2971" s="3">
        <v>6.0739999999999998</v>
      </c>
    </row>
    <row r="2972" spans="2:5" x14ac:dyDescent="0.2">
      <c r="B2972" s="3" t="s">
        <v>139</v>
      </c>
      <c r="C2972" s="3">
        <v>24.32</v>
      </c>
      <c r="D2972" s="3">
        <v>5</v>
      </c>
      <c r="E2972" s="3">
        <v>8.2080000000000002</v>
      </c>
    </row>
    <row r="2973" spans="2:5" x14ac:dyDescent="0.2">
      <c r="B2973" s="3" t="s">
        <v>139</v>
      </c>
      <c r="C2973" s="3">
        <v>18.96</v>
      </c>
      <c r="D2973" s="3">
        <v>2</v>
      </c>
      <c r="E2973" s="3">
        <v>7.5839999999999996</v>
      </c>
    </row>
    <row r="2974" spans="2:5" x14ac:dyDescent="0.2">
      <c r="B2974" s="3" t="s">
        <v>148</v>
      </c>
      <c r="C2974" s="3">
        <v>32.951999999999998</v>
      </c>
      <c r="D2974" s="3">
        <v>6</v>
      </c>
      <c r="E2974" s="3">
        <v>-19.7712</v>
      </c>
    </row>
    <row r="2975" spans="2:5" x14ac:dyDescent="0.2">
      <c r="B2975" s="3" t="s">
        <v>148</v>
      </c>
      <c r="C2975" s="3">
        <v>30.015999999999998</v>
      </c>
      <c r="D2975" s="3">
        <v>4</v>
      </c>
      <c r="E2975" s="3">
        <v>3.0015999999999998</v>
      </c>
    </row>
    <row r="2976" spans="2:5" x14ac:dyDescent="0.2">
      <c r="B2976" s="3" t="s">
        <v>141</v>
      </c>
      <c r="C2976" s="3">
        <v>499.584</v>
      </c>
      <c r="D2976" s="3">
        <v>3</v>
      </c>
      <c r="E2976" s="3">
        <v>43.7136</v>
      </c>
    </row>
    <row r="2977" spans="2:5" x14ac:dyDescent="0.2">
      <c r="B2977" s="3" t="s">
        <v>141</v>
      </c>
      <c r="C2977" s="3">
        <v>31.103999999999999</v>
      </c>
      <c r="D2977" s="3">
        <v>6</v>
      </c>
      <c r="E2977" s="3">
        <v>10.8864</v>
      </c>
    </row>
    <row r="2978" spans="2:5" x14ac:dyDescent="0.2">
      <c r="B2978" s="3" t="s">
        <v>141</v>
      </c>
      <c r="C2978" s="3">
        <v>13.272</v>
      </c>
      <c r="D2978" s="3">
        <v>8</v>
      </c>
      <c r="E2978" s="3">
        <v>-10.617599999999999</v>
      </c>
    </row>
    <row r="2979" spans="2:5" x14ac:dyDescent="0.2">
      <c r="B2979" s="3" t="s">
        <v>141</v>
      </c>
      <c r="C2979" s="3">
        <v>28.271999999999998</v>
      </c>
      <c r="D2979" s="3">
        <v>2</v>
      </c>
      <c r="E2979" s="3">
        <v>6.3612000000000002</v>
      </c>
    </row>
    <row r="2980" spans="2:5" x14ac:dyDescent="0.2">
      <c r="B2980" s="3" t="s">
        <v>141</v>
      </c>
      <c r="C2980" s="3">
        <v>259.13600000000002</v>
      </c>
      <c r="D2980" s="3">
        <v>4</v>
      </c>
      <c r="E2980" s="3">
        <v>-51.827199999999998</v>
      </c>
    </row>
    <row r="2981" spans="2:5" x14ac:dyDescent="0.2">
      <c r="B2981" s="3" t="s">
        <v>164</v>
      </c>
      <c r="C2981" s="3">
        <v>10.8</v>
      </c>
      <c r="D2981" s="3">
        <v>5</v>
      </c>
      <c r="E2981" s="3">
        <v>5.1840000000000002</v>
      </c>
    </row>
    <row r="2982" spans="2:5" x14ac:dyDescent="0.2">
      <c r="B2982" s="3" t="s">
        <v>143</v>
      </c>
      <c r="C2982" s="3">
        <v>244.006</v>
      </c>
      <c r="D2982" s="3">
        <v>2</v>
      </c>
      <c r="E2982" s="3">
        <v>-31.372199999999999</v>
      </c>
    </row>
    <row r="2983" spans="2:5" x14ac:dyDescent="0.2">
      <c r="B2983" s="3" t="s">
        <v>143</v>
      </c>
      <c r="C2983" s="3">
        <v>15.936</v>
      </c>
      <c r="D2983" s="3">
        <v>4</v>
      </c>
      <c r="E2983" s="3">
        <v>5.3784000000000001</v>
      </c>
    </row>
    <row r="2984" spans="2:5" x14ac:dyDescent="0.2">
      <c r="B2984" s="3" t="s">
        <v>147</v>
      </c>
      <c r="C2984" s="3">
        <v>188.55199999999999</v>
      </c>
      <c r="D2984" s="3">
        <v>7</v>
      </c>
      <c r="E2984" s="3">
        <v>-2.6936</v>
      </c>
    </row>
    <row r="2985" spans="2:5" x14ac:dyDescent="0.2">
      <c r="B2985" s="3" t="s">
        <v>153</v>
      </c>
      <c r="C2985" s="3">
        <v>22.58</v>
      </c>
      <c r="D2985" s="3">
        <v>2</v>
      </c>
      <c r="E2985" s="3">
        <v>5.8708</v>
      </c>
    </row>
    <row r="2986" spans="2:5" x14ac:dyDescent="0.2">
      <c r="B2986" s="3" t="s">
        <v>158</v>
      </c>
      <c r="C2986" s="3">
        <v>545.94000000000005</v>
      </c>
      <c r="D2986" s="3">
        <v>6</v>
      </c>
      <c r="E2986" s="3">
        <v>87.350399999999993</v>
      </c>
    </row>
    <row r="2987" spans="2:5" x14ac:dyDescent="0.2">
      <c r="B2987" s="3" t="s">
        <v>147</v>
      </c>
      <c r="C2987" s="3">
        <v>20.736000000000001</v>
      </c>
      <c r="D2987" s="3">
        <v>4</v>
      </c>
      <c r="E2987" s="3">
        <v>7.2576000000000001</v>
      </c>
    </row>
    <row r="2988" spans="2:5" x14ac:dyDescent="0.2">
      <c r="B2988" s="3" t="s">
        <v>147</v>
      </c>
      <c r="C2988" s="3">
        <v>43.295999999999999</v>
      </c>
      <c r="D2988" s="3">
        <v>2</v>
      </c>
      <c r="E2988" s="3">
        <v>4.3296000000000001</v>
      </c>
    </row>
    <row r="2989" spans="2:5" x14ac:dyDescent="0.2">
      <c r="B2989" s="3" t="s">
        <v>142</v>
      </c>
      <c r="C2989" s="3">
        <v>123.136</v>
      </c>
      <c r="D2989" s="3">
        <v>4</v>
      </c>
      <c r="E2989" s="3">
        <v>13.8528</v>
      </c>
    </row>
    <row r="2990" spans="2:5" x14ac:dyDescent="0.2">
      <c r="B2990" s="3" t="s">
        <v>142</v>
      </c>
      <c r="C2990" s="3">
        <v>11.263999999999999</v>
      </c>
      <c r="D2990" s="3">
        <v>4</v>
      </c>
      <c r="E2990" s="3">
        <v>3.8016000000000001</v>
      </c>
    </row>
    <row r="2991" spans="2:5" x14ac:dyDescent="0.2">
      <c r="B2991" s="3" t="s">
        <v>159</v>
      </c>
      <c r="C2991" s="3">
        <v>53.423999999999999</v>
      </c>
      <c r="D2991" s="3">
        <v>3</v>
      </c>
      <c r="E2991" s="3">
        <v>4.6745999999999999</v>
      </c>
    </row>
    <row r="2992" spans="2:5" x14ac:dyDescent="0.2">
      <c r="B2992" s="3" t="s">
        <v>159</v>
      </c>
      <c r="C2992" s="3">
        <v>275.49</v>
      </c>
      <c r="D2992" s="3">
        <v>1</v>
      </c>
      <c r="E2992" s="3">
        <v>-170.8038</v>
      </c>
    </row>
    <row r="2993" spans="2:5" x14ac:dyDescent="0.2">
      <c r="B2993" s="3" t="s">
        <v>113</v>
      </c>
      <c r="C2993" s="3">
        <v>24.96</v>
      </c>
      <c r="D2993" s="3">
        <v>4</v>
      </c>
      <c r="E2993" s="3">
        <v>6.24</v>
      </c>
    </row>
    <row r="2994" spans="2:5" x14ac:dyDescent="0.2">
      <c r="B2994" s="3" t="s">
        <v>113</v>
      </c>
      <c r="C2994" s="3">
        <v>19.36</v>
      </c>
      <c r="D2994" s="3">
        <v>2</v>
      </c>
      <c r="E2994" s="3">
        <v>9.2927999999999997</v>
      </c>
    </row>
    <row r="2995" spans="2:5" x14ac:dyDescent="0.2">
      <c r="B2995" s="3" t="s">
        <v>113</v>
      </c>
      <c r="C2995" s="3">
        <v>1267.6500000000001</v>
      </c>
      <c r="D2995" s="3">
        <v>9</v>
      </c>
      <c r="E2995" s="3">
        <v>152.11799999999999</v>
      </c>
    </row>
    <row r="2996" spans="2:5" x14ac:dyDescent="0.2">
      <c r="B2996" s="3" t="s">
        <v>139</v>
      </c>
      <c r="C2996" s="3">
        <v>12.99</v>
      </c>
      <c r="D2996" s="3">
        <v>1</v>
      </c>
      <c r="E2996" s="3">
        <v>0.77939999999999998</v>
      </c>
    </row>
    <row r="2997" spans="2:5" x14ac:dyDescent="0.2">
      <c r="B2997" s="3" t="s">
        <v>139</v>
      </c>
      <c r="C2997" s="3">
        <v>18.559999999999999</v>
      </c>
      <c r="D2997" s="3">
        <v>4</v>
      </c>
      <c r="E2997" s="3">
        <v>6.4960000000000004</v>
      </c>
    </row>
    <row r="2998" spans="2:5" x14ac:dyDescent="0.2">
      <c r="B2998" s="3" t="s">
        <v>139</v>
      </c>
      <c r="C2998" s="3">
        <v>449.15</v>
      </c>
      <c r="D2998" s="3">
        <v>5</v>
      </c>
      <c r="E2998" s="3">
        <v>8.9830000000000005</v>
      </c>
    </row>
    <row r="2999" spans="2:5" x14ac:dyDescent="0.2">
      <c r="B2999" s="3" t="s">
        <v>139</v>
      </c>
      <c r="C2999" s="3">
        <v>31.248000000000001</v>
      </c>
      <c r="D2999" s="3">
        <v>7</v>
      </c>
      <c r="E2999" s="3">
        <v>10.9368</v>
      </c>
    </row>
    <row r="3000" spans="2:5" x14ac:dyDescent="0.2">
      <c r="B3000" s="3" t="s">
        <v>153</v>
      </c>
      <c r="C3000" s="3">
        <v>61.44</v>
      </c>
      <c r="D3000" s="3">
        <v>3</v>
      </c>
      <c r="E3000" s="3">
        <v>16.588799999999999</v>
      </c>
    </row>
    <row r="3001" spans="2:5" x14ac:dyDescent="0.2">
      <c r="B3001" s="3" t="s">
        <v>150</v>
      </c>
      <c r="C3001" s="3">
        <v>895.92</v>
      </c>
      <c r="D3001" s="3">
        <v>4</v>
      </c>
      <c r="E3001" s="3">
        <v>421.08240000000001</v>
      </c>
    </row>
    <row r="3002" spans="2:5" x14ac:dyDescent="0.2">
      <c r="B3002" s="3" t="s">
        <v>139</v>
      </c>
      <c r="C3002" s="3">
        <v>55.36</v>
      </c>
      <c r="D3002" s="3">
        <v>4</v>
      </c>
      <c r="E3002" s="3">
        <v>18.684000000000001</v>
      </c>
    </row>
    <row r="3003" spans="2:5" x14ac:dyDescent="0.2">
      <c r="B3003" s="3" t="s">
        <v>154</v>
      </c>
      <c r="C3003" s="3">
        <v>55.92</v>
      </c>
      <c r="D3003" s="3">
        <v>5</v>
      </c>
      <c r="E3003" s="3">
        <v>6.2910000000000004</v>
      </c>
    </row>
    <row r="3004" spans="2:5" x14ac:dyDescent="0.2">
      <c r="B3004" s="3" t="s">
        <v>147</v>
      </c>
      <c r="C3004" s="3">
        <v>24.896000000000001</v>
      </c>
      <c r="D3004" s="3">
        <v>4</v>
      </c>
      <c r="E3004" s="3">
        <v>8.4024000000000001</v>
      </c>
    </row>
    <row r="3005" spans="2:5" x14ac:dyDescent="0.2">
      <c r="B3005" s="3" t="s">
        <v>147</v>
      </c>
      <c r="C3005" s="3">
        <v>3.984</v>
      </c>
      <c r="D3005" s="3">
        <v>1</v>
      </c>
      <c r="E3005" s="3">
        <v>0.64739999999999998</v>
      </c>
    </row>
    <row r="3006" spans="2:5" x14ac:dyDescent="0.2">
      <c r="B3006" s="3" t="s">
        <v>147</v>
      </c>
      <c r="C3006" s="3">
        <v>95.968000000000004</v>
      </c>
      <c r="D3006" s="3">
        <v>4</v>
      </c>
      <c r="E3006" s="3">
        <v>28.790400000000002</v>
      </c>
    </row>
    <row r="3007" spans="2:5" x14ac:dyDescent="0.2">
      <c r="B3007" s="3" t="s">
        <v>147</v>
      </c>
      <c r="C3007" s="3">
        <v>206.99100000000001</v>
      </c>
      <c r="D3007" s="3">
        <v>3</v>
      </c>
      <c r="E3007" s="3">
        <v>-172.49250000000001</v>
      </c>
    </row>
    <row r="3008" spans="2:5" x14ac:dyDescent="0.2">
      <c r="B3008" s="3" t="s">
        <v>147</v>
      </c>
      <c r="C3008" s="3">
        <v>44.415999999999997</v>
      </c>
      <c r="D3008" s="3">
        <v>2</v>
      </c>
      <c r="E3008" s="3">
        <v>3.8864000000000001</v>
      </c>
    </row>
    <row r="3009" spans="2:5" x14ac:dyDescent="0.2">
      <c r="B3009" s="3" t="s">
        <v>147</v>
      </c>
      <c r="C3009" s="3">
        <v>9.0060000000000002</v>
      </c>
      <c r="D3009" s="3">
        <v>2</v>
      </c>
      <c r="E3009" s="3">
        <v>-7.2047999999999996</v>
      </c>
    </row>
    <row r="3010" spans="2:5" x14ac:dyDescent="0.2">
      <c r="B3010" s="3" t="s">
        <v>150</v>
      </c>
      <c r="C3010" s="3">
        <v>19</v>
      </c>
      <c r="D3010" s="3">
        <v>5</v>
      </c>
      <c r="E3010" s="3">
        <v>8.93</v>
      </c>
    </row>
    <row r="3011" spans="2:5" x14ac:dyDescent="0.2">
      <c r="B3011" s="3" t="s">
        <v>153</v>
      </c>
      <c r="C3011" s="3">
        <v>33.375999999999998</v>
      </c>
      <c r="D3011" s="3">
        <v>4</v>
      </c>
      <c r="E3011" s="3">
        <v>10.43</v>
      </c>
    </row>
    <row r="3012" spans="2:5" x14ac:dyDescent="0.2">
      <c r="B3012" s="3" t="s">
        <v>153</v>
      </c>
      <c r="C3012" s="3">
        <v>207.48</v>
      </c>
      <c r="D3012" s="3">
        <v>1</v>
      </c>
      <c r="E3012" s="3">
        <v>62.244</v>
      </c>
    </row>
    <row r="3013" spans="2:5" x14ac:dyDescent="0.2">
      <c r="B3013" s="3" t="s">
        <v>144</v>
      </c>
      <c r="C3013" s="3">
        <v>91.68</v>
      </c>
      <c r="D3013" s="3">
        <v>3</v>
      </c>
      <c r="E3013" s="3">
        <v>45.84</v>
      </c>
    </row>
    <row r="3014" spans="2:5" x14ac:dyDescent="0.2">
      <c r="B3014" s="3" t="s">
        <v>153</v>
      </c>
      <c r="C3014" s="3">
        <v>904.9</v>
      </c>
      <c r="D3014" s="3">
        <v>5</v>
      </c>
      <c r="E3014" s="3">
        <v>253.37200000000001</v>
      </c>
    </row>
    <row r="3015" spans="2:5" x14ac:dyDescent="0.2">
      <c r="B3015" s="3" t="s">
        <v>139</v>
      </c>
      <c r="C3015" s="3">
        <v>34.271999999999998</v>
      </c>
      <c r="D3015" s="3">
        <v>3</v>
      </c>
      <c r="E3015" s="3">
        <v>11.138400000000001</v>
      </c>
    </row>
    <row r="3016" spans="2:5" x14ac:dyDescent="0.2">
      <c r="B3016" s="3" t="s">
        <v>138</v>
      </c>
      <c r="C3016" s="3">
        <v>191.82</v>
      </c>
      <c r="D3016" s="3">
        <v>3</v>
      </c>
      <c r="E3016" s="3">
        <v>74.809799999999996</v>
      </c>
    </row>
    <row r="3017" spans="2:5" x14ac:dyDescent="0.2">
      <c r="B3017" s="3" t="s">
        <v>162</v>
      </c>
      <c r="C3017" s="3">
        <v>243.88</v>
      </c>
      <c r="D3017" s="3">
        <v>5</v>
      </c>
      <c r="E3017" s="3">
        <v>27.436499999999999</v>
      </c>
    </row>
    <row r="3018" spans="2:5" x14ac:dyDescent="0.2">
      <c r="B3018" s="3" t="s">
        <v>160</v>
      </c>
      <c r="C3018" s="3">
        <v>12.03</v>
      </c>
      <c r="D3018" s="3">
        <v>5</v>
      </c>
      <c r="E3018" s="3">
        <v>-9.2230000000000008</v>
      </c>
    </row>
    <row r="3019" spans="2:5" x14ac:dyDescent="0.2">
      <c r="B3019" s="3" t="s">
        <v>160</v>
      </c>
      <c r="C3019" s="3">
        <v>2549.9850000000001</v>
      </c>
      <c r="D3019" s="3">
        <v>5</v>
      </c>
      <c r="E3019" s="3">
        <v>-3399.98</v>
      </c>
    </row>
    <row r="3020" spans="2:5" x14ac:dyDescent="0.2">
      <c r="B3020" s="3" t="s">
        <v>160</v>
      </c>
      <c r="C3020" s="3">
        <v>21.594000000000001</v>
      </c>
      <c r="D3020" s="3">
        <v>2</v>
      </c>
      <c r="E3020" s="3">
        <v>-15.835599999999999</v>
      </c>
    </row>
    <row r="3021" spans="2:5" x14ac:dyDescent="0.2">
      <c r="B3021" s="3" t="s">
        <v>160</v>
      </c>
      <c r="C3021" s="3">
        <v>8.9640000000000004</v>
      </c>
      <c r="D3021" s="3">
        <v>6</v>
      </c>
      <c r="E3021" s="3">
        <v>-6.5735999999999999</v>
      </c>
    </row>
    <row r="3022" spans="2:5" x14ac:dyDescent="0.2">
      <c r="B3022" s="3" t="s">
        <v>160</v>
      </c>
      <c r="C3022" s="3">
        <v>20.736000000000001</v>
      </c>
      <c r="D3022" s="3">
        <v>4</v>
      </c>
      <c r="E3022" s="3">
        <v>7.2576000000000001</v>
      </c>
    </row>
    <row r="3023" spans="2:5" x14ac:dyDescent="0.2">
      <c r="B3023" s="3" t="s">
        <v>153</v>
      </c>
      <c r="C3023" s="3">
        <v>344.22</v>
      </c>
      <c r="D3023" s="3">
        <v>2</v>
      </c>
      <c r="E3023" s="3">
        <v>-103.26600000000001</v>
      </c>
    </row>
    <row r="3024" spans="2:5" x14ac:dyDescent="0.2">
      <c r="B3024" s="3" t="s">
        <v>143</v>
      </c>
      <c r="C3024" s="3">
        <v>727.29600000000005</v>
      </c>
      <c r="D3024" s="3">
        <v>8</v>
      </c>
      <c r="E3024" s="3">
        <v>-172.7328</v>
      </c>
    </row>
    <row r="3025" spans="2:5" x14ac:dyDescent="0.2">
      <c r="B3025" s="3" t="s">
        <v>143</v>
      </c>
      <c r="C3025" s="3">
        <v>22.608000000000001</v>
      </c>
      <c r="D3025" s="3">
        <v>3</v>
      </c>
      <c r="E3025" s="3">
        <v>-10.1736</v>
      </c>
    </row>
    <row r="3026" spans="2:5" x14ac:dyDescent="0.2">
      <c r="B3026" s="3" t="s">
        <v>143</v>
      </c>
      <c r="C3026" s="3">
        <v>666.4</v>
      </c>
      <c r="D3026" s="3">
        <v>7</v>
      </c>
      <c r="E3026" s="3">
        <v>-33.32</v>
      </c>
    </row>
    <row r="3027" spans="2:5" x14ac:dyDescent="0.2">
      <c r="B3027" s="3" t="s">
        <v>145</v>
      </c>
      <c r="C3027" s="3">
        <v>5.04</v>
      </c>
      <c r="D3027" s="3">
        <v>3</v>
      </c>
      <c r="E3027" s="3">
        <v>0.2016</v>
      </c>
    </row>
    <row r="3028" spans="2:5" x14ac:dyDescent="0.2">
      <c r="B3028" s="3" t="s">
        <v>145</v>
      </c>
      <c r="C3028" s="3">
        <v>92.94</v>
      </c>
      <c r="D3028" s="3">
        <v>3</v>
      </c>
      <c r="E3028" s="3">
        <v>41.823</v>
      </c>
    </row>
    <row r="3029" spans="2:5" x14ac:dyDescent="0.2">
      <c r="B3029" s="3" t="s">
        <v>145</v>
      </c>
      <c r="C3029" s="3">
        <v>66.69</v>
      </c>
      <c r="D3029" s="3">
        <v>3</v>
      </c>
      <c r="E3029" s="3">
        <v>22.0077</v>
      </c>
    </row>
    <row r="3030" spans="2:5" x14ac:dyDescent="0.2">
      <c r="B3030" s="3" t="s">
        <v>145</v>
      </c>
      <c r="C3030" s="3">
        <v>91.68</v>
      </c>
      <c r="D3030" s="3">
        <v>5</v>
      </c>
      <c r="E3030" s="3">
        <v>28.65</v>
      </c>
    </row>
    <row r="3031" spans="2:5" x14ac:dyDescent="0.2">
      <c r="B3031" s="3" t="s">
        <v>143</v>
      </c>
      <c r="C3031" s="3">
        <v>327.7328</v>
      </c>
      <c r="D3031" s="3">
        <v>2</v>
      </c>
      <c r="E3031" s="3">
        <v>-14.4588</v>
      </c>
    </row>
    <row r="3032" spans="2:5" x14ac:dyDescent="0.2">
      <c r="B3032" s="3" t="s">
        <v>153</v>
      </c>
      <c r="C3032" s="3">
        <v>52.271999999999998</v>
      </c>
      <c r="D3032" s="3">
        <v>11</v>
      </c>
      <c r="E3032" s="3">
        <v>17.6418</v>
      </c>
    </row>
    <row r="3033" spans="2:5" x14ac:dyDescent="0.2">
      <c r="B3033" s="3" t="s">
        <v>153</v>
      </c>
      <c r="C3033" s="3">
        <v>17.940000000000001</v>
      </c>
      <c r="D3033" s="3">
        <v>3</v>
      </c>
      <c r="E3033" s="3">
        <v>8.0730000000000004</v>
      </c>
    </row>
    <row r="3034" spans="2:5" x14ac:dyDescent="0.2">
      <c r="B3034" s="3" t="s">
        <v>147</v>
      </c>
      <c r="C3034" s="3">
        <v>254.352</v>
      </c>
      <c r="D3034" s="3">
        <v>3</v>
      </c>
      <c r="E3034" s="3">
        <v>0</v>
      </c>
    </row>
    <row r="3035" spans="2:5" x14ac:dyDescent="0.2">
      <c r="B3035" s="3" t="s">
        <v>174</v>
      </c>
      <c r="C3035" s="3">
        <v>8.2880000000000003</v>
      </c>
      <c r="D3035" s="3">
        <v>2</v>
      </c>
      <c r="E3035" s="3">
        <v>2.6936</v>
      </c>
    </row>
    <row r="3036" spans="2:5" x14ac:dyDescent="0.2">
      <c r="B3036" s="3" t="s">
        <v>155</v>
      </c>
      <c r="C3036" s="3">
        <v>504.9</v>
      </c>
      <c r="D3036" s="3">
        <v>5</v>
      </c>
      <c r="E3036" s="3">
        <v>80.784000000000006</v>
      </c>
    </row>
    <row r="3037" spans="2:5" x14ac:dyDescent="0.2">
      <c r="B3037" s="3" t="s">
        <v>159</v>
      </c>
      <c r="C3037" s="3">
        <v>403.16800000000001</v>
      </c>
      <c r="D3037" s="3">
        <v>4</v>
      </c>
      <c r="E3037" s="3">
        <v>25.198</v>
      </c>
    </row>
    <row r="3038" spans="2:5" x14ac:dyDescent="0.2">
      <c r="B3038" s="3" t="s">
        <v>150</v>
      </c>
      <c r="C3038" s="3">
        <v>194.32</v>
      </c>
      <c r="D3038" s="3">
        <v>4</v>
      </c>
      <c r="E3038" s="3">
        <v>31.091200000000001</v>
      </c>
    </row>
    <row r="3039" spans="2:5" x14ac:dyDescent="0.2">
      <c r="B3039" s="3" t="s">
        <v>150</v>
      </c>
      <c r="C3039" s="3">
        <v>25.99</v>
      </c>
      <c r="D3039" s="3">
        <v>1</v>
      </c>
      <c r="E3039" s="3">
        <v>7.5370999999999997</v>
      </c>
    </row>
    <row r="3040" spans="2:5" x14ac:dyDescent="0.2">
      <c r="B3040" s="3" t="s">
        <v>159</v>
      </c>
      <c r="C3040" s="3">
        <v>195.136</v>
      </c>
      <c r="D3040" s="3">
        <v>4</v>
      </c>
      <c r="E3040" s="3">
        <v>-12.196</v>
      </c>
    </row>
    <row r="3041" spans="2:5" x14ac:dyDescent="0.2">
      <c r="B3041" s="3" t="s">
        <v>147</v>
      </c>
      <c r="C3041" s="3">
        <v>20.736000000000001</v>
      </c>
      <c r="D3041" s="3">
        <v>4</v>
      </c>
      <c r="E3041" s="3">
        <v>7.2576000000000001</v>
      </c>
    </row>
    <row r="3042" spans="2:5" x14ac:dyDescent="0.2">
      <c r="B3042" s="3" t="s">
        <v>166</v>
      </c>
      <c r="C3042" s="3">
        <v>53.7</v>
      </c>
      <c r="D3042" s="3">
        <v>6</v>
      </c>
      <c r="E3042" s="3">
        <v>10.202999999999999</v>
      </c>
    </row>
    <row r="3043" spans="2:5" x14ac:dyDescent="0.2">
      <c r="B3043" s="3" t="s">
        <v>166</v>
      </c>
      <c r="C3043" s="3">
        <v>36.26</v>
      </c>
      <c r="D3043" s="3">
        <v>7</v>
      </c>
      <c r="E3043" s="3">
        <v>16.679600000000001</v>
      </c>
    </row>
    <row r="3044" spans="2:5" x14ac:dyDescent="0.2">
      <c r="B3044" s="3" t="s">
        <v>166</v>
      </c>
      <c r="C3044" s="3">
        <v>56.3</v>
      </c>
      <c r="D3044" s="3">
        <v>2</v>
      </c>
      <c r="E3044" s="3">
        <v>15.763999999999999</v>
      </c>
    </row>
    <row r="3045" spans="2:5" x14ac:dyDescent="0.2">
      <c r="B3045" s="3" t="s">
        <v>166</v>
      </c>
      <c r="C3045" s="3">
        <v>32.4</v>
      </c>
      <c r="D3045" s="3">
        <v>5</v>
      </c>
      <c r="E3045" s="3">
        <v>15.552</v>
      </c>
    </row>
    <row r="3046" spans="2:5" x14ac:dyDescent="0.2">
      <c r="B3046" s="3" t="s">
        <v>166</v>
      </c>
      <c r="C3046" s="3">
        <v>29.16</v>
      </c>
      <c r="D3046" s="3">
        <v>2</v>
      </c>
      <c r="E3046" s="3">
        <v>10.789199999999999</v>
      </c>
    </row>
    <row r="3047" spans="2:5" x14ac:dyDescent="0.2">
      <c r="B3047" s="3" t="s">
        <v>139</v>
      </c>
      <c r="C3047" s="3">
        <v>171.28800000000001</v>
      </c>
      <c r="D3047" s="3">
        <v>3</v>
      </c>
      <c r="E3047" s="3">
        <v>-6.4233000000000002</v>
      </c>
    </row>
    <row r="3048" spans="2:5" x14ac:dyDescent="0.2">
      <c r="B3048" s="3" t="s">
        <v>156</v>
      </c>
      <c r="C3048" s="3">
        <v>16.72</v>
      </c>
      <c r="D3048" s="3">
        <v>5</v>
      </c>
      <c r="E3048" s="3">
        <v>3.3439999999999999</v>
      </c>
    </row>
    <row r="3049" spans="2:5" x14ac:dyDescent="0.2">
      <c r="B3049" s="3" t="s">
        <v>139</v>
      </c>
      <c r="C3049" s="3">
        <v>12.96</v>
      </c>
      <c r="D3049" s="3">
        <v>2</v>
      </c>
      <c r="E3049" s="3">
        <v>6.2207999999999997</v>
      </c>
    </row>
    <row r="3050" spans="2:5" x14ac:dyDescent="0.2">
      <c r="B3050" s="3" t="s">
        <v>139</v>
      </c>
      <c r="C3050" s="3">
        <v>22.18</v>
      </c>
      <c r="D3050" s="3">
        <v>2</v>
      </c>
      <c r="E3050" s="3">
        <v>10.8682</v>
      </c>
    </row>
    <row r="3051" spans="2:5" x14ac:dyDescent="0.2">
      <c r="B3051" s="3" t="s">
        <v>139</v>
      </c>
      <c r="C3051" s="3">
        <v>2054.2719999999999</v>
      </c>
      <c r="D3051" s="3">
        <v>8</v>
      </c>
      <c r="E3051" s="3">
        <v>256.78399999999999</v>
      </c>
    </row>
    <row r="3052" spans="2:5" x14ac:dyDescent="0.2">
      <c r="B3052" s="3" t="s">
        <v>162</v>
      </c>
      <c r="C3052" s="3">
        <v>1022.97</v>
      </c>
      <c r="D3052" s="3">
        <v>5</v>
      </c>
      <c r="E3052" s="3">
        <v>-255.74250000000001</v>
      </c>
    </row>
    <row r="3053" spans="2:5" x14ac:dyDescent="0.2">
      <c r="B3053" s="3" t="s">
        <v>149</v>
      </c>
      <c r="C3053" s="3">
        <v>13.9</v>
      </c>
      <c r="D3053" s="3">
        <v>5</v>
      </c>
      <c r="E3053" s="3">
        <v>3.6139999999999999</v>
      </c>
    </row>
    <row r="3054" spans="2:5" x14ac:dyDescent="0.2">
      <c r="B3054" s="3" t="s">
        <v>149</v>
      </c>
      <c r="C3054" s="3">
        <v>26.38</v>
      </c>
      <c r="D3054" s="3">
        <v>1</v>
      </c>
      <c r="E3054" s="3">
        <v>12.1348</v>
      </c>
    </row>
    <row r="3055" spans="2:5" x14ac:dyDescent="0.2">
      <c r="B3055" s="3" t="s">
        <v>142</v>
      </c>
      <c r="C3055" s="3">
        <v>43.176000000000002</v>
      </c>
      <c r="D3055" s="3">
        <v>7</v>
      </c>
      <c r="E3055" s="3">
        <v>13.4925</v>
      </c>
    </row>
    <row r="3056" spans="2:5" x14ac:dyDescent="0.2">
      <c r="B3056" s="3" t="s">
        <v>113</v>
      </c>
      <c r="C3056" s="3">
        <v>411.8</v>
      </c>
      <c r="D3056" s="3">
        <v>2</v>
      </c>
      <c r="E3056" s="3">
        <v>70.006</v>
      </c>
    </row>
    <row r="3057" spans="2:5" x14ac:dyDescent="0.2">
      <c r="B3057" s="3" t="s">
        <v>113</v>
      </c>
      <c r="C3057" s="3">
        <v>360</v>
      </c>
      <c r="D3057" s="3">
        <v>4</v>
      </c>
      <c r="E3057" s="3">
        <v>129.6</v>
      </c>
    </row>
    <row r="3058" spans="2:5" x14ac:dyDescent="0.2">
      <c r="B3058" s="3" t="s">
        <v>182</v>
      </c>
      <c r="C3058" s="3">
        <v>41.96</v>
      </c>
      <c r="D3058" s="3">
        <v>2</v>
      </c>
      <c r="E3058" s="3">
        <v>2.9371999999999998</v>
      </c>
    </row>
    <row r="3059" spans="2:5" x14ac:dyDescent="0.2">
      <c r="B3059" s="3" t="s">
        <v>182</v>
      </c>
      <c r="C3059" s="3">
        <v>227.84</v>
      </c>
      <c r="D3059" s="3">
        <v>4</v>
      </c>
      <c r="E3059" s="3">
        <v>66.073599999999999</v>
      </c>
    </row>
    <row r="3060" spans="2:5" x14ac:dyDescent="0.2">
      <c r="B3060" s="3" t="s">
        <v>182</v>
      </c>
      <c r="C3060" s="3">
        <v>37.94</v>
      </c>
      <c r="D3060" s="3">
        <v>2</v>
      </c>
      <c r="E3060" s="3">
        <v>18.211200000000002</v>
      </c>
    </row>
    <row r="3061" spans="2:5" x14ac:dyDescent="0.2">
      <c r="B3061" s="3" t="s">
        <v>150</v>
      </c>
      <c r="C3061" s="3">
        <v>517.9</v>
      </c>
      <c r="D3061" s="3">
        <v>2</v>
      </c>
      <c r="E3061" s="3">
        <v>134.654</v>
      </c>
    </row>
    <row r="3062" spans="2:5" x14ac:dyDescent="0.2">
      <c r="B3062" s="3" t="s">
        <v>150</v>
      </c>
      <c r="C3062" s="3">
        <v>5.28</v>
      </c>
      <c r="D3062" s="3">
        <v>2</v>
      </c>
      <c r="E3062" s="3">
        <v>2.4287999999999998</v>
      </c>
    </row>
    <row r="3063" spans="2:5" x14ac:dyDescent="0.2">
      <c r="B3063" s="3" t="s">
        <v>148</v>
      </c>
      <c r="C3063" s="3">
        <v>2799.96</v>
      </c>
      <c r="D3063" s="3">
        <v>5</v>
      </c>
      <c r="E3063" s="3">
        <v>874.98749999999995</v>
      </c>
    </row>
    <row r="3064" spans="2:5" x14ac:dyDescent="0.2">
      <c r="B3064" s="3" t="s">
        <v>139</v>
      </c>
      <c r="C3064" s="3">
        <v>8.9600000000000009</v>
      </c>
      <c r="D3064" s="3">
        <v>2</v>
      </c>
      <c r="E3064" s="3">
        <v>4.3007999999999997</v>
      </c>
    </row>
    <row r="3065" spans="2:5" x14ac:dyDescent="0.2">
      <c r="B3065" s="3" t="s">
        <v>139</v>
      </c>
      <c r="C3065" s="3">
        <v>31.5</v>
      </c>
      <c r="D3065" s="3">
        <v>10</v>
      </c>
      <c r="E3065" s="3">
        <v>15.12</v>
      </c>
    </row>
    <row r="3066" spans="2:5" x14ac:dyDescent="0.2">
      <c r="B3066" s="3" t="s">
        <v>139</v>
      </c>
      <c r="C3066" s="3">
        <v>30.56</v>
      </c>
      <c r="D3066" s="3">
        <v>2</v>
      </c>
      <c r="E3066" s="3">
        <v>10.3904</v>
      </c>
    </row>
    <row r="3067" spans="2:5" x14ac:dyDescent="0.2">
      <c r="B3067" s="3" t="s">
        <v>139</v>
      </c>
      <c r="C3067" s="3">
        <v>24.367999999999999</v>
      </c>
      <c r="D3067" s="3">
        <v>2</v>
      </c>
      <c r="E3067" s="3">
        <v>-3.3506</v>
      </c>
    </row>
    <row r="3068" spans="2:5" x14ac:dyDescent="0.2">
      <c r="B3068" s="3" t="s">
        <v>162</v>
      </c>
      <c r="C3068" s="3">
        <v>119.976</v>
      </c>
      <c r="D3068" s="3">
        <v>3</v>
      </c>
      <c r="E3068" s="3">
        <v>22.4955</v>
      </c>
    </row>
    <row r="3069" spans="2:5" x14ac:dyDescent="0.2">
      <c r="B3069" s="3" t="s">
        <v>143</v>
      </c>
      <c r="C3069" s="3">
        <v>26.88</v>
      </c>
      <c r="D3069" s="3">
        <v>8</v>
      </c>
      <c r="E3069" s="3">
        <v>9.7439999999999998</v>
      </c>
    </row>
    <row r="3070" spans="2:5" x14ac:dyDescent="0.2">
      <c r="B3070" s="3" t="s">
        <v>151</v>
      </c>
      <c r="C3070" s="3">
        <v>83.97</v>
      </c>
      <c r="D3070" s="3">
        <v>3</v>
      </c>
      <c r="E3070" s="3">
        <v>23.511600000000001</v>
      </c>
    </row>
    <row r="3071" spans="2:5" x14ac:dyDescent="0.2">
      <c r="B3071" s="3" t="s">
        <v>151</v>
      </c>
      <c r="C3071" s="3">
        <v>104.97</v>
      </c>
      <c r="D3071" s="3">
        <v>3</v>
      </c>
      <c r="E3071" s="3">
        <v>7.3479000000000001</v>
      </c>
    </row>
    <row r="3072" spans="2:5" x14ac:dyDescent="0.2">
      <c r="B3072" s="3" t="s">
        <v>165</v>
      </c>
      <c r="C3072" s="3">
        <v>90.8</v>
      </c>
      <c r="D3072" s="3">
        <v>8</v>
      </c>
      <c r="E3072" s="3">
        <v>25.423999999999999</v>
      </c>
    </row>
    <row r="3073" spans="2:5" x14ac:dyDescent="0.2">
      <c r="B3073" s="3" t="s">
        <v>165</v>
      </c>
      <c r="C3073" s="3">
        <v>140.73599999999999</v>
      </c>
      <c r="D3073" s="3">
        <v>8</v>
      </c>
      <c r="E3073" s="3">
        <v>49.257599999999996</v>
      </c>
    </row>
    <row r="3074" spans="2:5" x14ac:dyDescent="0.2">
      <c r="B3074" s="3" t="s">
        <v>165</v>
      </c>
      <c r="C3074" s="3">
        <v>214.95</v>
      </c>
      <c r="D3074" s="3">
        <v>5</v>
      </c>
      <c r="E3074" s="3">
        <v>88.129499999999993</v>
      </c>
    </row>
    <row r="3075" spans="2:5" x14ac:dyDescent="0.2">
      <c r="B3075" s="3" t="s">
        <v>165</v>
      </c>
      <c r="C3075" s="3">
        <v>45.36</v>
      </c>
      <c r="D3075" s="3">
        <v>7</v>
      </c>
      <c r="E3075" s="3">
        <v>21.7728</v>
      </c>
    </row>
    <row r="3076" spans="2:5" x14ac:dyDescent="0.2">
      <c r="B3076" s="3" t="s">
        <v>165</v>
      </c>
      <c r="C3076" s="3">
        <v>288.24</v>
      </c>
      <c r="D3076" s="3">
        <v>6</v>
      </c>
      <c r="E3076" s="3">
        <v>138.3552</v>
      </c>
    </row>
    <row r="3077" spans="2:5" x14ac:dyDescent="0.2">
      <c r="B3077" s="3" t="s">
        <v>162</v>
      </c>
      <c r="C3077" s="3">
        <v>663.93600000000004</v>
      </c>
      <c r="D3077" s="3">
        <v>4</v>
      </c>
      <c r="E3077" s="3">
        <v>82.992000000000004</v>
      </c>
    </row>
    <row r="3078" spans="2:5" x14ac:dyDescent="0.2">
      <c r="B3078" s="3" t="s">
        <v>151</v>
      </c>
      <c r="C3078" s="3">
        <v>2934.33</v>
      </c>
      <c r="D3078" s="3">
        <v>7</v>
      </c>
      <c r="E3078" s="3">
        <v>792.26909999999998</v>
      </c>
    </row>
    <row r="3079" spans="2:5" x14ac:dyDescent="0.2">
      <c r="B3079" s="3" t="s">
        <v>151</v>
      </c>
      <c r="C3079" s="3">
        <v>124.41</v>
      </c>
      <c r="D3079" s="3">
        <v>3</v>
      </c>
      <c r="E3079" s="3">
        <v>14.9292</v>
      </c>
    </row>
    <row r="3080" spans="2:5" x14ac:dyDescent="0.2">
      <c r="B3080" s="3" t="s">
        <v>151</v>
      </c>
      <c r="C3080" s="3">
        <v>57.75</v>
      </c>
      <c r="D3080" s="3">
        <v>5</v>
      </c>
      <c r="E3080" s="3">
        <v>26.565000000000001</v>
      </c>
    </row>
    <row r="3081" spans="2:5" x14ac:dyDescent="0.2">
      <c r="B3081" s="3" t="s">
        <v>139</v>
      </c>
      <c r="C3081" s="3">
        <v>114.46</v>
      </c>
      <c r="D3081" s="3">
        <v>2</v>
      </c>
      <c r="E3081" s="3">
        <v>28.614999999999998</v>
      </c>
    </row>
    <row r="3082" spans="2:5" x14ac:dyDescent="0.2">
      <c r="B3082" s="3" t="s">
        <v>139</v>
      </c>
      <c r="C3082" s="3">
        <v>120.666</v>
      </c>
      <c r="D3082" s="3">
        <v>2</v>
      </c>
      <c r="E3082" s="3">
        <v>18.454799999999999</v>
      </c>
    </row>
    <row r="3083" spans="2:5" x14ac:dyDescent="0.2">
      <c r="B3083" s="3" t="s">
        <v>143</v>
      </c>
      <c r="C3083" s="3">
        <v>342.86399999999998</v>
      </c>
      <c r="D3083" s="3">
        <v>3</v>
      </c>
      <c r="E3083" s="3">
        <v>38.572200000000002</v>
      </c>
    </row>
    <row r="3084" spans="2:5" x14ac:dyDescent="0.2">
      <c r="B3084" s="3" t="s">
        <v>143</v>
      </c>
      <c r="C3084" s="3">
        <v>16.739999999999998</v>
      </c>
      <c r="D3084" s="3">
        <v>5</v>
      </c>
      <c r="E3084" s="3">
        <v>-14.228999999999999</v>
      </c>
    </row>
    <row r="3085" spans="2:5" x14ac:dyDescent="0.2">
      <c r="B3085" s="3" t="s">
        <v>143</v>
      </c>
      <c r="C3085" s="3">
        <v>981.37199999999996</v>
      </c>
      <c r="D3085" s="3">
        <v>2</v>
      </c>
      <c r="E3085" s="3">
        <v>-140.196</v>
      </c>
    </row>
    <row r="3086" spans="2:5" x14ac:dyDescent="0.2">
      <c r="B3086" s="3" t="s">
        <v>139</v>
      </c>
      <c r="C3086" s="3">
        <v>31.84</v>
      </c>
      <c r="D3086" s="3">
        <v>8</v>
      </c>
      <c r="E3086" s="3">
        <v>10.507199999999999</v>
      </c>
    </row>
    <row r="3087" spans="2:5" x14ac:dyDescent="0.2">
      <c r="B3087" s="3" t="s">
        <v>139</v>
      </c>
      <c r="C3087" s="3">
        <v>12.96</v>
      </c>
      <c r="D3087" s="3">
        <v>2</v>
      </c>
      <c r="E3087" s="3">
        <v>6.2207999999999997</v>
      </c>
    </row>
    <row r="3088" spans="2:5" x14ac:dyDescent="0.2">
      <c r="B3088" s="3" t="s">
        <v>139</v>
      </c>
      <c r="C3088" s="3">
        <v>43.176000000000002</v>
      </c>
      <c r="D3088" s="3">
        <v>3</v>
      </c>
      <c r="E3088" s="3">
        <v>15.111599999999999</v>
      </c>
    </row>
    <row r="3089" spans="2:5" x14ac:dyDescent="0.2">
      <c r="B3089" s="3" t="s">
        <v>138</v>
      </c>
      <c r="C3089" s="3">
        <v>58.34</v>
      </c>
      <c r="D3089" s="3">
        <v>2</v>
      </c>
      <c r="E3089" s="3">
        <v>28.0032</v>
      </c>
    </row>
    <row r="3090" spans="2:5" x14ac:dyDescent="0.2">
      <c r="B3090" s="3" t="s">
        <v>138</v>
      </c>
      <c r="C3090" s="3">
        <v>539.97</v>
      </c>
      <c r="D3090" s="3">
        <v>3</v>
      </c>
      <c r="E3090" s="3">
        <v>134.99250000000001</v>
      </c>
    </row>
    <row r="3091" spans="2:5" x14ac:dyDescent="0.2">
      <c r="B3091" s="3" t="s">
        <v>153</v>
      </c>
      <c r="C3091" s="3">
        <v>3.9279999999999999</v>
      </c>
      <c r="D3091" s="3">
        <v>1</v>
      </c>
      <c r="E3091" s="3">
        <v>1.3257000000000001</v>
      </c>
    </row>
    <row r="3092" spans="2:5" x14ac:dyDescent="0.2">
      <c r="B3092" s="3" t="s">
        <v>143</v>
      </c>
      <c r="C3092" s="3">
        <v>252.78399999999999</v>
      </c>
      <c r="D3092" s="3">
        <v>4</v>
      </c>
      <c r="E3092" s="3">
        <v>-417.09359999999998</v>
      </c>
    </row>
    <row r="3093" spans="2:5" x14ac:dyDescent="0.2">
      <c r="B3093" s="3" t="s">
        <v>143</v>
      </c>
      <c r="C3093" s="3">
        <v>127.98399999999999</v>
      </c>
      <c r="D3093" s="3">
        <v>2</v>
      </c>
      <c r="E3093" s="3">
        <v>15.997999999999999</v>
      </c>
    </row>
    <row r="3094" spans="2:5" x14ac:dyDescent="0.2">
      <c r="B3094" s="3" t="s">
        <v>143</v>
      </c>
      <c r="C3094" s="3">
        <v>3.984</v>
      </c>
      <c r="D3094" s="3">
        <v>2</v>
      </c>
      <c r="E3094" s="3">
        <v>-2.6892</v>
      </c>
    </row>
    <row r="3095" spans="2:5" x14ac:dyDescent="0.2">
      <c r="B3095" s="3" t="s">
        <v>143</v>
      </c>
      <c r="C3095" s="3">
        <v>12.992000000000001</v>
      </c>
      <c r="D3095" s="3">
        <v>2</v>
      </c>
      <c r="E3095" s="3">
        <v>-32.479999999999997</v>
      </c>
    </row>
    <row r="3096" spans="2:5" x14ac:dyDescent="0.2">
      <c r="B3096" s="3" t="s">
        <v>138</v>
      </c>
      <c r="C3096" s="3">
        <v>61</v>
      </c>
      <c r="D3096" s="3">
        <v>5</v>
      </c>
      <c r="E3096" s="3">
        <v>25.62</v>
      </c>
    </row>
    <row r="3097" spans="2:5" x14ac:dyDescent="0.2">
      <c r="B3097" s="3" t="s">
        <v>138</v>
      </c>
      <c r="C3097" s="3">
        <v>671.93</v>
      </c>
      <c r="D3097" s="3">
        <v>7</v>
      </c>
      <c r="E3097" s="3">
        <v>188.1404</v>
      </c>
    </row>
    <row r="3098" spans="2:5" x14ac:dyDescent="0.2">
      <c r="B3098" s="3" t="s">
        <v>151</v>
      </c>
      <c r="C3098" s="3">
        <v>447.86</v>
      </c>
      <c r="D3098" s="3">
        <v>7</v>
      </c>
      <c r="E3098" s="3">
        <v>219.45140000000001</v>
      </c>
    </row>
    <row r="3099" spans="2:5" x14ac:dyDescent="0.2">
      <c r="B3099" s="3" t="s">
        <v>151</v>
      </c>
      <c r="C3099" s="3">
        <v>479.95</v>
      </c>
      <c r="D3099" s="3">
        <v>5</v>
      </c>
      <c r="E3099" s="3">
        <v>129.5865</v>
      </c>
    </row>
    <row r="3100" spans="2:5" x14ac:dyDescent="0.2">
      <c r="B3100" s="3" t="s">
        <v>151</v>
      </c>
      <c r="C3100" s="3">
        <v>166.44</v>
      </c>
      <c r="D3100" s="3">
        <v>3</v>
      </c>
      <c r="E3100" s="3">
        <v>79.891199999999998</v>
      </c>
    </row>
    <row r="3101" spans="2:5" x14ac:dyDescent="0.2">
      <c r="B3101" s="3" t="s">
        <v>148</v>
      </c>
      <c r="C3101" s="3">
        <v>31.68</v>
      </c>
      <c r="D3101" s="3">
        <v>4</v>
      </c>
      <c r="E3101" s="3">
        <v>2.7719999999999998</v>
      </c>
    </row>
    <row r="3102" spans="2:5" x14ac:dyDescent="0.2">
      <c r="B3102" s="3" t="s">
        <v>148</v>
      </c>
      <c r="C3102" s="3">
        <v>10.368</v>
      </c>
      <c r="D3102" s="3">
        <v>2</v>
      </c>
      <c r="E3102" s="3">
        <v>3.6288</v>
      </c>
    </row>
    <row r="3103" spans="2:5" x14ac:dyDescent="0.2">
      <c r="B3103" s="3" t="s">
        <v>148</v>
      </c>
      <c r="C3103" s="3">
        <v>12.032</v>
      </c>
      <c r="D3103" s="3">
        <v>8</v>
      </c>
      <c r="E3103" s="3">
        <v>2.2559999999999998</v>
      </c>
    </row>
    <row r="3104" spans="2:5" x14ac:dyDescent="0.2">
      <c r="B3104" s="3" t="s">
        <v>148</v>
      </c>
      <c r="C3104" s="3">
        <v>5.7679999999999998</v>
      </c>
      <c r="D3104" s="3">
        <v>2</v>
      </c>
      <c r="E3104" s="3">
        <v>-13.5548</v>
      </c>
    </row>
    <row r="3105" spans="2:5" x14ac:dyDescent="0.2">
      <c r="B3105" s="3" t="s">
        <v>143</v>
      </c>
      <c r="C3105" s="3">
        <v>33.119999999999997</v>
      </c>
      <c r="D3105" s="3">
        <v>4</v>
      </c>
      <c r="E3105" s="3">
        <v>11.592000000000001</v>
      </c>
    </row>
    <row r="3106" spans="2:5" x14ac:dyDescent="0.2">
      <c r="B3106" s="3" t="s">
        <v>143</v>
      </c>
      <c r="C3106" s="3">
        <v>220.26560000000001</v>
      </c>
      <c r="D3106" s="3">
        <v>4</v>
      </c>
      <c r="E3106" s="3">
        <v>-42.1096</v>
      </c>
    </row>
    <row r="3107" spans="2:5" x14ac:dyDescent="0.2">
      <c r="B3107" s="3" t="s">
        <v>153</v>
      </c>
      <c r="C3107" s="3">
        <v>10.776</v>
      </c>
      <c r="D3107" s="3">
        <v>3</v>
      </c>
      <c r="E3107" s="3">
        <v>3.5022000000000002</v>
      </c>
    </row>
    <row r="3108" spans="2:5" x14ac:dyDescent="0.2">
      <c r="B3108" s="3" t="s">
        <v>153</v>
      </c>
      <c r="C3108" s="3">
        <v>242.352</v>
      </c>
      <c r="D3108" s="3">
        <v>3</v>
      </c>
      <c r="E3108" s="3">
        <v>9.0882000000000005</v>
      </c>
    </row>
    <row r="3109" spans="2:5" x14ac:dyDescent="0.2">
      <c r="B3109" s="3" t="s">
        <v>171</v>
      </c>
      <c r="C3109" s="3">
        <v>695.16</v>
      </c>
      <c r="D3109" s="3">
        <v>6</v>
      </c>
      <c r="E3109" s="3">
        <v>34.758000000000003</v>
      </c>
    </row>
    <row r="3110" spans="2:5" x14ac:dyDescent="0.2">
      <c r="B3110" s="3" t="s">
        <v>171</v>
      </c>
      <c r="C3110" s="3">
        <v>220.98</v>
      </c>
      <c r="D3110" s="3">
        <v>1</v>
      </c>
      <c r="E3110" s="3">
        <v>50.825400000000002</v>
      </c>
    </row>
    <row r="3111" spans="2:5" x14ac:dyDescent="0.2">
      <c r="B3111" s="3" t="s">
        <v>162</v>
      </c>
      <c r="C3111" s="3">
        <v>12.957000000000001</v>
      </c>
      <c r="D3111" s="3">
        <v>7</v>
      </c>
      <c r="E3111" s="3">
        <v>-9.5017999999999994</v>
      </c>
    </row>
    <row r="3112" spans="2:5" x14ac:dyDescent="0.2">
      <c r="B3112" s="3" t="s">
        <v>153</v>
      </c>
      <c r="C3112" s="3">
        <v>25.68</v>
      </c>
      <c r="D3112" s="3">
        <v>6</v>
      </c>
      <c r="E3112" s="3">
        <v>11.555999999999999</v>
      </c>
    </row>
    <row r="3113" spans="2:5" x14ac:dyDescent="0.2">
      <c r="B3113" s="3" t="s">
        <v>143</v>
      </c>
      <c r="C3113" s="3">
        <v>15.712</v>
      </c>
      <c r="D3113" s="3">
        <v>4</v>
      </c>
      <c r="E3113" s="3">
        <v>5.6955999999999998</v>
      </c>
    </row>
    <row r="3114" spans="2:5" x14ac:dyDescent="0.2">
      <c r="B3114" s="3" t="s">
        <v>148</v>
      </c>
      <c r="C3114" s="3">
        <v>298.464</v>
      </c>
      <c r="D3114" s="3">
        <v>6</v>
      </c>
      <c r="E3114" s="3">
        <v>26.115600000000001</v>
      </c>
    </row>
    <row r="3115" spans="2:5" x14ac:dyDescent="0.2">
      <c r="B3115" s="3" t="s">
        <v>163</v>
      </c>
      <c r="C3115" s="3">
        <v>21.93</v>
      </c>
      <c r="D3115" s="3">
        <v>3</v>
      </c>
      <c r="E3115" s="3">
        <v>10.0878</v>
      </c>
    </row>
    <row r="3116" spans="2:5" x14ac:dyDescent="0.2">
      <c r="B3116" s="3" t="s">
        <v>163</v>
      </c>
      <c r="C3116" s="3">
        <v>242.94</v>
      </c>
      <c r="D3116" s="3">
        <v>3</v>
      </c>
      <c r="E3116" s="3">
        <v>4.8587999999999996</v>
      </c>
    </row>
    <row r="3117" spans="2:5" x14ac:dyDescent="0.2">
      <c r="B3117" s="3" t="s">
        <v>163</v>
      </c>
      <c r="C3117" s="3">
        <v>7.64</v>
      </c>
      <c r="D3117" s="3">
        <v>1</v>
      </c>
      <c r="E3117" s="3">
        <v>3.7435999999999998</v>
      </c>
    </row>
    <row r="3118" spans="2:5" x14ac:dyDescent="0.2">
      <c r="B3118" s="3" t="s">
        <v>163</v>
      </c>
      <c r="C3118" s="3">
        <v>51.84</v>
      </c>
      <c r="D3118" s="3">
        <v>8</v>
      </c>
      <c r="E3118" s="3">
        <v>25.401599999999998</v>
      </c>
    </row>
    <row r="3119" spans="2:5" x14ac:dyDescent="0.2">
      <c r="B3119" s="3" t="s">
        <v>163</v>
      </c>
      <c r="C3119" s="3">
        <v>265.17</v>
      </c>
      <c r="D3119" s="3">
        <v>1</v>
      </c>
      <c r="E3119" s="3">
        <v>47.730600000000003</v>
      </c>
    </row>
    <row r="3120" spans="2:5" x14ac:dyDescent="0.2">
      <c r="B3120" s="3" t="s">
        <v>142</v>
      </c>
      <c r="C3120" s="3">
        <v>837.6</v>
      </c>
      <c r="D3120" s="3">
        <v>3</v>
      </c>
      <c r="E3120" s="3">
        <v>62.82</v>
      </c>
    </row>
    <row r="3121" spans="2:5" x14ac:dyDescent="0.2">
      <c r="B3121" s="3" t="s">
        <v>142</v>
      </c>
      <c r="C3121" s="3">
        <v>135.9</v>
      </c>
      <c r="D3121" s="3">
        <v>5</v>
      </c>
      <c r="E3121" s="3">
        <v>63.872999999999998</v>
      </c>
    </row>
    <row r="3122" spans="2:5" x14ac:dyDescent="0.2">
      <c r="B3122" s="3" t="s">
        <v>142</v>
      </c>
      <c r="C3122" s="3">
        <v>34.68</v>
      </c>
      <c r="D3122" s="3">
        <v>6</v>
      </c>
      <c r="E3122" s="3">
        <v>16.993200000000002</v>
      </c>
    </row>
    <row r="3123" spans="2:5" x14ac:dyDescent="0.2">
      <c r="B3123" s="3" t="s">
        <v>142</v>
      </c>
      <c r="C3123" s="3">
        <v>532.70399999999995</v>
      </c>
      <c r="D3123" s="3">
        <v>6</v>
      </c>
      <c r="E3123" s="3">
        <v>-39.952800000000003</v>
      </c>
    </row>
    <row r="3124" spans="2:5" x14ac:dyDescent="0.2">
      <c r="B3124" s="3" t="s">
        <v>142</v>
      </c>
      <c r="C3124" s="3">
        <v>43.1</v>
      </c>
      <c r="D3124" s="3">
        <v>5</v>
      </c>
      <c r="E3124" s="3">
        <v>11.206</v>
      </c>
    </row>
    <row r="3125" spans="2:5" x14ac:dyDescent="0.2">
      <c r="B3125" s="3" t="s">
        <v>142</v>
      </c>
      <c r="C3125" s="3">
        <v>15.88</v>
      </c>
      <c r="D3125" s="3">
        <v>4</v>
      </c>
      <c r="E3125" s="3">
        <v>0.1588</v>
      </c>
    </row>
    <row r="3126" spans="2:5" x14ac:dyDescent="0.2">
      <c r="B3126" s="3" t="s">
        <v>140</v>
      </c>
      <c r="C3126" s="3">
        <v>1123.92</v>
      </c>
      <c r="D3126" s="3">
        <v>5</v>
      </c>
      <c r="E3126" s="3">
        <v>-182.637</v>
      </c>
    </row>
    <row r="3127" spans="2:5" x14ac:dyDescent="0.2">
      <c r="B3127" s="3" t="s">
        <v>140</v>
      </c>
      <c r="C3127" s="3">
        <v>249.584</v>
      </c>
      <c r="D3127" s="3">
        <v>2</v>
      </c>
      <c r="E3127" s="3">
        <v>31.198</v>
      </c>
    </row>
    <row r="3128" spans="2:5" x14ac:dyDescent="0.2">
      <c r="B3128" s="3" t="s">
        <v>140</v>
      </c>
      <c r="C3128" s="3">
        <v>48.671999999999997</v>
      </c>
      <c r="D3128" s="3">
        <v>3</v>
      </c>
      <c r="E3128" s="3">
        <v>7.3007999999999997</v>
      </c>
    </row>
    <row r="3129" spans="2:5" x14ac:dyDescent="0.2">
      <c r="B3129" s="3" t="s">
        <v>140</v>
      </c>
      <c r="C3129" s="3">
        <v>60.768000000000001</v>
      </c>
      <c r="D3129" s="3">
        <v>2</v>
      </c>
      <c r="E3129" s="3">
        <v>7.5960000000000001</v>
      </c>
    </row>
    <row r="3130" spans="2:5" x14ac:dyDescent="0.2">
      <c r="B3130" s="3" t="s">
        <v>140</v>
      </c>
      <c r="C3130" s="3">
        <v>78.599999999999994</v>
      </c>
      <c r="D3130" s="3">
        <v>5</v>
      </c>
      <c r="E3130" s="3">
        <v>-62.88</v>
      </c>
    </row>
    <row r="3131" spans="2:5" x14ac:dyDescent="0.2">
      <c r="B3131" s="3" t="s">
        <v>140</v>
      </c>
      <c r="C3131" s="3">
        <v>3.7679999999999998</v>
      </c>
      <c r="D3131" s="3">
        <v>2</v>
      </c>
      <c r="E3131" s="3">
        <v>-3.14</v>
      </c>
    </row>
    <row r="3132" spans="2:5" x14ac:dyDescent="0.2">
      <c r="B3132" s="3" t="s">
        <v>140</v>
      </c>
      <c r="C3132" s="3">
        <v>1036.624</v>
      </c>
      <c r="D3132" s="3">
        <v>2</v>
      </c>
      <c r="E3132" s="3">
        <v>51.831200000000003</v>
      </c>
    </row>
    <row r="3133" spans="2:5" x14ac:dyDescent="0.2">
      <c r="B3133" s="3" t="s">
        <v>140</v>
      </c>
      <c r="C3133" s="3">
        <v>563.80799999999999</v>
      </c>
      <c r="D3133" s="3">
        <v>4</v>
      </c>
      <c r="E3133" s="3">
        <v>21.142800000000001</v>
      </c>
    </row>
    <row r="3134" spans="2:5" x14ac:dyDescent="0.2">
      <c r="B3134" s="3" t="s">
        <v>147</v>
      </c>
      <c r="C3134" s="3">
        <v>258.52800000000002</v>
      </c>
      <c r="D3134" s="3">
        <v>2</v>
      </c>
      <c r="E3134" s="3">
        <v>-47.396799999999999</v>
      </c>
    </row>
    <row r="3135" spans="2:5" x14ac:dyDescent="0.2">
      <c r="B3135" s="3" t="s">
        <v>153</v>
      </c>
      <c r="C3135" s="3">
        <v>49.12</v>
      </c>
      <c r="D3135" s="3">
        <v>4</v>
      </c>
      <c r="E3135" s="3">
        <v>23.086400000000001</v>
      </c>
    </row>
    <row r="3136" spans="2:5" x14ac:dyDescent="0.2">
      <c r="B3136" s="3" t="s">
        <v>139</v>
      </c>
      <c r="C3136" s="3">
        <v>44.46</v>
      </c>
      <c r="D3136" s="3">
        <v>2</v>
      </c>
      <c r="E3136" s="3">
        <v>14.671799999999999</v>
      </c>
    </row>
    <row r="3137" spans="2:5" x14ac:dyDescent="0.2">
      <c r="B3137" s="3" t="s">
        <v>139</v>
      </c>
      <c r="C3137" s="3">
        <v>241.56800000000001</v>
      </c>
      <c r="D3137" s="3">
        <v>2</v>
      </c>
      <c r="E3137" s="3">
        <v>18.117599999999999</v>
      </c>
    </row>
    <row r="3138" spans="2:5" x14ac:dyDescent="0.2">
      <c r="B3138" s="3" t="s">
        <v>139</v>
      </c>
      <c r="C3138" s="3">
        <v>395</v>
      </c>
      <c r="D3138" s="3">
        <v>5</v>
      </c>
      <c r="E3138" s="3">
        <v>39.5</v>
      </c>
    </row>
    <row r="3139" spans="2:5" x14ac:dyDescent="0.2">
      <c r="B3139" s="3" t="s">
        <v>139</v>
      </c>
      <c r="C3139" s="3">
        <v>627.16800000000001</v>
      </c>
      <c r="D3139" s="3">
        <v>4</v>
      </c>
      <c r="E3139" s="3">
        <v>70.556399999999996</v>
      </c>
    </row>
    <row r="3140" spans="2:5" x14ac:dyDescent="0.2">
      <c r="B3140" s="3" t="s">
        <v>153</v>
      </c>
      <c r="C3140" s="3">
        <v>13.28</v>
      </c>
      <c r="D3140" s="3">
        <v>2</v>
      </c>
      <c r="E3140" s="3">
        <v>6.3743999999999996</v>
      </c>
    </row>
    <row r="3141" spans="2:5" x14ac:dyDescent="0.2">
      <c r="B3141" s="3" t="s">
        <v>153</v>
      </c>
      <c r="C3141" s="3">
        <v>12.672000000000001</v>
      </c>
      <c r="D3141" s="3">
        <v>3</v>
      </c>
      <c r="E3141" s="3">
        <v>4.4352</v>
      </c>
    </row>
    <row r="3142" spans="2:5" x14ac:dyDescent="0.2">
      <c r="B3142" s="3" t="s">
        <v>143</v>
      </c>
      <c r="C3142" s="3">
        <v>30.56</v>
      </c>
      <c r="D3142" s="3">
        <v>5</v>
      </c>
      <c r="E3142" s="3">
        <v>-45.84</v>
      </c>
    </row>
    <row r="3143" spans="2:5" x14ac:dyDescent="0.2">
      <c r="B3143" s="3" t="s">
        <v>143</v>
      </c>
      <c r="C3143" s="3">
        <v>77.951999999999998</v>
      </c>
      <c r="D3143" s="3">
        <v>3</v>
      </c>
      <c r="E3143" s="3">
        <v>-15.590400000000001</v>
      </c>
    </row>
    <row r="3144" spans="2:5" x14ac:dyDescent="0.2">
      <c r="B3144" s="3" t="s">
        <v>143</v>
      </c>
      <c r="C3144" s="3">
        <v>67.992000000000004</v>
      </c>
      <c r="D3144" s="3">
        <v>1</v>
      </c>
      <c r="E3144" s="3">
        <v>8.4990000000000006</v>
      </c>
    </row>
    <row r="3145" spans="2:5" x14ac:dyDescent="0.2">
      <c r="B3145" s="3" t="s">
        <v>143</v>
      </c>
      <c r="C3145" s="3">
        <v>12.224</v>
      </c>
      <c r="D3145" s="3">
        <v>2</v>
      </c>
      <c r="E3145" s="3">
        <v>4.4311999999999996</v>
      </c>
    </row>
    <row r="3146" spans="2:5" x14ac:dyDescent="0.2">
      <c r="B3146" s="3" t="s">
        <v>143</v>
      </c>
      <c r="C3146" s="3">
        <v>44.783999999999999</v>
      </c>
      <c r="D3146" s="3">
        <v>2</v>
      </c>
      <c r="E3146" s="3">
        <v>-0.55979999999999996</v>
      </c>
    </row>
    <row r="3147" spans="2:5" x14ac:dyDescent="0.2">
      <c r="B3147" s="3" t="s">
        <v>143</v>
      </c>
      <c r="C3147" s="3">
        <v>22.847999999999999</v>
      </c>
      <c r="D3147" s="3">
        <v>3</v>
      </c>
      <c r="E3147" s="3">
        <v>-17.7072</v>
      </c>
    </row>
    <row r="3148" spans="2:5" x14ac:dyDescent="0.2">
      <c r="B3148" s="3" t="s">
        <v>153</v>
      </c>
      <c r="C3148" s="3">
        <v>206.43</v>
      </c>
      <c r="D3148" s="3">
        <v>3</v>
      </c>
      <c r="E3148" s="3">
        <v>90.8292</v>
      </c>
    </row>
    <row r="3149" spans="2:5" x14ac:dyDescent="0.2">
      <c r="B3149" s="3" t="s">
        <v>143</v>
      </c>
      <c r="C3149" s="3">
        <v>210.392</v>
      </c>
      <c r="D3149" s="3">
        <v>2</v>
      </c>
      <c r="E3149" s="3">
        <v>-336.62720000000002</v>
      </c>
    </row>
    <row r="3150" spans="2:5" x14ac:dyDescent="0.2">
      <c r="B3150" s="3" t="s">
        <v>162</v>
      </c>
      <c r="C3150" s="3">
        <v>119.96</v>
      </c>
      <c r="D3150" s="3">
        <v>5</v>
      </c>
      <c r="E3150" s="3">
        <v>35.988</v>
      </c>
    </row>
    <row r="3151" spans="2:5" x14ac:dyDescent="0.2">
      <c r="B3151" s="3" t="s">
        <v>162</v>
      </c>
      <c r="C3151" s="3">
        <v>10.608000000000001</v>
      </c>
      <c r="D3151" s="3">
        <v>6</v>
      </c>
      <c r="E3151" s="3">
        <v>0.92820000000000003</v>
      </c>
    </row>
    <row r="3152" spans="2:5" x14ac:dyDescent="0.2">
      <c r="B3152" s="3" t="s">
        <v>143</v>
      </c>
      <c r="C3152" s="3">
        <v>347.80200000000002</v>
      </c>
      <c r="D3152" s="3">
        <v>7</v>
      </c>
      <c r="E3152" s="3">
        <v>-24.843</v>
      </c>
    </row>
    <row r="3153" spans="2:5" x14ac:dyDescent="0.2">
      <c r="B3153" s="3" t="s">
        <v>142</v>
      </c>
      <c r="C3153" s="3">
        <v>963.13599999999997</v>
      </c>
      <c r="D3153" s="3">
        <v>4</v>
      </c>
      <c r="E3153" s="3">
        <v>108.3528</v>
      </c>
    </row>
    <row r="3154" spans="2:5" x14ac:dyDescent="0.2">
      <c r="B3154" s="3" t="s">
        <v>142</v>
      </c>
      <c r="C3154" s="3">
        <v>88.775999999999996</v>
      </c>
      <c r="D3154" s="3">
        <v>3</v>
      </c>
      <c r="E3154" s="3">
        <v>7.7679</v>
      </c>
    </row>
    <row r="3155" spans="2:5" x14ac:dyDescent="0.2">
      <c r="B3155" s="3" t="s">
        <v>139</v>
      </c>
      <c r="C3155" s="3">
        <v>32.4</v>
      </c>
      <c r="D3155" s="3">
        <v>5</v>
      </c>
      <c r="E3155" s="3">
        <v>10.368</v>
      </c>
    </row>
    <row r="3156" spans="2:5" x14ac:dyDescent="0.2">
      <c r="B3156" s="3" t="s">
        <v>153</v>
      </c>
      <c r="C3156" s="3">
        <v>32.4</v>
      </c>
      <c r="D3156" s="3">
        <v>5</v>
      </c>
      <c r="E3156" s="3">
        <v>15.552</v>
      </c>
    </row>
    <row r="3157" spans="2:5" x14ac:dyDescent="0.2">
      <c r="B3157" s="3" t="s">
        <v>142</v>
      </c>
      <c r="C3157" s="3">
        <v>31.05</v>
      </c>
      <c r="D3157" s="3">
        <v>3</v>
      </c>
      <c r="E3157" s="3">
        <v>14.904</v>
      </c>
    </row>
    <row r="3158" spans="2:5" x14ac:dyDescent="0.2">
      <c r="B3158" s="3" t="s">
        <v>162</v>
      </c>
      <c r="C3158" s="3">
        <v>2025.36</v>
      </c>
      <c r="D3158" s="3">
        <v>6</v>
      </c>
      <c r="E3158" s="3">
        <v>607.60799999999995</v>
      </c>
    </row>
    <row r="3159" spans="2:5" x14ac:dyDescent="0.2">
      <c r="B3159" s="3" t="s">
        <v>162</v>
      </c>
      <c r="C3159" s="3">
        <v>1799.9939999999999</v>
      </c>
      <c r="D3159" s="3">
        <v>2</v>
      </c>
      <c r="E3159" s="3">
        <v>-2639.9911999999999</v>
      </c>
    </row>
    <row r="3160" spans="2:5" x14ac:dyDescent="0.2">
      <c r="B3160" s="3" t="s">
        <v>162</v>
      </c>
      <c r="C3160" s="3">
        <v>101.988</v>
      </c>
      <c r="D3160" s="3">
        <v>2</v>
      </c>
      <c r="E3160" s="3">
        <v>-16.998000000000001</v>
      </c>
    </row>
    <row r="3161" spans="2:5" x14ac:dyDescent="0.2">
      <c r="B3161" s="3" t="s">
        <v>162</v>
      </c>
      <c r="C3161" s="3">
        <v>262.86399999999998</v>
      </c>
      <c r="D3161" s="3">
        <v>7</v>
      </c>
      <c r="E3161" s="3">
        <v>69.001800000000003</v>
      </c>
    </row>
    <row r="3162" spans="2:5" x14ac:dyDescent="0.2">
      <c r="B3162" s="3" t="s">
        <v>149</v>
      </c>
      <c r="C3162" s="3">
        <v>735.98</v>
      </c>
      <c r="D3162" s="3">
        <v>2</v>
      </c>
      <c r="E3162" s="3">
        <v>331.19099999999997</v>
      </c>
    </row>
    <row r="3163" spans="2:5" x14ac:dyDescent="0.2">
      <c r="B3163" s="3" t="s">
        <v>154</v>
      </c>
      <c r="C3163" s="3">
        <v>93.024000000000001</v>
      </c>
      <c r="D3163" s="3">
        <v>3</v>
      </c>
      <c r="E3163" s="3">
        <v>33.721200000000003</v>
      </c>
    </row>
    <row r="3164" spans="2:5" x14ac:dyDescent="0.2">
      <c r="B3164" s="3" t="s">
        <v>153</v>
      </c>
      <c r="C3164" s="3">
        <v>284.36399999999998</v>
      </c>
      <c r="D3164" s="3">
        <v>2</v>
      </c>
      <c r="E3164" s="3">
        <v>-75.830399999999997</v>
      </c>
    </row>
    <row r="3165" spans="2:5" x14ac:dyDescent="0.2">
      <c r="B3165" s="3" t="s">
        <v>153</v>
      </c>
      <c r="C3165" s="3">
        <v>26</v>
      </c>
      <c r="D3165" s="3">
        <v>2</v>
      </c>
      <c r="E3165" s="3">
        <v>11.7</v>
      </c>
    </row>
    <row r="3166" spans="2:5" x14ac:dyDescent="0.2">
      <c r="B3166" s="3" t="s">
        <v>141</v>
      </c>
      <c r="C3166" s="3">
        <v>67.64</v>
      </c>
      <c r="D3166" s="3">
        <v>5</v>
      </c>
      <c r="E3166" s="3">
        <v>5.9184999999999999</v>
      </c>
    </row>
    <row r="3167" spans="2:5" x14ac:dyDescent="0.2">
      <c r="B3167" s="3" t="s">
        <v>141</v>
      </c>
      <c r="C3167" s="3">
        <v>119.976</v>
      </c>
      <c r="D3167" s="3">
        <v>3</v>
      </c>
      <c r="E3167" s="3">
        <v>-17.996400000000001</v>
      </c>
    </row>
    <row r="3168" spans="2:5" x14ac:dyDescent="0.2">
      <c r="B3168" s="3" t="s">
        <v>143</v>
      </c>
      <c r="C3168" s="3">
        <v>5.18</v>
      </c>
      <c r="D3168" s="3">
        <v>5</v>
      </c>
      <c r="E3168" s="3">
        <v>-8.0289999999999999</v>
      </c>
    </row>
    <row r="3169" spans="2:5" x14ac:dyDescent="0.2">
      <c r="B3169" s="3" t="s">
        <v>139</v>
      </c>
      <c r="C3169" s="3">
        <v>15.56</v>
      </c>
      <c r="D3169" s="3">
        <v>2</v>
      </c>
      <c r="E3169" s="3">
        <v>7.3132000000000001</v>
      </c>
    </row>
    <row r="3170" spans="2:5" x14ac:dyDescent="0.2">
      <c r="B3170" s="3" t="s">
        <v>139</v>
      </c>
      <c r="C3170" s="3">
        <v>78.349999999999994</v>
      </c>
      <c r="D3170" s="3">
        <v>5</v>
      </c>
      <c r="E3170" s="3">
        <v>36.8245</v>
      </c>
    </row>
    <row r="3171" spans="2:5" x14ac:dyDescent="0.2">
      <c r="B3171" s="3" t="s">
        <v>139</v>
      </c>
      <c r="C3171" s="3">
        <v>59.52</v>
      </c>
      <c r="D3171" s="3">
        <v>3</v>
      </c>
      <c r="E3171" s="3">
        <v>15.475199999999999</v>
      </c>
    </row>
    <row r="3172" spans="2:5" x14ac:dyDescent="0.2">
      <c r="B3172" s="3" t="s">
        <v>139</v>
      </c>
      <c r="C3172" s="3">
        <v>38.520000000000003</v>
      </c>
      <c r="D3172" s="3">
        <v>9</v>
      </c>
      <c r="E3172" s="3">
        <v>17.334</v>
      </c>
    </row>
    <row r="3173" spans="2:5" x14ac:dyDescent="0.2">
      <c r="B3173" s="3" t="s">
        <v>139</v>
      </c>
      <c r="C3173" s="3">
        <v>239.98400000000001</v>
      </c>
      <c r="D3173" s="3">
        <v>2</v>
      </c>
      <c r="E3173" s="3">
        <v>23.9984</v>
      </c>
    </row>
    <row r="3174" spans="2:5" x14ac:dyDescent="0.2">
      <c r="B3174" s="3" t="s">
        <v>139</v>
      </c>
      <c r="C3174" s="3">
        <v>19.350000000000001</v>
      </c>
      <c r="D3174" s="3">
        <v>3</v>
      </c>
      <c r="E3174" s="3">
        <v>9.4815000000000005</v>
      </c>
    </row>
    <row r="3175" spans="2:5" x14ac:dyDescent="0.2">
      <c r="B3175" s="3" t="s">
        <v>150</v>
      </c>
      <c r="C3175" s="3">
        <v>67</v>
      </c>
      <c r="D3175" s="3">
        <v>5</v>
      </c>
      <c r="E3175" s="3">
        <v>32.159999999999997</v>
      </c>
    </row>
    <row r="3176" spans="2:5" x14ac:dyDescent="0.2">
      <c r="B3176" s="3" t="s">
        <v>140</v>
      </c>
      <c r="C3176" s="3">
        <v>390.27199999999999</v>
      </c>
      <c r="D3176" s="3">
        <v>8</v>
      </c>
      <c r="E3176" s="3">
        <v>-24.391999999999999</v>
      </c>
    </row>
    <row r="3177" spans="2:5" x14ac:dyDescent="0.2">
      <c r="B3177" s="3" t="s">
        <v>140</v>
      </c>
      <c r="C3177" s="3">
        <v>62.192</v>
      </c>
      <c r="D3177" s="3">
        <v>13</v>
      </c>
      <c r="E3177" s="3">
        <v>19.434999999999999</v>
      </c>
    </row>
    <row r="3178" spans="2:5" x14ac:dyDescent="0.2">
      <c r="B3178" s="3" t="s">
        <v>158</v>
      </c>
      <c r="C3178" s="3">
        <v>23.88</v>
      </c>
      <c r="D3178" s="3">
        <v>6</v>
      </c>
      <c r="E3178" s="3">
        <v>11.223599999999999</v>
      </c>
    </row>
    <row r="3179" spans="2:5" x14ac:dyDescent="0.2">
      <c r="B3179" s="3" t="s">
        <v>148</v>
      </c>
      <c r="C3179" s="3">
        <v>3.1680000000000001</v>
      </c>
      <c r="D3179" s="3">
        <v>2</v>
      </c>
      <c r="E3179" s="3">
        <v>-4.7519999999999998</v>
      </c>
    </row>
    <row r="3180" spans="2:5" x14ac:dyDescent="0.2">
      <c r="B3180" s="3" t="s">
        <v>148</v>
      </c>
      <c r="C3180" s="3">
        <v>528.42999999999995</v>
      </c>
      <c r="D3180" s="3">
        <v>5</v>
      </c>
      <c r="E3180" s="3">
        <v>0</v>
      </c>
    </row>
    <row r="3181" spans="2:5" x14ac:dyDescent="0.2">
      <c r="B3181" s="3" t="s">
        <v>148</v>
      </c>
      <c r="C3181" s="3">
        <v>13.391999999999999</v>
      </c>
      <c r="D3181" s="3">
        <v>3</v>
      </c>
      <c r="E3181" s="3">
        <v>1.5065999999999999</v>
      </c>
    </row>
    <row r="3182" spans="2:5" x14ac:dyDescent="0.2">
      <c r="B3182" s="3" t="s">
        <v>150</v>
      </c>
      <c r="C3182" s="3">
        <v>181.86</v>
      </c>
      <c r="D3182" s="3">
        <v>7</v>
      </c>
      <c r="E3182" s="3">
        <v>50.9208</v>
      </c>
    </row>
    <row r="3183" spans="2:5" x14ac:dyDescent="0.2">
      <c r="B3183" s="3" t="s">
        <v>160</v>
      </c>
      <c r="C3183" s="3">
        <v>180.58799999999999</v>
      </c>
      <c r="D3183" s="3">
        <v>2</v>
      </c>
      <c r="E3183" s="3">
        <v>-240.78399999999999</v>
      </c>
    </row>
    <row r="3184" spans="2:5" x14ac:dyDescent="0.2">
      <c r="B3184" s="3" t="s">
        <v>160</v>
      </c>
      <c r="C3184" s="3">
        <v>47.984000000000002</v>
      </c>
      <c r="D3184" s="3">
        <v>2</v>
      </c>
      <c r="E3184" s="3">
        <v>0.5998</v>
      </c>
    </row>
    <row r="3185" spans="2:5" x14ac:dyDescent="0.2">
      <c r="B3185" s="3" t="s">
        <v>153</v>
      </c>
      <c r="C3185" s="3">
        <v>18.760000000000002</v>
      </c>
      <c r="D3185" s="3">
        <v>2</v>
      </c>
      <c r="E3185" s="3">
        <v>9.0047999999999995</v>
      </c>
    </row>
    <row r="3186" spans="2:5" x14ac:dyDescent="0.2">
      <c r="B3186" s="3" t="s">
        <v>153</v>
      </c>
      <c r="C3186" s="3">
        <v>20.94</v>
      </c>
      <c r="D3186" s="3">
        <v>3</v>
      </c>
      <c r="E3186" s="3">
        <v>6.0726000000000004</v>
      </c>
    </row>
    <row r="3187" spans="2:5" x14ac:dyDescent="0.2">
      <c r="B3187" s="3" t="s">
        <v>153</v>
      </c>
      <c r="C3187" s="3">
        <v>58.68</v>
      </c>
      <c r="D3187" s="3">
        <v>2</v>
      </c>
      <c r="E3187" s="3">
        <v>18.190799999999999</v>
      </c>
    </row>
    <row r="3188" spans="2:5" x14ac:dyDescent="0.2">
      <c r="B3188" s="3" t="s">
        <v>153</v>
      </c>
      <c r="C3188" s="3">
        <v>254.9</v>
      </c>
      <c r="D3188" s="3">
        <v>5</v>
      </c>
      <c r="E3188" s="3">
        <v>68.822999999999993</v>
      </c>
    </row>
    <row r="3189" spans="2:5" x14ac:dyDescent="0.2">
      <c r="B3189" s="3" t="s">
        <v>176</v>
      </c>
      <c r="C3189" s="3">
        <v>9.64</v>
      </c>
      <c r="D3189" s="3">
        <v>2</v>
      </c>
      <c r="E3189" s="3">
        <v>4.4344000000000001</v>
      </c>
    </row>
    <row r="3190" spans="2:5" x14ac:dyDescent="0.2">
      <c r="B3190" s="3" t="s">
        <v>176</v>
      </c>
      <c r="C3190" s="3">
        <v>826.62</v>
      </c>
      <c r="D3190" s="3">
        <v>3</v>
      </c>
      <c r="E3190" s="3">
        <v>355.44659999999999</v>
      </c>
    </row>
    <row r="3191" spans="2:5" x14ac:dyDescent="0.2">
      <c r="B3191" s="3" t="s">
        <v>176</v>
      </c>
      <c r="C3191" s="3">
        <v>1633.14</v>
      </c>
      <c r="D3191" s="3">
        <v>9</v>
      </c>
      <c r="E3191" s="3">
        <v>473.61059999999998</v>
      </c>
    </row>
    <row r="3192" spans="2:5" x14ac:dyDescent="0.2">
      <c r="B3192" s="3" t="s">
        <v>176</v>
      </c>
      <c r="C3192" s="3">
        <v>544.38</v>
      </c>
      <c r="D3192" s="3">
        <v>3</v>
      </c>
      <c r="E3192" s="3">
        <v>157.87020000000001</v>
      </c>
    </row>
    <row r="3193" spans="2:5" x14ac:dyDescent="0.2">
      <c r="B3193" s="3" t="s">
        <v>143</v>
      </c>
      <c r="C3193" s="3">
        <v>26.045999999999999</v>
      </c>
      <c r="D3193" s="3">
        <v>3</v>
      </c>
      <c r="E3193" s="3">
        <v>-44.278199999999998</v>
      </c>
    </row>
    <row r="3194" spans="2:5" x14ac:dyDescent="0.2">
      <c r="B3194" s="3" t="s">
        <v>143</v>
      </c>
      <c r="C3194" s="3">
        <v>74.352000000000004</v>
      </c>
      <c r="D3194" s="3">
        <v>3</v>
      </c>
      <c r="E3194" s="3">
        <v>26.9526</v>
      </c>
    </row>
    <row r="3195" spans="2:5" x14ac:dyDescent="0.2">
      <c r="B3195" s="3" t="s">
        <v>169</v>
      </c>
      <c r="C3195" s="3">
        <v>69.930000000000007</v>
      </c>
      <c r="D3195" s="3">
        <v>7</v>
      </c>
      <c r="E3195" s="3">
        <v>32.1678</v>
      </c>
    </row>
    <row r="3196" spans="2:5" x14ac:dyDescent="0.2">
      <c r="B3196" s="3" t="s">
        <v>139</v>
      </c>
      <c r="C3196" s="3">
        <v>3.75</v>
      </c>
      <c r="D3196" s="3">
        <v>1</v>
      </c>
      <c r="E3196" s="3">
        <v>1.8</v>
      </c>
    </row>
    <row r="3197" spans="2:5" x14ac:dyDescent="0.2">
      <c r="B3197" s="3" t="s">
        <v>139</v>
      </c>
      <c r="C3197" s="3">
        <v>20.928000000000001</v>
      </c>
      <c r="D3197" s="3">
        <v>4</v>
      </c>
      <c r="E3197" s="3">
        <v>7.5864000000000003</v>
      </c>
    </row>
    <row r="3198" spans="2:5" x14ac:dyDescent="0.2">
      <c r="B3198" s="3" t="s">
        <v>148</v>
      </c>
      <c r="C3198" s="3">
        <v>12.672000000000001</v>
      </c>
      <c r="D3198" s="3">
        <v>3</v>
      </c>
      <c r="E3198" s="3">
        <v>-3.1680000000000001</v>
      </c>
    </row>
    <row r="3199" spans="2:5" x14ac:dyDescent="0.2">
      <c r="B3199" s="3" t="s">
        <v>153</v>
      </c>
      <c r="C3199" s="3">
        <v>65.989999999999995</v>
      </c>
      <c r="D3199" s="3">
        <v>1</v>
      </c>
      <c r="E3199" s="3">
        <v>17.157399999999999</v>
      </c>
    </row>
    <row r="3200" spans="2:5" x14ac:dyDescent="0.2">
      <c r="B3200" s="3" t="s">
        <v>143</v>
      </c>
      <c r="C3200" s="3">
        <v>6.37</v>
      </c>
      <c r="D3200" s="3">
        <v>7</v>
      </c>
      <c r="E3200" s="3">
        <v>-9.5549999999999997</v>
      </c>
    </row>
    <row r="3201" spans="2:5" x14ac:dyDescent="0.2">
      <c r="B3201" s="3" t="s">
        <v>143</v>
      </c>
      <c r="C3201" s="3">
        <v>3.6480000000000001</v>
      </c>
      <c r="D3201" s="3">
        <v>3</v>
      </c>
      <c r="E3201" s="3">
        <v>-6.0191999999999997</v>
      </c>
    </row>
    <row r="3202" spans="2:5" x14ac:dyDescent="0.2">
      <c r="B3202" s="3" t="s">
        <v>143</v>
      </c>
      <c r="C3202" s="3">
        <v>31.103999999999999</v>
      </c>
      <c r="D3202" s="3">
        <v>6</v>
      </c>
      <c r="E3202" s="3">
        <v>10.8864</v>
      </c>
    </row>
    <row r="3203" spans="2:5" x14ac:dyDescent="0.2">
      <c r="B3203" s="3" t="s">
        <v>172</v>
      </c>
      <c r="C3203" s="3">
        <v>23.34</v>
      </c>
      <c r="D3203" s="3">
        <v>3</v>
      </c>
      <c r="E3203" s="3">
        <v>0.2334</v>
      </c>
    </row>
    <row r="3204" spans="2:5" x14ac:dyDescent="0.2">
      <c r="B3204" s="3" t="s">
        <v>153</v>
      </c>
      <c r="C3204" s="3">
        <v>29.97</v>
      </c>
      <c r="D3204" s="3">
        <v>3</v>
      </c>
      <c r="E3204" s="3">
        <v>14.085900000000001</v>
      </c>
    </row>
    <row r="3205" spans="2:5" x14ac:dyDescent="0.2">
      <c r="B3205" s="3" t="s">
        <v>154</v>
      </c>
      <c r="C3205" s="3">
        <v>3.3660000000000001</v>
      </c>
      <c r="D3205" s="3">
        <v>3</v>
      </c>
      <c r="E3205" s="3">
        <v>-2.2440000000000002</v>
      </c>
    </row>
    <row r="3206" spans="2:5" x14ac:dyDescent="0.2">
      <c r="B3206" s="3" t="s">
        <v>141</v>
      </c>
      <c r="C3206" s="3">
        <v>95.968000000000004</v>
      </c>
      <c r="D3206" s="3">
        <v>4</v>
      </c>
      <c r="E3206" s="3">
        <v>9.5968</v>
      </c>
    </row>
    <row r="3207" spans="2:5" x14ac:dyDescent="0.2">
      <c r="B3207" s="3" t="s">
        <v>147</v>
      </c>
      <c r="C3207" s="3">
        <v>18.704000000000001</v>
      </c>
      <c r="D3207" s="3">
        <v>7</v>
      </c>
      <c r="E3207" s="3">
        <v>2.3380000000000001</v>
      </c>
    </row>
    <row r="3208" spans="2:5" x14ac:dyDescent="0.2">
      <c r="B3208" s="3" t="s">
        <v>162</v>
      </c>
      <c r="C3208" s="3">
        <v>149.232</v>
      </c>
      <c r="D3208" s="3">
        <v>3</v>
      </c>
      <c r="E3208" s="3">
        <v>3.7307999999999999</v>
      </c>
    </row>
    <row r="3209" spans="2:5" x14ac:dyDescent="0.2">
      <c r="B3209" s="3" t="s">
        <v>162</v>
      </c>
      <c r="C3209" s="3">
        <v>15.936</v>
      </c>
      <c r="D3209" s="3">
        <v>4</v>
      </c>
      <c r="E3209" s="3">
        <v>5.7767999999999997</v>
      </c>
    </row>
    <row r="3210" spans="2:5" x14ac:dyDescent="0.2">
      <c r="B3210" s="3" t="s">
        <v>139</v>
      </c>
      <c r="C3210" s="3">
        <v>601.53599999999994</v>
      </c>
      <c r="D3210" s="3">
        <v>8</v>
      </c>
      <c r="E3210" s="3">
        <v>60.153599999999997</v>
      </c>
    </row>
    <row r="3211" spans="2:5" x14ac:dyDescent="0.2">
      <c r="B3211" s="3" t="s">
        <v>139</v>
      </c>
      <c r="C3211" s="3">
        <v>10.99</v>
      </c>
      <c r="D3211" s="3">
        <v>1</v>
      </c>
      <c r="E3211" s="3">
        <v>4.2861000000000002</v>
      </c>
    </row>
    <row r="3212" spans="2:5" x14ac:dyDescent="0.2">
      <c r="B3212" s="3" t="s">
        <v>139</v>
      </c>
      <c r="C3212" s="3">
        <v>39.880000000000003</v>
      </c>
      <c r="D3212" s="3">
        <v>2</v>
      </c>
      <c r="E3212" s="3">
        <v>11.166399999999999</v>
      </c>
    </row>
    <row r="3213" spans="2:5" x14ac:dyDescent="0.2">
      <c r="B3213" s="3" t="s">
        <v>139</v>
      </c>
      <c r="C3213" s="3">
        <v>62.24</v>
      </c>
      <c r="D3213" s="3">
        <v>8</v>
      </c>
      <c r="E3213" s="3">
        <v>28.007999999999999</v>
      </c>
    </row>
    <row r="3214" spans="2:5" x14ac:dyDescent="0.2">
      <c r="B3214" s="3" t="s">
        <v>139</v>
      </c>
      <c r="C3214" s="3">
        <v>53.2</v>
      </c>
      <c r="D3214" s="3">
        <v>5</v>
      </c>
      <c r="E3214" s="3">
        <v>14.896000000000001</v>
      </c>
    </row>
    <row r="3215" spans="2:5" x14ac:dyDescent="0.2">
      <c r="B3215" s="3" t="s">
        <v>139</v>
      </c>
      <c r="C3215" s="3">
        <v>39.840000000000003</v>
      </c>
      <c r="D3215" s="3">
        <v>8</v>
      </c>
      <c r="E3215" s="3">
        <v>18.3264</v>
      </c>
    </row>
    <row r="3216" spans="2:5" x14ac:dyDescent="0.2">
      <c r="B3216" s="3" t="s">
        <v>139</v>
      </c>
      <c r="C3216" s="3">
        <v>349.95</v>
      </c>
      <c r="D3216" s="3">
        <v>5</v>
      </c>
      <c r="E3216" s="3">
        <v>118.983</v>
      </c>
    </row>
    <row r="3217" spans="2:5" x14ac:dyDescent="0.2">
      <c r="B3217" s="3" t="s">
        <v>139</v>
      </c>
      <c r="C3217" s="3">
        <v>377.928</v>
      </c>
      <c r="D3217" s="3">
        <v>9</v>
      </c>
      <c r="E3217" s="3">
        <v>141.72300000000001</v>
      </c>
    </row>
    <row r="3218" spans="2:5" x14ac:dyDescent="0.2">
      <c r="B3218" s="3" t="s">
        <v>143</v>
      </c>
      <c r="C3218" s="3">
        <v>13.391999999999999</v>
      </c>
      <c r="D3218" s="3">
        <v>3</v>
      </c>
      <c r="E3218" s="3">
        <v>5.0220000000000002</v>
      </c>
    </row>
    <row r="3219" spans="2:5" x14ac:dyDescent="0.2">
      <c r="B3219" s="3" t="s">
        <v>143</v>
      </c>
      <c r="C3219" s="3">
        <v>11.228</v>
      </c>
      <c r="D3219" s="3">
        <v>7</v>
      </c>
      <c r="E3219" s="3">
        <v>-18.526199999999999</v>
      </c>
    </row>
    <row r="3220" spans="2:5" x14ac:dyDescent="0.2">
      <c r="B3220" s="3" t="s">
        <v>152</v>
      </c>
      <c r="C3220" s="3">
        <v>207.24</v>
      </c>
      <c r="D3220" s="3">
        <v>11</v>
      </c>
      <c r="E3220" s="3">
        <v>58.027200000000001</v>
      </c>
    </row>
    <row r="3221" spans="2:5" x14ac:dyDescent="0.2">
      <c r="B3221" s="3" t="s">
        <v>147</v>
      </c>
      <c r="C3221" s="3">
        <v>1.504</v>
      </c>
      <c r="D3221" s="3">
        <v>1</v>
      </c>
      <c r="E3221" s="3">
        <v>0.16919999999999999</v>
      </c>
    </row>
    <row r="3222" spans="2:5" x14ac:dyDescent="0.2">
      <c r="B3222" s="3" t="s">
        <v>147</v>
      </c>
      <c r="C3222" s="3">
        <v>34.847999999999999</v>
      </c>
      <c r="D3222" s="3">
        <v>2</v>
      </c>
      <c r="E3222" s="3">
        <v>6.5339999999999998</v>
      </c>
    </row>
    <row r="3223" spans="2:5" x14ac:dyDescent="0.2">
      <c r="B3223" s="3" t="s">
        <v>139</v>
      </c>
      <c r="C3223" s="3">
        <v>75.180000000000007</v>
      </c>
      <c r="D3223" s="3">
        <v>6</v>
      </c>
      <c r="E3223" s="3">
        <v>35.334600000000002</v>
      </c>
    </row>
    <row r="3224" spans="2:5" x14ac:dyDescent="0.2">
      <c r="B3224" s="3" t="s">
        <v>139</v>
      </c>
      <c r="C3224" s="3">
        <v>149.97</v>
      </c>
      <c r="D3224" s="3">
        <v>3</v>
      </c>
      <c r="E3224" s="3">
        <v>52.4895</v>
      </c>
    </row>
    <row r="3225" spans="2:5" x14ac:dyDescent="0.2">
      <c r="B3225" s="3" t="s">
        <v>153</v>
      </c>
      <c r="C3225" s="3">
        <v>931.17600000000004</v>
      </c>
      <c r="D3225" s="3">
        <v>3</v>
      </c>
      <c r="E3225" s="3">
        <v>314.27190000000002</v>
      </c>
    </row>
    <row r="3226" spans="2:5" x14ac:dyDescent="0.2">
      <c r="B3226" s="3" t="s">
        <v>153</v>
      </c>
      <c r="C3226" s="3">
        <v>430.88</v>
      </c>
      <c r="D3226" s="3">
        <v>2</v>
      </c>
      <c r="E3226" s="3">
        <v>124.9552</v>
      </c>
    </row>
    <row r="3227" spans="2:5" x14ac:dyDescent="0.2">
      <c r="B3227" s="3" t="s">
        <v>168</v>
      </c>
      <c r="C3227" s="3">
        <v>94.85</v>
      </c>
      <c r="D3227" s="3">
        <v>5</v>
      </c>
      <c r="E3227" s="3">
        <v>45.527999999999999</v>
      </c>
    </row>
    <row r="3228" spans="2:5" x14ac:dyDescent="0.2">
      <c r="B3228" s="3" t="s">
        <v>168</v>
      </c>
      <c r="C3228" s="3">
        <v>51.12</v>
      </c>
      <c r="D3228" s="3">
        <v>4</v>
      </c>
      <c r="E3228" s="3">
        <v>23.004000000000001</v>
      </c>
    </row>
    <row r="3229" spans="2:5" x14ac:dyDescent="0.2">
      <c r="B3229" s="3" t="s">
        <v>168</v>
      </c>
      <c r="C3229" s="3">
        <v>90</v>
      </c>
      <c r="D3229" s="3">
        <v>1</v>
      </c>
      <c r="E3229" s="3">
        <v>32.4</v>
      </c>
    </row>
    <row r="3230" spans="2:5" x14ac:dyDescent="0.2">
      <c r="B3230" s="3" t="s">
        <v>154</v>
      </c>
      <c r="C3230" s="3">
        <v>9.4079999999999995</v>
      </c>
      <c r="D3230" s="3">
        <v>2</v>
      </c>
      <c r="E3230" s="3">
        <v>3.4104000000000001</v>
      </c>
    </row>
    <row r="3231" spans="2:5" x14ac:dyDescent="0.2">
      <c r="B3231" s="3" t="s">
        <v>154</v>
      </c>
      <c r="C3231" s="3">
        <v>4.6719999999999997</v>
      </c>
      <c r="D3231" s="3">
        <v>2</v>
      </c>
      <c r="E3231" s="3">
        <v>1.46</v>
      </c>
    </row>
    <row r="3232" spans="2:5" x14ac:dyDescent="0.2">
      <c r="B3232" s="3" t="s">
        <v>154</v>
      </c>
      <c r="C3232" s="3">
        <v>318.39999999999998</v>
      </c>
      <c r="D3232" s="3">
        <v>2</v>
      </c>
      <c r="E3232" s="3">
        <v>107.46</v>
      </c>
    </row>
    <row r="3233" spans="2:5" x14ac:dyDescent="0.2">
      <c r="B3233" s="3" t="s">
        <v>154</v>
      </c>
      <c r="C3233" s="3">
        <v>12.768000000000001</v>
      </c>
      <c r="D3233" s="3">
        <v>6</v>
      </c>
      <c r="E3233" s="3">
        <v>4.6284000000000001</v>
      </c>
    </row>
    <row r="3234" spans="2:5" x14ac:dyDescent="0.2">
      <c r="B3234" s="3" t="s">
        <v>154</v>
      </c>
      <c r="C3234" s="3">
        <v>15.36</v>
      </c>
      <c r="D3234" s="3">
        <v>2</v>
      </c>
      <c r="E3234" s="3">
        <v>-3.2639999999999998</v>
      </c>
    </row>
    <row r="3235" spans="2:5" x14ac:dyDescent="0.2">
      <c r="B3235" s="3" t="s">
        <v>154</v>
      </c>
      <c r="C3235" s="3">
        <v>230.376</v>
      </c>
      <c r="D3235" s="3">
        <v>3</v>
      </c>
      <c r="E3235" s="3">
        <v>20.157900000000001</v>
      </c>
    </row>
    <row r="3236" spans="2:5" x14ac:dyDescent="0.2">
      <c r="B3236" s="3" t="s">
        <v>154</v>
      </c>
      <c r="C3236" s="3">
        <v>7.16</v>
      </c>
      <c r="D3236" s="3">
        <v>1</v>
      </c>
      <c r="E3236" s="3">
        <v>-8.9499999999999996E-2</v>
      </c>
    </row>
    <row r="3237" spans="2:5" x14ac:dyDescent="0.2">
      <c r="B3237" s="3" t="s">
        <v>153</v>
      </c>
      <c r="C3237" s="3">
        <v>375.34</v>
      </c>
      <c r="D3237" s="3">
        <v>1</v>
      </c>
      <c r="E3237" s="3">
        <v>18.766999999999999</v>
      </c>
    </row>
    <row r="3238" spans="2:5" x14ac:dyDescent="0.2">
      <c r="B3238" s="3" t="s">
        <v>153</v>
      </c>
      <c r="C3238" s="3">
        <v>114.9</v>
      </c>
      <c r="D3238" s="3">
        <v>5</v>
      </c>
      <c r="E3238" s="3">
        <v>39.066000000000003</v>
      </c>
    </row>
    <row r="3239" spans="2:5" x14ac:dyDescent="0.2">
      <c r="B3239" s="3" t="s">
        <v>143</v>
      </c>
      <c r="C3239" s="3">
        <v>26.045999999999999</v>
      </c>
      <c r="D3239" s="3">
        <v>3</v>
      </c>
      <c r="E3239" s="3">
        <v>-44.278199999999998</v>
      </c>
    </row>
    <row r="3240" spans="2:5" x14ac:dyDescent="0.2">
      <c r="B3240" s="3" t="s">
        <v>143</v>
      </c>
      <c r="C3240" s="3">
        <v>2.8959999999999999</v>
      </c>
      <c r="D3240" s="3">
        <v>1</v>
      </c>
      <c r="E3240" s="3">
        <v>-4.7784000000000004</v>
      </c>
    </row>
    <row r="3241" spans="2:5" x14ac:dyDescent="0.2">
      <c r="B3241" s="3" t="s">
        <v>143</v>
      </c>
      <c r="C3241" s="3">
        <v>32.543999999999997</v>
      </c>
      <c r="D3241" s="3">
        <v>2</v>
      </c>
      <c r="E3241" s="3">
        <v>-7.7291999999999996</v>
      </c>
    </row>
    <row r="3242" spans="2:5" x14ac:dyDescent="0.2">
      <c r="B3242" s="3" t="s">
        <v>139</v>
      </c>
      <c r="C3242" s="3">
        <v>3.984</v>
      </c>
      <c r="D3242" s="3">
        <v>1</v>
      </c>
      <c r="E3242" s="3">
        <v>1.3944000000000001</v>
      </c>
    </row>
    <row r="3243" spans="2:5" x14ac:dyDescent="0.2">
      <c r="B3243" s="3" t="s">
        <v>167</v>
      </c>
      <c r="C3243" s="3">
        <v>181.797</v>
      </c>
      <c r="D3243" s="3">
        <v>1</v>
      </c>
      <c r="E3243" s="3">
        <v>-15.582599999999999</v>
      </c>
    </row>
    <row r="3244" spans="2:5" x14ac:dyDescent="0.2">
      <c r="B3244" s="3" t="s">
        <v>153</v>
      </c>
      <c r="C3244" s="3">
        <v>44.94</v>
      </c>
      <c r="D3244" s="3">
        <v>3</v>
      </c>
      <c r="E3244" s="3">
        <v>12.5832</v>
      </c>
    </row>
    <row r="3245" spans="2:5" x14ac:dyDescent="0.2">
      <c r="B3245" s="3" t="s">
        <v>153</v>
      </c>
      <c r="C3245" s="3">
        <v>45.576000000000001</v>
      </c>
      <c r="D3245" s="3">
        <v>3</v>
      </c>
      <c r="E3245" s="3">
        <v>15.951599999999999</v>
      </c>
    </row>
    <row r="3246" spans="2:5" x14ac:dyDescent="0.2">
      <c r="B3246" s="3" t="s">
        <v>143</v>
      </c>
      <c r="C3246" s="3">
        <v>318.43</v>
      </c>
      <c r="D3246" s="3">
        <v>5</v>
      </c>
      <c r="E3246" s="3">
        <v>-77.332999999999998</v>
      </c>
    </row>
    <row r="3247" spans="2:5" x14ac:dyDescent="0.2">
      <c r="B3247" s="3" t="s">
        <v>143</v>
      </c>
      <c r="C3247" s="3">
        <v>122.92</v>
      </c>
      <c r="D3247" s="3">
        <v>7</v>
      </c>
      <c r="E3247" s="3">
        <v>46.094999999999999</v>
      </c>
    </row>
    <row r="3248" spans="2:5" x14ac:dyDescent="0.2">
      <c r="B3248" s="3" t="s">
        <v>143</v>
      </c>
      <c r="C3248" s="3">
        <v>7.0679999999999996</v>
      </c>
      <c r="D3248" s="3">
        <v>3</v>
      </c>
      <c r="E3248" s="3">
        <v>-2.8271999999999999</v>
      </c>
    </row>
    <row r="3249" spans="2:5" x14ac:dyDescent="0.2">
      <c r="B3249" s="3" t="s">
        <v>155</v>
      </c>
      <c r="C3249" s="3">
        <v>56.45</v>
      </c>
      <c r="D3249" s="3">
        <v>5</v>
      </c>
      <c r="E3249" s="3">
        <v>14.677</v>
      </c>
    </row>
    <row r="3250" spans="2:5" x14ac:dyDescent="0.2">
      <c r="B3250" s="3" t="s">
        <v>148</v>
      </c>
      <c r="C3250" s="3">
        <v>13.468</v>
      </c>
      <c r="D3250" s="3">
        <v>13</v>
      </c>
      <c r="E3250" s="3">
        <v>-22.895600000000002</v>
      </c>
    </row>
    <row r="3251" spans="2:5" x14ac:dyDescent="0.2">
      <c r="B3251" s="3" t="s">
        <v>143</v>
      </c>
      <c r="C3251" s="3">
        <v>219.8</v>
      </c>
      <c r="D3251" s="3">
        <v>5</v>
      </c>
      <c r="E3251" s="3">
        <v>24.727499999999999</v>
      </c>
    </row>
    <row r="3252" spans="2:5" x14ac:dyDescent="0.2">
      <c r="B3252" s="3" t="s">
        <v>143</v>
      </c>
      <c r="C3252" s="3">
        <v>317.05799999999999</v>
      </c>
      <c r="D3252" s="3">
        <v>3</v>
      </c>
      <c r="E3252" s="3">
        <v>-18.117599999999999</v>
      </c>
    </row>
    <row r="3253" spans="2:5" x14ac:dyDescent="0.2">
      <c r="B3253" s="3" t="s">
        <v>142</v>
      </c>
      <c r="C3253" s="3">
        <v>49.08</v>
      </c>
      <c r="D3253" s="3">
        <v>3</v>
      </c>
      <c r="E3253" s="3">
        <v>4.9080000000000004</v>
      </c>
    </row>
    <row r="3254" spans="2:5" x14ac:dyDescent="0.2">
      <c r="B3254" s="3" t="s">
        <v>142</v>
      </c>
      <c r="C3254" s="3">
        <v>324.89999999999998</v>
      </c>
      <c r="D3254" s="3">
        <v>5</v>
      </c>
      <c r="E3254" s="3">
        <v>38.988</v>
      </c>
    </row>
    <row r="3255" spans="2:5" x14ac:dyDescent="0.2">
      <c r="B3255" s="3" t="s">
        <v>142</v>
      </c>
      <c r="C3255" s="3">
        <v>18.239999999999998</v>
      </c>
      <c r="D3255" s="3">
        <v>3</v>
      </c>
      <c r="E3255" s="3">
        <v>5.2896000000000001</v>
      </c>
    </row>
    <row r="3256" spans="2:5" x14ac:dyDescent="0.2">
      <c r="B3256" s="3" t="s">
        <v>142</v>
      </c>
      <c r="C3256" s="3">
        <v>113.88800000000001</v>
      </c>
      <c r="D3256" s="3">
        <v>2</v>
      </c>
      <c r="E3256" s="3">
        <v>9.9651999999999994</v>
      </c>
    </row>
    <row r="3257" spans="2:5" x14ac:dyDescent="0.2">
      <c r="B3257" s="3" t="s">
        <v>142</v>
      </c>
      <c r="C3257" s="3">
        <v>105.584</v>
      </c>
      <c r="D3257" s="3">
        <v>2</v>
      </c>
      <c r="E3257" s="3">
        <v>7.9188000000000001</v>
      </c>
    </row>
    <row r="3258" spans="2:5" x14ac:dyDescent="0.2">
      <c r="B3258" s="3" t="s">
        <v>150</v>
      </c>
      <c r="C3258" s="3">
        <v>24.85</v>
      </c>
      <c r="D3258" s="3">
        <v>7</v>
      </c>
      <c r="E3258" s="3">
        <v>11.679500000000001</v>
      </c>
    </row>
    <row r="3259" spans="2:5" x14ac:dyDescent="0.2">
      <c r="B3259" s="3" t="s">
        <v>147</v>
      </c>
      <c r="C3259" s="3">
        <v>60.311999999999998</v>
      </c>
      <c r="D3259" s="3">
        <v>3</v>
      </c>
      <c r="E3259" s="3">
        <v>5.2773000000000003</v>
      </c>
    </row>
    <row r="3260" spans="2:5" x14ac:dyDescent="0.2">
      <c r="B3260" s="3" t="s">
        <v>148</v>
      </c>
      <c r="C3260" s="3">
        <v>7.056</v>
      </c>
      <c r="D3260" s="3">
        <v>3</v>
      </c>
      <c r="E3260" s="3">
        <v>2.2050000000000001</v>
      </c>
    </row>
    <row r="3261" spans="2:5" x14ac:dyDescent="0.2">
      <c r="B3261" s="3" t="s">
        <v>148</v>
      </c>
      <c r="C3261" s="3">
        <v>27.184000000000001</v>
      </c>
      <c r="D3261" s="3">
        <v>2</v>
      </c>
      <c r="E3261" s="3">
        <v>2.0388000000000002</v>
      </c>
    </row>
    <row r="3262" spans="2:5" x14ac:dyDescent="0.2">
      <c r="B3262" s="3" t="s">
        <v>142</v>
      </c>
      <c r="C3262" s="3">
        <v>107.98399999999999</v>
      </c>
      <c r="D3262" s="3">
        <v>1</v>
      </c>
      <c r="E3262" s="3">
        <v>9.4486000000000008</v>
      </c>
    </row>
    <row r="3263" spans="2:5" x14ac:dyDescent="0.2">
      <c r="B3263" s="3" t="s">
        <v>142</v>
      </c>
      <c r="C3263" s="3">
        <v>19.295999999999999</v>
      </c>
      <c r="D3263" s="3">
        <v>3</v>
      </c>
      <c r="E3263" s="3">
        <v>6.03</v>
      </c>
    </row>
    <row r="3264" spans="2:5" x14ac:dyDescent="0.2">
      <c r="B3264" s="3" t="s">
        <v>140</v>
      </c>
      <c r="C3264" s="3">
        <v>4.6079999999999997</v>
      </c>
      <c r="D3264" s="3">
        <v>2</v>
      </c>
      <c r="E3264" s="3">
        <v>1.6704000000000001</v>
      </c>
    </row>
    <row r="3265" spans="2:5" x14ac:dyDescent="0.2">
      <c r="B3265" s="3" t="s">
        <v>156</v>
      </c>
      <c r="C3265" s="3">
        <v>79.974000000000004</v>
      </c>
      <c r="D3265" s="3">
        <v>3</v>
      </c>
      <c r="E3265" s="3">
        <v>-29.323799999999999</v>
      </c>
    </row>
    <row r="3266" spans="2:5" x14ac:dyDescent="0.2">
      <c r="B3266" s="3" t="s">
        <v>156</v>
      </c>
      <c r="C3266" s="3">
        <v>2.9460000000000002</v>
      </c>
      <c r="D3266" s="3">
        <v>2</v>
      </c>
      <c r="E3266" s="3">
        <v>-2.0621999999999998</v>
      </c>
    </row>
    <row r="3267" spans="2:5" x14ac:dyDescent="0.2">
      <c r="B3267" s="3" t="s">
        <v>148</v>
      </c>
      <c r="C3267" s="3">
        <v>3.1360000000000001</v>
      </c>
      <c r="D3267" s="3">
        <v>2</v>
      </c>
      <c r="E3267" s="3">
        <v>-4.7039999999999997</v>
      </c>
    </row>
    <row r="3268" spans="2:5" x14ac:dyDescent="0.2">
      <c r="B3268" s="3" t="s">
        <v>143</v>
      </c>
      <c r="C3268" s="3">
        <v>20.736000000000001</v>
      </c>
      <c r="D3268" s="3">
        <v>4</v>
      </c>
      <c r="E3268" s="3">
        <v>7.2576000000000001</v>
      </c>
    </row>
    <row r="3269" spans="2:5" x14ac:dyDescent="0.2">
      <c r="B3269" s="3" t="s">
        <v>139</v>
      </c>
      <c r="C3269" s="3">
        <v>99.98</v>
      </c>
      <c r="D3269" s="3">
        <v>2</v>
      </c>
      <c r="E3269" s="3">
        <v>7.9984000000000002</v>
      </c>
    </row>
    <row r="3270" spans="2:5" x14ac:dyDescent="0.2">
      <c r="B3270" s="3" t="s">
        <v>139</v>
      </c>
      <c r="C3270" s="3">
        <v>733.95</v>
      </c>
      <c r="D3270" s="3">
        <v>7</v>
      </c>
      <c r="E3270" s="3">
        <v>352.29599999999999</v>
      </c>
    </row>
    <row r="3271" spans="2:5" x14ac:dyDescent="0.2">
      <c r="B3271" s="3" t="s">
        <v>139</v>
      </c>
      <c r="C3271" s="3">
        <v>241.44</v>
      </c>
      <c r="D3271" s="3">
        <v>3</v>
      </c>
      <c r="E3271" s="3">
        <v>72.432000000000002</v>
      </c>
    </row>
    <row r="3272" spans="2:5" x14ac:dyDescent="0.2">
      <c r="B3272" s="3" t="s">
        <v>140</v>
      </c>
      <c r="C3272" s="3">
        <v>10.08</v>
      </c>
      <c r="D3272" s="3">
        <v>4</v>
      </c>
      <c r="E3272" s="3">
        <v>3.528</v>
      </c>
    </row>
    <row r="3273" spans="2:5" x14ac:dyDescent="0.2">
      <c r="B3273" s="3" t="s">
        <v>147</v>
      </c>
      <c r="C3273" s="3">
        <v>281.904</v>
      </c>
      <c r="D3273" s="3">
        <v>2</v>
      </c>
      <c r="E3273" s="3">
        <v>10.571400000000001</v>
      </c>
    </row>
    <row r="3274" spans="2:5" x14ac:dyDescent="0.2">
      <c r="B3274" s="3" t="s">
        <v>147</v>
      </c>
      <c r="C3274" s="3">
        <v>201.43199999999999</v>
      </c>
      <c r="D3274" s="3">
        <v>3</v>
      </c>
      <c r="E3274" s="3">
        <v>67.9833</v>
      </c>
    </row>
    <row r="3275" spans="2:5" x14ac:dyDescent="0.2">
      <c r="B3275" s="3" t="s">
        <v>157</v>
      </c>
      <c r="C3275" s="3">
        <v>135.97999999999999</v>
      </c>
      <c r="D3275" s="3">
        <v>2</v>
      </c>
      <c r="E3275" s="3">
        <v>33.994999999999997</v>
      </c>
    </row>
    <row r="3276" spans="2:5" x14ac:dyDescent="0.2">
      <c r="B3276" s="3" t="s">
        <v>157</v>
      </c>
      <c r="C3276" s="3">
        <v>44.95</v>
      </c>
      <c r="D3276" s="3">
        <v>1</v>
      </c>
      <c r="E3276" s="3">
        <v>12.586</v>
      </c>
    </row>
    <row r="3277" spans="2:5" x14ac:dyDescent="0.2">
      <c r="B3277" s="3" t="s">
        <v>181</v>
      </c>
      <c r="C3277" s="3">
        <v>2.97</v>
      </c>
      <c r="D3277" s="3">
        <v>3</v>
      </c>
      <c r="E3277" s="3">
        <v>1.3068</v>
      </c>
    </row>
    <row r="3278" spans="2:5" x14ac:dyDescent="0.2">
      <c r="B3278" s="3" t="s">
        <v>181</v>
      </c>
      <c r="C3278" s="3">
        <v>6.54</v>
      </c>
      <c r="D3278" s="3">
        <v>3</v>
      </c>
      <c r="E3278" s="3">
        <v>2.6814</v>
      </c>
    </row>
    <row r="3279" spans="2:5" x14ac:dyDescent="0.2">
      <c r="B3279" s="3" t="s">
        <v>139</v>
      </c>
      <c r="C3279" s="3">
        <v>7.92</v>
      </c>
      <c r="D3279" s="3">
        <v>8</v>
      </c>
      <c r="E3279" s="3">
        <v>3.4847999999999999</v>
      </c>
    </row>
    <row r="3280" spans="2:5" x14ac:dyDescent="0.2">
      <c r="B3280" s="3" t="s">
        <v>139</v>
      </c>
      <c r="C3280" s="3">
        <v>203.92</v>
      </c>
      <c r="D3280" s="3">
        <v>5</v>
      </c>
      <c r="E3280" s="3">
        <v>22.940999999999999</v>
      </c>
    </row>
    <row r="3281" spans="2:5" x14ac:dyDescent="0.2">
      <c r="B3281" s="3" t="s">
        <v>139</v>
      </c>
      <c r="C3281" s="3">
        <v>3359.9520000000002</v>
      </c>
      <c r="D3281" s="3">
        <v>6</v>
      </c>
      <c r="E3281" s="3">
        <v>1049.9849999999999</v>
      </c>
    </row>
    <row r="3282" spans="2:5" x14ac:dyDescent="0.2">
      <c r="B3282" s="3" t="s">
        <v>178</v>
      </c>
      <c r="C3282" s="3">
        <v>18.239999999999998</v>
      </c>
      <c r="D3282" s="3">
        <v>3</v>
      </c>
      <c r="E3282" s="3">
        <v>9.1199999999999992</v>
      </c>
    </row>
    <row r="3283" spans="2:5" x14ac:dyDescent="0.2">
      <c r="B3283" s="3" t="s">
        <v>178</v>
      </c>
      <c r="C3283" s="3">
        <v>27.78</v>
      </c>
      <c r="D3283" s="3">
        <v>6</v>
      </c>
      <c r="E3283" s="3">
        <v>9.1674000000000007</v>
      </c>
    </row>
    <row r="3284" spans="2:5" x14ac:dyDescent="0.2">
      <c r="B3284" s="3" t="s">
        <v>155</v>
      </c>
      <c r="C3284" s="3">
        <v>22.96</v>
      </c>
      <c r="D3284" s="3">
        <v>7</v>
      </c>
      <c r="E3284" s="3">
        <v>7.5768000000000004</v>
      </c>
    </row>
    <row r="3285" spans="2:5" x14ac:dyDescent="0.2">
      <c r="B3285" s="3" t="s">
        <v>155</v>
      </c>
      <c r="C3285" s="3">
        <v>28.99</v>
      </c>
      <c r="D3285" s="3">
        <v>1</v>
      </c>
      <c r="E3285" s="3">
        <v>8.4070999999999998</v>
      </c>
    </row>
    <row r="3286" spans="2:5" x14ac:dyDescent="0.2">
      <c r="B3286" s="3" t="s">
        <v>155</v>
      </c>
      <c r="C3286" s="3">
        <v>12.96</v>
      </c>
      <c r="D3286" s="3">
        <v>2</v>
      </c>
      <c r="E3286" s="3">
        <v>6.3503999999999996</v>
      </c>
    </row>
    <row r="3287" spans="2:5" x14ac:dyDescent="0.2">
      <c r="B3287" s="3" t="s">
        <v>155</v>
      </c>
      <c r="C3287" s="3">
        <v>22.96</v>
      </c>
      <c r="D3287" s="3">
        <v>7</v>
      </c>
      <c r="E3287" s="3">
        <v>6.6584000000000003</v>
      </c>
    </row>
    <row r="3288" spans="2:5" x14ac:dyDescent="0.2">
      <c r="B3288" s="3" t="s">
        <v>155</v>
      </c>
      <c r="C3288" s="3">
        <v>4164.05</v>
      </c>
      <c r="D3288" s="3">
        <v>5</v>
      </c>
      <c r="E3288" s="3">
        <v>83.281000000000006</v>
      </c>
    </row>
    <row r="3289" spans="2:5" x14ac:dyDescent="0.2">
      <c r="B3289" s="3" t="s">
        <v>141</v>
      </c>
      <c r="C3289" s="3">
        <v>47.984000000000002</v>
      </c>
      <c r="D3289" s="3">
        <v>2</v>
      </c>
      <c r="E3289" s="3">
        <v>13.195600000000001</v>
      </c>
    </row>
    <row r="3290" spans="2:5" x14ac:dyDescent="0.2">
      <c r="B3290" s="3" t="s">
        <v>141</v>
      </c>
      <c r="C3290" s="3">
        <v>4.6239999999999997</v>
      </c>
      <c r="D3290" s="3">
        <v>1</v>
      </c>
      <c r="E3290" s="3">
        <v>1.6761999999999999</v>
      </c>
    </row>
    <row r="3291" spans="2:5" x14ac:dyDescent="0.2">
      <c r="B3291" s="3" t="s">
        <v>153</v>
      </c>
      <c r="C3291" s="3">
        <v>15.24</v>
      </c>
      <c r="D3291" s="3">
        <v>3</v>
      </c>
      <c r="E3291" s="3">
        <v>5.1816000000000004</v>
      </c>
    </row>
    <row r="3292" spans="2:5" x14ac:dyDescent="0.2">
      <c r="B3292" s="3" t="s">
        <v>162</v>
      </c>
      <c r="C3292" s="3">
        <v>63.923999999999999</v>
      </c>
      <c r="D3292" s="3">
        <v>7</v>
      </c>
      <c r="E3292" s="3">
        <v>-46.877600000000001</v>
      </c>
    </row>
    <row r="3293" spans="2:5" x14ac:dyDescent="0.2">
      <c r="B3293" s="3" t="s">
        <v>164</v>
      </c>
      <c r="C3293" s="3">
        <v>6.56</v>
      </c>
      <c r="D3293" s="3">
        <v>2</v>
      </c>
      <c r="E3293" s="3">
        <v>1.9024000000000001</v>
      </c>
    </row>
    <row r="3294" spans="2:5" x14ac:dyDescent="0.2">
      <c r="B3294" s="3" t="s">
        <v>164</v>
      </c>
      <c r="C3294" s="3">
        <v>13.11</v>
      </c>
      <c r="D3294" s="3">
        <v>3</v>
      </c>
      <c r="E3294" s="3">
        <v>3.4085999999999999</v>
      </c>
    </row>
    <row r="3295" spans="2:5" x14ac:dyDescent="0.2">
      <c r="B3295" s="3" t="s">
        <v>139</v>
      </c>
      <c r="C3295" s="3">
        <v>494.37599999999998</v>
      </c>
      <c r="D3295" s="3">
        <v>3</v>
      </c>
      <c r="E3295" s="3">
        <v>49.437600000000003</v>
      </c>
    </row>
    <row r="3296" spans="2:5" x14ac:dyDescent="0.2">
      <c r="B3296" s="3" t="s">
        <v>139</v>
      </c>
      <c r="C3296" s="3">
        <v>29.2</v>
      </c>
      <c r="D3296" s="3">
        <v>5</v>
      </c>
      <c r="E3296" s="3">
        <v>9.8550000000000004</v>
      </c>
    </row>
    <row r="3297" spans="2:5" x14ac:dyDescent="0.2">
      <c r="B3297" s="3" t="s">
        <v>139</v>
      </c>
      <c r="C3297" s="3">
        <v>248.85</v>
      </c>
      <c r="D3297" s="3">
        <v>5</v>
      </c>
      <c r="E3297" s="3">
        <v>27.3735</v>
      </c>
    </row>
    <row r="3298" spans="2:5" x14ac:dyDescent="0.2">
      <c r="B3298" s="3" t="s">
        <v>139</v>
      </c>
      <c r="C3298" s="3">
        <v>36.24</v>
      </c>
      <c r="D3298" s="3">
        <v>1</v>
      </c>
      <c r="E3298" s="3">
        <v>15.220800000000001</v>
      </c>
    </row>
    <row r="3299" spans="2:5" x14ac:dyDescent="0.2">
      <c r="B3299" s="3" t="s">
        <v>150</v>
      </c>
      <c r="C3299" s="3">
        <v>11.68</v>
      </c>
      <c r="D3299" s="3">
        <v>2</v>
      </c>
      <c r="E3299" s="3">
        <v>3.504</v>
      </c>
    </row>
    <row r="3300" spans="2:5" x14ac:dyDescent="0.2">
      <c r="B3300" s="3" t="s">
        <v>139</v>
      </c>
      <c r="C3300" s="3">
        <v>11.91</v>
      </c>
      <c r="D3300" s="3">
        <v>3</v>
      </c>
      <c r="E3300" s="3">
        <v>0.1191</v>
      </c>
    </row>
    <row r="3301" spans="2:5" x14ac:dyDescent="0.2">
      <c r="B3301" s="3" t="s">
        <v>139</v>
      </c>
      <c r="C3301" s="3">
        <v>3.48</v>
      </c>
      <c r="D3301" s="3">
        <v>2</v>
      </c>
      <c r="E3301" s="3">
        <v>1.1135999999999999</v>
      </c>
    </row>
    <row r="3302" spans="2:5" x14ac:dyDescent="0.2">
      <c r="B3302" s="3" t="s">
        <v>143</v>
      </c>
      <c r="C3302" s="3">
        <v>30.96</v>
      </c>
      <c r="D3302" s="3">
        <v>8</v>
      </c>
      <c r="E3302" s="3">
        <v>-52.631999999999998</v>
      </c>
    </row>
    <row r="3303" spans="2:5" x14ac:dyDescent="0.2">
      <c r="B3303" s="3" t="s">
        <v>153</v>
      </c>
      <c r="C3303" s="3">
        <v>1704.89</v>
      </c>
      <c r="D3303" s="3">
        <v>11</v>
      </c>
      <c r="E3303" s="3">
        <v>767.20050000000003</v>
      </c>
    </row>
    <row r="3304" spans="2:5" x14ac:dyDescent="0.2">
      <c r="B3304" s="3" t="s">
        <v>154</v>
      </c>
      <c r="C3304" s="3">
        <v>19.193999999999999</v>
      </c>
      <c r="D3304" s="3">
        <v>7</v>
      </c>
      <c r="E3304" s="3">
        <v>-12.795999999999999</v>
      </c>
    </row>
    <row r="3305" spans="2:5" x14ac:dyDescent="0.2">
      <c r="B3305" s="3" t="s">
        <v>154</v>
      </c>
      <c r="C3305" s="3">
        <v>121.792</v>
      </c>
      <c r="D3305" s="3">
        <v>4</v>
      </c>
      <c r="E3305" s="3">
        <v>13.701599999999999</v>
      </c>
    </row>
    <row r="3306" spans="2:5" x14ac:dyDescent="0.2">
      <c r="B3306" s="3" t="s">
        <v>139</v>
      </c>
      <c r="C3306" s="3">
        <v>1919.9760000000001</v>
      </c>
      <c r="D3306" s="3">
        <v>3</v>
      </c>
      <c r="E3306" s="3">
        <v>215.9973</v>
      </c>
    </row>
    <row r="3307" spans="2:5" x14ac:dyDescent="0.2">
      <c r="B3307" s="3" t="s">
        <v>147</v>
      </c>
      <c r="C3307" s="3">
        <v>50.997</v>
      </c>
      <c r="D3307" s="3">
        <v>1</v>
      </c>
      <c r="E3307" s="3">
        <v>-40.797600000000003</v>
      </c>
    </row>
    <row r="3308" spans="2:5" x14ac:dyDescent="0.2">
      <c r="B3308" s="3" t="s">
        <v>147</v>
      </c>
      <c r="C3308" s="3">
        <v>76.792000000000002</v>
      </c>
      <c r="D3308" s="3">
        <v>1</v>
      </c>
      <c r="E3308" s="3">
        <v>-16.318300000000001</v>
      </c>
    </row>
    <row r="3309" spans="2:5" x14ac:dyDescent="0.2">
      <c r="B3309" s="3" t="s">
        <v>147</v>
      </c>
      <c r="C3309" s="3">
        <v>539.96400000000006</v>
      </c>
      <c r="D3309" s="3">
        <v>6</v>
      </c>
      <c r="E3309" s="3">
        <v>-107.9928</v>
      </c>
    </row>
    <row r="3310" spans="2:5" x14ac:dyDescent="0.2">
      <c r="B3310" s="3" t="s">
        <v>147</v>
      </c>
      <c r="C3310" s="3">
        <v>60.311999999999998</v>
      </c>
      <c r="D3310" s="3">
        <v>3</v>
      </c>
      <c r="E3310" s="3">
        <v>5.2773000000000003</v>
      </c>
    </row>
    <row r="3311" spans="2:5" x14ac:dyDescent="0.2">
      <c r="B3311" s="3" t="s">
        <v>147</v>
      </c>
      <c r="C3311" s="3">
        <v>1.944</v>
      </c>
      <c r="D3311" s="3">
        <v>3</v>
      </c>
      <c r="E3311" s="3">
        <v>-1.4256</v>
      </c>
    </row>
    <row r="3312" spans="2:5" x14ac:dyDescent="0.2">
      <c r="B3312" s="3" t="s">
        <v>143</v>
      </c>
      <c r="C3312" s="3">
        <v>12.984</v>
      </c>
      <c r="D3312" s="3">
        <v>3</v>
      </c>
      <c r="E3312" s="3">
        <v>4.7066999999999997</v>
      </c>
    </row>
    <row r="3313" spans="2:5" x14ac:dyDescent="0.2">
      <c r="B3313" s="3" t="s">
        <v>143</v>
      </c>
      <c r="C3313" s="3">
        <v>217.584</v>
      </c>
      <c r="D3313" s="3">
        <v>2</v>
      </c>
      <c r="E3313" s="3">
        <v>19.038599999999999</v>
      </c>
    </row>
    <row r="3314" spans="2:5" x14ac:dyDescent="0.2">
      <c r="B3314" s="3" t="s">
        <v>143</v>
      </c>
      <c r="C3314" s="3">
        <v>328.77600000000001</v>
      </c>
      <c r="D3314" s="3">
        <v>3</v>
      </c>
      <c r="E3314" s="3">
        <v>28.767900000000001</v>
      </c>
    </row>
    <row r="3315" spans="2:5" x14ac:dyDescent="0.2">
      <c r="B3315" s="3" t="s">
        <v>143</v>
      </c>
      <c r="C3315" s="3">
        <v>2.286</v>
      </c>
      <c r="D3315" s="3">
        <v>3</v>
      </c>
      <c r="E3315" s="3">
        <v>-3.6576</v>
      </c>
    </row>
    <row r="3316" spans="2:5" x14ac:dyDescent="0.2">
      <c r="B3316" s="3" t="s">
        <v>143</v>
      </c>
      <c r="C3316" s="3">
        <v>47.984000000000002</v>
      </c>
      <c r="D3316" s="3">
        <v>2</v>
      </c>
      <c r="E3316" s="3">
        <v>14.395200000000001</v>
      </c>
    </row>
    <row r="3317" spans="2:5" x14ac:dyDescent="0.2">
      <c r="B3317" s="3" t="s">
        <v>153</v>
      </c>
      <c r="C3317" s="3">
        <v>25.344000000000001</v>
      </c>
      <c r="D3317" s="3">
        <v>6</v>
      </c>
      <c r="E3317" s="3">
        <v>8.8704000000000001</v>
      </c>
    </row>
    <row r="3318" spans="2:5" x14ac:dyDescent="0.2">
      <c r="B3318" s="3" t="s">
        <v>153</v>
      </c>
      <c r="C3318" s="3">
        <v>232.4</v>
      </c>
      <c r="D3318" s="3">
        <v>5</v>
      </c>
      <c r="E3318" s="3">
        <v>78.435000000000002</v>
      </c>
    </row>
    <row r="3319" spans="2:5" x14ac:dyDescent="0.2">
      <c r="B3319" s="3" t="s">
        <v>172</v>
      </c>
      <c r="C3319" s="3">
        <v>86.45</v>
      </c>
      <c r="D3319" s="3">
        <v>7</v>
      </c>
      <c r="E3319" s="3">
        <v>38.037999999999997</v>
      </c>
    </row>
    <row r="3320" spans="2:5" x14ac:dyDescent="0.2">
      <c r="B3320" s="3" t="s">
        <v>139</v>
      </c>
      <c r="C3320" s="3">
        <v>603.91999999999996</v>
      </c>
      <c r="D3320" s="3">
        <v>5</v>
      </c>
      <c r="E3320" s="3">
        <v>45.293999999999997</v>
      </c>
    </row>
    <row r="3321" spans="2:5" x14ac:dyDescent="0.2">
      <c r="B3321" s="3" t="s">
        <v>139</v>
      </c>
      <c r="C3321" s="3">
        <v>81.98</v>
      </c>
      <c r="D3321" s="3">
        <v>2</v>
      </c>
      <c r="E3321" s="3">
        <v>40.170200000000001</v>
      </c>
    </row>
    <row r="3322" spans="2:5" x14ac:dyDescent="0.2">
      <c r="B3322" s="3" t="s">
        <v>153</v>
      </c>
      <c r="C3322" s="3">
        <v>271.76400000000001</v>
      </c>
      <c r="D3322" s="3">
        <v>2</v>
      </c>
      <c r="E3322" s="3">
        <v>48.313600000000001</v>
      </c>
    </row>
    <row r="3323" spans="2:5" x14ac:dyDescent="0.2">
      <c r="B3323" s="3" t="s">
        <v>153</v>
      </c>
      <c r="C3323" s="3">
        <v>14.375999999999999</v>
      </c>
      <c r="D3323" s="3">
        <v>3</v>
      </c>
      <c r="E3323" s="3">
        <v>4.8518999999999997</v>
      </c>
    </row>
    <row r="3324" spans="2:5" x14ac:dyDescent="0.2">
      <c r="B3324" s="3" t="s">
        <v>143</v>
      </c>
      <c r="C3324" s="3">
        <v>341.96</v>
      </c>
      <c r="D3324" s="3">
        <v>5</v>
      </c>
      <c r="E3324" s="3">
        <v>-427.45</v>
      </c>
    </row>
    <row r="3325" spans="2:5" x14ac:dyDescent="0.2">
      <c r="B3325" s="3" t="s">
        <v>139</v>
      </c>
      <c r="C3325" s="3">
        <v>181.35</v>
      </c>
      <c r="D3325" s="3">
        <v>9</v>
      </c>
      <c r="E3325" s="3">
        <v>48.964500000000001</v>
      </c>
    </row>
    <row r="3326" spans="2:5" x14ac:dyDescent="0.2">
      <c r="B3326" s="3" t="s">
        <v>139</v>
      </c>
      <c r="C3326" s="3">
        <v>8.64</v>
      </c>
      <c r="D3326" s="3">
        <v>3</v>
      </c>
      <c r="E3326" s="3">
        <v>4.2336</v>
      </c>
    </row>
    <row r="3327" spans="2:5" x14ac:dyDescent="0.2">
      <c r="B3327" s="3" t="s">
        <v>156</v>
      </c>
      <c r="C3327" s="3">
        <v>43.512</v>
      </c>
      <c r="D3327" s="3">
        <v>7</v>
      </c>
      <c r="E3327" s="3">
        <v>3.8073000000000001</v>
      </c>
    </row>
    <row r="3328" spans="2:5" x14ac:dyDescent="0.2">
      <c r="B3328" s="3" t="s">
        <v>156</v>
      </c>
      <c r="C3328" s="3">
        <v>662.88</v>
      </c>
      <c r="D3328" s="3">
        <v>3</v>
      </c>
      <c r="E3328" s="3">
        <v>74.573999999999998</v>
      </c>
    </row>
    <row r="3329" spans="2:5" x14ac:dyDescent="0.2">
      <c r="B3329" s="3" t="s">
        <v>156</v>
      </c>
      <c r="C3329" s="3">
        <v>25.92</v>
      </c>
      <c r="D3329" s="3">
        <v>5</v>
      </c>
      <c r="E3329" s="3">
        <v>9.0719999999999992</v>
      </c>
    </row>
    <row r="3330" spans="2:5" x14ac:dyDescent="0.2">
      <c r="B3330" s="3" t="s">
        <v>153</v>
      </c>
      <c r="C3330" s="3">
        <v>68.94</v>
      </c>
      <c r="D3330" s="3">
        <v>3</v>
      </c>
      <c r="E3330" s="3">
        <v>20.681999999999999</v>
      </c>
    </row>
    <row r="3331" spans="2:5" x14ac:dyDescent="0.2">
      <c r="B3331" s="3" t="s">
        <v>153</v>
      </c>
      <c r="C3331" s="3">
        <v>128.82</v>
      </c>
      <c r="D3331" s="3">
        <v>3</v>
      </c>
      <c r="E3331" s="3">
        <v>50.239800000000002</v>
      </c>
    </row>
    <row r="3332" spans="2:5" x14ac:dyDescent="0.2">
      <c r="B3332" s="3" t="s">
        <v>143</v>
      </c>
      <c r="C3332" s="3">
        <v>896.99</v>
      </c>
      <c r="D3332" s="3">
        <v>5</v>
      </c>
      <c r="E3332" s="3">
        <v>-1480.0335</v>
      </c>
    </row>
    <row r="3333" spans="2:5" x14ac:dyDescent="0.2">
      <c r="B3333" s="3" t="s">
        <v>143</v>
      </c>
      <c r="C3333" s="3">
        <v>1.234</v>
      </c>
      <c r="D3333" s="3">
        <v>1</v>
      </c>
      <c r="E3333" s="3">
        <v>-1.9743999999999999</v>
      </c>
    </row>
    <row r="3334" spans="2:5" x14ac:dyDescent="0.2">
      <c r="B3334" s="3" t="s">
        <v>143</v>
      </c>
      <c r="C3334" s="3">
        <v>67.56</v>
      </c>
      <c r="D3334" s="3">
        <v>3</v>
      </c>
      <c r="E3334" s="3">
        <v>6.7560000000000002</v>
      </c>
    </row>
    <row r="3335" spans="2:5" x14ac:dyDescent="0.2">
      <c r="B3335" s="3" t="s">
        <v>143</v>
      </c>
      <c r="C3335" s="3">
        <v>21.72</v>
      </c>
      <c r="D3335" s="3">
        <v>5</v>
      </c>
      <c r="E3335" s="3">
        <v>7.8734999999999999</v>
      </c>
    </row>
    <row r="3336" spans="2:5" x14ac:dyDescent="0.2">
      <c r="B3336" s="3" t="s">
        <v>143</v>
      </c>
      <c r="C3336" s="3">
        <v>262.33600000000001</v>
      </c>
      <c r="D3336" s="3">
        <v>8</v>
      </c>
      <c r="E3336" s="3">
        <v>95.096800000000002</v>
      </c>
    </row>
    <row r="3337" spans="2:5" x14ac:dyDescent="0.2">
      <c r="B3337" s="3" t="s">
        <v>143</v>
      </c>
      <c r="C3337" s="3">
        <v>148.47999999999999</v>
      </c>
      <c r="D3337" s="3">
        <v>2</v>
      </c>
      <c r="E3337" s="3">
        <v>16.704000000000001</v>
      </c>
    </row>
    <row r="3338" spans="2:5" x14ac:dyDescent="0.2">
      <c r="B3338" s="3" t="s">
        <v>143</v>
      </c>
      <c r="C3338" s="3">
        <v>241.17599999999999</v>
      </c>
      <c r="D3338" s="3">
        <v>3</v>
      </c>
      <c r="E3338" s="3">
        <v>15.073499999999999</v>
      </c>
    </row>
    <row r="3339" spans="2:5" x14ac:dyDescent="0.2">
      <c r="B3339" s="3" t="s">
        <v>148</v>
      </c>
      <c r="C3339" s="3">
        <v>227.976</v>
      </c>
      <c r="D3339" s="3">
        <v>3</v>
      </c>
      <c r="E3339" s="3">
        <v>28.497</v>
      </c>
    </row>
    <row r="3340" spans="2:5" x14ac:dyDescent="0.2">
      <c r="B3340" s="3" t="s">
        <v>148</v>
      </c>
      <c r="C3340" s="3">
        <v>52.68</v>
      </c>
      <c r="D3340" s="3">
        <v>3</v>
      </c>
      <c r="E3340" s="3">
        <v>19.754999999999999</v>
      </c>
    </row>
    <row r="3341" spans="2:5" x14ac:dyDescent="0.2">
      <c r="B3341" s="3" t="s">
        <v>148</v>
      </c>
      <c r="C3341" s="3">
        <v>2.032</v>
      </c>
      <c r="D3341" s="3">
        <v>1</v>
      </c>
      <c r="E3341" s="3">
        <v>-1.3208</v>
      </c>
    </row>
    <row r="3342" spans="2:5" x14ac:dyDescent="0.2">
      <c r="B3342" s="3" t="s">
        <v>139</v>
      </c>
      <c r="C3342" s="3">
        <v>17.12</v>
      </c>
      <c r="D3342" s="3">
        <v>4</v>
      </c>
      <c r="E3342" s="3">
        <v>4.9648000000000003</v>
      </c>
    </row>
    <row r="3343" spans="2:5" x14ac:dyDescent="0.2">
      <c r="B3343" s="3" t="s">
        <v>139</v>
      </c>
      <c r="C3343" s="3">
        <v>431.96800000000002</v>
      </c>
      <c r="D3343" s="3">
        <v>4</v>
      </c>
      <c r="E3343" s="3">
        <v>37.797199999999997</v>
      </c>
    </row>
    <row r="3344" spans="2:5" x14ac:dyDescent="0.2">
      <c r="B3344" s="3" t="s">
        <v>139</v>
      </c>
      <c r="C3344" s="3">
        <v>129.91999999999999</v>
      </c>
      <c r="D3344" s="3">
        <v>4</v>
      </c>
      <c r="E3344" s="3">
        <v>10.393599999999999</v>
      </c>
    </row>
    <row r="3345" spans="2:5" x14ac:dyDescent="0.2">
      <c r="B3345" s="3" t="s">
        <v>139</v>
      </c>
      <c r="C3345" s="3">
        <v>568.72799999999995</v>
      </c>
      <c r="D3345" s="3">
        <v>3</v>
      </c>
      <c r="E3345" s="3">
        <v>28.436399999999999</v>
      </c>
    </row>
    <row r="3346" spans="2:5" x14ac:dyDescent="0.2">
      <c r="B3346" s="3" t="s">
        <v>139</v>
      </c>
      <c r="C3346" s="3">
        <v>117.14400000000001</v>
      </c>
      <c r="D3346" s="3">
        <v>9</v>
      </c>
      <c r="E3346" s="3">
        <v>42.464700000000001</v>
      </c>
    </row>
    <row r="3347" spans="2:5" x14ac:dyDescent="0.2">
      <c r="B3347" s="3" t="s">
        <v>139</v>
      </c>
      <c r="C3347" s="3">
        <v>203.52</v>
      </c>
      <c r="D3347" s="3">
        <v>3</v>
      </c>
      <c r="E3347" s="3">
        <v>54.950400000000002</v>
      </c>
    </row>
    <row r="3348" spans="2:5" x14ac:dyDescent="0.2">
      <c r="B3348" s="3" t="s">
        <v>139</v>
      </c>
      <c r="C3348" s="3">
        <v>51.75</v>
      </c>
      <c r="D3348" s="3">
        <v>5</v>
      </c>
      <c r="E3348" s="3">
        <v>24.84</v>
      </c>
    </row>
    <row r="3349" spans="2:5" x14ac:dyDescent="0.2">
      <c r="B3349" s="3" t="s">
        <v>169</v>
      </c>
      <c r="C3349" s="3">
        <v>122.97</v>
      </c>
      <c r="D3349" s="3">
        <v>3</v>
      </c>
      <c r="E3349" s="3">
        <v>60.255299999999998</v>
      </c>
    </row>
    <row r="3350" spans="2:5" x14ac:dyDescent="0.2">
      <c r="B3350" s="3" t="s">
        <v>169</v>
      </c>
      <c r="C3350" s="3">
        <v>244.61500000000001</v>
      </c>
      <c r="D3350" s="3">
        <v>1</v>
      </c>
      <c r="E3350" s="3">
        <v>20.966999999999999</v>
      </c>
    </row>
    <row r="3351" spans="2:5" x14ac:dyDescent="0.2">
      <c r="B3351" s="3" t="s">
        <v>169</v>
      </c>
      <c r="C3351" s="3">
        <v>59.97</v>
      </c>
      <c r="D3351" s="3">
        <v>3</v>
      </c>
      <c r="E3351" s="3">
        <v>28.785599999999999</v>
      </c>
    </row>
    <row r="3352" spans="2:5" x14ac:dyDescent="0.2">
      <c r="B3352" s="3" t="s">
        <v>169</v>
      </c>
      <c r="C3352" s="3">
        <v>81.540000000000006</v>
      </c>
      <c r="D3352" s="3">
        <v>9</v>
      </c>
      <c r="E3352" s="3">
        <v>36.692999999999998</v>
      </c>
    </row>
    <row r="3353" spans="2:5" x14ac:dyDescent="0.2">
      <c r="B3353" s="3" t="s">
        <v>169</v>
      </c>
      <c r="C3353" s="3">
        <v>11.68</v>
      </c>
      <c r="D3353" s="3">
        <v>4</v>
      </c>
      <c r="E3353" s="3">
        <v>5.2560000000000002</v>
      </c>
    </row>
    <row r="3354" spans="2:5" x14ac:dyDescent="0.2">
      <c r="B3354" s="3" t="s">
        <v>169</v>
      </c>
      <c r="C3354" s="3">
        <v>29</v>
      </c>
      <c r="D3354" s="3">
        <v>5</v>
      </c>
      <c r="E3354" s="3">
        <v>13.92</v>
      </c>
    </row>
    <row r="3355" spans="2:5" x14ac:dyDescent="0.2">
      <c r="B3355" s="3" t="s">
        <v>139</v>
      </c>
      <c r="C3355" s="3">
        <v>50.8</v>
      </c>
      <c r="D3355" s="3">
        <v>5</v>
      </c>
      <c r="E3355" s="3">
        <v>13.208</v>
      </c>
    </row>
    <row r="3356" spans="2:5" x14ac:dyDescent="0.2">
      <c r="B3356" s="3" t="s">
        <v>148</v>
      </c>
      <c r="C3356" s="3">
        <v>16.03</v>
      </c>
      <c r="D3356" s="3">
        <v>5</v>
      </c>
      <c r="E3356" s="3">
        <v>-25.648</v>
      </c>
    </row>
    <row r="3357" spans="2:5" x14ac:dyDescent="0.2">
      <c r="B3357" s="3" t="s">
        <v>142</v>
      </c>
      <c r="C3357" s="3">
        <v>15.712</v>
      </c>
      <c r="D3357" s="3">
        <v>4</v>
      </c>
      <c r="E3357" s="3">
        <v>5.6955999999999998</v>
      </c>
    </row>
    <row r="3358" spans="2:5" x14ac:dyDescent="0.2">
      <c r="B3358" s="3" t="s">
        <v>153</v>
      </c>
      <c r="C3358" s="3">
        <v>89.97</v>
      </c>
      <c r="D3358" s="3">
        <v>3</v>
      </c>
      <c r="E3358" s="3">
        <v>18.893699999999999</v>
      </c>
    </row>
    <row r="3359" spans="2:5" x14ac:dyDescent="0.2">
      <c r="B3359" s="3" t="s">
        <v>139</v>
      </c>
      <c r="C3359" s="3">
        <v>435.99900000000002</v>
      </c>
      <c r="D3359" s="3">
        <v>3</v>
      </c>
      <c r="E3359" s="3">
        <v>20.517600000000002</v>
      </c>
    </row>
    <row r="3360" spans="2:5" x14ac:dyDescent="0.2">
      <c r="B3360" s="3" t="s">
        <v>139</v>
      </c>
      <c r="C3360" s="3">
        <v>83.983999999999995</v>
      </c>
      <c r="D3360" s="3">
        <v>2</v>
      </c>
      <c r="E3360" s="3">
        <v>31.494</v>
      </c>
    </row>
    <row r="3361" spans="2:5" x14ac:dyDescent="0.2">
      <c r="B3361" s="3" t="s">
        <v>167</v>
      </c>
      <c r="C3361" s="3">
        <v>359.98</v>
      </c>
      <c r="D3361" s="3">
        <v>2</v>
      </c>
      <c r="E3361" s="3">
        <v>93.594800000000006</v>
      </c>
    </row>
    <row r="3362" spans="2:5" x14ac:dyDescent="0.2">
      <c r="B3362" s="3" t="s">
        <v>167</v>
      </c>
      <c r="C3362" s="3">
        <v>70.56</v>
      </c>
      <c r="D3362" s="3">
        <v>1</v>
      </c>
      <c r="E3362" s="3">
        <v>-4.032</v>
      </c>
    </row>
    <row r="3363" spans="2:5" x14ac:dyDescent="0.2">
      <c r="B3363" s="3" t="s">
        <v>167</v>
      </c>
      <c r="C3363" s="3">
        <v>20.88</v>
      </c>
      <c r="D3363" s="3">
        <v>2</v>
      </c>
      <c r="E3363" s="3">
        <v>9.6047999999999991</v>
      </c>
    </row>
    <row r="3364" spans="2:5" x14ac:dyDescent="0.2">
      <c r="B3364" s="3" t="s">
        <v>167</v>
      </c>
      <c r="C3364" s="3">
        <v>3.81</v>
      </c>
      <c r="D3364" s="3">
        <v>1</v>
      </c>
      <c r="E3364" s="3">
        <v>1.8288</v>
      </c>
    </row>
    <row r="3365" spans="2:5" x14ac:dyDescent="0.2">
      <c r="B3365" s="3" t="s">
        <v>148</v>
      </c>
      <c r="C3365" s="3">
        <v>73.007999999999996</v>
      </c>
      <c r="D3365" s="3">
        <v>9</v>
      </c>
      <c r="E3365" s="3">
        <v>26.465399999999999</v>
      </c>
    </row>
    <row r="3366" spans="2:5" x14ac:dyDescent="0.2">
      <c r="B3366" s="3" t="s">
        <v>148</v>
      </c>
      <c r="C3366" s="3">
        <v>3.2080000000000002</v>
      </c>
      <c r="D3366" s="3">
        <v>2</v>
      </c>
      <c r="E3366" s="3">
        <v>-5.2931999999999997</v>
      </c>
    </row>
    <row r="3367" spans="2:5" x14ac:dyDescent="0.2">
      <c r="B3367" s="3" t="s">
        <v>148</v>
      </c>
      <c r="C3367" s="3">
        <v>26.175999999999998</v>
      </c>
      <c r="D3367" s="3">
        <v>2</v>
      </c>
      <c r="E3367" s="3">
        <v>-3.2719999999999998</v>
      </c>
    </row>
    <row r="3368" spans="2:5" x14ac:dyDescent="0.2">
      <c r="B3368" s="3" t="s">
        <v>153</v>
      </c>
      <c r="C3368" s="3">
        <v>30.44</v>
      </c>
      <c r="D3368" s="3">
        <v>4</v>
      </c>
      <c r="E3368" s="3">
        <v>14.306800000000001</v>
      </c>
    </row>
    <row r="3369" spans="2:5" x14ac:dyDescent="0.2">
      <c r="B3369" s="3" t="s">
        <v>153</v>
      </c>
      <c r="C3369" s="3">
        <v>35.28</v>
      </c>
      <c r="D3369" s="3">
        <v>3</v>
      </c>
      <c r="E3369" s="3">
        <v>11.995200000000001</v>
      </c>
    </row>
    <row r="3370" spans="2:5" x14ac:dyDescent="0.2">
      <c r="B3370" s="3" t="s">
        <v>169</v>
      </c>
      <c r="C3370" s="3">
        <v>19.440000000000001</v>
      </c>
      <c r="D3370" s="3">
        <v>3</v>
      </c>
      <c r="E3370" s="3">
        <v>9.3312000000000008</v>
      </c>
    </row>
    <row r="3371" spans="2:5" x14ac:dyDescent="0.2">
      <c r="B3371" s="3" t="s">
        <v>169</v>
      </c>
      <c r="C3371" s="3">
        <v>37.880000000000003</v>
      </c>
      <c r="D3371" s="3">
        <v>2</v>
      </c>
      <c r="E3371" s="3">
        <v>18.940000000000001</v>
      </c>
    </row>
    <row r="3372" spans="2:5" x14ac:dyDescent="0.2">
      <c r="B3372" s="3" t="s">
        <v>143</v>
      </c>
      <c r="C3372" s="3">
        <v>9.5519999999999996</v>
      </c>
      <c r="D3372" s="3">
        <v>3</v>
      </c>
      <c r="E3372" s="3">
        <v>-3.8208000000000002</v>
      </c>
    </row>
    <row r="3373" spans="2:5" x14ac:dyDescent="0.2">
      <c r="B3373" s="3" t="s">
        <v>139</v>
      </c>
      <c r="C3373" s="3">
        <v>290.666</v>
      </c>
      <c r="D3373" s="3">
        <v>2</v>
      </c>
      <c r="E3373" s="3">
        <v>3.4196</v>
      </c>
    </row>
    <row r="3374" spans="2:5" x14ac:dyDescent="0.2">
      <c r="B3374" s="3" t="s">
        <v>143</v>
      </c>
      <c r="C3374" s="3">
        <v>10.368</v>
      </c>
      <c r="D3374" s="3">
        <v>2</v>
      </c>
      <c r="E3374" s="3">
        <v>3.6288</v>
      </c>
    </row>
    <row r="3375" spans="2:5" x14ac:dyDescent="0.2">
      <c r="B3375" s="3" t="s">
        <v>143</v>
      </c>
      <c r="C3375" s="3">
        <v>14.352</v>
      </c>
      <c r="D3375" s="3">
        <v>3</v>
      </c>
      <c r="E3375" s="3">
        <v>4.4850000000000003</v>
      </c>
    </row>
    <row r="3376" spans="2:5" x14ac:dyDescent="0.2">
      <c r="B3376" s="3" t="s">
        <v>170</v>
      </c>
      <c r="C3376" s="3">
        <v>141.96</v>
      </c>
      <c r="D3376" s="3">
        <v>2</v>
      </c>
      <c r="E3376" s="3">
        <v>41.168399999999998</v>
      </c>
    </row>
    <row r="3377" spans="2:5" x14ac:dyDescent="0.2">
      <c r="B3377" s="3" t="s">
        <v>170</v>
      </c>
      <c r="C3377" s="3">
        <v>66.048000000000002</v>
      </c>
      <c r="D3377" s="3">
        <v>4</v>
      </c>
      <c r="E3377" s="3">
        <v>23.116800000000001</v>
      </c>
    </row>
    <row r="3378" spans="2:5" x14ac:dyDescent="0.2">
      <c r="B3378" s="3" t="s">
        <v>164</v>
      </c>
      <c r="C3378" s="3">
        <v>1287.45</v>
      </c>
      <c r="D3378" s="3">
        <v>5</v>
      </c>
      <c r="E3378" s="3">
        <v>244.6155</v>
      </c>
    </row>
    <row r="3379" spans="2:5" x14ac:dyDescent="0.2">
      <c r="B3379" s="3" t="s">
        <v>139</v>
      </c>
      <c r="C3379" s="3">
        <v>25.824000000000002</v>
      </c>
      <c r="D3379" s="3">
        <v>6</v>
      </c>
      <c r="E3379" s="3">
        <v>9.0383999999999993</v>
      </c>
    </row>
    <row r="3380" spans="2:5" x14ac:dyDescent="0.2">
      <c r="B3380" s="3" t="s">
        <v>139</v>
      </c>
      <c r="C3380" s="3">
        <v>160.96</v>
      </c>
      <c r="D3380" s="3">
        <v>2</v>
      </c>
      <c r="E3380" s="3">
        <v>48.287999999999997</v>
      </c>
    </row>
    <row r="3381" spans="2:5" x14ac:dyDescent="0.2">
      <c r="B3381" s="3" t="s">
        <v>153</v>
      </c>
      <c r="C3381" s="3">
        <v>28.44</v>
      </c>
      <c r="D3381" s="3">
        <v>3</v>
      </c>
      <c r="E3381" s="3">
        <v>11.375999999999999</v>
      </c>
    </row>
    <row r="3382" spans="2:5" x14ac:dyDescent="0.2">
      <c r="B3382" s="3" t="s">
        <v>153</v>
      </c>
      <c r="C3382" s="3">
        <v>364.41</v>
      </c>
      <c r="D3382" s="3">
        <v>5</v>
      </c>
      <c r="E3382" s="3">
        <v>8.0980000000000008</v>
      </c>
    </row>
    <row r="3383" spans="2:5" x14ac:dyDescent="0.2">
      <c r="B3383" s="3" t="s">
        <v>153</v>
      </c>
      <c r="C3383" s="3">
        <v>39.96</v>
      </c>
      <c r="D3383" s="3">
        <v>4</v>
      </c>
      <c r="E3383" s="3">
        <v>10.3896</v>
      </c>
    </row>
    <row r="3384" spans="2:5" x14ac:dyDescent="0.2">
      <c r="B3384" s="3" t="s">
        <v>153</v>
      </c>
      <c r="C3384" s="3">
        <v>361.76400000000001</v>
      </c>
      <c r="D3384" s="3">
        <v>2</v>
      </c>
      <c r="E3384" s="3">
        <v>68.333200000000005</v>
      </c>
    </row>
    <row r="3385" spans="2:5" x14ac:dyDescent="0.2">
      <c r="B3385" s="3" t="s">
        <v>143</v>
      </c>
      <c r="C3385" s="3">
        <v>111.672</v>
      </c>
      <c r="D3385" s="3">
        <v>9</v>
      </c>
      <c r="E3385" s="3">
        <v>6.9794999999999998</v>
      </c>
    </row>
    <row r="3386" spans="2:5" x14ac:dyDescent="0.2">
      <c r="B3386" s="3" t="s">
        <v>143</v>
      </c>
      <c r="C3386" s="3">
        <v>13.776</v>
      </c>
      <c r="D3386" s="3">
        <v>6</v>
      </c>
      <c r="E3386" s="3">
        <v>-22.041599999999999</v>
      </c>
    </row>
    <row r="3387" spans="2:5" x14ac:dyDescent="0.2">
      <c r="B3387" s="3" t="s">
        <v>143</v>
      </c>
      <c r="C3387" s="3">
        <v>10.272</v>
      </c>
      <c r="D3387" s="3">
        <v>3</v>
      </c>
      <c r="E3387" s="3">
        <v>3.21</v>
      </c>
    </row>
    <row r="3388" spans="2:5" x14ac:dyDescent="0.2">
      <c r="B3388" s="3" t="s">
        <v>147</v>
      </c>
      <c r="C3388" s="3">
        <v>24.047999999999998</v>
      </c>
      <c r="D3388" s="3">
        <v>9</v>
      </c>
      <c r="E3388" s="3">
        <v>7.2144000000000004</v>
      </c>
    </row>
    <row r="3389" spans="2:5" x14ac:dyDescent="0.2">
      <c r="B3389" s="3" t="s">
        <v>140</v>
      </c>
      <c r="C3389" s="3">
        <v>2.8959999999999999</v>
      </c>
      <c r="D3389" s="3">
        <v>1</v>
      </c>
      <c r="E3389" s="3">
        <v>0.97740000000000005</v>
      </c>
    </row>
    <row r="3390" spans="2:5" x14ac:dyDescent="0.2">
      <c r="B3390" s="3" t="s">
        <v>153</v>
      </c>
      <c r="C3390" s="3">
        <v>17.940000000000001</v>
      </c>
      <c r="D3390" s="3">
        <v>3</v>
      </c>
      <c r="E3390" s="3">
        <v>8.7905999999999995</v>
      </c>
    </row>
    <row r="3391" spans="2:5" x14ac:dyDescent="0.2">
      <c r="B3391" s="3" t="s">
        <v>153</v>
      </c>
      <c r="C3391" s="3">
        <v>384.17399999999998</v>
      </c>
      <c r="D3391" s="3">
        <v>7</v>
      </c>
      <c r="E3391" s="3">
        <v>29.880199999999999</v>
      </c>
    </row>
    <row r="3392" spans="2:5" x14ac:dyDescent="0.2">
      <c r="B3392" s="3" t="s">
        <v>153</v>
      </c>
      <c r="C3392" s="3">
        <v>1799.75</v>
      </c>
      <c r="D3392" s="3">
        <v>5</v>
      </c>
      <c r="E3392" s="3">
        <v>539.92499999999995</v>
      </c>
    </row>
    <row r="3393" spans="2:5" x14ac:dyDescent="0.2">
      <c r="B3393" s="3" t="s">
        <v>141</v>
      </c>
      <c r="C3393" s="3">
        <v>580.67200000000003</v>
      </c>
      <c r="D3393" s="3">
        <v>4</v>
      </c>
      <c r="E3393" s="3">
        <v>65.325599999999994</v>
      </c>
    </row>
    <row r="3394" spans="2:5" x14ac:dyDescent="0.2">
      <c r="B3394" s="3" t="s">
        <v>141</v>
      </c>
      <c r="C3394" s="3">
        <v>18.936</v>
      </c>
      <c r="D3394" s="3">
        <v>3</v>
      </c>
      <c r="E3394" s="3">
        <v>5.9175000000000004</v>
      </c>
    </row>
    <row r="3395" spans="2:5" x14ac:dyDescent="0.2">
      <c r="B3395" s="3" t="s">
        <v>141</v>
      </c>
      <c r="C3395" s="3">
        <v>222.38399999999999</v>
      </c>
      <c r="D3395" s="3">
        <v>2</v>
      </c>
      <c r="E3395" s="3">
        <v>16.678799999999999</v>
      </c>
    </row>
    <row r="3396" spans="2:5" x14ac:dyDescent="0.2">
      <c r="B3396" s="3" t="s">
        <v>141</v>
      </c>
      <c r="C3396" s="3">
        <v>50.454000000000001</v>
      </c>
      <c r="D3396" s="3">
        <v>6</v>
      </c>
      <c r="E3396" s="3">
        <v>-33.636000000000003</v>
      </c>
    </row>
    <row r="3397" spans="2:5" x14ac:dyDescent="0.2">
      <c r="B3397" s="3" t="s">
        <v>141</v>
      </c>
      <c r="C3397" s="3">
        <v>154.76400000000001</v>
      </c>
      <c r="D3397" s="3">
        <v>3</v>
      </c>
      <c r="E3397" s="3">
        <v>-36.111600000000003</v>
      </c>
    </row>
    <row r="3398" spans="2:5" x14ac:dyDescent="0.2">
      <c r="B3398" s="3" t="s">
        <v>143</v>
      </c>
      <c r="C3398" s="3">
        <v>6.8479999999999999</v>
      </c>
      <c r="D3398" s="3">
        <v>2</v>
      </c>
      <c r="E3398" s="3">
        <v>2.14</v>
      </c>
    </row>
    <row r="3399" spans="2:5" x14ac:dyDescent="0.2">
      <c r="B3399" s="3" t="s">
        <v>142</v>
      </c>
      <c r="C3399" s="3">
        <v>1091.1679999999999</v>
      </c>
      <c r="D3399" s="3">
        <v>4</v>
      </c>
      <c r="E3399" s="3">
        <v>68.197999999999993</v>
      </c>
    </row>
    <row r="3400" spans="2:5" x14ac:dyDescent="0.2">
      <c r="B3400" s="3" t="s">
        <v>142</v>
      </c>
      <c r="C3400" s="3">
        <v>219.16800000000001</v>
      </c>
      <c r="D3400" s="3">
        <v>2</v>
      </c>
      <c r="E3400" s="3">
        <v>-43.833599999999997</v>
      </c>
    </row>
    <row r="3401" spans="2:5" x14ac:dyDescent="0.2">
      <c r="B3401" s="3" t="s">
        <v>143</v>
      </c>
      <c r="C3401" s="3">
        <v>6.9279999999999999</v>
      </c>
      <c r="D3401" s="3">
        <v>1</v>
      </c>
      <c r="E3401" s="3">
        <v>-11.0848</v>
      </c>
    </row>
    <row r="3402" spans="2:5" x14ac:dyDescent="0.2">
      <c r="B3402" s="3" t="s">
        <v>147</v>
      </c>
      <c r="C3402" s="3">
        <v>40.031999999999996</v>
      </c>
      <c r="D3402" s="3">
        <v>6</v>
      </c>
      <c r="E3402" s="3">
        <v>15.012</v>
      </c>
    </row>
    <row r="3403" spans="2:5" x14ac:dyDescent="0.2">
      <c r="B3403" s="3" t="s">
        <v>152</v>
      </c>
      <c r="C3403" s="3">
        <v>443.92</v>
      </c>
      <c r="D3403" s="3">
        <v>4</v>
      </c>
      <c r="E3403" s="3">
        <v>13.317600000000001</v>
      </c>
    </row>
    <row r="3404" spans="2:5" x14ac:dyDescent="0.2">
      <c r="B3404" s="3" t="s">
        <v>152</v>
      </c>
      <c r="C3404" s="3">
        <v>169.99</v>
      </c>
      <c r="D3404" s="3">
        <v>1</v>
      </c>
      <c r="E3404" s="3">
        <v>78.195400000000006</v>
      </c>
    </row>
    <row r="3405" spans="2:5" x14ac:dyDescent="0.2">
      <c r="B3405" s="3" t="s">
        <v>152</v>
      </c>
      <c r="C3405" s="3">
        <v>25.92</v>
      </c>
      <c r="D3405" s="3">
        <v>4</v>
      </c>
      <c r="E3405" s="3">
        <v>12.441599999999999</v>
      </c>
    </row>
    <row r="3406" spans="2:5" x14ac:dyDescent="0.2">
      <c r="B3406" s="3" t="s">
        <v>138</v>
      </c>
      <c r="C3406" s="3">
        <v>36.99</v>
      </c>
      <c r="D3406" s="3">
        <v>1</v>
      </c>
      <c r="E3406" s="3">
        <v>9.9872999999999994</v>
      </c>
    </row>
    <row r="3407" spans="2:5" x14ac:dyDescent="0.2">
      <c r="B3407" s="3" t="s">
        <v>138</v>
      </c>
      <c r="C3407" s="3">
        <v>629.1</v>
      </c>
      <c r="D3407" s="3">
        <v>6</v>
      </c>
      <c r="E3407" s="3">
        <v>301.96800000000002</v>
      </c>
    </row>
    <row r="3408" spans="2:5" x14ac:dyDescent="0.2">
      <c r="B3408" s="3" t="s">
        <v>138</v>
      </c>
      <c r="C3408" s="3">
        <v>193.95</v>
      </c>
      <c r="D3408" s="3">
        <v>3</v>
      </c>
      <c r="E3408" s="3">
        <v>9.6974999999999998</v>
      </c>
    </row>
    <row r="3409" spans="2:5" x14ac:dyDescent="0.2">
      <c r="B3409" s="3" t="s">
        <v>138</v>
      </c>
      <c r="C3409" s="3">
        <v>5.46</v>
      </c>
      <c r="D3409" s="3">
        <v>3</v>
      </c>
      <c r="E3409" s="3">
        <v>1.4742</v>
      </c>
    </row>
    <row r="3410" spans="2:5" x14ac:dyDescent="0.2">
      <c r="B3410" s="3" t="s">
        <v>148</v>
      </c>
      <c r="C3410" s="3">
        <v>22.288</v>
      </c>
      <c r="D3410" s="3">
        <v>7</v>
      </c>
      <c r="E3410" s="3">
        <v>-8.9152000000000005</v>
      </c>
    </row>
    <row r="3411" spans="2:5" x14ac:dyDescent="0.2">
      <c r="B3411" s="3" t="s">
        <v>143</v>
      </c>
      <c r="C3411" s="3">
        <v>65.424000000000007</v>
      </c>
      <c r="D3411" s="3">
        <v>4</v>
      </c>
      <c r="E3411" s="3">
        <v>-52.339199999999998</v>
      </c>
    </row>
    <row r="3412" spans="2:5" x14ac:dyDescent="0.2">
      <c r="B3412" s="3" t="s">
        <v>139</v>
      </c>
      <c r="C3412" s="3">
        <v>77.88</v>
      </c>
      <c r="D3412" s="3">
        <v>2</v>
      </c>
      <c r="E3412" s="3">
        <v>3.8940000000000001</v>
      </c>
    </row>
    <row r="3413" spans="2:5" x14ac:dyDescent="0.2">
      <c r="B3413" s="3" t="s">
        <v>162</v>
      </c>
      <c r="C3413" s="3">
        <v>281.37200000000001</v>
      </c>
      <c r="D3413" s="3">
        <v>2</v>
      </c>
      <c r="E3413" s="3">
        <v>-12.0588</v>
      </c>
    </row>
    <row r="3414" spans="2:5" x14ac:dyDescent="0.2">
      <c r="B3414" s="3" t="s">
        <v>162</v>
      </c>
      <c r="C3414" s="3">
        <v>281.37200000000001</v>
      </c>
      <c r="D3414" s="3">
        <v>2</v>
      </c>
      <c r="E3414" s="3">
        <v>-12.0588</v>
      </c>
    </row>
    <row r="3415" spans="2:5" x14ac:dyDescent="0.2">
      <c r="B3415" s="3" t="s">
        <v>162</v>
      </c>
      <c r="C3415" s="3">
        <v>7.4880000000000004</v>
      </c>
      <c r="D3415" s="3">
        <v>8</v>
      </c>
      <c r="E3415" s="3">
        <v>-5.2416</v>
      </c>
    </row>
    <row r="3416" spans="2:5" x14ac:dyDescent="0.2">
      <c r="B3416" s="3" t="s">
        <v>162</v>
      </c>
      <c r="C3416" s="3">
        <v>22.335999999999999</v>
      </c>
      <c r="D3416" s="3">
        <v>4</v>
      </c>
      <c r="E3416" s="3">
        <v>7.8175999999999997</v>
      </c>
    </row>
    <row r="3417" spans="2:5" x14ac:dyDescent="0.2">
      <c r="B3417" s="3" t="s">
        <v>162</v>
      </c>
      <c r="C3417" s="3">
        <v>10.368</v>
      </c>
      <c r="D3417" s="3">
        <v>2</v>
      </c>
      <c r="E3417" s="3">
        <v>3.6288</v>
      </c>
    </row>
    <row r="3418" spans="2:5" x14ac:dyDescent="0.2">
      <c r="B3418" s="3" t="s">
        <v>139</v>
      </c>
      <c r="C3418" s="3">
        <v>65.790000000000006</v>
      </c>
      <c r="D3418" s="3">
        <v>9</v>
      </c>
      <c r="E3418" s="3">
        <v>30.263400000000001</v>
      </c>
    </row>
    <row r="3419" spans="2:5" x14ac:dyDescent="0.2">
      <c r="B3419" s="3" t="s">
        <v>139</v>
      </c>
      <c r="C3419" s="3">
        <v>271.98399999999998</v>
      </c>
      <c r="D3419" s="3">
        <v>2</v>
      </c>
      <c r="E3419" s="3">
        <v>88.394800000000004</v>
      </c>
    </row>
    <row r="3420" spans="2:5" x14ac:dyDescent="0.2">
      <c r="B3420" s="3" t="s">
        <v>139</v>
      </c>
      <c r="C3420" s="3">
        <v>11.76</v>
      </c>
      <c r="D3420" s="3">
        <v>4</v>
      </c>
      <c r="E3420" s="3">
        <v>3.1751999999999998</v>
      </c>
    </row>
    <row r="3421" spans="2:5" x14ac:dyDescent="0.2">
      <c r="B3421" s="3" t="s">
        <v>139</v>
      </c>
      <c r="C3421" s="3">
        <v>77.52</v>
      </c>
      <c r="D3421" s="3">
        <v>2</v>
      </c>
      <c r="E3421" s="3">
        <v>37.9848</v>
      </c>
    </row>
    <row r="3422" spans="2:5" x14ac:dyDescent="0.2">
      <c r="B3422" s="3" t="s">
        <v>139</v>
      </c>
      <c r="C3422" s="3">
        <v>48.64</v>
      </c>
      <c r="D3422" s="3">
        <v>2</v>
      </c>
      <c r="E3422" s="3">
        <v>15.808</v>
      </c>
    </row>
    <row r="3423" spans="2:5" x14ac:dyDescent="0.2">
      <c r="B3423" s="3" t="s">
        <v>144</v>
      </c>
      <c r="C3423" s="3">
        <v>1.81</v>
      </c>
      <c r="D3423" s="3">
        <v>1</v>
      </c>
      <c r="E3423" s="3">
        <v>0.65159999999999996</v>
      </c>
    </row>
    <row r="3424" spans="2:5" x14ac:dyDescent="0.2">
      <c r="B3424" s="3" t="s">
        <v>144</v>
      </c>
      <c r="C3424" s="3">
        <v>8.26</v>
      </c>
      <c r="D3424" s="3">
        <v>2</v>
      </c>
      <c r="E3424" s="3">
        <v>3.8822000000000001</v>
      </c>
    </row>
    <row r="3425" spans="2:5" x14ac:dyDescent="0.2">
      <c r="B3425" s="3" t="s">
        <v>160</v>
      </c>
      <c r="C3425" s="3">
        <v>43.56</v>
      </c>
      <c r="D3425" s="3">
        <v>5</v>
      </c>
      <c r="E3425" s="3">
        <v>3.2669999999999999</v>
      </c>
    </row>
    <row r="3426" spans="2:5" x14ac:dyDescent="0.2">
      <c r="B3426" s="3" t="s">
        <v>160</v>
      </c>
      <c r="C3426" s="3">
        <v>5.84</v>
      </c>
      <c r="D3426" s="3">
        <v>2</v>
      </c>
      <c r="E3426" s="3">
        <v>0.73</v>
      </c>
    </row>
    <row r="3427" spans="2:5" x14ac:dyDescent="0.2">
      <c r="B3427" s="3" t="s">
        <v>153</v>
      </c>
      <c r="C3427" s="3">
        <v>271.76400000000001</v>
      </c>
      <c r="D3427" s="3">
        <v>2</v>
      </c>
      <c r="E3427" s="3">
        <v>60.392000000000003</v>
      </c>
    </row>
    <row r="3428" spans="2:5" x14ac:dyDescent="0.2">
      <c r="B3428" s="3" t="s">
        <v>139</v>
      </c>
      <c r="C3428" s="3">
        <v>262.24</v>
      </c>
      <c r="D3428" s="3">
        <v>2</v>
      </c>
      <c r="E3428" s="3">
        <v>78.671999999999997</v>
      </c>
    </row>
    <row r="3429" spans="2:5" x14ac:dyDescent="0.2">
      <c r="B3429" s="3" t="s">
        <v>139</v>
      </c>
      <c r="C3429" s="3">
        <v>182.72</v>
      </c>
      <c r="D3429" s="3">
        <v>8</v>
      </c>
      <c r="E3429" s="3">
        <v>84.051199999999994</v>
      </c>
    </row>
    <row r="3430" spans="2:5" x14ac:dyDescent="0.2">
      <c r="B3430" s="3" t="s">
        <v>139</v>
      </c>
      <c r="C3430" s="3">
        <v>131.6</v>
      </c>
      <c r="D3430" s="3">
        <v>7</v>
      </c>
      <c r="E3430" s="3">
        <v>7.8959999999999999</v>
      </c>
    </row>
    <row r="3431" spans="2:5" x14ac:dyDescent="0.2">
      <c r="B3431" s="3" t="s">
        <v>139</v>
      </c>
      <c r="C3431" s="3">
        <v>22.72</v>
      </c>
      <c r="D3431" s="3">
        <v>4</v>
      </c>
      <c r="E3431" s="3">
        <v>7.3840000000000003</v>
      </c>
    </row>
    <row r="3432" spans="2:5" x14ac:dyDescent="0.2">
      <c r="B3432" s="3" t="s">
        <v>139</v>
      </c>
      <c r="C3432" s="3">
        <v>558.4</v>
      </c>
      <c r="D3432" s="3">
        <v>2</v>
      </c>
      <c r="E3432" s="3">
        <v>41.88</v>
      </c>
    </row>
    <row r="3433" spans="2:5" x14ac:dyDescent="0.2">
      <c r="B3433" s="3" t="s">
        <v>161</v>
      </c>
      <c r="C3433" s="3">
        <v>15.24</v>
      </c>
      <c r="D3433" s="3">
        <v>4</v>
      </c>
      <c r="E3433" s="3">
        <v>6.8579999999999997</v>
      </c>
    </row>
    <row r="3434" spans="2:5" x14ac:dyDescent="0.2">
      <c r="B3434" s="3" t="s">
        <v>161</v>
      </c>
      <c r="C3434" s="3">
        <v>1408.1</v>
      </c>
      <c r="D3434" s="3">
        <v>10</v>
      </c>
      <c r="E3434" s="3">
        <v>394.26799999999997</v>
      </c>
    </row>
    <row r="3435" spans="2:5" x14ac:dyDescent="0.2">
      <c r="B3435" s="3" t="s">
        <v>162</v>
      </c>
      <c r="C3435" s="3">
        <v>32.896000000000001</v>
      </c>
      <c r="D3435" s="3">
        <v>4</v>
      </c>
      <c r="E3435" s="3">
        <v>11.102399999999999</v>
      </c>
    </row>
    <row r="3436" spans="2:5" x14ac:dyDescent="0.2">
      <c r="B3436" s="3" t="s">
        <v>162</v>
      </c>
      <c r="C3436" s="3">
        <v>215.148</v>
      </c>
      <c r="D3436" s="3">
        <v>2</v>
      </c>
      <c r="E3436" s="3">
        <v>-103.98820000000001</v>
      </c>
    </row>
    <row r="3437" spans="2:5" x14ac:dyDescent="0.2">
      <c r="B3437" s="3" t="s">
        <v>162</v>
      </c>
      <c r="C3437" s="3">
        <v>30.96</v>
      </c>
      <c r="D3437" s="3">
        <v>6</v>
      </c>
      <c r="E3437" s="3">
        <v>11.223000000000001</v>
      </c>
    </row>
    <row r="3438" spans="2:5" x14ac:dyDescent="0.2">
      <c r="B3438" s="3" t="s">
        <v>139</v>
      </c>
      <c r="C3438" s="3">
        <v>29.79</v>
      </c>
      <c r="D3438" s="3">
        <v>3</v>
      </c>
      <c r="E3438" s="3">
        <v>8.6390999999999991</v>
      </c>
    </row>
    <row r="3439" spans="2:5" x14ac:dyDescent="0.2">
      <c r="B3439" s="3" t="s">
        <v>139</v>
      </c>
      <c r="C3439" s="3">
        <v>128.9</v>
      </c>
      <c r="D3439" s="3">
        <v>2</v>
      </c>
      <c r="E3439" s="3">
        <v>15.468</v>
      </c>
    </row>
    <row r="3440" spans="2:5" x14ac:dyDescent="0.2">
      <c r="B3440" s="3" t="s">
        <v>139</v>
      </c>
      <c r="C3440" s="3">
        <v>60.12</v>
      </c>
      <c r="D3440" s="3">
        <v>9</v>
      </c>
      <c r="E3440" s="3">
        <v>28.857600000000001</v>
      </c>
    </row>
    <row r="3441" spans="2:5" x14ac:dyDescent="0.2">
      <c r="B3441" s="3" t="s">
        <v>142</v>
      </c>
      <c r="C3441" s="3">
        <v>24.815999999999999</v>
      </c>
      <c r="D3441" s="3">
        <v>3</v>
      </c>
      <c r="E3441" s="3">
        <v>8.3754000000000008</v>
      </c>
    </row>
    <row r="3442" spans="2:5" x14ac:dyDescent="0.2">
      <c r="B3442" s="3" t="s">
        <v>142</v>
      </c>
      <c r="C3442" s="3">
        <v>14.976000000000001</v>
      </c>
      <c r="D3442" s="3">
        <v>6</v>
      </c>
      <c r="E3442" s="3">
        <v>5.4287999999999998</v>
      </c>
    </row>
    <row r="3443" spans="2:5" x14ac:dyDescent="0.2">
      <c r="B3443" s="3" t="s">
        <v>148</v>
      </c>
      <c r="C3443" s="3">
        <v>15.08</v>
      </c>
      <c r="D3443" s="3">
        <v>2</v>
      </c>
      <c r="E3443" s="3">
        <v>-22.62</v>
      </c>
    </row>
    <row r="3444" spans="2:5" x14ac:dyDescent="0.2">
      <c r="B3444" s="3" t="s">
        <v>148</v>
      </c>
      <c r="C3444" s="3">
        <v>24.288</v>
      </c>
      <c r="D3444" s="3">
        <v>3</v>
      </c>
      <c r="E3444" s="3">
        <v>-12.751200000000001</v>
      </c>
    </row>
    <row r="3445" spans="2:5" x14ac:dyDescent="0.2">
      <c r="B3445" s="3" t="s">
        <v>143</v>
      </c>
      <c r="C3445" s="3">
        <v>16.192</v>
      </c>
      <c r="D3445" s="3">
        <v>2</v>
      </c>
      <c r="E3445" s="3">
        <v>-8.5007999999999999</v>
      </c>
    </row>
    <row r="3446" spans="2:5" x14ac:dyDescent="0.2">
      <c r="B3446" s="3" t="s">
        <v>143</v>
      </c>
      <c r="C3446" s="3">
        <v>251.006</v>
      </c>
      <c r="D3446" s="3">
        <v>2</v>
      </c>
      <c r="E3446" s="3">
        <v>-68.130200000000002</v>
      </c>
    </row>
    <row r="3447" spans="2:5" x14ac:dyDescent="0.2">
      <c r="B3447" s="3" t="s">
        <v>143</v>
      </c>
      <c r="C3447" s="3">
        <v>54.192</v>
      </c>
      <c r="D3447" s="3">
        <v>6</v>
      </c>
      <c r="E3447" s="3">
        <v>4.0644</v>
      </c>
    </row>
    <row r="3448" spans="2:5" x14ac:dyDescent="0.2">
      <c r="B3448" s="3" t="s">
        <v>139</v>
      </c>
      <c r="C3448" s="3">
        <v>4.3040000000000003</v>
      </c>
      <c r="D3448" s="3">
        <v>1</v>
      </c>
      <c r="E3448" s="3">
        <v>1.5602</v>
      </c>
    </row>
    <row r="3449" spans="2:5" x14ac:dyDescent="0.2">
      <c r="B3449" s="3" t="s">
        <v>153</v>
      </c>
      <c r="C3449" s="3">
        <v>108.92</v>
      </c>
      <c r="D3449" s="3">
        <v>14</v>
      </c>
      <c r="E3449" s="3">
        <v>49.014000000000003</v>
      </c>
    </row>
    <row r="3450" spans="2:5" x14ac:dyDescent="0.2">
      <c r="B3450" s="3" t="s">
        <v>153</v>
      </c>
      <c r="C3450" s="3">
        <v>16.739999999999998</v>
      </c>
      <c r="D3450" s="3">
        <v>3</v>
      </c>
      <c r="E3450" s="3">
        <v>8.3699999999999992</v>
      </c>
    </row>
    <row r="3451" spans="2:5" x14ac:dyDescent="0.2">
      <c r="B3451" s="3" t="s">
        <v>153</v>
      </c>
      <c r="C3451" s="3">
        <v>2504.7399999999998</v>
      </c>
      <c r="D3451" s="3">
        <v>7</v>
      </c>
      <c r="E3451" s="3">
        <v>626.18499999999995</v>
      </c>
    </row>
    <row r="3452" spans="2:5" x14ac:dyDescent="0.2">
      <c r="B3452" s="3" t="s">
        <v>147</v>
      </c>
      <c r="C3452" s="3">
        <v>84.784000000000006</v>
      </c>
      <c r="D3452" s="3">
        <v>2</v>
      </c>
      <c r="E3452" s="3">
        <v>-16.956800000000001</v>
      </c>
    </row>
    <row r="3453" spans="2:5" x14ac:dyDescent="0.2">
      <c r="B3453" s="3" t="s">
        <v>151</v>
      </c>
      <c r="C3453" s="3">
        <v>29.9</v>
      </c>
      <c r="D3453" s="3">
        <v>5</v>
      </c>
      <c r="E3453" s="3">
        <v>5.0830000000000002</v>
      </c>
    </row>
    <row r="3454" spans="2:5" x14ac:dyDescent="0.2">
      <c r="B3454" s="3" t="s">
        <v>153</v>
      </c>
      <c r="C3454" s="3">
        <v>70.88</v>
      </c>
      <c r="D3454" s="3">
        <v>2</v>
      </c>
      <c r="E3454" s="3">
        <v>33.313600000000001</v>
      </c>
    </row>
    <row r="3455" spans="2:5" x14ac:dyDescent="0.2">
      <c r="B3455" s="3" t="s">
        <v>157</v>
      </c>
      <c r="C3455" s="3">
        <v>3.76</v>
      </c>
      <c r="D3455" s="3">
        <v>2</v>
      </c>
      <c r="E3455" s="3">
        <v>1.0904</v>
      </c>
    </row>
    <row r="3456" spans="2:5" x14ac:dyDescent="0.2">
      <c r="B3456" s="3" t="s">
        <v>139</v>
      </c>
      <c r="C3456" s="3">
        <v>27.263999999999999</v>
      </c>
      <c r="D3456" s="3">
        <v>2</v>
      </c>
      <c r="E3456" s="3">
        <v>8.8607999999999993</v>
      </c>
    </row>
    <row r="3457" spans="2:5" x14ac:dyDescent="0.2">
      <c r="B3457" s="3" t="s">
        <v>139</v>
      </c>
      <c r="C3457" s="3">
        <v>56.65</v>
      </c>
      <c r="D3457" s="3">
        <v>5</v>
      </c>
      <c r="E3457" s="3">
        <v>24.359500000000001</v>
      </c>
    </row>
    <row r="3458" spans="2:5" x14ac:dyDescent="0.2">
      <c r="B3458" s="3" t="s">
        <v>139</v>
      </c>
      <c r="C3458" s="3">
        <v>14.97</v>
      </c>
      <c r="D3458" s="3">
        <v>1</v>
      </c>
      <c r="E3458" s="3">
        <v>4.1916000000000002</v>
      </c>
    </row>
    <row r="3459" spans="2:5" x14ac:dyDescent="0.2">
      <c r="B3459" s="3" t="s">
        <v>139</v>
      </c>
      <c r="C3459" s="3">
        <v>4.0199999999999996</v>
      </c>
      <c r="D3459" s="3">
        <v>2</v>
      </c>
      <c r="E3459" s="3">
        <v>1.9698</v>
      </c>
    </row>
    <row r="3460" spans="2:5" x14ac:dyDescent="0.2">
      <c r="B3460" s="3" t="s">
        <v>141</v>
      </c>
      <c r="C3460" s="3">
        <v>471.92</v>
      </c>
      <c r="D3460" s="3">
        <v>2</v>
      </c>
      <c r="E3460" s="3">
        <v>29.495000000000001</v>
      </c>
    </row>
    <row r="3461" spans="2:5" x14ac:dyDescent="0.2">
      <c r="B3461" s="3" t="s">
        <v>113</v>
      </c>
      <c r="C3461" s="3">
        <v>58.72</v>
      </c>
      <c r="D3461" s="3">
        <v>4</v>
      </c>
      <c r="E3461" s="3">
        <v>27.011199999999999</v>
      </c>
    </row>
    <row r="3462" spans="2:5" x14ac:dyDescent="0.2">
      <c r="B3462" s="3" t="s">
        <v>156</v>
      </c>
      <c r="C3462" s="3">
        <v>5.16</v>
      </c>
      <c r="D3462" s="3">
        <v>3</v>
      </c>
      <c r="E3462" s="3">
        <v>0.83850000000000002</v>
      </c>
    </row>
    <row r="3463" spans="2:5" x14ac:dyDescent="0.2">
      <c r="B3463" s="3" t="s">
        <v>156</v>
      </c>
      <c r="C3463" s="3">
        <v>16.495999999999999</v>
      </c>
      <c r="D3463" s="3">
        <v>2</v>
      </c>
      <c r="E3463" s="3">
        <v>5.5674000000000001</v>
      </c>
    </row>
    <row r="3464" spans="2:5" x14ac:dyDescent="0.2">
      <c r="B3464" s="3" t="s">
        <v>147</v>
      </c>
      <c r="C3464" s="3">
        <v>71.975999999999999</v>
      </c>
      <c r="D3464" s="3">
        <v>3</v>
      </c>
      <c r="E3464" s="3">
        <v>19.793399999999998</v>
      </c>
    </row>
    <row r="3465" spans="2:5" x14ac:dyDescent="0.2">
      <c r="B3465" s="3" t="s">
        <v>147</v>
      </c>
      <c r="C3465" s="3">
        <v>22.512</v>
      </c>
      <c r="D3465" s="3">
        <v>3</v>
      </c>
      <c r="E3465" s="3">
        <v>2.2511999999999999</v>
      </c>
    </row>
    <row r="3466" spans="2:5" x14ac:dyDescent="0.2">
      <c r="B3466" s="3" t="s">
        <v>147</v>
      </c>
      <c r="C3466" s="3">
        <v>3.444</v>
      </c>
      <c r="D3466" s="3">
        <v>2</v>
      </c>
      <c r="E3466" s="3">
        <v>-2.7551999999999999</v>
      </c>
    </row>
    <row r="3467" spans="2:5" x14ac:dyDescent="0.2">
      <c r="B3467" s="3" t="s">
        <v>147</v>
      </c>
      <c r="C3467" s="3">
        <v>538.19399999999996</v>
      </c>
      <c r="D3467" s="3">
        <v>2</v>
      </c>
      <c r="E3467" s="3">
        <v>-412.61540000000002</v>
      </c>
    </row>
    <row r="3468" spans="2:5" x14ac:dyDescent="0.2">
      <c r="B3468" s="3" t="s">
        <v>147</v>
      </c>
      <c r="C3468" s="3">
        <v>47.984000000000002</v>
      </c>
      <c r="D3468" s="3">
        <v>2</v>
      </c>
      <c r="E3468" s="3">
        <v>14.395200000000001</v>
      </c>
    </row>
    <row r="3469" spans="2:5" x14ac:dyDescent="0.2">
      <c r="B3469" s="3" t="s">
        <v>143</v>
      </c>
      <c r="C3469" s="3">
        <v>492.76799999999997</v>
      </c>
      <c r="D3469" s="3">
        <v>4</v>
      </c>
      <c r="E3469" s="3">
        <v>55.436399999999999</v>
      </c>
    </row>
    <row r="3470" spans="2:5" x14ac:dyDescent="0.2">
      <c r="B3470" s="3" t="s">
        <v>168</v>
      </c>
      <c r="C3470" s="3">
        <v>286.79000000000002</v>
      </c>
      <c r="D3470" s="3">
        <v>7</v>
      </c>
      <c r="E3470" s="3">
        <v>74.565399999999997</v>
      </c>
    </row>
    <row r="3471" spans="2:5" x14ac:dyDescent="0.2">
      <c r="B3471" s="3" t="s">
        <v>140</v>
      </c>
      <c r="C3471" s="3">
        <v>5.08</v>
      </c>
      <c r="D3471" s="3">
        <v>1</v>
      </c>
      <c r="E3471" s="3">
        <v>1.651</v>
      </c>
    </row>
    <row r="3472" spans="2:5" x14ac:dyDescent="0.2">
      <c r="B3472" s="3" t="s">
        <v>140</v>
      </c>
      <c r="C3472" s="3">
        <v>47.991999999999997</v>
      </c>
      <c r="D3472" s="3">
        <v>1</v>
      </c>
      <c r="E3472" s="3">
        <v>7.1988000000000003</v>
      </c>
    </row>
    <row r="3473" spans="2:5" x14ac:dyDescent="0.2">
      <c r="B3473" s="3" t="s">
        <v>169</v>
      </c>
      <c r="C3473" s="3">
        <v>61.96</v>
      </c>
      <c r="D3473" s="3">
        <v>2</v>
      </c>
      <c r="E3473" s="3">
        <v>16.1096</v>
      </c>
    </row>
    <row r="3474" spans="2:5" x14ac:dyDescent="0.2">
      <c r="B3474" s="3" t="s">
        <v>169</v>
      </c>
      <c r="C3474" s="3">
        <v>361.96</v>
      </c>
      <c r="D3474" s="3">
        <v>2</v>
      </c>
      <c r="E3474" s="3">
        <v>83.250799999999998</v>
      </c>
    </row>
    <row r="3475" spans="2:5" x14ac:dyDescent="0.2">
      <c r="B3475" s="3" t="s">
        <v>169</v>
      </c>
      <c r="C3475" s="3">
        <v>278.82</v>
      </c>
      <c r="D3475" s="3">
        <v>9</v>
      </c>
      <c r="E3475" s="3">
        <v>125.46899999999999</v>
      </c>
    </row>
    <row r="3476" spans="2:5" x14ac:dyDescent="0.2">
      <c r="B3476" s="3" t="s">
        <v>172</v>
      </c>
      <c r="C3476" s="3">
        <v>133.38</v>
      </c>
      <c r="D3476" s="3">
        <v>6</v>
      </c>
      <c r="E3476" s="3">
        <v>58.687199999999997</v>
      </c>
    </row>
    <row r="3477" spans="2:5" x14ac:dyDescent="0.2">
      <c r="B3477" s="3" t="s">
        <v>141</v>
      </c>
      <c r="C3477" s="3">
        <v>47.951999999999998</v>
      </c>
      <c r="D3477" s="3">
        <v>3</v>
      </c>
      <c r="E3477" s="3">
        <v>16.183800000000002</v>
      </c>
    </row>
    <row r="3478" spans="2:5" x14ac:dyDescent="0.2">
      <c r="B3478" s="3" t="s">
        <v>139</v>
      </c>
      <c r="C3478" s="3">
        <v>16.739999999999998</v>
      </c>
      <c r="D3478" s="3">
        <v>2</v>
      </c>
      <c r="E3478" s="3">
        <v>4.3524000000000003</v>
      </c>
    </row>
    <row r="3479" spans="2:5" x14ac:dyDescent="0.2">
      <c r="B3479" s="3" t="s">
        <v>162</v>
      </c>
      <c r="C3479" s="3">
        <v>10.848000000000001</v>
      </c>
      <c r="D3479" s="3">
        <v>2</v>
      </c>
      <c r="E3479" s="3">
        <v>3.5255999999999998</v>
      </c>
    </row>
    <row r="3480" spans="2:5" x14ac:dyDescent="0.2">
      <c r="B3480" s="3" t="s">
        <v>162</v>
      </c>
      <c r="C3480" s="3">
        <v>18.544</v>
      </c>
      <c r="D3480" s="3">
        <v>2</v>
      </c>
      <c r="E3480" s="3">
        <v>3.0133999999999999</v>
      </c>
    </row>
    <row r="3481" spans="2:5" x14ac:dyDescent="0.2">
      <c r="B3481" s="3" t="s">
        <v>150</v>
      </c>
      <c r="C3481" s="3">
        <v>180.98</v>
      </c>
      <c r="D3481" s="3">
        <v>1</v>
      </c>
      <c r="E3481" s="3">
        <v>47.0548</v>
      </c>
    </row>
    <row r="3482" spans="2:5" x14ac:dyDescent="0.2">
      <c r="B3482" s="3" t="s">
        <v>150</v>
      </c>
      <c r="C3482" s="3">
        <v>99.98</v>
      </c>
      <c r="D3482" s="3">
        <v>2</v>
      </c>
      <c r="E3482" s="3">
        <v>42.991399999999999</v>
      </c>
    </row>
    <row r="3483" spans="2:5" x14ac:dyDescent="0.2">
      <c r="B3483" s="3" t="s">
        <v>178</v>
      </c>
      <c r="C3483" s="3">
        <v>34.950000000000003</v>
      </c>
      <c r="D3483" s="3">
        <v>5</v>
      </c>
      <c r="E3483" s="3">
        <v>15.378</v>
      </c>
    </row>
    <row r="3484" spans="2:5" x14ac:dyDescent="0.2">
      <c r="B3484" s="3" t="s">
        <v>178</v>
      </c>
      <c r="C3484" s="3">
        <v>152</v>
      </c>
      <c r="D3484" s="3">
        <v>5</v>
      </c>
      <c r="E3484" s="3">
        <v>69.92</v>
      </c>
    </row>
    <row r="3485" spans="2:5" x14ac:dyDescent="0.2">
      <c r="B3485" s="3" t="s">
        <v>165</v>
      </c>
      <c r="C3485" s="3">
        <v>92.52</v>
      </c>
      <c r="D3485" s="3">
        <v>9</v>
      </c>
      <c r="E3485" s="3">
        <v>18.504000000000001</v>
      </c>
    </row>
    <row r="3486" spans="2:5" x14ac:dyDescent="0.2">
      <c r="B3486" s="3" t="s">
        <v>139</v>
      </c>
      <c r="C3486" s="3">
        <v>8.56</v>
      </c>
      <c r="D3486" s="3">
        <v>2</v>
      </c>
      <c r="E3486" s="3">
        <v>2.4824000000000002</v>
      </c>
    </row>
    <row r="3487" spans="2:5" x14ac:dyDescent="0.2">
      <c r="B3487" s="3" t="s">
        <v>139</v>
      </c>
      <c r="C3487" s="3">
        <v>45.36</v>
      </c>
      <c r="D3487" s="3">
        <v>7</v>
      </c>
      <c r="E3487" s="3">
        <v>21.7728</v>
      </c>
    </row>
    <row r="3488" spans="2:5" x14ac:dyDescent="0.2">
      <c r="B3488" s="3" t="s">
        <v>139</v>
      </c>
      <c r="C3488" s="3">
        <v>1421.664</v>
      </c>
      <c r="D3488" s="3">
        <v>6</v>
      </c>
      <c r="E3488" s="3">
        <v>-195.47880000000001</v>
      </c>
    </row>
    <row r="3489" spans="2:5" x14ac:dyDescent="0.2">
      <c r="B3489" s="3" t="s">
        <v>157</v>
      </c>
      <c r="C3489" s="3">
        <v>8.9600000000000009</v>
      </c>
      <c r="D3489" s="3">
        <v>2</v>
      </c>
      <c r="E3489" s="3">
        <v>2.7776000000000001</v>
      </c>
    </row>
    <row r="3490" spans="2:5" x14ac:dyDescent="0.2">
      <c r="B3490" s="3" t="s">
        <v>155</v>
      </c>
      <c r="C3490" s="3">
        <v>579.95000000000005</v>
      </c>
      <c r="D3490" s="3">
        <v>5</v>
      </c>
      <c r="E3490" s="3">
        <v>168.18549999999999</v>
      </c>
    </row>
    <row r="3491" spans="2:5" x14ac:dyDescent="0.2">
      <c r="B3491" s="3" t="s">
        <v>155</v>
      </c>
      <c r="C3491" s="3">
        <v>29.12</v>
      </c>
      <c r="D3491" s="3">
        <v>4</v>
      </c>
      <c r="E3491" s="3">
        <v>12.521599999999999</v>
      </c>
    </row>
    <row r="3492" spans="2:5" x14ac:dyDescent="0.2">
      <c r="B3492" s="3" t="s">
        <v>155</v>
      </c>
      <c r="C3492" s="3">
        <v>1202.94</v>
      </c>
      <c r="D3492" s="3">
        <v>3</v>
      </c>
      <c r="E3492" s="3">
        <v>300.73500000000001</v>
      </c>
    </row>
    <row r="3493" spans="2:5" x14ac:dyDescent="0.2">
      <c r="B3493" s="3" t="s">
        <v>151</v>
      </c>
      <c r="C3493" s="3">
        <v>7.92</v>
      </c>
      <c r="D3493" s="3">
        <v>4</v>
      </c>
      <c r="E3493" s="3">
        <v>3.5640000000000001</v>
      </c>
    </row>
    <row r="3494" spans="2:5" x14ac:dyDescent="0.2">
      <c r="B3494" s="3" t="s">
        <v>141</v>
      </c>
      <c r="C3494" s="3">
        <v>36.192</v>
      </c>
      <c r="D3494" s="3">
        <v>1</v>
      </c>
      <c r="E3494" s="3">
        <v>2.7143999999999999</v>
      </c>
    </row>
    <row r="3495" spans="2:5" x14ac:dyDescent="0.2">
      <c r="B3495" s="3" t="s">
        <v>140</v>
      </c>
      <c r="C3495" s="3">
        <v>147.184</v>
      </c>
      <c r="D3495" s="3">
        <v>2</v>
      </c>
      <c r="E3495" s="3">
        <v>-29.436800000000002</v>
      </c>
    </row>
    <row r="3496" spans="2:5" x14ac:dyDescent="0.2">
      <c r="B3496" s="3" t="s">
        <v>148</v>
      </c>
      <c r="C3496" s="3">
        <v>408.42200000000003</v>
      </c>
      <c r="D3496" s="3">
        <v>2</v>
      </c>
      <c r="E3496" s="3">
        <v>-5.8346</v>
      </c>
    </row>
    <row r="3497" spans="2:5" x14ac:dyDescent="0.2">
      <c r="B3497" s="3" t="s">
        <v>148</v>
      </c>
      <c r="C3497" s="3">
        <v>382.11599999999999</v>
      </c>
      <c r="D3497" s="3">
        <v>6</v>
      </c>
      <c r="E3497" s="3">
        <v>-92.799599999999998</v>
      </c>
    </row>
    <row r="3498" spans="2:5" x14ac:dyDescent="0.2">
      <c r="B3498" s="3" t="s">
        <v>148</v>
      </c>
      <c r="C3498" s="3">
        <v>68.599999999999994</v>
      </c>
      <c r="D3498" s="3">
        <v>5</v>
      </c>
      <c r="E3498" s="3">
        <v>6.0025000000000004</v>
      </c>
    </row>
    <row r="3499" spans="2:5" x14ac:dyDescent="0.2">
      <c r="B3499" s="3" t="s">
        <v>148</v>
      </c>
      <c r="C3499" s="3">
        <v>435.50400000000002</v>
      </c>
      <c r="D3499" s="3">
        <v>3</v>
      </c>
      <c r="E3499" s="3">
        <v>48.994199999999999</v>
      </c>
    </row>
    <row r="3500" spans="2:5" x14ac:dyDescent="0.2">
      <c r="B3500" s="3" t="s">
        <v>148</v>
      </c>
      <c r="C3500" s="3">
        <v>11.167999999999999</v>
      </c>
      <c r="D3500" s="3">
        <v>2</v>
      </c>
      <c r="E3500" s="3">
        <v>3.7692000000000001</v>
      </c>
    </row>
    <row r="3501" spans="2:5" x14ac:dyDescent="0.2">
      <c r="B3501" s="3" t="s">
        <v>149</v>
      </c>
      <c r="C3501" s="3">
        <v>72</v>
      </c>
      <c r="D3501" s="3">
        <v>4</v>
      </c>
      <c r="E3501" s="3">
        <v>12.96</v>
      </c>
    </row>
    <row r="3502" spans="2:5" x14ac:dyDescent="0.2">
      <c r="B3502" s="3" t="s">
        <v>149</v>
      </c>
      <c r="C3502" s="3">
        <v>655.9</v>
      </c>
      <c r="D3502" s="3">
        <v>5</v>
      </c>
      <c r="E3502" s="3">
        <v>275.47800000000001</v>
      </c>
    </row>
    <row r="3503" spans="2:5" x14ac:dyDescent="0.2">
      <c r="B3503" s="3" t="s">
        <v>149</v>
      </c>
      <c r="C3503" s="3">
        <v>603.91999999999996</v>
      </c>
      <c r="D3503" s="3">
        <v>4</v>
      </c>
      <c r="E3503" s="3">
        <v>181.17599999999999</v>
      </c>
    </row>
    <row r="3504" spans="2:5" x14ac:dyDescent="0.2">
      <c r="B3504" s="3" t="s">
        <v>139</v>
      </c>
      <c r="C3504" s="3">
        <v>513.024</v>
      </c>
      <c r="D3504" s="3">
        <v>2</v>
      </c>
      <c r="E3504" s="3">
        <v>12.8256</v>
      </c>
    </row>
    <row r="3505" spans="2:5" x14ac:dyDescent="0.2">
      <c r="B3505" s="3" t="s">
        <v>139</v>
      </c>
      <c r="C3505" s="3">
        <v>487.92</v>
      </c>
      <c r="D3505" s="3">
        <v>6</v>
      </c>
      <c r="E3505" s="3">
        <v>136.61760000000001</v>
      </c>
    </row>
    <row r="3506" spans="2:5" x14ac:dyDescent="0.2">
      <c r="B3506" s="3" t="s">
        <v>139</v>
      </c>
      <c r="C3506" s="3">
        <v>15.24</v>
      </c>
      <c r="D3506" s="3">
        <v>5</v>
      </c>
      <c r="E3506" s="3">
        <v>5.3339999999999996</v>
      </c>
    </row>
    <row r="3507" spans="2:5" x14ac:dyDescent="0.2">
      <c r="B3507" s="3" t="s">
        <v>157</v>
      </c>
      <c r="C3507" s="3">
        <v>209.97</v>
      </c>
      <c r="D3507" s="3">
        <v>3</v>
      </c>
      <c r="E3507" s="3">
        <v>71.389799999999994</v>
      </c>
    </row>
    <row r="3508" spans="2:5" x14ac:dyDescent="0.2">
      <c r="B3508" s="3" t="s">
        <v>157</v>
      </c>
      <c r="C3508" s="3">
        <v>62.94</v>
      </c>
      <c r="D3508" s="3">
        <v>3</v>
      </c>
      <c r="E3508" s="3">
        <v>30.211200000000002</v>
      </c>
    </row>
    <row r="3509" spans="2:5" x14ac:dyDescent="0.2">
      <c r="B3509" s="3" t="s">
        <v>157</v>
      </c>
      <c r="C3509" s="3">
        <v>25.92</v>
      </c>
      <c r="D3509" s="3">
        <v>9</v>
      </c>
      <c r="E3509" s="3">
        <v>7.7759999999999998</v>
      </c>
    </row>
    <row r="3510" spans="2:5" x14ac:dyDescent="0.2">
      <c r="B3510" s="3" t="s">
        <v>143</v>
      </c>
      <c r="C3510" s="3">
        <v>10.368</v>
      </c>
      <c r="D3510" s="3">
        <v>2</v>
      </c>
      <c r="E3510" s="3">
        <v>3.6288</v>
      </c>
    </row>
    <row r="3511" spans="2:5" x14ac:dyDescent="0.2">
      <c r="B3511" s="3" t="s">
        <v>143</v>
      </c>
      <c r="C3511" s="3">
        <v>95.736000000000004</v>
      </c>
      <c r="D3511" s="3">
        <v>3</v>
      </c>
      <c r="E3511" s="3">
        <v>20.343900000000001</v>
      </c>
    </row>
    <row r="3512" spans="2:5" x14ac:dyDescent="0.2">
      <c r="B3512" s="3" t="s">
        <v>153</v>
      </c>
      <c r="C3512" s="3">
        <v>900.08</v>
      </c>
      <c r="D3512" s="3">
        <v>4</v>
      </c>
      <c r="E3512" s="3">
        <v>117.0104</v>
      </c>
    </row>
    <row r="3513" spans="2:5" x14ac:dyDescent="0.2">
      <c r="B3513" s="3" t="s">
        <v>143</v>
      </c>
      <c r="C3513" s="3">
        <v>201.584</v>
      </c>
      <c r="D3513" s="3">
        <v>2</v>
      </c>
      <c r="E3513" s="3">
        <v>20.1584</v>
      </c>
    </row>
    <row r="3514" spans="2:5" x14ac:dyDescent="0.2">
      <c r="B3514" s="3" t="s">
        <v>143</v>
      </c>
      <c r="C3514" s="3">
        <v>3.3919999999999999</v>
      </c>
      <c r="D3514" s="3">
        <v>4</v>
      </c>
      <c r="E3514" s="3">
        <v>-5.0880000000000001</v>
      </c>
    </row>
    <row r="3515" spans="2:5" x14ac:dyDescent="0.2">
      <c r="B3515" s="3" t="s">
        <v>143</v>
      </c>
      <c r="C3515" s="3">
        <v>193.06559999999999</v>
      </c>
      <c r="D3515" s="3">
        <v>4</v>
      </c>
      <c r="E3515" s="3">
        <v>-19.874400000000001</v>
      </c>
    </row>
    <row r="3516" spans="2:5" x14ac:dyDescent="0.2">
      <c r="B3516" s="3" t="s">
        <v>143</v>
      </c>
      <c r="C3516" s="3">
        <v>15.552</v>
      </c>
      <c r="D3516" s="3">
        <v>3</v>
      </c>
      <c r="E3516" s="3">
        <v>5.4432</v>
      </c>
    </row>
    <row r="3517" spans="2:5" x14ac:dyDescent="0.2">
      <c r="B3517" s="3" t="s">
        <v>143</v>
      </c>
      <c r="C3517" s="3">
        <v>11.648</v>
      </c>
      <c r="D3517" s="3">
        <v>2</v>
      </c>
      <c r="E3517" s="3">
        <v>4.0768000000000004</v>
      </c>
    </row>
    <row r="3518" spans="2:5" x14ac:dyDescent="0.2">
      <c r="B3518" s="3" t="s">
        <v>143</v>
      </c>
      <c r="C3518" s="3">
        <v>418.8</v>
      </c>
      <c r="D3518" s="3">
        <v>2</v>
      </c>
      <c r="E3518" s="3">
        <v>-97.72</v>
      </c>
    </row>
    <row r="3519" spans="2:5" x14ac:dyDescent="0.2">
      <c r="B3519" s="3" t="s">
        <v>143</v>
      </c>
      <c r="C3519" s="3">
        <v>509.488</v>
      </c>
      <c r="D3519" s="3">
        <v>7</v>
      </c>
      <c r="E3519" s="3">
        <v>-127.372</v>
      </c>
    </row>
    <row r="3520" spans="2:5" x14ac:dyDescent="0.2">
      <c r="B3520" s="3" t="s">
        <v>148</v>
      </c>
      <c r="C3520" s="3">
        <v>825.17399999999998</v>
      </c>
      <c r="D3520" s="3">
        <v>9</v>
      </c>
      <c r="E3520" s="3">
        <v>-117.88200000000001</v>
      </c>
    </row>
    <row r="3521" spans="2:5" x14ac:dyDescent="0.2">
      <c r="B3521" s="3" t="s">
        <v>148</v>
      </c>
      <c r="C3521" s="3">
        <v>17.760000000000002</v>
      </c>
      <c r="D3521" s="3">
        <v>3</v>
      </c>
      <c r="E3521" s="3">
        <v>5.55</v>
      </c>
    </row>
    <row r="3522" spans="2:5" x14ac:dyDescent="0.2">
      <c r="B3522" s="3" t="s">
        <v>148</v>
      </c>
      <c r="C3522" s="3">
        <v>6.9119999999999999</v>
      </c>
      <c r="D3522" s="3">
        <v>3</v>
      </c>
      <c r="E3522" s="3">
        <v>0.86399999999999999</v>
      </c>
    </row>
    <row r="3523" spans="2:5" x14ac:dyDescent="0.2">
      <c r="B3523" s="3" t="s">
        <v>172</v>
      </c>
      <c r="C3523" s="3">
        <v>66.3</v>
      </c>
      <c r="D3523" s="3">
        <v>3</v>
      </c>
      <c r="E3523" s="3">
        <v>8.6189999999999998</v>
      </c>
    </row>
    <row r="3524" spans="2:5" x14ac:dyDescent="0.2">
      <c r="B3524" s="3" t="s">
        <v>141</v>
      </c>
      <c r="C3524" s="3">
        <v>30.815999999999999</v>
      </c>
      <c r="D3524" s="3">
        <v>9</v>
      </c>
      <c r="E3524" s="3">
        <v>9.6300000000000008</v>
      </c>
    </row>
    <row r="3525" spans="2:5" x14ac:dyDescent="0.2">
      <c r="B3525" s="3" t="s">
        <v>141</v>
      </c>
      <c r="C3525" s="3">
        <v>44.783999999999999</v>
      </c>
      <c r="D3525" s="3">
        <v>2</v>
      </c>
      <c r="E3525" s="3">
        <v>4.4783999999999997</v>
      </c>
    </row>
    <row r="3526" spans="2:5" x14ac:dyDescent="0.2">
      <c r="B3526" s="3" t="s">
        <v>141</v>
      </c>
      <c r="C3526" s="3">
        <v>569.53599999999994</v>
      </c>
      <c r="D3526" s="3">
        <v>4</v>
      </c>
      <c r="E3526" s="3">
        <v>64.072800000000001</v>
      </c>
    </row>
    <row r="3527" spans="2:5" x14ac:dyDescent="0.2">
      <c r="B3527" s="3" t="s">
        <v>148</v>
      </c>
      <c r="C3527" s="3">
        <v>796.42499999999995</v>
      </c>
      <c r="D3527" s="3">
        <v>7</v>
      </c>
      <c r="E3527" s="3">
        <v>-525.64049999999997</v>
      </c>
    </row>
    <row r="3528" spans="2:5" x14ac:dyDescent="0.2">
      <c r="B3528" s="3" t="s">
        <v>139</v>
      </c>
      <c r="C3528" s="3">
        <v>12.832000000000001</v>
      </c>
      <c r="D3528" s="3">
        <v>2</v>
      </c>
      <c r="E3528" s="3">
        <v>4.3308</v>
      </c>
    </row>
    <row r="3529" spans="2:5" x14ac:dyDescent="0.2">
      <c r="B3529" s="3" t="s">
        <v>161</v>
      </c>
      <c r="C3529" s="3">
        <v>40.46</v>
      </c>
      <c r="D3529" s="3">
        <v>7</v>
      </c>
      <c r="E3529" s="3">
        <v>19.825399999999998</v>
      </c>
    </row>
    <row r="3530" spans="2:5" x14ac:dyDescent="0.2">
      <c r="B3530" s="3" t="s">
        <v>161</v>
      </c>
      <c r="C3530" s="3">
        <v>404.94</v>
      </c>
      <c r="D3530" s="3">
        <v>3</v>
      </c>
      <c r="E3530" s="3">
        <v>109.3338</v>
      </c>
    </row>
    <row r="3531" spans="2:5" x14ac:dyDescent="0.2">
      <c r="B3531" s="3" t="s">
        <v>139</v>
      </c>
      <c r="C3531" s="3">
        <v>116</v>
      </c>
      <c r="D3531" s="3">
        <v>8</v>
      </c>
      <c r="E3531" s="3">
        <v>29</v>
      </c>
    </row>
    <row r="3532" spans="2:5" x14ac:dyDescent="0.2">
      <c r="B3532" s="3" t="s">
        <v>143</v>
      </c>
      <c r="C3532" s="3">
        <v>657.55200000000002</v>
      </c>
      <c r="D3532" s="3">
        <v>6</v>
      </c>
      <c r="E3532" s="3">
        <v>49.316400000000002</v>
      </c>
    </row>
    <row r="3533" spans="2:5" x14ac:dyDescent="0.2">
      <c r="B3533" s="3" t="s">
        <v>172</v>
      </c>
      <c r="C3533" s="3">
        <v>599.97</v>
      </c>
      <c r="D3533" s="3">
        <v>3</v>
      </c>
      <c r="E3533" s="3">
        <v>257.9871</v>
      </c>
    </row>
    <row r="3534" spans="2:5" x14ac:dyDescent="0.2">
      <c r="B3534" s="3" t="s">
        <v>172</v>
      </c>
      <c r="C3534" s="3">
        <v>38.97</v>
      </c>
      <c r="D3534" s="3">
        <v>3</v>
      </c>
      <c r="E3534" s="3">
        <v>0.77939999999999998</v>
      </c>
    </row>
    <row r="3535" spans="2:5" x14ac:dyDescent="0.2">
      <c r="B3535" s="3" t="s">
        <v>172</v>
      </c>
      <c r="C3535" s="3">
        <v>45.84</v>
      </c>
      <c r="D3535" s="3">
        <v>8</v>
      </c>
      <c r="E3535" s="3">
        <v>22.0032</v>
      </c>
    </row>
    <row r="3536" spans="2:5" x14ac:dyDescent="0.2">
      <c r="B3536" s="3" t="s">
        <v>139</v>
      </c>
      <c r="C3536" s="3">
        <v>38.24</v>
      </c>
      <c r="D3536" s="3">
        <v>4</v>
      </c>
      <c r="E3536" s="3">
        <v>-9.56</v>
      </c>
    </row>
    <row r="3537" spans="2:5" x14ac:dyDescent="0.2">
      <c r="B3537" s="3" t="s">
        <v>140</v>
      </c>
      <c r="C3537" s="3">
        <v>87.168000000000006</v>
      </c>
      <c r="D3537" s="3">
        <v>3</v>
      </c>
      <c r="E3537" s="3">
        <v>10.896000000000001</v>
      </c>
    </row>
    <row r="3538" spans="2:5" x14ac:dyDescent="0.2">
      <c r="B3538" s="3" t="s">
        <v>152</v>
      </c>
      <c r="C3538" s="3">
        <v>21.4</v>
      </c>
      <c r="D3538" s="3">
        <v>5</v>
      </c>
      <c r="E3538" s="3">
        <v>6.2060000000000004</v>
      </c>
    </row>
    <row r="3539" spans="2:5" x14ac:dyDescent="0.2">
      <c r="B3539" s="3" t="s">
        <v>153</v>
      </c>
      <c r="C3539" s="3">
        <v>54.9</v>
      </c>
      <c r="D3539" s="3">
        <v>5</v>
      </c>
      <c r="E3539" s="3">
        <v>15.372</v>
      </c>
    </row>
    <row r="3540" spans="2:5" x14ac:dyDescent="0.2">
      <c r="B3540" s="3" t="s">
        <v>139</v>
      </c>
      <c r="C3540" s="3">
        <v>287.96800000000002</v>
      </c>
      <c r="D3540" s="3">
        <v>4</v>
      </c>
      <c r="E3540" s="3">
        <v>97.1892</v>
      </c>
    </row>
    <row r="3541" spans="2:5" x14ac:dyDescent="0.2">
      <c r="B3541" s="3" t="s">
        <v>139</v>
      </c>
      <c r="C3541" s="3">
        <v>13.12</v>
      </c>
      <c r="D3541" s="3">
        <v>4</v>
      </c>
      <c r="E3541" s="3">
        <v>3.8048000000000002</v>
      </c>
    </row>
    <row r="3542" spans="2:5" x14ac:dyDescent="0.2">
      <c r="B3542" s="3" t="s">
        <v>139</v>
      </c>
      <c r="C3542" s="3">
        <v>10.75</v>
      </c>
      <c r="D3542" s="3">
        <v>5</v>
      </c>
      <c r="E3542" s="3">
        <v>3.5474999999999999</v>
      </c>
    </row>
    <row r="3543" spans="2:5" x14ac:dyDescent="0.2">
      <c r="B3543" s="3" t="s">
        <v>139</v>
      </c>
      <c r="C3543" s="3">
        <v>11.62</v>
      </c>
      <c r="D3543" s="3">
        <v>2</v>
      </c>
      <c r="E3543" s="3">
        <v>3.6021999999999998</v>
      </c>
    </row>
    <row r="3544" spans="2:5" x14ac:dyDescent="0.2">
      <c r="B3544" s="3" t="s">
        <v>153</v>
      </c>
      <c r="C3544" s="3">
        <v>40.74</v>
      </c>
      <c r="D3544" s="3">
        <v>3</v>
      </c>
      <c r="E3544" s="3">
        <v>0.40739999999999998</v>
      </c>
    </row>
    <row r="3545" spans="2:5" x14ac:dyDescent="0.2">
      <c r="B3545" s="3" t="s">
        <v>138</v>
      </c>
      <c r="C3545" s="3">
        <v>83.25</v>
      </c>
      <c r="D3545" s="3">
        <v>3</v>
      </c>
      <c r="E3545" s="3">
        <v>14.984999999999999</v>
      </c>
    </row>
    <row r="3546" spans="2:5" x14ac:dyDescent="0.2">
      <c r="B3546" s="3" t="s">
        <v>138</v>
      </c>
      <c r="C3546" s="3">
        <v>9.4499999999999993</v>
      </c>
      <c r="D3546" s="3">
        <v>3</v>
      </c>
      <c r="E3546" s="3">
        <v>4.5359999999999996</v>
      </c>
    </row>
    <row r="3547" spans="2:5" x14ac:dyDescent="0.2">
      <c r="B3547" s="3" t="s">
        <v>138</v>
      </c>
      <c r="C3547" s="3">
        <v>20.65</v>
      </c>
      <c r="D3547" s="3">
        <v>5</v>
      </c>
      <c r="E3547" s="3">
        <v>9.4990000000000006</v>
      </c>
    </row>
    <row r="3548" spans="2:5" x14ac:dyDescent="0.2">
      <c r="B3548" s="3" t="s">
        <v>138</v>
      </c>
      <c r="C3548" s="3">
        <v>45.36</v>
      </c>
      <c r="D3548" s="3">
        <v>7</v>
      </c>
      <c r="E3548" s="3">
        <v>21.7728</v>
      </c>
    </row>
    <row r="3549" spans="2:5" x14ac:dyDescent="0.2">
      <c r="B3549" s="3" t="s">
        <v>162</v>
      </c>
      <c r="C3549" s="3">
        <v>5.3520000000000003</v>
      </c>
      <c r="D3549" s="3">
        <v>3</v>
      </c>
      <c r="E3549" s="3">
        <v>1.6055999999999999</v>
      </c>
    </row>
    <row r="3550" spans="2:5" x14ac:dyDescent="0.2">
      <c r="B3550" s="3" t="s">
        <v>162</v>
      </c>
      <c r="C3550" s="3">
        <v>99.372</v>
      </c>
      <c r="D3550" s="3">
        <v>2</v>
      </c>
      <c r="E3550" s="3">
        <v>-7.0979999999999999</v>
      </c>
    </row>
    <row r="3551" spans="2:5" x14ac:dyDescent="0.2">
      <c r="B3551" s="3" t="s">
        <v>162</v>
      </c>
      <c r="C3551" s="3">
        <v>2.6720000000000002</v>
      </c>
      <c r="D3551" s="3">
        <v>1</v>
      </c>
      <c r="E3551" s="3">
        <v>0.3674</v>
      </c>
    </row>
    <row r="3552" spans="2:5" x14ac:dyDescent="0.2">
      <c r="B3552" s="3" t="s">
        <v>143</v>
      </c>
      <c r="C3552" s="3">
        <v>28.672000000000001</v>
      </c>
      <c r="D3552" s="3">
        <v>8</v>
      </c>
      <c r="E3552" s="3">
        <v>10.393599999999999</v>
      </c>
    </row>
    <row r="3553" spans="2:5" x14ac:dyDescent="0.2">
      <c r="B3553" s="3" t="s">
        <v>143</v>
      </c>
      <c r="C3553" s="3">
        <v>29.312000000000001</v>
      </c>
      <c r="D3553" s="3">
        <v>8</v>
      </c>
      <c r="E3553" s="3">
        <v>-74.745599999999996</v>
      </c>
    </row>
    <row r="3554" spans="2:5" x14ac:dyDescent="0.2">
      <c r="B3554" s="3" t="s">
        <v>138</v>
      </c>
      <c r="C3554" s="3">
        <v>105.98</v>
      </c>
      <c r="D3554" s="3">
        <v>7</v>
      </c>
      <c r="E3554" s="3">
        <v>4.2392000000000003</v>
      </c>
    </row>
    <row r="3555" spans="2:5" x14ac:dyDescent="0.2">
      <c r="B3555" s="3" t="s">
        <v>138</v>
      </c>
      <c r="C3555" s="3">
        <v>35.06</v>
      </c>
      <c r="D3555" s="3">
        <v>2</v>
      </c>
      <c r="E3555" s="3">
        <v>10.518000000000001</v>
      </c>
    </row>
    <row r="3556" spans="2:5" x14ac:dyDescent="0.2">
      <c r="B3556" s="3" t="s">
        <v>138</v>
      </c>
      <c r="C3556" s="3">
        <v>33.94</v>
      </c>
      <c r="D3556" s="3">
        <v>1</v>
      </c>
      <c r="E3556" s="3">
        <v>9.1638000000000002</v>
      </c>
    </row>
    <row r="3557" spans="2:5" x14ac:dyDescent="0.2">
      <c r="B3557" s="3" t="s">
        <v>138</v>
      </c>
      <c r="C3557" s="3">
        <v>30</v>
      </c>
      <c r="D3557" s="3">
        <v>8</v>
      </c>
      <c r="E3557" s="3">
        <v>14.4</v>
      </c>
    </row>
    <row r="3558" spans="2:5" x14ac:dyDescent="0.2">
      <c r="B3558" s="3" t="s">
        <v>148</v>
      </c>
      <c r="C3558" s="3">
        <v>45.527999999999999</v>
      </c>
      <c r="D3558" s="3">
        <v>3</v>
      </c>
      <c r="E3558" s="3">
        <v>15.934799999999999</v>
      </c>
    </row>
    <row r="3559" spans="2:5" x14ac:dyDescent="0.2">
      <c r="B3559" s="3" t="s">
        <v>148</v>
      </c>
      <c r="C3559" s="3">
        <v>844.11599999999999</v>
      </c>
      <c r="D3559" s="3">
        <v>6</v>
      </c>
      <c r="E3559" s="3">
        <v>-36.176400000000001</v>
      </c>
    </row>
    <row r="3560" spans="2:5" x14ac:dyDescent="0.2">
      <c r="B3560" s="3" t="s">
        <v>148</v>
      </c>
      <c r="C3560" s="3">
        <v>812.73599999999999</v>
      </c>
      <c r="D3560" s="3">
        <v>8</v>
      </c>
      <c r="E3560" s="3">
        <v>60.955199999999998</v>
      </c>
    </row>
    <row r="3561" spans="2:5" x14ac:dyDescent="0.2">
      <c r="B3561" s="3" t="s">
        <v>147</v>
      </c>
      <c r="C3561" s="3">
        <v>7.476</v>
      </c>
      <c r="D3561" s="3">
        <v>1</v>
      </c>
      <c r="E3561" s="3">
        <v>-5.9808000000000003</v>
      </c>
    </row>
    <row r="3562" spans="2:5" x14ac:dyDescent="0.2">
      <c r="B3562" s="3" t="s">
        <v>139</v>
      </c>
      <c r="C3562" s="3">
        <v>330.4</v>
      </c>
      <c r="D3562" s="3">
        <v>2</v>
      </c>
      <c r="E3562" s="3">
        <v>85.903999999999996</v>
      </c>
    </row>
    <row r="3563" spans="2:5" x14ac:dyDescent="0.2">
      <c r="B3563" s="3" t="s">
        <v>139</v>
      </c>
      <c r="C3563" s="3">
        <v>604.75199999999995</v>
      </c>
      <c r="D3563" s="3">
        <v>6</v>
      </c>
      <c r="E3563" s="3">
        <v>37.796999999999997</v>
      </c>
    </row>
    <row r="3564" spans="2:5" x14ac:dyDescent="0.2">
      <c r="B3564" s="3" t="s">
        <v>139</v>
      </c>
      <c r="C3564" s="3">
        <v>45.36</v>
      </c>
      <c r="D3564" s="3">
        <v>7</v>
      </c>
      <c r="E3564" s="3">
        <v>21.7728</v>
      </c>
    </row>
    <row r="3565" spans="2:5" x14ac:dyDescent="0.2">
      <c r="B3565" s="3" t="s">
        <v>139</v>
      </c>
      <c r="C3565" s="3">
        <v>10.128</v>
      </c>
      <c r="D3565" s="3">
        <v>2</v>
      </c>
      <c r="E3565" s="3">
        <v>3.6714000000000002</v>
      </c>
    </row>
    <row r="3566" spans="2:5" x14ac:dyDescent="0.2">
      <c r="B3566" s="3" t="s">
        <v>139</v>
      </c>
      <c r="C3566" s="3">
        <v>21.792000000000002</v>
      </c>
      <c r="D3566" s="3">
        <v>4</v>
      </c>
      <c r="E3566" s="3">
        <v>7.6272000000000002</v>
      </c>
    </row>
    <row r="3567" spans="2:5" x14ac:dyDescent="0.2">
      <c r="B3567" s="3" t="s">
        <v>139</v>
      </c>
      <c r="C3567" s="3">
        <v>439.8</v>
      </c>
      <c r="D3567" s="3">
        <v>4</v>
      </c>
      <c r="E3567" s="3">
        <v>145.13399999999999</v>
      </c>
    </row>
    <row r="3568" spans="2:5" x14ac:dyDescent="0.2">
      <c r="B3568" s="3" t="s">
        <v>162</v>
      </c>
      <c r="C3568" s="3">
        <v>8.2560000000000002</v>
      </c>
      <c r="D3568" s="3">
        <v>4</v>
      </c>
      <c r="E3568" s="3">
        <v>0.61919999999999997</v>
      </c>
    </row>
    <row r="3569" spans="2:5" x14ac:dyDescent="0.2">
      <c r="B3569" s="3" t="s">
        <v>162</v>
      </c>
      <c r="C3569" s="3">
        <v>25.56</v>
      </c>
      <c r="D3569" s="3">
        <v>5</v>
      </c>
      <c r="E3569" s="3">
        <v>-20.448</v>
      </c>
    </row>
    <row r="3570" spans="2:5" x14ac:dyDescent="0.2">
      <c r="B3570" s="3" t="s">
        <v>162</v>
      </c>
      <c r="C3570" s="3">
        <v>4.3680000000000003</v>
      </c>
      <c r="D3570" s="3">
        <v>2</v>
      </c>
      <c r="E3570" s="3">
        <v>-3.0575999999999999</v>
      </c>
    </row>
    <row r="3571" spans="2:5" x14ac:dyDescent="0.2">
      <c r="B3571" s="3" t="s">
        <v>162</v>
      </c>
      <c r="C3571" s="3">
        <v>11.52</v>
      </c>
      <c r="D3571" s="3">
        <v>4</v>
      </c>
      <c r="E3571" s="3">
        <v>3.7440000000000002</v>
      </c>
    </row>
    <row r="3572" spans="2:5" x14ac:dyDescent="0.2">
      <c r="B3572" s="3" t="s">
        <v>139</v>
      </c>
      <c r="C3572" s="3">
        <v>12.96</v>
      </c>
      <c r="D3572" s="3">
        <v>2</v>
      </c>
      <c r="E3572" s="3">
        <v>6.2207999999999997</v>
      </c>
    </row>
    <row r="3573" spans="2:5" x14ac:dyDescent="0.2">
      <c r="B3573" s="3" t="s">
        <v>139</v>
      </c>
      <c r="C3573" s="3">
        <v>3.96</v>
      </c>
      <c r="D3573" s="3">
        <v>2</v>
      </c>
      <c r="E3573" s="3">
        <v>7.9200000000000007E-2</v>
      </c>
    </row>
    <row r="3574" spans="2:5" x14ac:dyDescent="0.2">
      <c r="B3574" s="3" t="s">
        <v>163</v>
      </c>
      <c r="C3574" s="3">
        <v>1577.94</v>
      </c>
      <c r="D3574" s="3">
        <v>3</v>
      </c>
      <c r="E3574" s="3">
        <v>757.41120000000001</v>
      </c>
    </row>
    <row r="3575" spans="2:5" x14ac:dyDescent="0.2">
      <c r="B3575" s="3" t="s">
        <v>143</v>
      </c>
      <c r="C3575" s="3">
        <v>15.007999999999999</v>
      </c>
      <c r="D3575" s="3">
        <v>4</v>
      </c>
      <c r="E3575" s="3">
        <v>-12.006399999999999</v>
      </c>
    </row>
    <row r="3576" spans="2:5" x14ac:dyDescent="0.2">
      <c r="B3576" s="3" t="s">
        <v>142</v>
      </c>
      <c r="C3576" s="3">
        <v>59.98</v>
      </c>
      <c r="D3576" s="3">
        <v>2</v>
      </c>
      <c r="E3576" s="3">
        <v>26.391200000000001</v>
      </c>
    </row>
    <row r="3577" spans="2:5" x14ac:dyDescent="0.2">
      <c r="B3577" s="3" t="s">
        <v>142</v>
      </c>
      <c r="C3577" s="3">
        <v>2395.1999999999998</v>
      </c>
      <c r="D3577" s="3">
        <v>6</v>
      </c>
      <c r="E3577" s="3">
        <v>209.58</v>
      </c>
    </row>
    <row r="3578" spans="2:5" x14ac:dyDescent="0.2">
      <c r="B3578" s="3" t="s">
        <v>142</v>
      </c>
      <c r="C3578" s="3">
        <v>1687.8</v>
      </c>
      <c r="D3578" s="3">
        <v>4</v>
      </c>
      <c r="E3578" s="3">
        <v>742.63199999999995</v>
      </c>
    </row>
    <row r="3579" spans="2:5" x14ac:dyDescent="0.2">
      <c r="B3579" s="3" t="s">
        <v>142</v>
      </c>
      <c r="C3579" s="3">
        <v>7.992</v>
      </c>
      <c r="D3579" s="3">
        <v>1</v>
      </c>
      <c r="E3579" s="3">
        <v>2.6972999999999998</v>
      </c>
    </row>
    <row r="3580" spans="2:5" x14ac:dyDescent="0.2">
      <c r="B3580" s="3" t="s">
        <v>143</v>
      </c>
      <c r="C3580" s="3">
        <v>5.1840000000000002</v>
      </c>
      <c r="D3580" s="3">
        <v>1</v>
      </c>
      <c r="E3580" s="3">
        <v>1.8144</v>
      </c>
    </row>
    <row r="3581" spans="2:5" x14ac:dyDescent="0.2">
      <c r="B3581" s="3" t="s">
        <v>153</v>
      </c>
      <c r="C3581" s="3">
        <v>11.68</v>
      </c>
      <c r="D3581" s="3">
        <v>2</v>
      </c>
      <c r="E3581" s="3">
        <v>5.4896000000000003</v>
      </c>
    </row>
    <row r="3582" spans="2:5" x14ac:dyDescent="0.2">
      <c r="B3582" s="3" t="s">
        <v>153</v>
      </c>
      <c r="C3582" s="3">
        <v>104.8</v>
      </c>
      <c r="D3582" s="3">
        <v>10</v>
      </c>
      <c r="E3582" s="3">
        <v>26.2</v>
      </c>
    </row>
    <row r="3583" spans="2:5" x14ac:dyDescent="0.2">
      <c r="B3583" s="3" t="s">
        <v>140</v>
      </c>
      <c r="C3583" s="3">
        <v>14.496</v>
      </c>
      <c r="D3583" s="3">
        <v>3</v>
      </c>
      <c r="E3583" s="3">
        <v>4.8924000000000003</v>
      </c>
    </row>
    <row r="3584" spans="2:5" x14ac:dyDescent="0.2">
      <c r="B3584" s="3" t="s">
        <v>139</v>
      </c>
      <c r="C3584" s="3">
        <v>4.7839999999999998</v>
      </c>
      <c r="D3584" s="3">
        <v>1</v>
      </c>
      <c r="E3584" s="3">
        <v>1.5548</v>
      </c>
    </row>
    <row r="3585" spans="2:5" x14ac:dyDescent="0.2">
      <c r="B3585" s="3" t="s">
        <v>139</v>
      </c>
      <c r="C3585" s="3">
        <v>4.7300000000000004</v>
      </c>
      <c r="D3585" s="3">
        <v>1</v>
      </c>
      <c r="E3585" s="3">
        <v>2.3176999999999999</v>
      </c>
    </row>
    <row r="3586" spans="2:5" x14ac:dyDescent="0.2">
      <c r="B3586" s="3" t="s">
        <v>172</v>
      </c>
      <c r="C3586" s="3">
        <v>7.89</v>
      </c>
      <c r="D3586" s="3">
        <v>1</v>
      </c>
      <c r="E3586" s="3">
        <v>0.31559999999999999</v>
      </c>
    </row>
    <row r="3587" spans="2:5" x14ac:dyDescent="0.2">
      <c r="B3587" s="3" t="s">
        <v>172</v>
      </c>
      <c r="C3587" s="3">
        <v>65.5</v>
      </c>
      <c r="D3587" s="3">
        <v>5</v>
      </c>
      <c r="E3587" s="3">
        <v>32.094999999999999</v>
      </c>
    </row>
    <row r="3588" spans="2:5" x14ac:dyDescent="0.2">
      <c r="B3588" s="3" t="s">
        <v>172</v>
      </c>
      <c r="C3588" s="3">
        <v>2430.08</v>
      </c>
      <c r="D3588" s="3">
        <v>8</v>
      </c>
      <c r="E3588" s="3">
        <v>388.81279999999998</v>
      </c>
    </row>
    <row r="3589" spans="2:5" x14ac:dyDescent="0.2">
      <c r="B3589" s="3" t="s">
        <v>146</v>
      </c>
      <c r="C3589" s="3">
        <v>104.85</v>
      </c>
      <c r="D3589" s="3">
        <v>1</v>
      </c>
      <c r="E3589" s="3">
        <v>50.328000000000003</v>
      </c>
    </row>
    <row r="3590" spans="2:5" x14ac:dyDescent="0.2">
      <c r="B3590" s="3" t="s">
        <v>150</v>
      </c>
      <c r="C3590" s="3">
        <v>3.9</v>
      </c>
      <c r="D3590" s="3">
        <v>2</v>
      </c>
      <c r="E3590" s="3">
        <v>1.5209999999999999</v>
      </c>
    </row>
    <row r="3591" spans="2:5" x14ac:dyDescent="0.2">
      <c r="B3591" s="3" t="s">
        <v>150</v>
      </c>
      <c r="C3591" s="3">
        <v>801.96</v>
      </c>
      <c r="D3591" s="3">
        <v>2</v>
      </c>
      <c r="E3591" s="3">
        <v>200.49</v>
      </c>
    </row>
    <row r="3592" spans="2:5" x14ac:dyDescent="0.2">
      <c r="B3592" s="3" t="s">
        <v>150</v>
      </c>
      <c r="C3592" s="3">
        <v>191.96</v>
      </c>
      <c r="D3592" s="3">
        <v>2</v>
      </c>
      <c r="E3592" s="3">
        <v>32.633200000000002</v>
      </c>
    </row>
    <row r="3593" spans="2:5" x14ac:dyDescent="0.2">
      <c r="B3593" s="3" t="s">
        <v>150</v>
      </c>
      <c r="C3593" s="3">
        <v>2.61</v>
      </c>
      <c r="D3593" s="3">
        <v>1</v>
      </c>
      <c r="E3593" s="3">
        <v>1.2005999999999999</v>
      </c>
    </row>
    <row r="3594" spans="2:5" x14ac:dyDescent="0.2">
      <c r="B3594" s="3" t="s">
        <v>139</v>
      </c>
      <c r="C3594" s="3">
        <v>5.96</v>
      </c>
      <c r="D3594" s="3">
        <v>2</v>
      </c>
      <c r="E3594" s="3">
        <v>1.6688000000000001</v>
      </c>
    </row>
    <row r="3595" spans="2:5" x14ac:dyDescent="0.2">
      <c r="B3595" s="3" t="s">
        <v>162</v>
      </c>
      <c r="C3595" s="3">
        <v>1169.694</v>
      </c>
      <c r="D3595" s="3">
        <v>3</v>
      </c>
      <c r="E3595" s="3">
        <v>-253.43369999999999</v>
      </c>
    </row>
    <row r="3596" spans="2:5" x14ac:dyDescent="0.2">
      <c r="B3596" s="3" t="s">
        <v>166</v>
      </c>
      <c r="C3596" s="3">
        <v>1665.62</v>
      </c>
      <c r="D3596" s="3">
        <v>2</v>
      </c>
      <c r="E3596" s="3">
        <v>33.312399999999997</v>
      </c>
    </row>
    <row r="3597" spans="2:5" x14ac:dyDescent="0.2">
      <c r="B3597" s="3" t="s">
        <v>138</v>
      </c>
      <c r="C3597" s="3">
        <v>2.88</v>
      </c>
      <c r="D3597" s="3">
        <v>1</v>
      </c>
      <c r="E3597" s="3">
        <v>1.4112</v>
      </c>
    </row>
    <row r="3598" spans="2:5" x14ac:dyDescent="0.2">
      <c r="B3598" s="3" t="s">
        <v>138</v>
      </c>
      <c r="C3598" s="3">
        <v>1443.96</v>
      </c>
      <c r="D3598" s="3">
        <v>12</v>
      </c>
      <c r="E3598" s="3">
        <v>375.42959999999999</v>
      </c>
    </row>
    <row r="3599" spans="2:5" x14ac:dyDescent="0.2">
      <c r="B3599" s="3" t="s">
        <v>143</v>
      </c>
      <c r="C3599" s="3">
        <v>2.92</v>
      </c>
      <c r="D3599" s="3">
        <v>1</v>
      </c>
      <c r="E3599" s="3">
        <v>0.36499999999999999</v>
      </c>
    </row>
    <row r="3600" spans="2:5" x14ac:dyDescent="0.2">
      <c r="B3600" s="3" t="s">
        <v>153</v>
      </c>
      <c r="C3600" s="3">
        <v>465.18</v>
      </c>
      <c r="D3600" s="3">
        <v>3</v>
      </c>
      <c r="E3600" s="3">
        <v>120.9468</v>
      </c>
    </row>
    <row r="3601" spans="2:5" x14ac:dyDescent="0.2">
      <c r="B3601" s="3" t="s">
        <v>162</v>
      </c>
      <c r="C3601" s="3">
        <v>22.428000000000001</v>
      </c>
      <c r="D3601" s="3">
        <v>3</v>
      </c>
      <c r="E3601" s="3">
        <v>-17.942399999999999</v>
      </c>
    </row>
    <row r="3602" spans="2:5" x14ac:dyDescent="0.2">
      <c r="B3602" s="3" t="s">
        <v>162</v>
      </c>
      <c r="C3602" s="3">
        <v>37.520000000000003</v>
      </c>
      <c r="D3602" s="3">
        <v>5</v>
      </c>
      <c r="E3602" s="3">
        <v>3.7519999999999998</v>
      </c>
    </row>
    <row r="3603" spans="2:5" x14ac:dyDescent="0.2">
      <c r="B3603" s="3" t="s">
        <v>147</v>
      </c>
      <c r="C3603" s="3">
        <v>2.6240000000000001</v>
      </c>
      <c r="D3603" s="3">
        <v>1</v>
      </c>
      <c r="E3603" s="3">
        <v>0.4264</v>
      </c>
    </row>
    <row r="3604" spans="2:5" x14ac:dyDescent="0.2">
      <c r="B3604" s="3" t="s">
        <v>147</v>
      </c>
      <c r="C3604" s="3">
        <v>15.552</v>
      </c>
      <c r="D3604" s="3">
        <v>3</v>
      </c>
      <c r="E3604" s="3">
        <v>5.4432</v>
      </c>
    </row>
    <row r="3605" spans="2:5" x14ac:dyDescent="0.2">
      <c r="B3605" s="3" t="s">
        <v>147</v>
      </c>
      <c r="C3605" s="3">
        <v>64.703999999999994</v>
      </c>
      <c r="D3605" s="3">
        <v>6</v>
      </c>
      <c r="E3605" s="3">
        <v>-4.8528000000000002</v>
      </c>
    </row>
    <row r="3606" spans="2:5" x14ac:dyDescent="0.2">
      <c r="B3606" s="3" t="s">
        <v>147</v>
      </c>
      <c r="C3606" s="3">
        <v>17.472000000000001</v>
      </c>
      <c r="D3606" s="3">
        <v>3</v>
      </c>
      <c r="E3606" s="3">
        <v>5.0232000000000001</v>
      </c>
    </row>
    <row r="3607" spans="2:5" x14ac:dyDescent="0.2">
      <c r="B3607" s="3" t="s">
        <v>147</v>
      </c>
      <c r="C3607" s="3">
        <v>135.51599999999999</v>
      </c>
      <c r="D3607" s="3">
        <v>1</v>
      </c>
      <c r="E3607" s="3">
        <v>-31.6204</v>
      </c>
    </row>
    <row r="3608" spans="2:5" x14ac:dyDescent="0.2">
      <c r="B3608" s="3" t="s">
        <v>160</v>
      </c>
      <c r="C3608" s="3">
        <v>431.928</v>
      </c>
      <c r="D3608" s="3">
        <v>9</v>
      </c>
      <c r="E3608" s="3">
        <v>64.789199999999994</v>
      </c>
    </row>
    <row r="3609" spans="2:5" x14ac:dyDescent="0.2">
      <c r="B3609" s="3" t="s">
        <v>147</v>
      </c>
      <c r="C3609" s="3">
        <v>12.448</v>
      </c>
      <c r="D3609" s="3">
        <v>2</v>
      </c>
      <c r="E3609" s="3">
        <v>3.89</v>
      </c>
    </row>
    <row r="3610" spans="2:5" x14ac:dyDescent="0.2">
      <c r="B3610" s="3" t="s">
        <v>147</v>
      </c>
      <c r="C3610" s="3">
        <v>657.93</v>
      </c>
      <c r="D3610" s="3">
        <v>5</v>
      </c>
      <c r="E3610" s="3">
        <v>-93.99</v>
      </c>
    </row>
    <row r="3611" spans="2:5" x14ac:dyDescent="0.2">
      <c r="B3611" s="3" t="s">
        <v>176</v>
      </c>
      <c r="C3611" s="3">
        <v>277.39999999999998</v>
      </c>
      <c r="D3611" s="3">
        <v>5</v>
      </c>
      <c r="E3611" s="3">
        <v>133.15199999999999</v>
      </c>
    </row>
    <row r="3612" spans="2:5" x14ac:dyDescent="0.2">
      <c r="B3612" s="3" t="s">
        <v>176</v>
      </c>
      <c r="C3612" s="3">
        <v>25.16</v>
      </c>
      <c r="D3612" s="3">
        <v>2</v>
      </c>
      <c r="E3612" s="3">
        <v>8.5543999999999993</v>
      </c>
    </row>
    <row r="3613" spans="2:5" x14ac:dyDescent="0.2">
      <c r="B3613" s="3" t="s">
        <v>176</v>
      </c>
      <c r="C3613" s="3">
        <v>91.92</v>
      </c>
      <c r="D3613" s="3">
        <v>4</v>
      </c>
      <c r="E3613" s="3">
        <v>31.252800000000001</v>
      </c>
    </row>
    <row r="3614" spans="2:5" x14ac:dyDescent="0.2">
      <c r="B3614" s="3" t="s">
        <v>153</v>
      </c>
      <c r="C3614" s="3">
        <v>29.34</v>
      </c>
      <c r="D3614" s="3">
        <v>3</v>
      </c>
      <c r="E3614" s="3">
        <v>13.4964</v>
      </c>
    </row>
    <row r="3615" spans="2:5" x14ac:dyDescent="0.2">
      <c r="B3615" s="3" t="s">
        <v>153</v>
      </c>
      <c r="C3615" s="3">
        <v>139.44</v>
      </c>
      <c r="D3615" s="3">
        <v>3</v>
      </c>
      <c r="E3615" s="3">
        <v>47.061</v>
      </c>
    </row>
    <row r="3616" spans="2:5" x14ac:dyDescent="0.2">
      <c r="B3616" s="3" t="s">
        <v>162</v>
      </c>
      <c r="C3616" s="3">
        <v>6.9119999999999999</v>
      </c>
      <c r="D3616" s="3">
        <v>3</v>
      </c>
      <c r="E3616" s="3">
        <v>2.5055999999999998</v>
      </c>
    </row>
    <row r="3617" spans="2:5" x14ac:dyDescent="0.2">
      <c r="B3617" s="3" t="s">
        <v>162</v>
      </c>
      <c r="C3617" s="3">
        <v>27.096</v>
      </c>
      <c r="D3617" s="3">
        <v>3</v>
      </c>
      <c r="E3617" s="3">
        <v>2.0322</v>
      </c>
    </row>
    <row r="3618" spans="2:5" x14ac:dyDescent="0.2">
      <c r="B3618" s="3" t="s">
        <v>162</v>
      </c>
      <c r="C3618" s="3">
        <v>177.56800000000001</v>
      </c>
      <c r="D3618" s="3">
        <v>2</v>
      </c>
      <c r="E3618" s="3">
        <v>-37.733199999999997</v>
      </c>
    </row>
    <row r="3619" spans="2:5" x14ac:dyDescent="0.2">
      <c r="B3619" s="3" t="s">
        <v>143</v>
      </c>
      <c r="C3619" s="3">
        <v>58.415999999999997</v>
      </c>
      <c r="D3619" s="3">
        <v>2</v>
      </c>
      <c r="E3619" s="3">
        <v>16.794599999999999</v>
      </c>
    </row>
    <row r="3620" spans="2:5" x14ac:dyDescent="0.2">
      <c r="B3620" s="3" t="s">
        <v>147</v>
      </c>
      <c r="C3620" s="3">
        <v>16.448</v>
      </c>
      <c r="D3620" s="3">
        <v>2</v>
      </c>
      <c r="E3620" s="3">
        <v>5.5511999999999997</v>
      </c>
    </row>
    <row r="3621" spans="2:5" x14ac:dyDescent="0.2">
      <c r="B3621" s="3" t="s">
        <v>147</v>
      </c>
      <c r="C3621" s="3">
        <v>36.783999999999999</v>
      </c>
      <c r="D3621" s="3">
        <v>2</v>
      </c>
      <c r="E3621" s="3">
        <v>10.5754</v>
      </c>
    </row>
    <row r="3622" spans="2:5" x14ac:dyDescent="0.2">
      <c r="B3622" s="3" t="s">
        <v>143</v>
      </c>
      <c r="C3622" s="3">
        <v>718.11599999999999</v>
      </c>
      <c r="D3622" s="3">
        <v>6</v>
      </c>
      <c r="E3622" s="3">
        <v>-71.811599999999999</v>
      </c>
    </row>
    <row r="3623" spans="2:5" x14ac:dyDescent="0.2">
      <c r="B3623" s="3" t="s">
        <v>143</v>
      </c>
      <c r="C3623" s="3">
        <v>31.776</v>
      </c>
      <c r="D3623" s="3">
        <v>4</v>
      </c>
      <c r="E3623" s="3">
        <v>8.7384000000000004</v>
      </c>
    </row>
    <row r="3624" spans="2:5" x14ac:dyDescent="0.2">
      <c r="B3624" s="3" t="s">
        <v>147</v>
      </c>
      <c r="C3624" s="3">
        <v>9.5549999999999997</v>
      </c>
      <c r="D3624" s="3">
        <v>5</v>
      </c>
      <c r="E3624" s="3">
        <v>-7.3254999999999999</v>
      </c>
    </row>
    <row r="3625" spans="2:5" x14ac:dyDescent="0.2">
      <c r="B3625" s="3" t="s">
        <v>139</v>
      </c>
      <c r="C3625" s="3">
        <v>487.98399999999998</v>
      </c>
      <c r="D3625" s="3">
        <v>2</v>
      </c>
      <c r="E3625" s="3">
        <v>152.495</v>
      </c>
    </row>
    <row r="3626" spans="2:5" x14ac:dyDescent="0.2">
      <c r="B3626" s="3" t="s">
        <v>139</v>
      </c>
      <c r="C3626" s="3">
        <v>5.56</v>
      </c>
      <c r="D3626" s="3">
        <v>1</v>
      </c>
      <c r="E3626" s="3">
        <v>1.7375</v>
      </c>
    </row>
    <row r="3627" spans="2:5" x14ac:dyDescent="0.2">
      <c r="B3627" s="3" t="s">
        <v>139</v>
      </c>
      <c r="C3627" s="3">
        <v>217.85</v>
      </c>
      <c r="D3627" s="3">
        <v>5</v>
      </c>
      <c r="E3627" s="3">
        <v>65.355000000000004</v>
      </c>
    </row>
    <row r="3628" spans="2:5" x14ac:dyDescent="0.2">
      <c r="B3628" s="3" t="s">
        <v>156</v>
      </c>
      <c r="C3628" s="3">
        <v>40.776000000000003</v>
      </c>
      <c r="D3628" s="3">
        <v>3</v>
      </c>
      <c r="E3628" s="3">
        <v>4.5872999999999999</v>
      </c>
    </row>
    <row r="3629" spans="2:5" x14ac:dyDescent="0.2">
      <c r="B3629" s="3" t="s">
        <v>156</v>
      </c>
      <c r="C3629" s="3">
        <v>63.936</v>
      </c>
      <c r="D3629" s="3">
        <v>8</v>
      </c>
      <c r="E3629" s="3">
        <v>5.5944000000000003</v>
      </c>
    </row>
    <row r="3630" spans="2:5" x14ac:dyDescent="0.2">
      <c r="B3630" s="3" t="s">
        <v>113</v>
      </c>
      <c r="C3630" s="3">
        <v>142.4</v>
      </c>
      <c r="D3630" s="3">
        <v>5</v>
      </c>
      <c r="E3630" s="3">
        <v>52.688000000000002</v>
      </c>
    </row>
    <row r="3631" spans="2:5" x14ac:dyDescent="0.2">
      <c r="B3631" s="3" t="s">
        <v>113</v>
      </c>
      <c r="C3631" s="3">
        <v>7.16</v>
      </c>
      <c r="D3631" s="3">
        <v>2</v>
      </c>
      <c r="E3631" s="3">
        <v>3.4367999999999999</v>
      </c>
    </row>
    <row r="3632" spans="2:5" x14ac:dyDescent="0.2">
      <c r="B3632" s="3" t="s">
        <v>139</v>
      </c>
      <c r="C3632" s="3">
        <v>681.40800000000002</v>
      </c>
      <c r="D3632" s="3">
        <v>12</v>
      </c>
      <c r="E3632" s="3">
        <v>42.588000000000001</v>
      </c>
    </row>
    <row r="3633" spans="2:5" x14ac:dyDescent="0.2">
      <c r="B3633" s="3" t="s">
        <v>139</v>
      </c>
      <c r="C3633" s="3">
        <v>3.52</v>
      </c>
      <c r="D3633" s="3">
        <v>2</v>
      </c>
      <c r="E3633" s="3">
        <v>1.0207999999999999</v>
      </c>
    </row>
    <row r="3634" spans="2:5" x14ac:dyDescent="0.2">
      <c r="B3634" s="3" t="s">
        <v>139</v>
      </c>
      <c r="C3634" s="3">
        <v>5.58</v>
      </c>
      <c r="D3634" s="3">
        <v>1</v>
      </c>
      <c r="E3634" s="3">
        <v>1.395</v>
      </c>
    </row>
    <row r="3635" spans="2:5" x14ac:dyDescent="0.2">
      <c r="B3635" s="3" t="s">
        <v>139</v>
      </c>
      <c r="C3635" s="3">
        <v>36.32</v>
      </c>
      <c r="D3635" s="3">
        <v>1</v>
      </c>
      <c r="E3635" s="3">
        <v>10.896000000000001</v>
      </c>
    </row>
    <row r="3636" spans="2:5" x14ac:dyDescent="0.2">
      <c r="B3636" s="3" t="s">
        <v>142</v>
      </c>
      <c r="C3636" s="3">
        <v>2060.7440000000001</v>
      </c>
      <c r="D3636" s="3">
        <v>7</v>
      </c>
      <c r="E3636" s="3">
        <v>643.98249999999996</v>
      </c>
    </row>
    <row r="3637" spans="2:5" x14ac:dyDescent="0.2">
      <c r="B3637" s="3" t="s">
        <v>162</v>
      </c>
      <c r="C3637" s="3">
        <v>52.271999999999998</v>
      </c>
      <c r="D3637" s="3">
        <v>3</v>
      </c>
      <c r="E3637" s="3">
        <v>9.8010000000000002</v>
      </c>
    </row>
    <row r="3638" spans="2:5" x14ac:dyDescent="0.2">
      <c r="B3638" s="3" t="s">
        <v>162</v>
      </c>
      <c r="C3638" s="3">
        <v>213.136</v>
      </c>
      <c r="D3638" s="3">
        <v>7</v>
      </c>
      <c r="E3638" s="3">
        <v>23.977799999999998</v>
      </c>
    </row>
    <row r="3639" spans="2:5" x14ac:dyDescent="0.2">
      <c r="B3639" s="3" t="s">
        <v>139</v>
      </c>
      <c r="C3639" s="3">
        <v>69.52</v>
      </c>
      <c r="D3639" s="3">
        <v>2</v>
      </c>
      <c r="E3639" s="3">
        <v>19.465599999999998</v>
      </c>
    </row>
    <row r="3640" spans="2:5" x14ac:dyDescent="0.2">
      <c r="B3640" s="3" t="s">
        <v>139</v>
      </c>
      <c r="C3640" s="3">
        <v>763.44</v>
      </c>
      <c r="D3640" s="3">
        <v>8</v>
      </c>
      <c r="E3640" s="3">
        <v>45.806399999999996</v>
      </c>
    </row>
    <row r="3641" spans="2:5" x14ac:dyDescent="0.2">
      <c r="B3641" s="3" t="s">
        <v>162</v>
      </c>
      <c r="C3641" s="3">
        <v>9.2159999999999993</v>
      </c>
      <c r="D3641" s="3">
        <v>4</v>
      </c>
      <c r="E3641" s="3">
        <v>3.3408000000000002</v>
      </c>
    </row>
    <row r="3642" spans="2:5" x14ac:dyDescent="0.2">
      <c r="B3642" s="3" t="s">
        <v>162</v>
      </c>
      <c r="C3642" s="3">
        <v>41.957999999999998</v>
      </c>
      <c r="D3642" s="3">
        <v>7</v>
      </c>
      <c r="E3642" s="3">
        <v>-9.7902000000000005</v>
      </c>
    </row>
    <row r="3643" spans="2:5" x14ac:dyDescent="0.2">
      <c r="B3643" s="3" t="s">
        <v>162</v>
      </c>
      <c r="C3643" s="3">
        <v>89.567999999999998</v>
      </c>
      <c r="D3643" s="3">
        <v>2</v>
      </c>
      <c r="E3643" s="3">
        <v>32.468400000000003</v>
      </c>
    </row>
    <row r="3644" spans="2:5" x14ac:dyDescent="0.2">
      <c r="B3644" s="3" t="s">
        <v>162</v>
      </c>
      <c r="C3644" s="3">
        <v>22.248000000000001</v>
      </c>
      <c r="D3644" s="3">
        <v>3</v>
      </c>
      <c r="E3644" s="3">
        <v>7.5087000000000002</v>
      </c>
    </row>
    <row r="3645" spans="2:5" x14ac:dyDescent="0.2">
      <c r="B3645" s="3" t="s">
        <v>162</v>
      </c>
      <c r="C3645" s="3">
        <v>334.88</v>
      </c>
      <c r="D3645" s="3">
        <v>4</v>
      </c>
      <c r="E3645" s="3">
        <v>29.302</v>
      </c>
    </row>
    <row r="3646" spans="2:5" x14ac:dyDescent="0.2">
      <c r="B3646" s="3" t="s">
        <v>162</v>
      </c>
      <c r="C3646" s="3">
        <v>148.28800000000001</v>
      </c>
      <c r="D3646" s="3">
        <v>7</v>
      </c>
      <c r="E3646" s="3">
        <v>29.657599999999999</v>
      </c>
    </row>
    <row r="3647" spans="2:5" x14ac:dyDescent="0.2">
      <c r="B3647" s="3" t="s">
        <v>162</v>
      </c>
      <c r="C3647" s="3">
        <v>4.6239999999999997</v>
      </c>
      <c r="D3647" s="3">
        <v>1</v>
      </c>
      <c r="E3647" s="3">
        <v>1.6761999999999999</v>
      </c>
    </row>
    <row r="3648" spans="2:5" x14ac:dyDescent="0.2">
      <c r="B3648" s="3" t="s">
        <v>162</v>
      </c>
      <c r="C3648" s="3">
        <v>178.92</v>
      </c>
      <c r="D3648" s="3">
        <v>7</v>
      </c>
      <c r="E3648" s="3">
        <v>-29.0745</v>
      </c>
    </row>
    <row r="3649" spans="2:5" x14ac:dyDescent="0.2">
      <c r="B3649" s="3" t="s">
        <v>162</v>
      </c>
      <c r="C3649" s="3">
        <v>69.888000000000005</v>
      </c>
      <c r="D3649" s="3">
        <v>7</v>
      </c>
      <c r="E3649" s="3">
        <v>-46.591999999999999</v>
      </c>
    </row>
    <row r="3650" spans="2:5" x14ac:dyDescent="0.2">
      <c r="B3650" s="3" t="s">
        <v>139</v>
      </c>
      <c r="C3650" s="3">
        <v>487.98399999999998</v>
      </c>
      <c r="D3650" s="3">
        <v>2</v>
      </c>
      <c r="E3650" s="3">
        <v>152.495</v>
      </c>
    </row>
    <row r="3651" spans="2:5" x14ac:dyDescent="0.2">
      <c r="B3651" s="3" t="s">
        <v>139</v>
      </c>
      <c r="C3651" s="3">
        <v>47.3</v>
      </c>
      <c r="D3651" s="3">
        <v>2</v>
      </c>
      <c r="E3651" s="3">
        <v>12.298</v>
      </c>
    </row>
    <row r="3652" spans="2:5" x14ac:dyDescent="0.2">
      <c r="B3652" s="3" t="s">
        <v>139</v>
      </c>
      <c r="C3652" s="3">
        <v>4.13</v>
      </c>
      <c r="D3652" s="3">
        <v>1</v>
      </c>
      <c r="E3652" s="3">
        <v>1.1564000000000001</v>
      </c>
    </row>
    <row r="3653" spans="2:5" x14ac:dyDescent="0.2">
      <c r="B3653" s="3" t="s">
        <v>139</v>
      </c>
      <c r="C3653" s="3">
        <v>155.12</v>
      </c>
      <c r="D3653" s="3">
        <v>5</v>
      </c>
      <c r="E3653" s="3">
        <v>50.414000000000001</v>
      </c>
    </row>
    <row r="3654" spans="2:5" x14ac:dyDescent="0.2">
      <c r="B3654" s="3" t="s">
        <v>139</v>
      </c>
      <c r="C3654" s="3">
        <v>6.48</v>
      </c>
      <c r="D3654" s="3">
        <v>1</v>
      </c>
      <c r="E3654" s="3">
        <v>3.1751999999999998</v>
      </c>
    </row>
    <row r="3655" spans="2:5" x14ac:dyDescent="0.2">
      <c r="B3655" s="3" t="s">
        <v>139</v>
      </c>
      <c r="C3655" s="3">
        <v>15.52</v>
      </c>
      <c r="D3655" s="3">
        <v>4</v>
      </c>
      <c r="E3655" s="3">
        <v>4.5007999999999999</v>
      </c>
    </row>
    <row r="3656" spans="2:5" x14ac:dyDescent="0.2">
      <c r="B3656" s="3" t="s">
        <v>156</v>
      </c>
      <c r="C3656" s="3">
        <v>2.9460000000000002</v>
      </c>
      <c r="D3656" s="3">
        <v>2</v>
      </c>
      <c r="E3656" s="3">
        <v>-2.0621999999999998</v>
      </c>
    </row>
    <row r="3657" spans="2:5" x14ac:dyDescent="0.2">
      <c r="B3657" s="3" t="s">
        <v>156</v>
      </c>
      <c r="C3657" s="3">
        <v>55.103999999999999</v>
      </c>
      <c r="D3657" s="3">
        <v>6</v>
      </c>
      <c r="E3657" s="3">
        <v>18.5976</v>
      </c>
    </row>
    <row r="3658" spans="2:5" x14ac:dyDescent="0.2">
      <c r="B3658" s="3" t="s">
        <v>150</v>
      </c>
      <c r="C3658" s="3">
        <v>104.88</v>
      </c>
      <c r="D3658" s="3">
        <v>6</v>
      </c>
      <c r="E3658" s="3">
        <v>41.951999999999998</v>
      </c>
    </row>
    <row r="3659" spans="2:5" x14ac:dyDescent="0.2">
      <c r="B3659" s="3" t="s">
        <v>150</v>
      </c>
      <c r="C3659" s="3">
        <v>34.700000000000003</v>
      </c>
      <c r="D3659" s="3">
        <v>5</v>
      </c>
      <c r="E3659" s="3">
        <v>12.492000000000001</v>
      </c>
    </row>
    <row r="3660" spans="2:5" x14ac:dyDescent="0.2">
      <c r="B3660" s="3" t="s">
        <v>150</v>
      </c>
      <c r="C3660" s="3">
        <v>33.72</v>
      </c>
      <c r="D3660" s="3">
        <v>4</v>
      </c>
      <c r="E3660" s="3">
        <v>15.511200000000001</v>
      </c>
    </row>
    <row r="3661" spans="2:5" x14ac:dyDescent="0.2">
      <c r="B3661" s="3" t="s">
        <v>150</v>
      </c>
      <c r="C3661" s="3">
        <v>14.94</v>
      </c>
      <c r="D3661" s="3">
        <v>3</v>
      </c>
      <c r="E3661" s="3">
        <v>7.0217999999999998</v>
      </c>
    </row>
    <row r="3662" spans="2:5" x14ac:dyDescent="0.2">
      <c r="B3662" s="3" t="s">
        <v>152</v>
      </c>
      <c r="C3662" s="3">
        <v>638.73</v>
      </c>
      <c r="D3662" s="3">
        <v>9</v>
      </c>
      <c r="E3662" s="3">
        <v>166.06979999999999</v>
      </c>
    </row>
    <row r="3663" spans="2:5" x14ac:dyDescent="0.2">
      <c r="B3663" s="3" t="s">
        <v>140</v>
      </c>
      <c r="C3663" s="3">
        <v>113.568</v>
      </c>
      <c r="D3663" s="3">
        <v>2</v>
      </c>
      <c r="E3663" s="3">
        <v>-21.294</v>
      </c>
    </row>
    <row r="3664" spans="2:5" x14ac:dyDescent="0.2">
      <c r="B3664" s="3" t="s">
        <v>162</v>
      </c>
      <c r="C3664" s="3">
        <v>9.0960000000000001</v>
      </c>
      <c r="D3664" s="3">
        <v>1</v>
      </c>
      <c r="E3664" s="3">
        <v>1.7055</v>
      </c>
    </row>
    <row r="3665" spans="2:5" x14ac:dyDescent="0.2">
      <c r="B3665" s="3" t="s">
        <v>140</v>
      </c>
      <c r="C3665" s="3">
        <v>8.6880000000000006</v>
      </c>
      <c r="D3665" s="3">
        <v>3</v>
      </c>
      <c r="E3665" s="3">
        <v>2.9321999999999999</v>
      </c>
    </row>
    <row r="3666" spans="2:5" x14ac:dyDescent="0.2">
      <c r="B3666" s="3" t="s">
        <v>140</v>
      </c>
      <c r="C3666" s="3">
        <v>30.88</v>
      </c>
      <c r="D3666" s="3">
        <v>4</v>
      </c>
      <c r="E3666" s="3">
        <v>3.86</v>
      </c>
    </row>
    <row r="3667" spans="2:5" x14ac:dyDescent="0.2">
      <c r="B3667" s="3" t="s">
        <v>140</v>
      </c>
      <c r="C3667" s="3">
        <v>6.4080000000000004</v>
      </c>
      <c r="D3667" s="3">
        <v>3</v>
      </c>
      <c r="E3667" s="3">
        <v>1.4418</v>
      </c>
    </row>
    <row r="3668" spans="2:5" x14ac:dyDescent="0.2">
      <c r="B3668" s="3" t="s">
        <v>154</v>
      </c>
      <c r="C3668" s="3">
        <v>33.799999999999997</v>
      </c>
      <c r="D3668" s="3">
        <v>5</v>
      </c>
      <c r="E3668" s="3">
        <v>4.2249999999999996</v>
      </c>
    </row>
    <row r="3669" spans="2:5" x14ac:dyDescent="0.2">
      <c r="B3669" s="3" t="s">
        <v>150</v>
      </c>
      <c r="C3669" s="3">
        <v>377.97</v>
      </c>
      <c r="D3669" s="3">
        <v>3</v>
      </c>
      <c r="E3669" s="3">
        <v>94.492500000000007</v>
      </c>
    </row>
    <row r="3670" spans="2:5" x14ac:dyDescent="0.2">
      <c r="B3670" s="3" t="s">
        <v>169</v>
      </c>
      <c r="C3670" s="3">
        <v>258.89999999999998</v>
      </c>
      <c r="D3670" s="3">
        <v>10</v>
      </c>
      <c r="E3670" s="3">
        <v>93.203999999999994</v>
      </c>
    </row>
    <row r="3671" spans="2:5" x14ac:dyDescent="0.2">
      <c r="B3671" s="3" t="s">
        <v>169</v>
      </c>
      <c r="C3671" s="3">
        <v>24.56</v>
      </c>
      <c r="D3671" s="3">
        <v>2</v>
      </c>
      <c r="E3671" s="3">
        <v>11.543200000000001</v>
      </c>
    </row>
    <row r="3672" spans="2:5" x14ac:dyDescent="0.2">
      <c r="B3672" s="3" t="s">
        <v>159</v>
      </c>
      <c r="C3672" s="3">
        <v>27.888000000000002</v>
      </c>
      <c r="D3672" s="3">
        <v>7</v>
      </c>
      <c r="E3672" s="3">
        <v>9.0635999999999992</v>
      </c>
    </row>
    <row r="3673" spans="2:5" x14ac:dyDescent="0.2">
      <c r="B3673" s="3" t="s">
        <v>159</v>
      </c>
      <c r="C3673" s="3">
        <v>6.4560000000000004</v>
      </c>
      <c r="D3673" s="3">
        <v>4</v>
      </c>
      <c r="E3673" s="3">
        <v>-4.5191999999999997</v>
      </c>
    </row>
    <row r="3674" spans="2:5" x14ac:dyDescent="0.2">
      <c r="B3674" s="3" t="s">
        <v>159</v>
      </c>
      <c r="C3674" s="3">
        <v>52.68</v>
      </c>
      <c r="D3674" s="3">
        <v>3</v>
      </c>
      <c r="E3674" s="3">
        <v>19.754999999999999</v>
      </c>
    </row>
    <row r="3675" spans="2:5" x14ac:dyDescent="0.2">
      <c r="B3675" s="3" t="s">
        <v>159</v>
      </c>
      <c r="C3675" s="3">
        <v>13.88</v>
      </c>
      <c r="D3675" s="3">
        <v>5</v>
      </c>
      <c r="E3675" s="3">
        <v>-2.6025</v>
      </c>
    </row>
    <row r="3676" spans="2:5" x14ac:dyDescent="0.2">
      <c r="B3676" s="3" t="s">
        <v>159</v>
      </c>
      <c r="C3676" s="3">
        <v>103.92</v>
      </c>
      <c r="D3676" s="3">
        <v>10</v>
      </c>
      <c r="E3676" s="3">
        <v>-18.186</v>
      </c>
    </row>
    <row r="3677" spans="2:5" x14ac:dyDescent="0.2">
      <c r="B3677" s="3" t="s">
        <v>159</v>
      </c>
      <c r="C3677" s="3">
        <v>11.52</v>
      </c>
      <c r="D3677" s="3">
        <v>5</v>
      </c>
      <c r="E3677" s="3">
        <v>3.7440000000000002</v>
      </c>
    </row>
    <row r="3678" spans="2:5" x14ac:dyDescent="0.2">
      <c r="B3678" s="3" t="s">
        <v>159</v>
      </c>
      <c r="C3678" s="3">
        <v>10.368</v>
      </c>
      <c r="D3678" s="3">
        <v>2</v>
      </c>
      <c r="E3678" s="3">
        <v>3.6288</v>
      </c>
    </row>
    <row r="3679" spans="2:5" x14ac:dyDescent="0.2">
      <c r="B3679" s="3" t="s">
        <v>159</v>
      </c>
      <c r="C3679" s="3">
        <v>39.072000000000003</v>
      </c>
      <c r="D3679" s="3">
        <v>3</v>
      </c>
      <c r="E3679" s="3">
        <v>2.9304000000000001</v>
      </c>
    </row>
    <row r="3680" spans="2:5" x14ac:dyDescent="0.2">
      <c r="B3680" s="3" t="s">
        <v>162</v>
      </c>
      <c r="C3680" s="3">
        <v>8.8719999999999999</v>
      </c>
      <c r="D3680" s="3">
        <v>1</v>
      </c>
      <c r="E3680" s="3">
        <v>3.2161</v>
      </c>
    </row>
    <row r="3681" spans="2:5" x14ac:dyDescent="0.2">
      <c r="B3681" s="3" t="s">
        <v>162</v>
      </c>
      <c r="C3681" s="3">
        <v>121.104</v>
      </c>
      <c r="D3681" s="3">
        <v>6</v>
      </c>
      <c r="E3681" s="3">
        <v>-100.92</v>
      </c>
    </row>
    <row r="3682" spans="2:5" x14ac:dyDescent="0.2">
      <c r="B3682" s="3" t="s">
        <v>147</v>
      </c>
      <c r="C3682" s="3">
        <v>127.372</v>
      </c>
      <c r="D3682" s="3">
        <v>2</v>
      </c>
      <c r="E3682" s="3">
        <v>-30.933199999999999</v>
      </c>
    </row>
    <row r="3683" spans="2:5" x14ac:dyDescent="0.2">
      <c r="B3683" s="3" t="s">
        <v>147</v>
      </c>
      <c r="C3683" s="3">
        <v>47.951999999999998</v>
      </c>
      <c r="D3683" s="3">
        <v>3</v>
      </c>
      <c r="E3683" s="3">
        <v>16.183800000000002</v>
      </c>
    </row>
    <row r="3684" spans="2:5" x14ac:dyDescent="0.2">
      <c r="B3684" s="3" t="s">
        <v>139</v>
      </c>
      <c r="C3684" s="3">
        <v>44.46</v>
      </c>
      <c r="D3684" s="3">
        <v>2</v>
      </c>
      <c r="E3684" s="3">
        <v>14.671799999999999</v>
      </c>
    </row>
    <row r="3685" spans="2:5" x14ac:dyDescent="0.2">
      <c r="B3685" s="3" t="s">
        <v>176</v>
      </c>
      <c r="C3685" s="3">
        <v>15.8</v>
      </c>
      <c r="D3685" s="3">
        <v>4</v>
      </c>
      <c r="E3685" s="3">
        <v>5.056</v>
      </c>
    </row>
    <row r="3686" spans="2:5" x14ac:dyDescent="0.2">
      <c r="B3686" s="3" t="s">
        <v>176</v>
      </c>
      <c r="C3686" s="3">
        <v>464.97</v>
      </c>
      <c r="D3686" s="3">
        <v>3</v>
      </c>
      <c r="E3686" s="3">
        <v>209.23650000000001</v>
      </c>
    </row>
    <row r="3687" spans="2:5" x14ac:dyDescent="0.2">
      <c r="B3687" s="3" t="s">
        <v>176</v>
      </c>
      <c r="C3687" s="3">
        <v>181.96</v>
      </c>
      <c r="D3687" s="3">
        <v>2</v>
      </c>
      <c r="E3687" s="3">
        <v>20.015599999999999</v>
      </c>
    </row>
    <row r="3688" spans="2:5" x14ac:dyDescent="0.2">
      <c r="B3688" s="3" t="s">
        <v>176</v>
      </c>
      <c r="C3688" s="3">
        <v>12.39</v>
      </c>
      <c r="D3688" s="3">
        <v>3</v>
      </c>
      <c r="E3688" s="3">
        <v>5.6993999999999998</v>
      </c>
    </row>
    <row r="3689" spans="2:5" x14ac:dyDescent="0.2">
      <c r="B3689" s="3" t="s">
        <v>176</v>
      </c>
      <c r="C3689" s="3">
        <v>84.09</v>
      </c>
      <c r="D3689" s="3">
        <v>3</v>
      </c>
      <c r="E3689" s="3">
        <v>42.045000000000002</v>
      </c>
    </row>
    <row r="3690" spans="2:5" x14ac:dyDescent="0.2">
      <c r="B3690" s="3" t="s">
        <v>176</v>
      </c>
      <c r="C3690" s="3">
        <v>79.36</v>
      </c>
      <c r="D3690" s="3">
        <v>4</v>
      </c>
      <c r="E3690" s="3">
        <v>32.537599999999998</v>
      </c>
    </row>
    <row r="3691" spans="2:5" x14ac:dyDescent="0.2">
      <c r="B3691" s="3" t="s">
        <v>176</v>
      </c>
      <c r="C3691" s="3">
        <v>153.36000000000001</v>
      </c>
      <c r="D3691" s="3">
        <v>9</v>
      </c>
      <c r="E3691" s="3">
        <v>70.545599999999993</v>
      </c>
    </row>
    <row r="3692" spans="2:5" x14ac:dyDescent="0.2">
      <c r="B3692" s="3" t="s">
        <v>176</v>
      </c>
      <c r="C3692" s="3">
        <v>43.68</v>
      </c>
      <c r="D3692" s="3">
        <v>6</v>
      </c>
      <c r="E3692" s="3">
        <v>21.403199999999998</v>
      </c>
    </row>
    <row r="3693" spans="2:5" x14ac:dyDescent="0.2">
      <c r="B3693" s="3" t="s">
        <v>176</v>
      </c>
      <c r="C3693" s="3">
        <v>98.21</v>
      </c>
      <c r="D3693" s="3">
        <v>7</v>
      </c>
      <c r="E3693" s="3">
        <v>28.480899999999998</v>
      </c>
    </row>
    <row r="3694" spans="2:5" x14ac:dyDescent="0.2">
      <c r="B3694" s="3" t="s">
        <v>139</v>
      </c>
      <c r="C3694" s="3">
        <v>9.84</v>
      </c>
      <c r="D3694" s="3">
        <v>3</v>
      </c>
      <c r="E3694" s="3">
        <v>3.2471999999999999</v>
      </c>
    </row>
    <row r="3695" spans="2:5" x14ac:dyDescent="0.2">
      <c r="B3695" s="3" t="s">
        <v>140</v>
      </c>
      <c r="C3695" s="3">
        <v>2.694</v>
      </c>
      <c r="D3695" s="3">
        <v>2</v>
      </c>
      <c r="E3695" s="3">
        <v>-2.2450000000000001</v>
      </c>
    </row>
    <row r="3696" spans="2:5" x14ac:dyDescent="0.2">
      <c r="B3696" s="3" t="s">
        <v>154</v>
      </c>
      <c r="C3696" s="3">
        <v>25.344000000000001</v>
      </c>
      <c r="D3696" s="3">
        <v>6</v>
      </c>
      <c r="E3696" s="3">
        <v>7.92</v>
      </c>
    </row>
    <row r="3697" spans="2:5" x14ac:dyDescent="0.2">
      <c r="B3697" s="3" t="s">
        <v>154</v>
      </c>
      <c r="C3697" s="3">
        <v>43.92</v>
      </c>
      <c r="D3697" s="3">
        <v>5</v>
      </c>
      <c r="E3697" s="3">
        <v>15.920999999999999</v>
      </c>
    </row>
    <row r="3698" spans="2:5" x14ac:dyDescent="0.2">
      <c r="B3698" s="3" t="s">
        <v>160</v>
      </c>
      <c r="C3698" s="3">
        <v>59.994</v>
      </c>
      <c r="D3698" s="3">
        <v>2</v>
      </c>
      <c r="E3698" s="3">
        <v>-45.995399999999997</v>
      </c>
    </row>
    <row r="3699" spans="2:5" x14ac:dyDescent="0.2">
      <c r="B3699" s="3" t="s">
        <v>160</v>
      </c>
      <c r="C3699" s="3">
        <v>439.99200000000002</v>
      </c>
      <c r="D3699" s="3">
        <v>1</v>
      </c>
      <c r="E3699" s="3">
        <v>164.99700000000001</v>
      </c>
    </row>
    <row r="3700" spans="2:5" x14ac:dyDescent="0.2">
      <c r="B3700" s="3" t="s">
        <v>160</v>
      </c>
      <c r="C3700" s="3">
        <v>87.96</v>
      </c>
      <c r="D3700" s="3">
        <v>5</v>
      </c>
      <c r="E3700" s="3">
        <v>30.786000000000001</v>
      </c>
    </row>
    <row r="3701" spans="2:5" x14ac:dyDescent="0.2">
      <c r="B3701" s="3" t="s">
        <v>160</v>
      </c>
      <c r="C3701" s="3">
        <v>15.488</v>
      </c>
      <c r="D3701" s="3">
        <v>4</v>
      </c>
      <c r="E3701" s="3">
        <v>3.6783999999999999</v>
      </c>
    </row>
    <row r="3702" spans="2:5" x14ac:dyDescent="0.2">
      <c r="B3702" s="3" t="s">
        <v>155</v>
      </c>
      <c r="C3702" s="3">
        <v>232.96</v>
      </c>
      <c r="D3702" s="3">
        <v>7</v>
      </c>
      <c r="E3702" s="3">
        <v>116.48</v>
      </c>
    </row>
    <row r="3703" spans="2:5" x14ac:dyDescent="0.2">
      <c r="B3703" s="3" t="s">
        <v>155</v>
      </c>
      <c r="C3703" s="3">
        <v>66.540000000000006</v>
      </c>
      <c r="D3703" s="3">
        <v>6</v>
      </c>
      <c r="E3703" s="3">
        <v>32.604599999999998</v>
      </c>
    </row>
    <row r="3704" spans="2:5" x14ac:dyDescent="0.2">
      <c r="B3704" s="3" t="s">
        <v>155</v>
      </c>
      <c r="C3704" s="3">
        <v>43.26</v>
      </c>
      <c r="D3704" s="3">
        <v>3</v>
      </c>
      <c r="E3704" s="3">
        <v>14.2758</v>
      </c>
    </row>
    <row r="3705" spans="2:5" x14ac:dyDescent="0.2">
      <c r="B3705" s="3" t="s">
        <v>142</v>
      </c>
      <c r="C3705" s="3">
        <v>141.96</v>
      </c>
      <c r="D3705" s="3">
        <v>2</v>
      </c>
      <c r="E3705" s="3">
        <v>22.7136</v>
      </c>
    </row>
    <row r="3706" spans="2:5" x14ac:dyDescent="0.2">
      <c r="B3706" s="3" t="s">
        <v>154</v>
      </c>
      <c r="C3706" s="3">
        <v>79.400000000000006</v>
      </c>
      <c r="D3706" s="3">
        <v>5</v>
      </c>
      <c r="E3706" s="3">
        <v>5.9550000000000001</v>
      </c>
    </row>
    <row r="3707" spans="2:5" x14ac:dyDescent="0.2">
      <c r="B3707" s="3" t="s">
        <v>153</v>
      </c>
      <c r="C3707" s="3">
        <v>163.96</v>
      </c>
      <c r="D3707" s="3">
        <v>4</v>
      </c>
      <c r="E3707" s="3">
        <v>70.502799999999993</v>
      </c>
    </row>
    <row r="3708" spans="2:5" x14ac:dyDescent="0.2">
      <c r="B3708" s="3" t="s">
        <v>153</v>
      </c>
      <c r="C3708" s="3">
        <v>37.93</v>
      </c>
      <c r="D3708" s="3">
        <v>1</v>
      </c>
      <c r="E3708" s="3">
        <v>6.8273999999999999</v>
      </c>
    </row>
    <row r="3709" spans="2:5" x14ac:dyDescent="0.2">
      <c r="B3709" s="3" t="s">
        <v>162</v>
      </c>
      <c r="C3709" s="3">
        <v>15.167999999999999</v>
      </c>
      <c r="D3709" s="3">
        <v>2</v>
      </c>
      <c r="E3709" s="3">
        <v>3.7919999999999998</v>
      </c>
    </row>
    <row r="3710" spans="2:5" x14ac:dyDescent="0.2">
      <c r="B3710" s="3" t="s">
        <v>157</v>
      </c>
      <c r="C3710" s="3">
        <v>24.78</v>
      </c>
      <c r="D3710" s="3">
        <v>6</v>
      </c>
      <c r="E3710" s="3">
        <v>6.9383999999999997</v>
      </c>
    </row>
    <row r="3711" spans="2:5" x14ac:dyDescent="0.2">
      <c r="B3711" s="3" t="s">
        <v>157</v>
      </c>
      <c r="C3711" s="3">
        <v>19.14</v>
      </c>
      <c r="D3711" s="3">
        <v>3</v>
      </c>
      <c r="E3711" s="3">
        <v>8.8043999999999993</v>
      </c>
    </row>
    <row r="3712" spans="2:5" x14ac:dyDescent="0.2">
      <c r="B3712" s="3" t="s">
        <v>157</v>
      </c>
      <c r="C3712" s="3">
        <v>899.97</v>
      </c>
      <c r="D3712" s="3">
        <v>3</v>
      </c>
      <c r="E3712" s="3">
        <v>314.98950000000002</v>
      </c>
    </row>
    <row r="3713" spans="2:5" x14ac:dyDescent="0.2">
      <c r="B3713" s="3" t="s">
        <v>157</v>
      </c>
      <c r="C3713" s="3">
        <v>32.4</v>
      </c>
      <c r="D3713" s="3">
        <v>5</v>
      </c>
      <c r="E3713" s="3">
        <v>15.552</v>
      </c>
    </row>
    <row r="3714" spans="2:5" x14ac:dyDescent="0.2">
      <c r="B3714" s="3" t="s">
        <v>143</v>
      </c>
      <c r="C3714" s="3">
        <v>23.832000000000001</v>
      </c>
      <c r="D3714" s="3">
        <v>3</v>
      </c>
      <c r="E3714" s="3">
        <v>6.5537999999999998</v>
      </c>
    </row>
    <row r="3715" spans="2:5" x14ac:dyDescent="0.2">
      <c r="B3715" s="3" t="s">
        <v>143</v>
      </c>
      <c r="C3715" s="3">
        <v>6.3680000000000003</v>
      </c>
      <c r="D3715" s="3">
        <v>2</v>
      </c>
      <c r="E3715" s="3">
        <v>-2.5472000000000001</v>
      </c>
    </row>
    <row r="3716" spans="2:5" x14ac:dyDescent="0.2">
      <c r="B3716" s="3" t="s">
        <v>143</v>
      </c>
      <c r="C3716" s="3">
        <v>34.176000000000002</v>
      </c>
      <c r="D3716" s="3">
        <v>3</v>
      </c>
      <c r="E3716" s="3">
        <v>-87.148799999999994</v>
      </c>
    </row>
    <row r="3717" spans="2:5" x14ac:dyDescent="0.2">
      <c r="B3717" s="3" t="s">
        <v>143</v>
      </c>
      <c r="C3717" s="3">
        <v>5.5439999999999996</v>
      </c>
      <c r="D3717" s="3">
        <v>7</v>
      </c>
      <c r="E3717" s="3">
        <v>1.6632</v>
      </c>
    </row>
    <row r="3718" spans="2:5" x14ac:dyDescent="0.2">
      <c r="B3718" s="3" t="s">
        <v>139</v>
      </c>
      <c r="C3718" s="3">
        <v>510.24</v>
      </c>
      <c r="D3718" s="3">
        <v>3</v>
      </c>
      <c r="E3718" s="3">
        <v>6.3780000000000001</v>
      </c>
    </row>
    <row r="3719" spans="2:5" x14ac:dyDescent="0.2">
      <c r="B3719" s="3" t="s">
        <v>139</v>
      </c>
      <c r="C3719" s="3">
        <v>204.95</v>
      </c>
      <c r="D3719" s="3">
        <v>5</v>
      </c>
      <c r="E3719" s="3">
        <v>100.4255</v>
      </c>
    </row>
    <row r="3720" spans="2:5" x14ac:dyDescent="0.2">
      <c r="B3720" s="3" t="s">
        <v>142</v>
      </c>
      <c r="C3720" s="3">
        <v>11.54</v>
      </c>
      <c r="D3720" s="3">
        <v>1</v>
      </c>
      <c r="E3720" s="3">
        <v>3.4620000000000002</v>
      </c>
    </row>
    <row r="3721" spans="2:5" x14ac:dyDescent="0.2">
      <c r="B3721" s="3" t="s">
        <v>142</v>
      </c>
      <c r="C3721" s="3">
        <v>162.6</v>
      </c>
      <c r="D3721" s="3">
        <v>3</v>
      </c>
      <c r="E3721" s="3">
        <v>34.146000000000001</v>
      </c>
    </row>
    <row r="3722" spans="2:5" x14ac:dyDescent="0.2">
      <c r="B3722" s="3" t="s">
        <v>142</v>
      </c>
      <c r="C3722" s="3">
        <v>45.68</v>
      </c>
      <c r="D3722" s="3">
        <v>2</v>
      </c>
      <c r="E3722" s="3">
        <v>21.012799999999999</v>
      </c>
    </row>
    <row r="3723" spans="2:5" x14ac:dyDescent="0.2">
      <c r="B3723" s="3" t="s">
        <v>142</v>
      </c>
      <c r="C3723" s="3">
        <v>603.91999999999996</v>
      </c>
      <c r="D3723" s="3">
        <v>5</v>
      </c>
      <c r="E3723" s="3">
        <v>45.293999999999997</v>
      </c>
    </row>
    <row r="3724" spans="2:5" x14ac:dyDescent="0.2">
      <c r="B3724" s="3" t="s">
        <v>146</v>
      </c>
      <c r="C3724" s="3">
        <v>23.55</v>
      </c>
      <c r="D3724" s="3">
        <v>5</v>
      </c>
      <c r="E3724" s="3">
        <v>1.1775</v>
      </c>
    </row>
    <row r="3725" spans="2:5" x14ac:dyDescent="0.2">
      <c r="B3725" s="3" t="s">
        <v>113</v>
      </c>
      <c r="C3725" s="3">
        <v>5.04</v>
      </c>
      <c r="D3725" s="3">
        <v>2</v>
      </c>
      <c r="E3725" s="3">
        <v>0.1512</v>
      </c>
    </row>
    <row r="3726" spans="2:5" x14ac:dyDescent="0.2">
      <c r="B3726" s="3" t="s">
        <v>113</v>
      </c>
      <c r="C3726" s="3">
        <v>249.95</v>
      </c>
      <c r="D3726" s="3">
        <v>5</v>
      </c>
      <c r="E3726" s="3">
        <v>107.4785</v>
      </c>
    </row>
    <row r="3727" spans="2:5" x14ac:dyDescent="0.2">
      <c r="B3727" s="3" t="s">
        <v>152</v>
      </c>
      <c r="C3727" s="3">
        <v>33.4</v>
      </c>
      <c r="D3727" s="3">
        <v>5</v>
      </c>
      <c r="E3727" s="3">
        <v>12.358000000000001</v>
      </c>
    </row>
    <row r="3728" spans="2:5" x14ac:dyDescent="0.2">
      <c r="B3728" s="3" t="s">
        <v>172</v>
      </c>
      <c r="C3728" s="3">
        <v>18.920000000000002</v>
      </c>
      <c r="D3728" s="3">
        <v>4</v>
      </c>
      <c r="E3728" s="3">
        <v>7.3788</v>
      </c>
    </row>
    <row r="3729" spans="2:5" x14ac:dyDescent="0.2">
      <c r="B3729" s="3" t="s">
        <v>172</v>
      </c>
      <c r="C3729" s="3">
        <v>15.42</v>
      </c>
      <c r="D3729" s="3">
        <v>2</v>
      </c>
      <c r="E3729" s="3">
        <v>6.9390000000000001</v>
      </c>
    </row>
    <row r="3730" spans="2:5" x14ac:dyDescent="0.2">
      <c r="B3730" s="3" t="s">
        <v>143</v>
      </c>
      <c r="C3730" s="3">
        <v>35.712000000000003</v>
      </c>
      <c r="D3730" s="3">
        <v>8</v>
      </c>
      <c r="E3730" s="3">
        <v>2.2320000000000002</v>
      </c>
    </row>
    <row r="3731" spans="2:5" x14ac:dyDescent="0.2">
      <c r="B3731" s="3" t="s">
        <v>154</v>
      </c>
      <c r="C3731" s="3">
        <v>551.98500000000001</v>
      </c>
      <c r="D3731" s="3">
        <v>5</v>
      </c>
      <c r="E3731" s="3">
        <v>-459.98750000000001</v>
      </c>
    </row>
    <row r="3732" spans="2:5" x14ac:dyDescent="0.2">
      <c r="B3732" s="3" t="s">
        <v>148</v>
      </c>
      <c r="C3732" s="3">
        <v>7.056</v>
      </c>
      <c r="D3732" s="3">
        <v>3</v>
      </c>
      <c r="E3732" s="3">
        <v>2.2050000000000001</v>
      </c>
    </row>
    <row r="3733" spans="2:5" x14ac:dyDescent="0.2">
      <c r="B3733" s="3" t="s">
        <v>160</v>
      </c>
      <c r="C3733" s="3">
        <v>18.72</v>
      </c>
      <c r="D3733" s="3">
        <v>2</v>
      </c>
      <c r="E3733" s="3">
        <v>3.51</v>
      </c>
    </row>
    <row r="3734" spans="2:5" x14ac:dyDescent="0.2">
      <c r="B3734" s="3" t="s">
        <v>151</v>
      </c>
      <c r="C3734" s="3">
        <v>360.38</v>
      </c>
      <c r="D3734" s="3">
        <v>2</v>
      </c>
      <c r="E3734" s="3">
        <v>93.698800000000006</v>
      </c>
    </row>
    <row r="3735" spans="2:5" x14ac:dyDescent="0.2">
      <c r="B3735" s="3" t="s">
        <v>151</v>
      </c>
      <c r="C3735" s="3">
        <v>11.16</v>
      </c>
      <c r="D3735" s="3">
        <v>2</v>
      </c>
      <c r="E3735" s="3">
        <v>2.79</v>
      </c>
    </row>
    <row r="3736" spans="2:5" x14ac:dyDescent="0.2">
      <c r="B3736" s="3" t="s">
        <v>151</v>
      </c>
      <c r="C3736" s="3">
        <v>14.94</v>
      </c>
      <c r="D3736" s="3">
        <v>3</v>
      </c>
      <c r="E3736" s="3">
        <v>6.8723999999999998</v>
      </c>
    </row>
    <row r="3737" spans="2:5" x14ac:dyDescent="0.2">
      <c r="B3737" s="3" t="s">
        <v>176</v>
      </c>
      <c r="C3737" s="3">
        <v>41.96</v>
      </c>
      <c r="D3737" s="3">
        <v>2</v>
      </c>
      <c r="E3737" s="3">
        <v>7.9724000000000004</v>
      </c>
    </row>
    <row r="3738" spans="2:5" x14ac:dyDescent="0.2">
      <c r="B3738" s="3" t="s">
        <v>176</v>
      </c>
      <c r="C3738" s="3">
        <v>636.86</v>
      </c>
      <c r="D3738" s="3">
        <v>7</v>
      </c>
      <c r="E3738" s="3">
        <v>0</v>
      </c>
    </row>
    <row r="3739" spans="2:5" x14ac:dyDescent="0.2">
      <c r="B3739" s="3" t="s">
        <v>176</v>
      </c>
      <c r="C3739" s="3">
        <v>499.99</v>
      </c>
      <c r="D3739" s="3">
        <v>1</v>
      </c>
      <c r="E3739" s="3">
        <v>129.9974</v>
      </c>
    </row>
    <row r="3740" spans="2:5" x14ac:dyDescent="0.2">
      <c r="B3740" s="3" t="s">
        <v>176</v>
      </c>
      <c r="C3740" s="3">
        <v>1259.93</v>
      </c>
      <c r="D3740" s="3">
        <v>7</v>
      </c>
      <c r="E3740" s="3">
        <v>327.58179999999999</v>
      </c>
    </row>
    <row r="3741" spans="2:5" x14ac:dyDescent="0.2">
      <c r="B3741" s="3" t="s">
        <v>176</v>
      </c>
      <c r="C3741" s="3">
        <v>65.08</v>
      </c>
      <c r="D3741" s="3">
        <v>4</v>
      </c>
      <c r="E3741" s="3">
        <v>31.889199999999999</v>
      </c>
    </row>
    <row r="3742" spans="2:5" x14ac:dyDescent="0.2">
      <c r="B3742" s="3" t="s">
        <v>153</v>
      </c>
      <c r="C3742" s="3">
        <v>26.38</v>
      </c>
      <c r="D3742" s="3">
        <v>1</v>
      </c>
      <c r="E3742" s="3">
        <v>12.1348</v>
      </c>
    </row>
    <row r="3743" spans="2:5" x14ac:dyDescent="0.2">
      <c r="B3743" s="3" t="s">
        <v>153</v>
      </c>
      <c r="C3743" s="3">
        <v>71.97</v>
      </c>
      <c r="D3743" s="3">
        <v>3</v>
      </c>
      <c r="E3743" s="3">
        <v>16.553100000000001</v>
      </c>
    </row>
    <row r="3744" spans="2:5" x14ac:dyDescent="0.2">
      <c r="B3744" s="3" t="s">
        <v>151</v>
      </c>
      <c r="C3744" s="3">
        <v>129.97999999999999</v>
      </c>
      <c r="D3744" s="3">
        <v>2</v>
      </c>
      <c r="E3744" s="3">
        <v>62.3904</v>
      </c>
    </row>
    <row r="3745" spans="2:5" x14ac:dyDescent="0.2">
      <c r="B3745" s="3" t="s">
        <v>151</v>
      </c>
      <c r="C3745" s="3">
        <v>32.54</v>
      </c>
      <c r="D3745" s="3">
        <v>2</v>
      </c>
      <c r="E3745" s="3">
        <v>15.944599999999999</v>
      </c>
    </row>
    <row r="3746" spans="2:5" x14ac:dyDescent="0.2">
      <c r="B3746" s="3" t="s">
        <v>150</v>
      </c>
      <c r="C3746" s="3">
        <v>10.9</v>
      </c>
      <c r="D3746" s="3">
        <v>1</v>
      </c>
      <c r="E3746" s="3">
        <v>3.052</v>
      </c>
    </row>
    <row r="3747" spans="2:5" x14ac:dyDescent="0.2">
      <c r="B3747" s="3" t="s">
        <v>150</v>
      </c>
      <c r="C3747" s="3">
        <v>59.98</v>
      </c>
      <c r="D3747" s="3">
        <v>2</v>
      </c>
      <c r="E3747" s="3">
        <v>25.191600000000001</v>
      </c>
    </row>
    <row r="3748" spans="2:5" x14ac:dyDescent="0.2">
      <c r="B3748" s="3" t="s">
        <v>150</v>
      </c>
      <c r="C3748" s="3">
        <v>61.929000000000002</v>
      </c>
      <c r="D3748" s="3">
        <v>1</v>
      </c>
      <c r="E3748" s="3">
        <v>23.395399999999999</v>
      </c>
    </row>
    <row r="3749" spans="2:5" x14ac:dyDescent="0.2">
      <c r="B3749" s="3" t="s">
        <v>153</v>
      </c>
      <c r="C3749" s="3">
        <v>16.52</v>
      </c>
      <c r="D3749" s="3">
        <v>4</v>
      </c>
      <c r="E3749" s="3">
        <v>7.5991999999999997</v>
      </c>
    </row>
    <row r="3750" spans="2:5" x14ac:dyDescent="0.2">
      <c r="B3750" s="3" t="s">
        <v>153</v>
      </c>
      <c r="C3750" s="3">
        <v>60.12</v>
      </c>
      <c r="D3750" s="3">
        <v>9</v>
      </c>
      <c r="E3750" s="3">
        <v>28.857600000000001</v>
      </c>
    </row>
    <row r="3751" spans="2:5" x14ac:dyDescent="0.2">
      <c r="B3751" s="3" t="s">
        <v>153</v>
      </c>
      <c r="C3751" s="3">
        <v>49.536000000000001</v>
      </c>
      <c r="D3751" s="3">
        <v>3</v>
      </c>
      <c r="E3751" s="3">
        <v>17.337599999999998</v>
      </c>
    </row>
    <row r="3752" spans="2:5" x14ac:dyDescent="0.2">
      <c r="B3752" s="3" t="s">
        <v>158</v>
      </c>
      <c r="C3752" s="3">
        <v>11.85</v>
      </c>
      <c r="D3752" s="3">
        <v>3</v>
      </c>
      <c r="E3752" s="3">
        <v>3.7919999999999998</v>
      </c>
    </row>
    <row r="3753" spans="2:5" x14ac:dyDescent="0.2">
      <c r="B3753" s="3" t="s">
        <v>113</v>
      </c>
      <c r="C3753" s="3">
        <v>118.25</v>
      </c>
      <c r="D3753" s="3">
        <v>5</v>
      </c>
      <c r="E3753" s="3">
        <v>34.292499999999997</v>
      </c>
    </row>
    <row r="3754" spans="2:5" x14ac:dyDescent="0.2">
      <c r="B3754" s="3" t="s">
        <v>113</v>
      </c>
      <c r="C3754" s="3">
        <v>368.97</v>
      </c>
      <c r="D3754" s="3">
        <v>3</v>
      </c>
      <c r="E3754" s="3">
        <v>81.173400000000001</v>
      </c>
    </row>
    <row r="3755" spans="2:5" x14ac:dyDescent="0.2">
      <c r="B3755" s="3" t="s">
        <v>139</v>
      </c>
      <c r="C3755" s="3">
        <v>198.46</v>
      </c>
      <c r="D3755" s="3">
        <v>2</v>
      </c>
      <c r="E3755" s="3">
        <v>99.23</v>
      </c>
    </row>
    <row r="3756" spans="2:5" x14ac:dyDescent="0.2">
      <c r="B3756" s="3" t="s">
        <v>139</v>
      </c>
      <c r="C3756" s="3">
        <v>321.92</v>
      </c>
      <c r="D3756" s="3">
        <v>4</v>
      </c>
      <c r="E3756" s="3">
        <v>96.575999999999993</v>
      </c>
    </row>
    <row r="3757" spans="2:5" x14ac:dyDescent="0.2">
      <c r="B3757" s="3" t="s">
        <v>139</v>
      </c>
      <c r="C3757" s="3">
        <v>879.98400000000004</v>
      </c>
      <c r="D3757" s="3">
        <v>2</v>
      </c>
      <c r="E3757" s="3">
        <v>329.99400000000003</v>
      </c>
    </row>
    <row r="3758" spans="2:5" x14ac:dyDescent="0.2">
      <c r="B3758" s="3" t="s">
        <v>139</v>
      </c>
      <c r="C3758" s="3">
        <v>28.4</v>
      </c>
      <c r="D3758" s="3">
        <v>5</v>
      </c>
      <c r="E3758" s="3">
        <v>8.2360000000000007</v>
      </c>
    </row>
    <row r="3759" spans="2:5" x14ac:dyDescent="0.2">
      <c r="B3759" s="3" t="s">
        <v>139</v>
      </c>
      <c r="C3759" s="3">
        <v>230.28</v>
      </c>
      <c r="D3759" s="3">
        <v>3</v>
      </c>
      <c r="E3759" s="3">
        <v>23.027999999999999</v>
      </c>
    </row>
    <row r="3760" spans="2:5" x14ac:dyDescent="0.2">
      <c r="B3760" s="3" t="s">
        <v>139</v>
      </c>
      <c r="C3760" s="3">
        <v>116.28</v>
      </c>
      <c r="D3760" s="3">
        <v>3</v>
      </c>
      <c r="E3760" s="3">
        <v>56.977200000000003</v>
      </c>
    </row>
    <row r="3761" spans="2:5" x14ac:dyDescent="0.2">
      <c r="B3761" s="3" t="s">
        <v>139</v>
      </c>
      <c r="C3761" s="3">
        <v>841.56799999999998</v>
      </c>
      <c r="D3761" s="3">
        <v>2</v>
      </c>
      <c r="E3761" s="3">
        <v>294.54880000000003</v>
      </c>
    </row>
    <row r="3762" spans="2:5" x14ac:dyDescent="0.2">
      <c r="B3762" s="3" t="s">
        <v>139</v>
      </c>
      <c r="C3762" s="3">
        <v>354.9</v>
      </c>
      <c r="D3762" s="3">
        <v>5</v>
      </c>
      <c r="E3762" s="3">
        <v>17.745000000000001</v>
      </c>
    </row>
    <row r="3763" spans="2:5" x14ac:dyDescent="0.2">
      <c r="B3763" s="3" t="s">
        <v>143</v>
      </c>
      <c r="C3763" s="3">
        <v>42.783999999999999</v>
      </c>
      <c r="D3763" s="3">
        <v>7</v>
      </c>
      <c r="E3763" s="3">
        <v>15.5092</v>
      </c>
    </row>
    <row r="3764" spans="2:5" x14ac:dyDescent="0.2">
      <c r="B3764" s="3" t="s">
        <v>143</v>
      </c>
      <c r="C3764" s="3">
        <v>563.42999999999995</v>
      </c>
      <c r="D3764" s="3">
        <v>5</v>
      </c>
      <c r="E3764" s="3">
        <v>-56.343000000000004</v>
      </c>
    </row>
    <row r="3765" spans="2:5" x14ac:dyDescent="0.2">
      <c r="B3765" s="3" t="s">
        <v>162</v>
      </c>
      <c r="C3765" s="3">
        <v>111.104</v>
      </c>
      <c r="D3765" s="3">
        <v>7</v>
      </c>
      <c r="E3765" s="3">
        <v>8.3328000000000007</v>
      </c>
    </row>
    <row r="3766" spans="2:5" x14ac:dyDescent="0.2">
      <c r="B3766" s="3" t="s">
        <v>139</v>
      </c>
      <c r="C3766" s="3">
        <v>11.68</v>
      </c>
      <c r="D3766" s="3">
        <v>2</v>
      </c>
      <c r="E3766" s="3">
        <v>5.4896000000000003</v>
      </c>
    </row>
    <row r="3767" spans="2:5" x14ac:dyDescent="0.2">
      <c r="B3767" s="3" t="s">
        <v>139</v>
      </c>
      <c r="C3767" s="3">
        <v>16.899999999999999</v>
      </c>
      <c r="D3767" s="3">
        <v>2</v>
      </c>
      <c r="E3767" s="3">
        <v>5.07</v>
      </c>
    </row>
    <row r="3768" spans="2:5" x14ac:dyDescent="0.2">
      <c r="B3768" s="3" t="s">
        <v>139</v>
      </c>
      <c r="C3768" s="3">
        <v>24.4</v>
      </c>
      <c r="D3768" s="3">
        <v>2</v>
      </c>
      <c r="E3768" s="3">
        <v>10.247999999999999</v>
      </c>
    </row>
    <row r="3769" spans="2:5" x14ac:dyDescent="0.2">
      <c r="B3769" s="3" t="s">
        <v>169</v>
      </c>
      <c r="C3769" s="3">
        <v>87.6</v>
      </c>
      <c r="D3769" s="3">
        <v>5</v>
      </c>
      <c r="E3769" s="3">
        <v>42.048000000000002</v>
      </c>
    </row>
    <row r="3770" spans="2:5" x14ac:dyDescent="0.2">
      <c r="B3770" s="3" t="s">
        <v>144</v>
      </c>
      <c r="C3770" s="3">
        <v>241.96</v>
      </c>
      <c r="D3770" s="3">
        <v>2</v>
      </c>
      <c r="E3770" s="3">
        <v>24.196000000000002</v>
      </c>
    </row>
    <row r="3771" spans="2:5" x14ac:dyDescent="0.2">
      <c r="B3771" s="3" t="s">
        <v>144</v>
      </c>
      <c r="C3771" s="3">
        <v>8.52</v>
      </c>
      <c r="D3771" s="3">
        <v>3</v>
      </c>
      <c r="E3771" s="3">
        <v>4.1748000000000003</v>
      </c>
    </row>
    <row r="3772" spans="2:5" x14ac:dyDescent="0.2">
      <c r="B3772" s="3" t="s">
        <v>148</v>
      </c>
      <c r="C3772" s="3">
        <v>1.788</v>
      </c>
      <c r="D3772" s="3">
        <v>3</v>
      </c>
      <c r="E3772" s="3">
        <v>-3.0396000000000001</v>
      </c>
    </row>
    <row r="3773" spans="2:5" x14ac:dyDescent="0.2">
      <c r="B3773" s="3" t="s">
        <v>143</v>
      </c>
      <c r="C3773" s="3">
        <v>99.372</v>
      </c>
      <c r="D3773" s="3">
        <v>2</v>
      </c>
      <c r="E3773" s="3">
        <v>-1.4196</v>
      </c>
    </row>
    <row r="3774" spans="2:5" x14ac:dyDescent="0.2">
      <c r="B3774" s="3" t="s">
        <v>143</v>
      </c>
      <c r="C3774" s="3">
        <v>1.3440000000000001</v>
      </c>
      <c r="D3774" s="3">
        <v>1</v>
      </c>
      <c r="E3774" s="3">
        <v>0.504</v>
      </c>
    </row>
    <row r="3775" spans="2:5" x14ac:dyDescent="0.2">
      <c r="B3775" s="3" t="s">
        <v>143</v>
      </c>
      <c r="C3775" s="3">
        <v>119.96</v>
      </c>
      <c r="D3775" s="3">
        <v>5</v>
      </c>
      <c r="E3775" s="3">
        <v>11.996</v>
      </c>
    </row>
    <row r="3776" spans="2:5" x14ac:dyDescent="0.2">
      <c r="B3776" s="3" t="s">
        <v>140</v>
      </c>
      <c r="C3776" s="3">
        <v>1013.832</v>
      </c>
      <c r="D3776" s="3">
        <v>9</v>
      </c>
      <c r="E3776" s="3">
        <v>101.3832</v>
      </c>
    </row>
    <row r="3777" spans="2:5" x14ac:dyDescent="0.2">
      <c r="B3777" s="3" t="s">
        <v>140</v>
      </c>
      <c r="C3777" s="3">
        <v>1.984</v>
      </c>
      <c r="D3777" s="3">
        <v>2</v>
      </c>
      <c r="E3777" s="3">
        <v>0.66959999999999997</v>
      </c>
    </row>
    <row r="3778" spans="2:5" x14ac:dyDescent="0.2">
      <c r="B3778" s="3" t="s">
        <v>139</v>
      </c>
      <c r="C3778" s="3">
        <v>2003.52</v>
      </c>
      <c r="D3778" s="3">
        <v>6</v>
      </c>
      <c r="E3778" s="3">
        <v>-325.572</v>
      </c>
    </row>
    <row r="3779" spans="2:5" x14ac:dyDescent="0.2">
      <c r="B3779" s="3" t="s">
        <v>147</v>
      </c>
      <c r="C3779" s="3">
        <v>82.367999999999995</v>
      </c>
      <c r="D3779" s="3">
        <v>2</v>
      </c>
      <c r="E3779" s="3">
        <v>-19.5624</v>
      </c>
    </row>
    <row r="3780" spans="2:5" x14ac:dyDescent="0.2">
      <c r="B3780" s="3" t="s">
        <v>158</v>
      </c>
      <c r="C3780" s="3">
        <v>62.91</v>
      </c>
      <c r="D3780" s="3">
        <v>3</v>
      </c>
      <c r="E3780" s="3">
        <v>22.647600000000001</v>
      </c>
    </row>
    <row r="3781" spans="2:5" x14ac:dyDescent="0.2">
      <c r="B3781" s="3" t="s">
        <v>140</v>
      </c>
      <c r="C3781" s="3">
        <v>6.9119999999999999</v>
      </c>
      <c r="D3781" s="3">
        <v>3</v>
      </c>
      <c r="E3781" s="3">
        <v>2.3328000000000002</v>
      </c>
    </row>
    <row r="3782" spans="2:5" x14ac:dyDescent="0.2">
      <c r="B3782" s="3" t="s">
        <v>140</v>
      </c>
      <c r="C3782" s="3">
        <v>383.976</v>
      </c>
      <c r="D3782" s="3">
        <v>3</v>
      </c>
      <c r="E3782" s="3">
        <v>81.594899999999996</v>
      </c>
    </row>
    <row r="3783" spans="2:5" x14ac:dyDescent="0.2">
      <c r="B3783" s="3" t="s">
        <v>140</v>
      </c>
      <c r="C3783" s="3">
        <v>10.368</v>
      </c>
      <c r="D3783" s="3">
        <v>2</v>
      </c>
      <c r="E3783" s="3">
        <v>3.6288</v>
      </c>
    </row>
    <row r="3784" spans="2:5" x14ac:dyDescent="0.2">
      <c r="B3784" s="3" t="s">
        <v>140</v>
      </c>
      <c r="C3784" s="3">
        <v>335.94400000000002</v>
      </c>
      <c r="D3784" s="3">
        <v>7</v>
      </c>
      <c r="E3784" s="3">
        <v>41.993000000000002</v>
      </c>
    </row>
    <row r="3785" spans="2:5" x14ac:dyDescent="0.2">
      <c r="B3785" s="3" t="s">
        <v>139</v>
      </c>
      <c r="C3785" s="3">
        <v>665.88</v>
      </c>
      <c r="D3785" s="3">
        <v>6</v>
      </c>
      <c r="E3785" s="3">
        <v>106.5408</v>
      </c>
    </row>
    <row r="3786" spans="2:5" x14ac:dyDescent="0.2">
      <c r="B3786" s="3" t="s">
        <v>140</v>
      </c>
      <c r="C3786" s="3">
        <v>71.975999999999999</v>
      </c>
      <c r="D3786" s="3">
        <v>3</v>
      </c>
      <c r="E3786" s="3">
        <v>8.9969999999999999</v>
      </c>
    </row>
    <row r="3787" spans="2:5" x14ac:dyDescent="0.2">
      <c r="B3787" s="3" t="s">
        <v>153</v>
      </c>
      <c r="C3787" s="3">
        <v>37.94</v>
      </c>
      <c r="D3787" s="3">
        <v>2</v>
      </c>
      <c r="E3787" s="3">
        <v>18.211200000000002</v>
      </c>
    </row>
    <row r="3788" spans="2:5" x14ac:dyDescent="0.2">
      <c r="B3788" s="3" t="s">
        <v>178</v>
      </c>
      <c r="C3788" s="3">
        <v>273.95999999999998</v>
      </c>
      <c r="D3788" s="3">
        <v>2</v>
      </c>
      <c r="E3788" s="3">
        <v>10.958399999999999</v>
      </c>
    </row>
    <row r="3789" spans="2:5" x14ac:dyDescent="0.2">
      <c r="B3789" s="3" t="s">
        <v>147</v>
      </c>
      <c r="C3789" s="3">
        <v>269.98200000000003</v>
      </c>
      <c r="D3789" s="3">
        <v>3</v>
      </c>
      <c r="E3789" s="3">
        <v>40.497300000000003</v>
      </c>
    </row>
    <row r="3790" spans="2:5" x14ac:dyDescent="0.2">
      <c r="B3790" s="3" t="s">
        <v>156</v>
      </c>
      <c r="C3790" s="3">
        <v>8.9039999999999999</v>
      </c>
      <c r="D3790" s="3">
        <v>3</v>
      </c>
      <c r="E3790" s="3">
        <v>3.339</v>
      </c>
    </row>
    <row r="3791" spans="2:5" x14ac:dyDescent="0.2">
      <c r="B3791" s="3" t="s">
        <v>156</v>
      </c>
      <c r="C3791" s="3">
        <v>720.06399999999996</v>
      </c>
      <c r="D3791" s="3">
        <v>4</v>
      </c>
      <c r="E3791" s="3">
        <v>-63.005600000000001</v>
      </c>
    </row>
    <row r="3792" spans="2:5" x14ac:dyDescent="0.2">
      <c r="B3792" s="3" t="s">
        <v>140</v>
      </c>
      <c r="C3792" s="3">
        <v>41.423999999999999</v>
      </c>
      <c r="D3792" s="3">
        <v>2</v>
      </c>
      <c r="E3792" s="3">
        <v>8.2848000000000006</v>
      </c>
    </row>
    <row r="3793" spans="2:5" x14ac:dyDescent="0.2">
      <c r="B3793" s="3" t="s">
        <v>162</v>
      </c>
      <c r="C3793" s="3">
        <v>3.1320000000000001</v>
      </c>
      <c r="D3793" s="3">
        <v>2</v>
      </c>
      <c r="E3793" s="3">
        <v>-2.61</v>
      </c>
    </row>
    <row r="3794" spans="2:5" x14ac:dyDescent="0.2">
      <c r="B3794" s="3" t="s">
        <v>139</v>
      </c>
      <c r="C3794" s="3">
        <v>1085.42</v>
      </c>
      <c r="D3794" s="3">
        <v>7</v>
      </c>
      <c r="E3794" s="3">
        <v>282.20920000000001</v>
      </c>
    </row>
    <row r="3795" spans="2:5" x14ac:dyDescent="0.2">
      <c r="B3795" s="3" t="s">
        <v>143</v>
      </c>
      <c r="C3795" s="3">
        <v>3.9119999999999999</v>
      </c>
      <c r="D3795" s="3">
        <v>1</v>
      </c>
      <c r="E3795" s="3">
        <v>1.0268999999999999</v>
      </c>
    </row>
    <row r="3796" spans="2:5" x14ac:dyDescent="0.2">
      <c r="B3796" s="3" t="s">
        <v>143</v>
      </c>
      <c r="C3796" s="3">
        <v>62.375999999999998</v>
      </c>
      <c r="D3796" s="3">
        <v>3</v>
      </c>
      <c r="E3796" s="3">
        <v>7.0172999999999996</v>
      </c>
    </row>
    <row r="3797" spans="2:5" x14ac:dyDescent="0.2">
      <c r="B3797" s="3" t="s">
        <v>146</v>
      </c>
      <c r="C3797" s="3">
        <v>29.05</v>
      </c>
      <c r="D3797" s="3">
        <v>5</v>
      </c>
      <c r="E3797" s="3">
        <v>9.0054999999999996</v>
      </c>
    </row>
    <row r="3798" spans="2:5" x14ac:dyDescent="0.2">
      <c r="B3798" s="3" t="s">
        <v>139</v>
      </c>
      <c r="C3798" s="3">
        <v>180.96</v>
      </c>
      <c r="D3798" s="3">
        <v>6</v>
      </c>
      <c r="E3798" s="3">
        <v>67.86</v>
      </c>
    </row>
    <row r="3799" spans="2:5" x14ac:dyDescent="0.2">
      <c r="B3799" s="3" t="s">
        <v>147</v>
      </c>
      <c r="C3799" s="3">
        <v>4.4189999999999996</v>
      </c>
      <c r="D3799" s="3">
        <v>3</v>
      </c>
      <c r="E3799" s="3">
        <v>-3.3879000000000001</v>
      </c>
    </row>
    <row r="3800" spans="2:5" x14ac:dyDescent="0.2">
      <c r="B3800" s="3" t="s">
        <v>147</v>
      </c>
      <c r="C3800" s="3">
        <v>16.032</v>
      </c>
      <c r="D3800" s="3">
        <v>6</v>
      </c>
      <c r="E3800" s="3">
        <v>2.2044000000000001</v>
      </c>
    </row>
    <row r="3801" spans="2:5" x14ac:dyDescent="0.2">
      <c r="B3801" s="3" t="s">
        <v>153</v>
      </c>
      <c r="C3801" s="3">
        <v>29.79</v>
      </c>
      <c r="D3801" s="3">
        <v>3</v>
      </c>
      <c r="E3801" s="3">
        <v>12.511799999999999</v>
      </c>
    </row>
    <row r="3802" spans="2:5" x14ac:dyDescent="0.2">
      <c r="B3802" s="3" t="s">
        <v>139</v>
      </c>
      <c r="C3802" s="3">
        <v>57.23</v>
      </c>
      <c r="D3802" s="3">
        <v>1</v>
      </c>
      <c r="E3802" s="3">
        <v>14.307499999999999</v>
      </c>
    </row>
    <row r="3803" spans="2:5" x14ac:dyDescent="0.2">
      <c r="B3803" s="3" t="s">
        <v>139</v>
      </c>
      <c r="C3803" s="3">
        <v>333</v>
      </c>
      <c r="D3803" s="3">
        <v>3</v>
      </c>
      <c r="E3803" s="3">
        <v>-16.649999999999999</v>
      </c>
    </row>
    <row r="3804" spans="2:5" x14ac:dyDescent="0.2">
      <c r="B3804" s="3" t="s">
        <v>139</v>
      </c>
      <c r="C3804" s="3">
        <v>36.44</v>
      </c>
      <c r="D3804" s="3">
        <v>4</v>
      </c>
      <c r="E3804" s="3">
        <v>12.0252</v>
      </c>
    </row>
    <row r="3805" spans="2:5" x14ac:dyDescent="0.2">
      <c r="B3805" s="3" t="s">
        <v>140</v>
      </c>
      <c r="C3805" s="3">
        <v>251.64</v>
      </c>
      <c r="D3805" s="3">
        <v>3</v>
      </c>
      <c r="E3805" s="3">
        <v>88.073999999999998</v>
      </c>
    </row>
    <row r="3806" spans="2:5" x14ac:dyDescent="0.2">
      <c r="B3806" s="3" t="s">
        <v>141</v>
      </c>
      <c r="C3806" s="3">
        <v>523.76400000000001</v>
      </c>
      <c r="D3806" s="3">
        <v>3</v>
      </c>
      <c r="E3806" s="3">
        <v>-192.04679999999999</v>
      </c>
    </row>
    <row r="3807" spans="2:5" x14ac:dyDescent="0.2">
      <c r="B3807" s="3" t="s">
        <v>141</v>
      </c>
      <c r="C3807" s="3">
        <v>1359.96</v>
      </c>
      <c r="D3807" s="3">
        <v>5</v>
      </c>
      <c r="E3807" s="3">
        <v>118.9965</v>
      </c>
    </row>
    <row r="3808" spans="2:5" x14ac:dyDescent="0.2">
      <c r="B3808" s="3" t="s">
        <v>141</v>
      </c>
      <c r="C3808" s="3">
        <v>102.592</v>
      </c>
      <c r="D3808" s="3">
        <v>1</v>
      </c>
      <c r="E3808" s="3">
        <v>10.2592</v>
      </c>
    </row>
    <row r="3809" spans="2:5" x14ac:dyDescent="0.2">
      <c r="B3809" s="3" t="s">
        <v>141</v>
      </c>
      <c r="C3809" s="3">
        <v>22.704000000000001</v>
      </c>
      <c r="D3809" s="3">
        <v>1</v>
      </c>
      <c r="E3809" s="3">
        <v>5.9598000000000004</v>
      </c>
    </row>
    <row r="3810" spans="2:5" x14ac:dyDescent="0.2">
      <c r="B3810" s="3" t="s">
        <v>141</v>
      </c>
      <c r="C3810" s="3">
        <v>93.024000000000001</v>
      </c>
      <c r="D3810" s="3">
        <v>3</v>
      </c>
      <c r="E3810" s="3">
        <v>33.721200000000003</v>
      </c>
    </row>
    <row r="3811" spans="2:5" x14ac:dyDescent="0.2">
      <c r="B3811" s="3" t="s">
        <v>141</v>
      </c>
      <c r="C3811" s="3">
        <v>12.768000000000001</v>
      </c>
      <c r="D3811" s="3">
        <v>2</v>
      </c>
      <c r="E3811" s="3">
        <v>1.4363999999999999</v>
      </c>
    </row>
    <row r="3812" spans="2:5" x14ac:dyDescent="0.2">
      <c r="B3812" s="3" t="s">
        <v>141</v>
      </c>
      <c r="C3812" s="3">
        <v>35.008000000000003</v>
      </c>
      <c r="D3812" s="3">
        <v>4</v>
      </c>
      <c r="E3812" s="3">
        <v>13.128</v>
      </c>
    </row>
    <row r="3813" spans="2:5" x14ac:dyDescent="0.2">
      <c r="B3813" s="3" t="s">
        <v>141</v>
      </c>
      <c r="C3813" s="3">
        <v>39.152000000000001</v>
      </c>
      <c r="D3813" s="3">
        <v>1</v>
      </c>
      <c r="E3813" s="3">
        <v>14.682</v>
      </c>
    </row>
    <row r="3814" spans="2:5" x14ac:dyDescent="0.2">
      <c r="B3814" s="3" t="s">
        <v>140</v>
      </c>
      <c r="C3814" s="3">
        <v>11.76</v>
      </c>
      <c r="D3814" s="3">
        <v>5</v>
      </c>
      <c r="E3814" s="3">
        <v>1.323</v>
      </c>
    </row>
    <row r="3815" spans="2:5" x14ac:dyDescent="0.2">
      <c r="B3815" s="3" t="s">
        <v>140</v>
      </c>
      <c r="C3815" s="3">
        <v>5.2380000000000004</v>
      </c>
      <c r="D3815" s="3">
        <v>2</v>
      </c>
      <c r="E3815" s="3">
        <v>-4.0157999999999996</v>
      </c>
    </row>
    <row r="3816" spans="2:5" x14ac:dyDescent="0.2">
      <c r="B3816" s="3" t="s">
        <v>140</v>
      </c>
      <c r="C3816" s="3">
        <v>4.6619999999999999</v>
      </c>
      <c r="D3816" s="3">
        <v>3</v>
      </c>
      <c r="E3816" s="3">
        <v>-3.7296</v>
      </c>
    </row>
    <row r="3817" spans="2:5" x14ac:dyDescent="0.2">
      <c r="B3817" s="3" t="s">
        <v>140</v>
      </c>
      <c r="C3817" s="3">
        <v>523.91999999999996</v>
      </c>
      <c r="D3817" s="3">
        <v>5</v>
      </c>
      <c r="E3817" s="3">
        <v>-72.039000000000001</v>
      </c>
    </row>
    <row r="3818" spans="2:5" x14ac:dyDescent="0.2">
      <c r="B3818" s="3" t="s">
        <v>140</v>
      </c>
      <c r="C3818" s="3">
        <v>100.792</v>
      </c>
      <c r="D3818" s="3">
        <v>1</v>
      </c>
      <c r="E3818" s="3">
        <v>10.0792</v>
      </c>
    </row>
    <row r="3819" spans="2:5" x14ac:dyDescent="0.2">
      <c r="B3819" s="3" t="s">
        <v>140</v>
      </c>
      <c r="C3819" s="3">
        <v>146.136</v>
      </c>
      <c r="D3819" s="3">
        <v>3</v>
      </c>
      <c r="E3819" s="3">
        <v>16.440300000000001</v>
      </c>
    </row>
    <row r="3820" spans="2:5" x14ac:dyDescent="0.2">
      <c r="B3820" s="3" t="s">
        <v>144</v>
      </c>
      <c r="C3820" s="3">
        <v>25.06</v>
      </c>
      <c r="D3820" s="3">
        <v>2</v>
      </c>
      <c r="E3820" s="3">
        <v>11.7782</v>
      </c>
    </row>
    <row r="3821" spans="2:5" x14ac:dyDescent="0.2">
      <c r="B3821" s="3" t="s">
        <v>148</v>
      </c>
      <c r="C3821" s="3">
        <v>19.824000000000002</v>
      </c>
      <c r="D3821" s="3">
        <v>6</v>
      </c>
      <c r="E3821" s="3">
        <v>6.4428000000000001</v>
      </c>
    </row>
    <row r="3822" spans="2:5" x14ac:dyDescent="0.2">
      <c r="B3822" s="3" t="s">
        <v>140</v>
      </c>
      <c r="C3822" s="3">
        <v>823.96</v>
      </c>
      <c r="D3822" s="3">
        <v>5</v>
      </c>
      <c r="E3822" s="3">
        <v>51.497500000000002</v>
      </c>
    </row>
    <row r="3823" spans="2:5" x14ac:dyDescent="0.2">
      <c r="B3823" s="3" t="s">
        <v>140</v>
      </c>
      <c r="C3823" s="3">
        <v>15.984</v>
      </c>
      <c r="D3823" s="3">
        <v>2</v>
      </c>
      <c r="E3823" s="3">
        <v>4.9950000000000001</v>
      </c>
    </row>
    <row r="3824" spans="2:5" x14ac:dyDescent="0.2">
      <c r="B3824" s="3" t="s">
        <v>157</v>
      </c>
      <c r="C3824" s="3">
        <v>801.96</v>
      </c>
      <c r="D3824" s="3">
        <v>2</v>
      </c>
      <c r="E3824" s="3">
        <v>200.49</v>
      </c>
    </row>
    <row r="3825" spans="2:5" x14ac:dyDescent="0.2">
      <c r="B3825" s="3" t="s">
        <v>157</v>
      </c>
      <c r="C3825" s="3">
        <v>59.97</v>
      </c>
      <c r="D3825" s="3">
        <v>3</v>
      </c>
      <c r="E3825" s="3">
        <v>0</v>
      </c>
    </row>
    <row r="3826" spans="2:5" x14ac:dyDescent="0.2">
      <c r="B3826" s="3" t="s">
        <v>157</v>
      </c>
      <c r="C3826" s="3">
        <v>1056.8599999999999</v>
      </c>
      <c r="D3826" s="3">
        <v>7</v>
      </c>
      <c r="E3826" s="3">
        <v>306.48939999999999</v>
      </c>
    </row>
    <row r="3827" spans="2:5" x14ac:dyDescent="0.2">
      <c r="B3827" s="3" t="s">
        <v>153</v>
      </c>
      <c r="C3827" s="3">
        <v>12.816000000000001</v>
      </c>
      <c r="D3827" s="3">
        <v>3</v>
      </c>
      <c r="E3827" s="3">
        <v>4.3254000000000001</v>
      </c>
    </row>
    <row r="3828" spans="2:5" x14ac:dyDescent="0.2">
      <c r="B3828" s="3" t="s">
        <v>153</v>
      </c>
      <c r="C3828" s="3">
        <v>314.35199999999998</v>
      </c>
      <c r="D3828" s="3">
        <v>3</v>
      </c>
      <c r="E3828" s="3">
        <v>-15.717599999999999</v>
      </c>
    </row>
    <row r="3829" spans="2:5" x14ac:dyDescent="0.2">
      <c r="B3829" s="3" t="s">
        <v>153</v>
      </c>
      <c r="C3829" s="3">
        <v>18.98</v>
      </c>
      <c r="D3829" s="3">
        <v>2</v>
      </c>
      <c r="E3829" s="3">
        <v>8.9206000000000003</v>
      </c>
    </row>
    <row r="3830" spans="2:5" x14ac:dyDescent="0.2">
      <c r="B3830" s="3" t="s">
        <v>153</v>
      </c>
      <c r="C3830" s="3">
        <v>18.239999999999998</v>
      </c>
      <c r="D3830" s="3">
        <v>6</v>
      </c>
      <c r="E3830" s="3">
        <v>6.1559999999999997</v>
      </c>
    </row>
    <row r="3831" spans="2:5" x14ac:dyDescent="0.2">
      <c r="B3831" s="3" t="s">
        <v>153</v>
      </c>
      <c r="C3831" s="3">
        <v>991.2</v>
      </c>
      <c r="D3831" s="3">
        <v>6</v>
      </c>
      <c r="E3831" s="3">
        <v>257.71199999999999</v>
      </c>
    </row>
    <row r="3832" spans="2:5" x14ac:dyDescent="0.2">
      <c r="B3832" s="3" t="s">
        <v>153</v>
      </c>
      <c r="C3832" s="3">
        <v>879.98400000000004</v>
      </c>
      <c r="D3832" s="3">
        <v>2</v>
      </c>
      <c r="E3832" s="3">
        <v>329.99400000000003</v>
      </c>
    </row>
    <row r="3833" spans="2:5" x14ac:dyDescent="0.2">
      <c r="B3833" s="3" t="s">
        <v>153</v>
      </c>
      <c r="C3833" s="3">
        <v>12.96</v>
      </c>
      <c r="D3833" s="3">
        <v>9</v>
      </c>
      <c r="E3833" s="3">
        <v>4.5359999999999996</v>
      </c>
    </row>
    <row r="3834" spans="2:5" x14ac:dyDescent="0.2">
      <c r="B3834" s="3" t="s">
        <v>143</v>
      </c>
      <c r="C3834" s="3">
        <v>107.44</v>
      </c>
      <c r="D3834" s="3">
        <v>10</v>
      </c>
      <c r="E3834" s="3">
        <v>10.744</v>
      </c>
    </row>
    <row r="3835" spans="2:5" x14ac:dyDescent="0.2">
      <c r="B3835" s="3" t="s">
        <v>150</v>
      </c>
      <c r="C3835" s="3">
        <v>1458.65</v>
      </c>
      <c r="D3835" s="3">
        <v>5</v>
      </c>
      <c r="E3835" s="3">
        <v>423.00850000000003</v>
      </c>
    </row>
    <row r="3836" spans="2:5" x14ac:dyDescent="0.2">
      <c r="B3836" s="3" t="s">
        <v>150</v>
      </c>
      <c r="C3836" s="3">
        <v>26.64</v>
      </c>
      <c r="D3836" s="3">
        <v>1</v>
      </c>
      <c r="E3836" s="3">
        <v>7.4592000000000001</v>
      </c>
    </row>
    <row r="3837" spans="2:5" x14ac:dyDescent="0.2">
      <c r="B3837" s="3" t="s">
        <v>150</v>
      </c>
      <c r="C3837" s="3">
        <v>476.8</v>
      </c>
      <c r="D3837" s="3">
        <v>2</v>
      </c>
      <c r="E3837" s="3">
        <v>119.2</v>
      </c>
    </row>
    <row r="3838" spans="2:5" x14ac:dyDescent="0.2">
      <c r="B3838" s="3" t="s">
        <v>150</v>
      </c>
      <c r="C3838" s="3">
        <v>87.444000000000003</v>
      </c>
      <c r="D3838" s="3">
        <v>2</v>
      </c>
      <c r="E3838" s="3">
        <v>18.4604</v>
      </c>
    </row>
    <row r="3839" spans="2:5" x14ac:dyDescent="0.2">
      <c r="B3839" s="3" t="s">
        <v>151</v>
      </c>
      <c r="C3839" s="3">
        <v>76.14</v>
      </c>
      <c r="D3839" s="3">
        <v>3</v>
      </c>
      <c r="E3839" s="3">
        <v>26.649000000000001</v>
      </c>
    </row>
    <row r="3840" spans="2:5" x14ac:dyDescent="0.2">
      <c r="B3840" s="3" t="s">
        <v>151</v>
      </c>
      <c r="C3840" s="3">
        <v>19.96</v>
      </c>
      <c r="D3840" s="3">
        <v>2</v>
      </c>
      <c r="E3840" s="3">
        <v>9.3811999999999998</v>
      </c>
    </row>
    <row r="3841" spans="2:5" x14ac:dyDescent="0.2">
      <c r="B3841" s="3" t="s">
        <v>162</v>
      </c>
      <c r="C3841" s="3">
        <v>1049.97</v>
      </c>
      <c r="D3841" s="3">
        <v>5</v>
      </c>
      <c r="E3841" s="3">
        <v>-209.994</v>
      </c>
    </row>
    <row r="3842" spans="2:5" x14ac:dyDescent="0.2">
      <c r="B3842" s="3" t="s">
        <v>162</v>
      </c>
      <c r="C3842" s="3">
        <v>611.05799999999999</v>
      </c>
      <c r="D3842" s="3">
        <v>3</v>
      </c>
      <c r="E3842" s="3">
        <v>-34.9176</v>
      </c>
    </row>
    <row r="3843" spans="2:5" x14ac:dyDescent="0.2">
      <c r="B3843" s="3" t="s">
        <v>154</v>
      </c>
      <c r="C3843" s="3">
        <v>2.3679999999999999</v>
      </c>
      <c r="D3843" s="3">
        <v>2</v>
      </c>
      <c r="E3843" s="3">
        <v>0.82879999999999998</v>
      </c>
    </row>
    <row r="3844" spans="2:5" x14ac:dyDescent="0.2">
      <c r="B3844" s="3" t="s">
        <v>154</v>
      </c>
      <c r="C3844" s="3">
        <v>19.007999999999999</v>
      </c>
      <c r="D3844" s="3">
        <v>3</v>
      </c>
      <c r="E3844" s="3">
        <v>6.8903999999999996</v>
      </c>
    </row>
    <row r="3845" spans="2:5" x14ac:dyDescent="0.2">
      <c r="B3845" s="3" t="s">
        <v>170</v>
      </c>
      <c r="C3845" s="3">
        <v>911.98400000000004</v>
      </c>
      <c r="D3845" s="3">
        <v>2</v>
      </c>
      <c r="E3845" s="3">
        <v>113.998</v>
      </c>
    </row>
    <row r="3846" spans="2:5" x14ac:dyDescent="0.2">
      <c r="B3846" s="3" t="s">
        <v>170</v>
      </c>
      <c r="C3846" s="3">
        <v>674.35199999999998</v>
      </c>
      <c r="D3846" s="3">
        <v>3</v>
      </c>
      <c r="E3846" s="3">
        <v>-109.5822</v>
      </c>
    </row>
    <row r="3847" spans="2:5" x14ac:dyDescent="0.2">
      <c r="B3847" s="3" t="s">
        <v>170</v>
      </c>
      <c r="C3847" s="3">
        <v>134.01</v>
      </c>
      <c r="D3847" s="3">
        <v>9</v>
      </c>
      <c r="E3847" s="3">
        <v>36.182699999999997</v>
      </c>
    </row>
    <row r="3848" spans="2:5" x14ac:dyDescent="0.2">
      <c r="B3848" s="3" t="s">
        <v>170</v>
      </c>
      <c r="C3848" s="3">
        <v>170.97</v>
      </c>
      <c r="D3848" s="3">
        <v>3</v>
      </c>
      <c r="E3848" s="3">
        <v>70.097700000000003</v>
      </c>
    </row>
    <row r="3849" spans="2:5" x14ac:dyDescent="0.2">
      <c r="B3849" s="3" t="s">
        <v>156</v>
      </c>
      <c r="C3849" s="3">
        <v>170.352</v>
      </c>
      <c r="D3849" s="3">
        <v>3</v>
      </c>
      <c r="E3849" s="3">
        <v>10.647</v>
      </c>
    </row>
    <row r="3850" spans="2:5" x14ac:dyDescent="0.2">
      <c r="B3850" s="3" t="s">
        <v>139</v>
      </c>
      <c r="C3850" s="3">
        <v>7.1840000000000002</v>
      </c>
      <c r="D3850" s="3">
        <v>2</v>
      </c>
      <c r="E3850" s="3">
        <v>2.2450000000000001</v>
      </c>
    </row>
    <row r="3851" spans="2:5" x14ac:dyDescent="0.2">
      <c r="B3851" s="3" t="s">
        <v>139</v>
      </c>
      <c r="C3851" s="3">
        <v>6.28</v>
      </c>
      <c r="D3851" s="3">
        <v>2</v>
      </c>
      <c r="E3851" s="3">
        <v>6.2799999999999995E-2</v>
      </c>
    </row>
    <row r="3852" spans="2:5" x14ac:dyDescent="0.2">
      <c r="B3852" s="3" t="s">
        <v>139</v>
      </c>
      <c r="C3852" s="3">
        <v>480.74</v>
      </c>
      <c r="D3852" s="3">
        <v>2</v>
      </c>
      <c r="E3852" s="3">
        <v>14.4222</v>
      </c>
    </row>
    <row r="3853" spans="2:5" x14ac:dyDescent="0.2">
      <c r="B3853" s="3" t="s">
        <v>139</v>
      </c>
      <c r="C3853" s="3">
        <v>616.99800000000005</v>
      </c>
      <c r="D3853" s="3">
        <v>6</v>
      </c>
      <c r="E3853" s="3">
        <v>-36.293999999999997</v>
      </c>
    </row>
    <row r="3854" spans="2:5" x14ac:dyDescent="0.2">
      <c r="B3854" s="3" t="s">
        <v>139</v>
      </c>
      <c r="C3854" s="3">
        <v>141.4</v>
      </c>
      <c r="D3854" s="3">
        <v>5</v>
      </c>
      <c r="E3854" s="3">
        <v>38.177999999999997</v>
      </c>
    </row>
    <row r="3855" spans="2:5" x14ac:dyDescent="0.2">
      <c r="B3855" s="3" t="s">
        <v>150</v>
      </c>
      <c r="C3855" s="3">
        <v>501.81</v>
      </c>
      <c r="D3855" s="3">
        <v>3</v>
      </c>
      <c r="E3855" s="3">
        <v>0</v>
      </c>
    </row>
    <row r="3856" spans="2:5" x14ac:dyDescent="0.2">
      <c r="B3856" s="3" t="s">
        <v>173</v>
      </c>
      <c r="C3856" s="3">
        <v>691.96</v>
      </c>
      <c r="D3856" s="3">
        <v>4</v>
      </c>
      <c r="E3856" s="3">
        <v>318.30160000000001</v>
      </c>
    </row>
    <row r="3857" spans="2:5" x14ac:dyDescent="0.2">
      <c r="B3857" s="3" t="s">
        <v>173</v>
      </c>
      <c r="C3857" s="3">
        <v>34.950000000000003</v>
      </c>
      <c r="D3857" s="3">
        <v>5</v>
      </c>
      <c r="E3857" s="3">
        <v>15.378</v>
      </c>
    </row>
    <row r="3858" spans="2:5" x14ac:dyDescent="0.2">
      <c r="B3858" s="3" t="s">
        <v>163</v>
      </c>
      <c r="C3858" s="3">
        <v>85.96</v>
      </c>
      <c r="D3858" s="3">
        <v>7</v>
      </c>
      <c r="E3858" s="3">
        <v>40.401200000000003</v>
      </c>
    </row>
    <row r="3859" spans="2:5" x14ac:dyDescent="0.2">
      <c r="B3859" s="3" t="s">
        <v>169</v>
      </c>
      <c r="C3859" s="3">
        <v>85.3</v>
      </c>
      <c r="D3859" s="3">
        <v>2</v>
      </c>
      <c r="E3859" s="3">
        <v>14.500999999999999</v>
      </c>
    </row>
    <row r="3860" spans="2:5" x14ac:dyDescent="0.2">
      <c r="B3860" s="3" t="s">
        <v>148</v>
      </c>
      <c r="C3860" s="3">
        <v>33.567999999999998</v>
      </c>
      <c r="D3860" s="3">
        <v>8</v>
      </c>
      <c r="E3860" s="3">
        <v>-53.708799999999997</v>
      </c>
    </row>
    <row r="3861" spans="2:5" x14ac:dyDescent="0.2">
      <c r="B3861" s="3" t="s">
        <v>139</v>
      </c>
      <c r="C3861" s="3">
        <v>4.95</v>
      </c>
      <c r="D3861" s="3">
        <v>1</v>
      </c>
      <c r="E3861" s="3">
        <v>2.1779999999999999</v>
      </c>
    </row>
    <row r="3862" spans="2:5" x14ac:dyDescent="0.2">
      <c r="B3862" s="3" t="s">
        <v>139</v>
      </c>
      <c r="C3862" s="3">
        <v>26.4</v>
      </c>
      <c r="D3862" s="3">
        <v>5</v>
      </c>
      <c r="E3862" s="3">
        <v>0</v>
      </c>
    </row>
    <row r="3863" spans="2:5" x14ac:dyDescent="0.2">
      <c r="B3863" s="3" t="s">
        <v>143</v>
      </c>
      <c r="C3863" s="3">
        <v>3.5640000000000001</v>
      </c>
      <c r="D3863" s="3">
        <v>3</v>
      </c>
      <c r="E3863" s="3">
        <v>-6.2370000000000001</v>
      </c>
    </row>
    <row r="3864" spans="2:5" x14ac:dyDescent="0.2">
      <c r="B3864" s="3" t="s">
        <v>143</v>
      </c>
      <c r="C3864" s="3">
        <v>823.96</v>
      </c>
      <c r="D3864" s="3">
        <v>5</v>
      </c>
      <c r="E3864" s="3">
        <v>51.497500000000002</v>
      </c>
    </row>
    <row r="3865" spans="2:5" x14ac:dyDescent="0.2">
      <c r="B3865" s="3" t="s">
        <v>143</v>
      </c>
      <c r="C3865" s="3">
        <v>10.272</v>
      </c>
      <c r="D3865" s="3">
        <v>3</v>
      </c>
      <c r="E3865" s="3">
        <v>0.89880000000000004</v>
      </c>
    </row>
    <row r="3866" spans="2:5" x14ac:dyDescent="0.2">
      <c r="B3866" s="3" t="s">
        <v>160</v>
      </c>
      <c r="C3866" s="3">
        <v>447.94400000000002</v>
      </c>
      <c r="D3866" s="3">
        <v>7</v>
      </c>
      <c r="E3866" s="3">
        <v>89.588800000000006</v>
      </c>
    </row>
    <row r="3867" spans="2:5" x14ac:dyDescent="0.2">
      <c r="B3867" s="3" t="s">
        <v>148</v>
      </c>
      <c r="C3867" s="3">
        <v>480.96</v>
      </c>
      <c r="D3867" s="3">
        <v>3</v>
      </c>
      <c r="E3867" s="3">
        <v>-269.33760000000001</v>
      </c>
    </row>
    <row r="3868" spans="2:5" x14ac:dyDescent="0.2">
      <c r="B3868" s="3" t="s">
        <v>148</v>
      </c>
      <c r="C3868" s="3">
        <v>124.792</v>
      </c>
      <c r="D3868" s="3">
        <v>1</v>
      </c>
      <c r="E3868" s="3">
        <v>10.9193</v>
      </c>
    </row>
    <row r="3869" spans="2:5" x14ac:dyDescent="0.2">
      <c r="B3869" s="3" t="s">
        <v>153</v>
      </c>
      <c r="C3869" s="3">
        <v>40.176000000000002</v>
      </c>
      <c r="D3869" s="3">
        <v>3</v>
      </c>
      <c r="E3869" s="3">
        <v>14.563800000000001</v>
      </c>
    </row>
    <row r="3870" spans="2:5" x14ac:dyDescent="0.2">
      <c r="B3870" s="3" t="s">
        <v>153</v>
      </c>
      <c r="C3870" s="3">
        <v>10.896000000000001</v>
      </c>
      <c r="D3870" s="3">
        <v>3</v>
      </c>
      <c r="E3870" s="3">
        <v>3.9498000000000002</v>
      </c>
    </row>
    <row r="3871" spans="2:5" x14ac:dyDescent="0.2">
      <c r="B3871" s="3" t="s">
        <v>139</v>
      </c>
      <c r="C3871" s="3">
        <v>10.64</v>
      </c>
      <c r="D3871" s="3">
        <v>4</v>
      </c>
      <c r="E3871" s="3">
        <v>2.7664</v>
      </c>
    </row>
    <row r="3872" spans="2:5" x14ac:dyDescent="0.2">
      <c r="B3872" s="3" t="s">
        <v>148</v>
      </c>
      <c r="C3872" s="3">
        <v>151.96</v>
      </c>
      <c r="D3872" s="3">
        <v>5</v>
      </c>
      <c r="E3872" s="3">
        <v>-182.352</v>
      </c>
    </row>
    <row r="3873" spans="2:5" x14ac:dyDescent="0.2">
      <c r="B3873" s="3" t="s">
        <v>139</v>
      </c>
      <c r="C3873" s="3">
        <v>238</v>
      </c>
      <c r="D3873" s="3">
        <v>2</v>
      </c>
      <c r="E3873" s="3">
        <v>38.08</v>
      </c>
    </row>
    <row r="3874" spans="2:5" x14ac:dyDescent="0.2">
      <c r="B3874" s="3" t="s">
        <v>152</v>
      </c>
      <c r="C3874" s="3">
        <v>155.34</v>
      </c>
      <c r="D3874" s="3">
        <v>6</v>
      </c>
      <c r="E3874" s="3">
        <v>55.922400000000003</v>
      </c>
    </row>
    <row r="3875" spans="2:5" x14ac:dyDescent="0.2">
      <c r="B3875" s="3" t="s">
        <v>139</v>
      </c>
      <c r="C3875" s="3">
        <v>148.32</v>
      </c>
      <c r="D3875" s="3">
        <v>9</v>
      </c>
      <c r="E3875" s="3">
        <v>63.7776</v>
      </c>
    </row>
    <row r="3876" spans="2:5" x14ac:dyDescent="0.2">
      <c r="B3876" s="3" t="s">
        <v>139</v>
      </c>
      <c r="C3876" s="3">
        <v>240.78399999999999</v>
      </c>
      <c r="D3876" s="3">
        <v>1</v>
      </c>
      <c r="E3876" s="3">
        <v>27.088200000000001</v>
      </c>
    </row>
    <row r="3877" spans="2:5" x14ac:dyDescent="0.2">
      <c r="B3877" s="3" t="s">
        <v>139</v>
      </c>
      <c r="C3877" s="3">
        <v>191.96799999999999</v>
      </c>
      <c r="D3877" s="3">
        <v>7</v>
      </c>
      <c r="E3877" s="3">
        <v>16.7972</v>
      </c>
    </row>
    <row r="3878" spans="2:5" x14ac:dyDescent="0.2">
      <c r="B3878" s="3" t="s">
        <v>139</v>
      </c>
      <c r="C3878" s="3">
        <v>11.56</v>
      </c>
      <c r="D3878" s="3">
        <v>2</v>
      </c>
      <c r="E3878" s="3">
        <v>5.6643999999999997</v>
      </c>
    </row>
    <row r="3879" spans="2:5" x14ac:dyDescent="0.2">
      <c r="B3879" s="3" t="s">
        <v>139</v>
      </c>
      <c r="C3879" s="3">
        <v>11.8</v>
      </c>
      <c r="D3879" s="3">
        <v>4</v>
      </c>
      <c r="E3879" s="3">
        <v>5.6639999999999997</v>
      </c>
    </row>
    <row r="3880" spans="2:5" x14ac:dyDescent="0.2">
      <c r="B3880" s="3" t="s">
        <v>139</v>
      </c>
      <c r="C3880" s="3">
        <v>842.35199999999998</v>
      </c>
      <c r="D3880" s="3">
        <v>3</v>
      </c>
      <c r="E3880" s="3">
        <v>42.117600000000003</v>
      </c>
    </row>
    <row r="3881" spans="2:5" x14ac:dyDescent="0.2">
      <c r="B3881" s="3" t="s">
        <v>156</v>
      </c>
      <c r="C3881" s="3">
        <v>23.472000000000001</v>
      </c>
      <c r="D3881" s="3">
        <v>3</v>
      </c>
      <c r="E3881" s="3">
        <v>7.6284000000000001</v>
      </c>
    </row>
    <row r="3882" spans="2:5" x14ac:dyDescent="0.2">
      <c r="B3882" s="3" t="s">
        <v>156</v>
      </c>
      <c r="C3882" s="3">
        <v>86.058000000000007</v>
      </c>
      <c r="D3882" s="3">
        <v>7</v>
      </c>
      <c r="E3882" s="3">
        <v>-63.109200000000001</v>
      </c>
    </row>
    <row r="3883" spans="2:5" x14ac:dyDescent="0.2">
      <c r="B3883" s="3" t="s">
        <v>156</v>
      </c>
      <c r="C3883" s="3">
        <v>108.78400000000001</v>
      </c>
      <c r="D3883" s="3">
        <v>2</v>
      </c>
      <c r="E3883" s="3">
        <v>6.7990000000000004</v>
      </c>
    </row>
    <row r="3884" spans="2:5" x14ac:dyDescent="0.2">
      <c r="B3884" s="3" t="s">
        <v>156</v>
      </c>
      <c r="C3884" s="3">
        <v>10.272</v>
      </c>
      <c r="D3884" s="3">
        <v>3</v>
      </c>
      <c r="E3884" s="3">
        <v>3.21</v>
      </c>
    </row>
    <row r="3885" spans="2:5" x14ac:dyDescent="0.2">
      <c r="B3885" s="3" t="s">
        <v>140</v>
      </c>
      <c r="C3885" s="3">
        <v>38.19</v>
      </c>
      <c r="D3885" s="3">
        <v>5</v>
      </c>
      <c r="E3885" s="3">
        <v>-26.733000000000001</v>
      </c>
    </row>
    <row r="3886" spans="2:5" x14ac:dyDescent="0.2">
      <c r="B3886" s="3" t="s">
        <v>148</v>
      </c>
      <c r="C3886" s="3">
        <v>49.631999999999998</v>
      </c>
      <c r="D3886" s="3">
        <v>4</v>
      </c>
      <c r="E3886" s="3">
        <v>3.7223999999999999</v>
      </c>
    </row>
    <row r="3887" spans="2:5" x14ac:dyDescent="0.2">
      <c r="B3887" s="3" t="s">
        <v>148</v>
      </c>
      <c r="C3887" s="3">
        <v>52.095999999999997</v>
      </c>
      <c r="D3887" s="3">
        <v>4</v>
      </c>
      <c r="E3887" s="3">
        <v>3.9072</v>
      </c>
    </row>
    <row r="3888" spans="2:5" x14ac:dyDescent="0.2">
      <c r="B3888" s="3" t="s">
        <v>154</v>
      </c>
      <c r="C3888" s="3">
        <v>9.5679999999999996</v>
      </c>
      <c r="D3888" s="3">
        <v>2</v>
      </c>
      <c r="E3888" s="3">
        <v>2.99</v>
      </c>
    </row>
    <row r="3889" spans="2:5" x14ac:dyDescent="0.2">
      <c r="B3889" s="3" t="s">
        <v>154</v>
      </c>
      <c r="C3889" s="3">
        <v>82.367999999999995</v>
      </c>
      <c r="D3889" s="3">
        <v>2</v>
      </c>
      <c r="E3889" s="3">
        <v>-19.5624</v>
      </c>
    </row>
    <row r="3890" spans="2:5" x14ac:dyDescent="0.2">
      <c r="B3890" s="3" t="s">
        <v>154</v>
      </c>
      <c r="C3890" s="3">
        <v>364.70400000000001</v>
      </c>
      <c r="D3890" s="3">
        <v>6</v>
      </c>
      <c r="E3890" s="3">
        <v>-36.470399999999998</v>
      </c>
    </row>
    <row r="3891" spans="2:5" x14ac:dyDescent="0.2">
      <c r="B3891" s="3" t="s">
        <v>154</v>
      </c>
      <c r="C3891" s="3">
        <v>40.256</v>
      </c>
      <c r="D3891" s="3">
        <v>4</v>
      </c>
      <c r="E3891" s="3">
        <v>11.070399999999999</v>
      </c>
    </row>
    <row r="3892" spans="2:5" x14ac:dyDescent="0.2">
      <c r="B3892" s="3" t="s">
        <v>156</v>
      </c>
      <c r="C3892" s="3">
        <v>4.3680000000000003</v>
      </c>
      <c r="D3892" s="3">
        <v>3</v>
      </c>
      <c r="E3892" s="3">
        <v>0.38219999999999998</v>
      </c>
    </row>
    <row r="3893" spans="2:5" x14ac:dyDescent="0.2">
      <c r="B3893" s="3" t="s">
        <v>148</v>
      </c>
      <c r="C3893" s="3">
        <v>12.128</v>
      </c>
      <c r="D3893" s="3">
        <v>4</v>
      </c>
      <c r="E3893" s="3">
        <v>-20.617599999999999</v>
      </c>
    </row>
    <row r="3894" spans="2:5" x14ac:dyDescent="0.2">
      <c r="B3894" s="3" t="s">
        <v>152</v>
      </c>
      <c r="C3894" s="3">
        <v>134.85</v>
      </c>
      <c r="D3894" s="3">
        <v>3</v>
      </c>
      <c r="E3894" s="3">
        <v>37.758000000000003</v>
      </c>
    </row>
    <row r="3895" spans="2:5" x14ac:dyDescent="0.2">
      <c r="B3895" s="3" t="s">
        <v>113</v>
      </c>
      <c r="C3895" s="3">
        <v>8.56</v>
      </c>
      <c r="D3895" s="3">
        <v>2</v>
      </c>
      <c r="E3895" s="3">
        <v>2.6536</v>
      </c>
    </row>
    <row r="3896" spans="2:5" x14ac:dyDescent="0.2">
      <c r="B3896" s="3" t="s">
        <v>113</v>
      </c>
      <c r="C3896" s="3">
        <v>239.97</v>
      </c>
      <c r="D3896" s="3">
        <v>3</v>
      </c>
      <c r="E3896" s="3">
        <v>67.191599999999994</v>
      </c>
    </row>
    <row r="3897" spans="2:5" x14ac:dyDescent="0.2">
      <c r="B3897" s="3" t="s">
        <v>113</v>
      </c>
      <c r="C3897" s="3">
        <v>356.94</v>
      </c>
      <c r="D3897" s="3">
        <v>2</v>
      </c>
      <c r="E3897" s="3">
        <v>107.08199999999999</v>
      </c>
    </row>
    <row r="3898" spans="2:5" x14ac:dyDescent="0.2">
      <c r="B3898" s="3" t="s">
        <v>139</v>
      </c>
      <c r="C3898" s="3">
        <v>659.9</v>
      </c>
      <c r="D3898" s="3">
        <v>2</v>
      </c>
      <c r="E3898" s="3">
        <v>217.767</v>
      </c>
    </row>
    <row r="3899" spans="2:5" x14ac:dyDescent="0.2">
      <c r="B3899" s="3" t="s">
        <v>139</v>
      </c>
      <c r="C3899" s="3">
        <v>1684.752</v>
      </c>
      <c r="D3899" s="3">
        <v>6</v>
      </c>
      <c r="E3899" s="3">
        <v>210.59399999999999</v>
      </c>
    </row>
    <row r="3900" spans="2:5" x14ac:dyDescent="0.2">
      <c r="B3900" s="3" t="s">
        <v>139</v>
      </c>
      <c r="C3900" s="3">
        <v>559.91999999999996</v>
      </c>
      <c r="D3900" s="3">
        <v>8</v>
      </c>
      <c r="E3900" s="3">
        <v>190.37280000000001</v>
      </c>
    </row>
    <row r="3901" spans="2:5" x14ac:dyDescent="0.2">
      <c r="B3901" s="3" t="s">
        <v>143</v>
      </c>
      <c r="C3901" s="3">
        <v>279.94400000000002</v>
      </c>
      <c r="D3901" s="3">
        <v>7</v>
      </c>
      <c r="E3901" s="3">
        <v>48.990200000000002</v>
      </c>
    </row>
    <row r="3902" spans="2:5" x14ac:dyDescent="0.2">
      <c r="B3902" s="3" t="s">
        <v>148</v>
      </c>
      <c r="C3902" s="3">
        <v>9.98</v>
      </c>
      <c r="D3902" s="3">
        <v>5</v>
      </c>
      <c r="E3902" s="3">
        <v>-16.466999999999999</v>
      </c>
    </row>
    <row r="3903" spans="2:5" x14ac:dyDescent="0.2">
      <c r="B3903" s="3" t="s">
        <v>173</v>
      </c>
      <c r="C3903" s="3">
        <v>48.9</v>
      </c>
      <c r="D3903" s="3">
        <v>5</v>
      </c>
      <c r="E3903" s="3">
        <v>18.093</v>
      </c>
    </row>
    <row r="3904" spans="2:5" x14ac:dyDescent="0.2">
      <c r="B3904" s="3" t="s">
        <v>143</v>
      </c>
      <c r="C3904" s="3">
        <v>3.552</v>
      </c>
      <c r="D3904" s="3">
        <v>3</v>
      </c>
      <c r="E3904" s="3">
        <v>1.2432000000000001</v>
      </c>
    </row>
    <row r="3905" spans="2:5" x14ac:dyDescent="0.2">
      <c r="B3905" s="3" t="s">
        <v>143</v>
      </c>
      <c r="C3905" s="3">
        <v>15.552</v>
      </c>
      <c r="D3905" s="3">
        <v>3</v>
      </c>
      <c r="E3905" s="3">
        <v>5.4432</v>
      </c>
    </row>
    <row r="3906" spans="2:5" x14ac:dyDescent="0.2">
      <c r="B3906" s="3" t="s">
        <v>143</v>
      </c>
      <c r="C3906" s="3">
        <v>2.3679999999999999</v>
      </c>
      <c r="D3906" s="3">
        <v>2</v>
      </c>
      <c r="E3906" s="3">
        <v>0.82879999999999998</v>
      </c>
    </row>
    <row r="3907" spans="2:5" x14ac:dyDescent="0.2">
      <c r="B3907" s="3" t="s">
        <v>162</v>
      </c>
      <c r="C3907" s="3">
        <v>127.98399999999999</v>
      </c>
      <c r="D3907" s="3">
        <v>2</v>
      </c>
      <c r="E3907" s="3">
        <v>25.596800000000002</v>
      </c>
    </row>
    <row r="3908" spans="2:5" x14ac:dyDescent="0.2">
      <c r="B3908" s="3" t="s">
        <v>143</v>
      </c>
      <c r="C3908" s="3">
        <v>10.368</v>
      </c>
      <c r="D3908" s="3">
        <v>2</v>
      </c>
      <c r="E3908" s="3">
        <v>3.6288</v>
      </c>
    </row>
    <row r="3909" spans="2:5" x14ac:dyDescent="0.2">
      <c r="B3909" s="3" t="s">
        <v>147</v>
      </c>
      <c r="C3909" s="3">
        <v>47.984000000000002</v>
      </c>
      <c r="D3909" s="3">
        <v>2</v>
      </c>
      <c r="E3909" s="3">
        <v>-1.1996</v>
      </c>
    </row>
    <row r="3910" spans="2:5" x14ac:dyDescent="0.2">
      <c r="B3910" s="3" t="s">
        <v>139</v>
      </c>
      <c r="C3910" s="3">
        <v>270.33999999999997</v>
      </c>
      <c r="D3910" s="3">
        <v>14</v>
      </c>
      <c r="E3910" s="3">
        <v>75.6952</v>
      </c>
    </row>
    <row r="3911" spans="2:5" x14ac:dyDescent="0.2">
      <c r="B3911" s="3" t="s">
        <v>147</v>
      </c>
      <c r="C3911" s="3">
        <v>98.111999999999995</v>
      </c>
      <c r="D3911" s="3">
        <v>7</v>
      </c>
      <c r="E3911" s="3">
        <v>18.396000000000001</v>
      </c>
    </row>
    <row r="3912" spans="2:5" x14ac:dyDescent="0.2">
      <c r="B3912" s="3" t="s">
        <v>147</v>
      </c>
      <c r="C3912" s="3">
        <v>563.80799999999999</v>
      </c>
      <c r="D3912" s="3">
        <v>4</v>
      </c>
      <c r="E3912" s="3">
        <v>21.142800000000001</v>
      </c>
    </row>
    <row r="3913" spans="2:5" x14ac:dyDescent="0.2">
      <c r="B3913" s="3" t="s">
        <v>147</v>
      </c>
      <c r="C3913" s="3">
        <v>10.428000000000001</v>
      </c>
      <c r="D3913" s="3">
        <v>4</v>
      </c>
      <c r="E3913" s="3">
        <v>-6.952</v>
      </c>
    </row>
    <row r="3914" spans="2:5" x14ac:dyDescent="0.2">
      <c r="B3914" s="3" t="s">
        <v>147</v>
      </c>
      <c r="C3914" s="3">
        <v>547.13599999999997</v>
      </c>
      <c r="D3914" s="3">
        <v>4</v>
      </c>
      <c r="E3914" s="3">
        <v>-68.391999999999996</v>
      </c>
    </row>
    <row r="3915" spans="2:5" x14ac:dyDescent="0.2">
      <c r="B3915" s="3" t="s">
        <v>147</v>
      </c>
      <c r="C3915" s="3">
        <v>14.85</v>
      </c>
      <c r="D3915" s="3">
        <v>5</v>
      </c>
      <c r="E3915" s="3">
        <v>-3.2174999999999998</v>
      </c>
    </row>
    <row r="3916" spans="2:5" x14ac:dyDescent="0.2">
      <c r="B3916" s="3" t="s">
        <v>147</v>
      </c>
      <c r="C3916" s="3">
        <v>41.988</v>
      </c>
      <c r="D3916" s="3">
        <v>2</v>
      </c>
      <c r="E3916" s="3">
        <v>-9.7972000000000001</v>
      </c>
    </row>
    <row r="3917" spans="2:5" x14ac:dyDescent="0.2">
      <c r="B3917" s="3" t="s">
        <v>147</v>
      </c>
      <c r="C3917" s="3">
        <v>7.5839999999999996</v>
      </c>
      <c r="D3917" s="3">
        <v>1</v>
      </c>
      <c r="E3917" s="3">
        <v>2.37</v>
      </c>
    </row>
    <row r="3918" spans="2:5" x14ac:dyDescent="0.2">
      <c r="B3918" s="3" t="s">
        <v>147</v>
      </c>
      <c r="C3918" s="3">
        <v>352.45</v>
      </c>
      <c r="D3918" s="3">
        <v>5</v>
      </c>
      <c r="E3918" s="3">
        <v>-211.47</v>
      </c>
    </row>
    <row r="3919" spans="2:5" x14ac:dyDescent="0.2">
      <c r="B3919" s="3" t="s">
        <v>143</v>
      </c>
      <c r="C3919" s="3">
        <v>470.37599999999998</v>
      </c>
      <c r="D3919" s="3">
        <v>3</v>
      </c>
      <c r="E3919" s="3">
        <v>52.917299999999997</v>
      </c>
    </row>
    <row r="3920" spans="2:5" x14ac:dyDescent="0.2">
      <c r="B3920" s="3" t="s">
        <v>153</v>
      </c>
      <c r="C3920" s="3">
        <v>19.440000000000001</v>
      </c>
      <c r="D3920" s="3">
        <v>3</v>
      </c>
      <c r="E3920" s="3">
        <v>9.3312000000000008</v>
      </c>
    </row>
    <row r="3921" spans="2:5" x14ac:dyDescent="0.2">
      <c r="B3921" s="3" t="s">
        <v>153</v>
      </c>
      <c r="C3921" s="3">
        <v>9.82</v>
      </c>
      <c r="D3921" s="3">
        <v>2</v>
      </c>
      <c r="E3921" s="3">
        <v>3.2406000000000001</v>
      </c>
    </row>
    <row r="3922" spans="2:5" x14ac:dyDescent="0.2">
      <c r="B3922" s="3" t="s">
        <v>154</v>
      </c>
      <c r="C3922" s="3">
        <v>801.6</v>
      </c>
      <c r="D3922" s="3">
        <v>5</v>
      </c>
      <c r="E3922" s="3">
        <v>-448.89600000000002</v>
      </c>
    </row>
    <row r="3923" spans="2:5" x14ac:dyDescent="0.2">
      <c r="B3923" s="3" t="s">
        <v>154</v>
      </c>
      <c r="C3923" s="3">
        <v>161.56800000000001</v>
      </c>
      <c r="D3923" s="3">
        <v>2</v>
      </c>
      <c r="E3923" s="3">
        <v>10.098000000000001</v>
      </c>
    </row>
    <row r="3924" spans="2:5" x14ac:dyDescent="0.2">
      <c r="B3924" s="3" t="s">
        <v>154</v>
      </c>
      <c r="C3924" s="3">
        <v>16.096</v>
      </c>
      <c r="D3924" s="3">
        <v>2</v>
      </c>
      <c r="E3924" s="3">
        <v>5.2312000000000003</v>
      </c>
    </row>
    <row r="3925" spans="2:5" x14ac:dyDescent="0.2">
      <c r="B3925" s="3" t="s">
        <v>154</v>
      </c>
      <c r="C3925" s="3">
        <v>7.6559999999999997</v>
      </c>
      <c r="D3925" s="3">
        <v>4</v>
      </c>
      <c r="E3925" s="3">
        <v>-6.1247999999999996</v>
      </c>
    </row>
    <row r="3926" spans="2:5" x14ac:dyDescent="0.2">
      <c r="B3926" s="3" t="s">
        <v>154</v>
      </c>
      <c r="C3926" s="3">
        <v>311.976</v>
      </c>
      <c r="D3926" s="3">
        <v>3</v>
      </c>
      <c r="E3926" s="3">
        <v>-42.896700000000003</v>
      </c>
    </row>
    <row r="3927" spans="2:5" x14ac:dyDescent="0.2">
      <c r="B3927" s="3" t="s">
        <v>155</v>
      </c>
      <c r="C3927" s="3">
        <v>61.68</v>
      </c>
      <c r="D3927" s="3">
        <v>4</v>
      </c>
      <c r="E3927" s="3">
        <v>16.653600000000001</v>
      </c>
    </row>
    <row r="3928" spans="2:5" x14ac:dyDescent="0.2">
      <c r="B3928" s="3" t="s">
        <v>155</v>
      </c>
      <c r="C3928" s="3">
        <v>63.96</v>
      </c>
      <c r="D3928" s="3">
        <v>4</v>
      </c>
      <c r="E3928" s="3">
        <v>30.700800000000001</v>
      </c>
    </row>
    <row r="3929" spans="2:5" x14ac:dyDescent="0.2">
      <c r="B3929" s="3" t="s">
        <v>148</v>
      </c>
      <c r="C3929" s="3">
        <v>359.976</v>
      </c>
      <c r="D3929" s="3">
        <v>3</v>
      </c>
      <c r="E3929" s="3">
        <v>35.997599999999998</v>
      </c>
    </row>
    <row r="3930" spans="2:5" x14ac:dyDescent="0.2">
      <c r="B3930" s="3" t="s">
        <v>148</v>
      </c>
      <c r="C3930" s="3">
        <v>25.344000000000001</v>
      </c>
      <c r="D3930" s="3">
        <v>6</v>
      </c>
      <c r="E3930" s="3">
        <v>7.92</v>
      </c>
    </row>
    <row r="3931" spans="2:5" x14ac:dyDescent="0.2">
      <c r="B3931" s="3" t="s">
        <v>148</v>
      </c>
      <c r="C3931" s="3">
        <v>26.72</v>
      </c>
      <c r="D3931" s="3">
        <v>5</v>
      </c>
      <c r="E3931" s="3">
        <v>9.3520000000000003</v>
      </c>
    </row>
    <row r="3932" spans="2:5" x14ac:dyDescent="0.2">
      <c r="B3932" s="3" t="s">
        <v>142</v>
      </c>
      <c r="C3932" s="3">
        <v>30.28</v>
      </c>
      <c r="D3932" s="3">
        <v>2</v>
      </c>
      <c r="E3932" s="3">
        <v>1.2112000000000001</v>
      </c>
    </row>
    <row r="3933" spans="2:5" x14ac:dyDescent="0.2">
      <c r="B3933" s="3" t="s">
        <v>142</v>
      </c>
      <c r="C3933" s="3">
        <v>57.93</v>
      </c>
      <c r="D3933" s="3">
        <v>3</v>
      </c>
      <c r="E3933" s="3">
        <v>16.220400000000001</v>
      </c>
    </row>
    <row r="3934" spans="2:5" x14ac:dyDescent="0.2">
      <c r="B3934" s="3" t="s">
        <v>142</v>
      </c>
      <c r="C3934" s="3">
        <v>35.340000000000003</v>
      </c>
      <c r="D3934" s="3">
        <v>2</v>
      </c>
      <c r="E3934" s="3">
        <v>13.4292</v>
      </c>
    </row>
    <row r="3935" spans="2:5" x14ac:dyDescent="0.2">
      <c r="B3935" s="3" t="s">
        <v>142</v>
      </c>
      <c r="C3935" s="3">
        <v>137.24</v>
      </c>
      <c r="D3935" s="3">
        <v>5</v>
      </c>
      <c r="E3935" s="3">
        <v>46.3185</v>
      </c>
    </row>
    <row r="3936" spans="2:5" x14ac:dyDescent="0.2">
      <c r="B3936" s="3" t="s">
        <v>143</v>
      </c>
      <c r="C3936" s="3">
        <v>241.33199999999999</v>
      </c>
      <c r="D3936" s="3">
        <v>5</v>
      </c>
      <c r="E3936" s="3">
        <v>-14.196</v>
      </c>
    </row>
    <row r="3937" spans="2:5" x14ac:dyDescent="0.2">
      <c r="B3937" s="3" t="s">
        <v>143</v>
      </c>
      <c r="C3937" s="3">
        <v>5.1840000000000002</v>
      </c>
      <c r="D3937" s="3">
        <v>1</v>
      </c>
      <c r="E3937" s="3">
        <v>1.8792</v>
      </c>
    </row>
    <row r="3938" spans="2:5" x14ac:dyDescent="0.2">
      <c r="B3938" s="3" t="s">
        <v>143</v>
      </c>
      <c r="C3938" s="3">
        <v>145.54400000000001</v>
      </c>
      <c r="D3938" s="3">
        <v>7</v>
      </c>
      <c r="E3938" s="3">
        <v>16.373699999999999</v>
      </c>
    </row>
    <row r="3939" spans="2:5" x14ac:dyDescent="0.2">
      <c r="B3939" s="3" t="s">
        <v>147</v>
      </c>
      <c r="C3939" s="3">
        <v>5.4720000000000004</v>
      </c>
      <c r="D3939" s="3">
        <v>3</v>
      </c>
      <c r="E3939" s="3">
        <v>1.6415999999999999</v>
      </c>
    </row>
    <row r="3940" spans="2:5" x14ac:dyDescent="0.2">
      <c r="B3940" s="3" t="s">
        <v>147</v>
      </c>
      <c r="C3940" s="3">
        <v>47.984000000000002</v>
      </c>
      <c r="D3940" s="3">
        <v>2</v>
      </c>
      <c r="E3940" s="3">
        <v>13.195600000000001</v>
      </c>
    </row>
    <row r="3941" spans="2:5" x14ac:dyDescent="0.2">
      <c r="B3941" s="3" t="s">
        <v>139</v>
      </c>
      <c r="C3941" s="3">
        <v>9.4</v>
      </c>
      <c r="D3941" s="3">
        <v>5</v>
      </c>
      <c r="E3941" s="3">
        <v>2.726</v>
      </c>
    </row>
    <row r="3942" spans="2:5" x14ac:dyDescent="0.2">
      <c r="B3942" s="3" t="s">
        <v>139</v>
      </c>
      <c r="C3942" s="3">
        <v>74</v>
      </c>
      <c r="D3942" s="3">
        <v>5</v>
      </c>
      <c r="E3942" s="3">
        <v>37</v>
      </c>
    </row>
    <row r="3943" spans="2:5" x14ac:dyDescent="0.2">
      <c r="B3943" s="3" t="s">
        <v>139</v>
      </c>
      <c r="C3943" s="3">
        <v>201.584</v>
      </c>
      <c r="D3943" s="3">
        <v>2</v>
      </c>
      <c r="E3943" s="3">
        <v>12.599</v>
      </c>
    </row>
    <row r="3944" spans="2:5" x14ac:dyDescent="0.2">
      <c r="B3944" s="3" t="s">
        <v>143</v>
      </c>
      <c r="C3944" s="3">
        <v>28.751999999999999</v>
      </c>
      <c r="D3944" s="3">
        <v>3</v>
      </c>
      <c r="E3944" s="3">
        <v>9.3444000000000003</v>
      </c>
    </row>
    <row r="3945" spans="2:5" x14ac:dyDescent="0.2">
      <c r="B3945" s="3" t="s">
        <v>143</v>
      </c>
      <c r="C3945" s="3">
        <v>27.216000000000001</v>
      </c>
      <c r="D3945" s="3">
        <v>3</v>
      </c>
      <c r="E3945" s="3">
        <v>9.8658000000000001</v>
      </c>
    </row>
    <row r="3946" spans="2:5" x14ac:dyDescent="0.2">
      <c r="B3946" s="3" t="s">
        <v>143</v>
      </c>
      <c r="C3946" s="3">
        <v>197.37200000000001</v>
      </c>
      <c r="D3946" s="3">
        <v>2</v>
      </c>
      <c r="E3946" s="3">
        <v>-25.3764</v>
      </c>
    </row>
    <row r="3947" spans="2:5" x14ac:dyDescent="0.2">
      <c r="B3947" s="3" t="s">
        <v>152</v>
      </c>
      <c r="C3947" s="3">
        <v>1424.9</v>
      </c>
      <c r="D3947" s="3">
        <v>5</v>
      </c>
      <c r="E3947" s="3">
        <v>356.22500000000002</v>
      </c>
    </row>
    <row r="3948" spans="2:5" x14ac:dyDescent="0.2">
      <c r="B3948" s="3" t="s">
        <v>153</v>
      </c>
      <c r="C3948" s="3">
        <v>14.56</v>
      </c>
      <c r="D3948" s="3">
        <v>2</v>
      </c>
      <c r="E3948" s="3">
        <v>6.2607999999999997</v>
      </c>
    </row>
    <row r="3949" spans="2:5" x14ac:dyDescent="0.2">
      <c r="B3949" s="3" t="s">
        <v>153</v>
      </c>
      <c r="C3949" s="3">
        <v>3.048</v>
      </c>
      <c r="D3949" s="3">
        <v>1</v>
      </c>
      <c r="E3949" s="3">
        <v>1.0286999999999999</v>
      </c>
    </row>
    <row r="3950" spans="2:5" x14ac:dyDescent="0.2">
      <c r="B3950" s="3" t="s">
        <v>156</v>
      </c>
      <c r="C3950" s="3">
        <v>25.92</v>
      </c>
      <c r="D3950" s="3">
        <v>5</v>
      </c>
      <c r="E3950" s="3">
        <v>9.0719999999999992</v>
      </c>
    </row>
    <row r="3951" spans="2:5" x14ac:dyDescent="0.2">
      <c r="B3951" s="3" t="s">
        <v>153</v>
      </c>
      <c r="C3951" s="3">
        <v>835.17</v>
      </c>
      <c r="D3951" s="3">
        <v>7</v>
      </c>
      <c r="E3951" s="3">
        <v>16.703399999999998</v>
      </c>
    </row>
    <row r="3952" spans="2:5" x14ac:dyDescent="0.2">
      <c r="B3952" s="3" t="s">
        <v>139</v>
      </c>
      <c r="C3952" s="3">
        <v>17.34</v>
      </c>
      <c r="D3952" s="3">
        <v>3</v>
      </c>
      <c r="E3952" s="3">
        <v>8.4966000000000008</v>
      </c>
    </row>
    <row r="3953" spans="2:5" x14ac:dyDescent="0.2">
      <c r="B3953" s="3" t="s">
        <v>140</v>
      </c>
      <c r="C3953" s="3">
        <v>44.384</v>
      </c>
      <c r="D3953" s="3">
        <v>1</v>
      </c>
      <c r="E3953" s="3">
        <v>15.5344</v>
      </c>
    </row>
    <row r="3954" spans="2:5" x14ac:dyDescent="0.2">
      <c r="B3954" s="3" t="s">
        <v>140</v>
      </c>
      <c r="C3954" s="3">
        <v>2.944</v>
      </c>
      <c r="D3954" s="3">
        <v>1</v>
      </c>
      <c r="E3954" s="3">
        <v>-0.66239999999999999</v>
      </c>
    </row>
    <row r="3955" spans="2:5" x14ac:dyDescent="0.2">
      <c r="B3955" s="3" t="s">
        <v>143</v>
      </c>
      <c r="C3955" s="3">
        <v>6.3680000000000003</v>
      </c>
      <c r="D3955" s="3">
        <v>2</v>
      </c>
      <c r="E3955" s="3">
        <v>1.0347999999999999</v>
      </c>
    </row>
    <row r="3956" spans="2:5" x14ac:dyDescent="0.2">
      <c r="B3956" s="3" t="s">
        <v>143</v>
      </c>
      <c r="C3956" s="3">
        <v>48.847999999999999</v>
      </c>
      <c r="D3956" s="3">
        <v>2</v>
      </c>
      <c r="E3956" s="3">
        <v>15.8756</v>
      </c>
    </row>
    <row r="3957" spans="2:5" x14ac:dyDescent="0.2">
      <c r="B3957" s="3" t="s">
        <v>143</v>
      </c>
      <c r="C3957" s="3">
        <v>19.648</v>
      </c>
      <c r="D3957" s="3">
        <v>2</v>
      </c>
      <c r="E3957" s="3">
        <v>6.6311999999999998</v>
      </c>
    </row>
    <row r="3958" spans="2:5" x14ac:dyDescent="0.2">
      <c r="B3958" s="3" t="s">
        <v>143</v>
      </c>
      <c r="C3958" s="3">
        <v>255.108</v>
      </c>
      <c r="D3958" s="3">
        <v>6</v>
      </c>
      <c r="E3958" s="3">
        <v>-18.222000000000001</v>
      </c>
    </row>
    <row r="3959" spans="2:5" x14ac:dyDescent="0.2">
      <c r="B3959" s="3" t="s">
        <v>153</v>
      </c>
      <c r="C3959" s="3">
        <v>17.248000000000001</v>
      </c>
      <c r="D3959" s="3">
        <v>2</v>
      </c>
      <c r="E3959" s="3">
        <v>6.0368000000000004</v>
      </c>
    </row>
    <row r="3960" spans="2:5" x14ac:dyDescent="0.2">
      <c r="B3960" s="3" t="s">
        <v>160</v>
      </c>
      <c r="C3960" s="3">
        <v>159.98400000000001</v>
      </c>
      <c r="D3960" s="3">
        <v>2</v>
      </c>
      <c r="E3960" s="3">
        <v>13.9986</v>
      </c>
    </row>
    <row r="3961" spans="2:5" x14ac:dyDescent="0.2">
      <c r="B3961" s="3" t="s">
        <v>169</v>
      </c>
      <c r="C3961" s="3">
        <v>12.7</v>
      </c>
      <c r="D3961" s="3">
        <v>2</v>
      </c>
      <c r="E3961" s="3">
        <v>5.8419999999999996</v>
      </c>
    </row>
    <row r="3962" spans="2:5" x14ac:dyDescent="0.2">
      <c r="B3962" s="3" t="s">
        <v>150</v>
      </c>
      <c r="C3962" s="3">
        <v>5.47</v>
      </c>
      <c r="D3962" s="3">
        <v>1</v>
      </c>
      <c r="E3962" s="3">
        <v>2.3521000000000001</v>
      </c>
    </row>
    <row r="3963" spans="2:5" x14ac:dyDescent="0.2">
      <c r="B3963" s="3" t="s">
        <v>150</v>
      </c>
      <c r="C3963" s="3">
        <v>79.36</v>
      </c>
      <c r="D3963" s="3">
        <v>4</v>
      </c>
      <c r="E3963" s="3">
        <v>23.808</v>
      </c>
    </row>
    <row r="3964" spans="2:5" x14ac:dyDescent="0.2">
      <c r="B3964" s="3" t="s">
        <v>139</v>
      </c>
      <c r="C3964" s="3">
        <v>22.14</v>
      </c>
      <c r="D3964" s="3">
        <v>3</v>
      </c>
      <c r="E3964" s="3">
        <v>6.4206000000000003</v>
      </c>
    </row>
    <row r="3965" spans="2:5" x14ac:dyDescent="0.2">
      <c r="B3965" s="3" t="s">
        <v>156</v>
      </c>
      <c r="C3965" s="3">
        <v>11.276999999999999</v>
      </c>
      <c r="D3965" s="3">
        <v>3</v>
      </c>
      <c r="E3965" s="3">
        <v>-8.6456999999999997</v>
      </c>
    </row>
    <row r="3966" spans="2:5" x14ac:dyDescent="0.2">
      <c r="B3966" s="3" t="s">
        <v>156</v>
      </c>
      <c r="C3966" s="3">
        <v>4.4480000000000004</v>
      </c>
      <c r="D3966" s="3">
        <v>2</v>
      </c>
      <c r="E3966" s="3">
        <v>0.33360000000000001</v>
      </c>
    </row>
    <row r="3967" spans="2:5" x14ac:dyDescent="0.2">
      <c r="B3967" s="3" t="s">
        <v>156</v>
      </c>
      <c r="C3967" s="3">
        <v>44.76</v>
      </c>
      <c r="D3967" s="3">
        <v>3</v>
      </c>
      <c r="E3967" s="3">
        <v>14.547000000000001</v>
      </c>
    </row>
    <row r="3968" spans="2:5" x14ac:dyDescent="0.2">
      <c r="B3968" s="3" t="s">
        <v>150</v>
      </c>
      <c r="C3968" s="3">
        <v>38.28</v>
      </c>
      <c r="D3968" s="3">
        <v>6</v>
      </c>
      <c r="E3968" s="3">
        <v>17.608799999999999</v>
      </c>
    </row>
    <row r="3969" spans="2:5" x14ac:dyDescent="0.2">
      <c r="B3969" s="3" t="s">
        <v>150</v>
      </c>
      <c r="C3969" s="3">
        <v>149.94999999999999</v>
      </c>
      <c r="D3969" s="3">
        <v>5</v>
      </c>
      <c r="E3969" s="3">
        <v>44.984999999999999</v>
      </c>
    </row>
    <row r="3970" spans="2:5" x14ac:dyDescent="0.2">
      <c r="B3970" s="3" t="s">
        <v>139</v>
      </c>
      <c r="C3970" s="3">
        <v>12.84</v>
      </c>
      <c r="D3970" s="3">
        <v>3</v>
      </c>
      <c r="E3970" s="3">
        <v>3.4668000000000001</v>
      </c>
    </row>
    <row r="3971" spans="2:5" x14ac:dyDescent="0.2">
      <c r="B3971" s="3" t="s">
        <v>139</v>
      </c>
      <c r="C3971" s="3">
        <v>44.67</v>
      </c>
      <c r="D3971" s="3">
        <v>3</v>
      </c>
      <c r="E3971" s="3">
        <v>12.0609</v>
      </c>
    </row>
    <row r="3972" spans="2:5" x14ac:dyDescent="0.2">
      <c r="B3972" s="3" t="s">
        <v>147</v>
      </c>
      <c r="C3972" s="3">
        <v>7.8719999999999999</v>
      </c>
      <c r="D3972" s="3">
        <v>3</v>
      </c>
      <c r="E3972" s="3">
        <v>0.88560000000000005</v>
      </c>
    </row>
    <row r="3973" spans="2:5" x14ac:dyDescent="0.2">
      <c r="B3973" s="3" t="s">
        <v>141</v>
      </c>
      <c r="C3973" s="3">
        <v>7.8719999999999999</v>
      </c>
      <c r="D3973" s="3">
        <v>3</v>
      </c>
      <c r="E3973" s="3">
        <v>0.88560000000000005</v>
      </c>
    </row>
    <row r="3974" spans="2:5" x14ac:dyDescent="0.2">
      <c r="B3974" s="3" t="s">
        <v>153</v>
      </c>
      <c r="C3974" s="3">
        <v>88.04</v>
      </c>
      <c r="D3974" s="3">
        <v>4</v>
      </c>
      <c r="E3974" s="3">
        <v>22.8904</v>
      </c>
    </row>
    <row r="3975" spans="2:5" x14ac:dyDescent="0.2">
      <c r="B3975" s="3" t="s">
        <v>160</v>
      </c>
      <c r="C3975" s="3">
        <v>40.634999999999998</v>
      </c>
      <c r="D3975" s="3">
        <v>7</v>
      </c>
      <c r="E3975" s="3">
        <v>-32.508000000000003</v>
      </c>
    </row>
    <row r="3976" spans="2:5" x14ac:dyDescent="0.2">
      <c r="B3976" s="3" t="s">
        <v>143</v>
      </c>
      <c r="C3976" s="3">
        <v>5.7279999999999998</v>
      </c>
      <c r="D3976" s="3">
        <v>8</v>
      </c>
      <c r="E3976" s="3">
        <v>-9.1647999999999996</v>
      </c>
    </row>
    <row r="3977" spans="2:5" x14ac:dyDescent="0.2">
      <c r="B3977" s="3" t="s">
        <v>143</v>
      </c>
      <c r="C3977" s="3">
        <v>42.24</v>
      </c>
      <c r="D3977" s="3">
        <v>10</v>
      </c>
      <c r="E3977" s="3">
        <v>13.2</v>
      </c>
    </row>
    <row r="3978" spans="2:5" x14ac:dyDescent="0.2">
      <c r="B3978" s="3" t="s">
        <v>139</v>
      </c>
      <c r="C3978" s="3">
        <v>53.82</v>
      </c>
      <c r="D3978" s="3">
        <v>9</v>
      </c>
      <c r="E3978" s="3">
        <v>24.219000000000001</v>
      </c>
    </row>
    <row r="3979" spans="2:5" x14ac:dyDescent="0.2">
      <c r="B3979" s="3" t="s">
        <v>150</v>
      </c>
      <c r="C3979" s="3">
        <v>79.36</v>
      </c>
      <c r="D3979" s="3">
        <v>4</v>
      </c>
      <c r="E3979" s="3">
        <v>20.633600000000001</v>
      </c>
    </row>
    <row r="3980" spans="2:5" x14ac:dyDescent="0.2">
      <c r="B3980" s="3" t="s">
        <v>153</v>
      </c>
      <c r="C3980" s="3">
        <v>13.48</v>
      </c>
      <c r="D3980" s="3">
        <v>2</v>
      </c>
      <c r="E3980" s="3">
        <v>6.74</v>
      </c>
    </row>
    <row r="3981" spans="2:5" x14ac:dyDescent="0.2">
      <c r="B3981" s="3" t="s">
        <v>153</v>
      </c>
      <c r="C3981" s="3">
        <v>29.8</v>
      </c>
      <c r="D3981" s="3">
        <v>5</v>
      </c>
      <c r="E3981" s="3">
        <v>9.3125</v>
      </c>
    </row>
    <row r="3982" spans="2:5" x14ac:dyDescent="0.2">
      <c r="B3982" s="3" t="s">
        <v>153</v>
      </c>
      <c r="C3982" s="3">
        <v>414</v>
      </c>
      <c r="D3982" s="3">
        <v>8</v>
      </c>
      <c r="E3982" s="3">
        <v>124.2</v>
      </c>
    </row>
    <row r="3983" spans="2:5" x14ac:dyDescent="0.2">
      <c r="B3983" s="3" t="s">
        <v>153</v>
      </c>
      <c r="C3983" s="3">
        <v>41.328000000000003</v>
      </c>
      <c r="D3983" s="3">
        <v>7</v>
      </c>
      <c r="E3983" s="3">
        <v>14.981400000000001</v>
      </c>
    </row>
    <row r="3984" spans="2:5" x14ac:dyDescent="0.2">
      <c r="B3984" s="3" t="s">
        <v>155</v>
      </c>
      <c r="C3984" s="3">
        <v>39.92</v>
      </c>
      <c r="D3984" s="3">
        <v>4</v>
      </c>
      <c r="E3984" s="3">
        <v>11.1776</v>
      </c>
    </row>
    <row r="3985" spans="2:5" x14ac:dyDescent="0.2">
      <c r="B3985" s="3" t="s">
        <v>142</v>
      </c>
      <c r="C3985" s="3">
        <v>8.94</v>
      </c>
      <c r="D3985" s="3">
        <v>3</v>
      </c>
      <c r="E3985" s="3">
        <v>4.1124000000000001</v>
      </c>
    </row>
    <row r="3986" spans="2:5" x14ac:dyDescent="0.2">
      <c r="B3986" s="3" t="s">
        <v>142</v>
      </c>
      <c r="C3986" s="3">
        <v>84.784000000000006</v>
      </c>
      <c r="D3986" s="3">
        <v>2</v>
      </c>
      <c r="E3986" s="3">
        <v>-20.136199999999999</v>
      </c>
    </row>
    <row r="3987" spans="2:5" x14ac:dyDescent="0.2">
      <c r="B3987" s="3" t="s">
        <v>153</v>
      </c>
      <c r="C3987" s="3">
        <v>53.316000000000003</v>
      </c>
      <c r="D3987" s="3">
        <v>2</v>
      </c>
      <c r="E3987" s="3">
        <v>-19.549199999999999</v>
      </c>
    </row>
    <row r="3988" spans="2:5" x14ac:dyDescent="0.2">
      <c r="B3988" s="3" t="s">
        <v>153</v>
      </c>
      <c r="C3988" s="3">
        <v>56.52</v>
      </c>
      <c r="D3988" s="3">
        <v>3</v>
      </c>
      <c r="E3988" s="3">
        <v>15.8256</v>
      </c>
    </row>
    <row r="3989" spans="2:5" x14ac:dyDescent="0.2">
      <c r="B3989" s="3" t="s">
        <v>142</v>
      </c>
      <c r="C3989" s="3">
        <v>22.77</v>
      </c>
      <c r="D3989" s="3">
        <v>3</v>
      </c>
      <c r="E3989" s="3">
        <v>9.7911000000000001</v>
      </c>
    </row>
    <row r="3990" spans="2:5" x14ac:dyDescent="0.2">
      <c r="B3990" s="3" t="s">
        <v>139</v>
      </c>
      <c r="C3990" s="3">
        <v>287.96800000000002</v>
      </c>
      <c r="D3990" s="3">
        <v>4</v>
      </c>
      <c r="E3990" s="3">
        <v>-3.5996000000000001</v>
      </c>
    </row>
    <row r="3991" spans="2:5" x14ac:dyDescent="0.2">
      <c r="B3991" s="3" t="s">
        <v>139</v>
      </c>
      <c r="C3991" s="3">
        <v>2799.96</v>
      </c>
      <c r="D3991" s="3">
        <v>5</v>
      </c>
      <c r="E3991" s="3">
        <v>944.98649999999998</v>
      </c>
    </row>
    <row r="3992" spans="2:5" x14ac:dyDescent="0.2">
      <c r="B3992" s="3" t="s">
        <v>139</v>
      </c>
      <c r="C3992" s="3">
        <v>48.94</v>
      </c>
      <c r="D3992" s="3">
        <v>1</v>
      </c>
      <c r="E3992" s="3">
        <v>24.47</v>
      </c>
    </row>
    <row r="3993" spans="2:5" x14ac:dyDescent="0.2">
      <c r="B3993" s="3" t="s">
        <v>139</v>
      </c>
      <c r="C3993" s="3">
        <v>257.49900000000002</v>
      </c>
      <c r="D3993" s="3">
        <v>3</v>
      </c>
      <c r="E3993" s="3">
        <v>24.235199999999999</v>
      </c>
    </row>
    <row r="3994" spans="2:5" x14ac:dyDescent="0.2">
      <c r="B3994" s="3" t="s">
        <v>168</v>
      </c>
      <c r="C3994" s="3">
        <v>2591.56</v>
      </c>
      <c r="D3994" s="3">
        <v>4</v>
      </c>
      <c r="E3994" s="3">
        <v>621.97439999999995</v>
      </c>
    </row>
    <row r="3995" spans="2:5" x14ac:dyDescent="0.2">
      <c r="B3995" s="3" t="s">
        <v>168</v>
      </c>
      <c r="C3995" s="3">
        <v>41.95</v>
      </c>
      <c r="D3995" s="3">
        <v>5</v>
      </c>
      <c r="E3995" s="3">
        <v>10.487500000000001</v>
      </c>
    </row>
    <row r="3996" spans="2:5" x14ac:dyDescent="0.2">
      <c r="B3996" s="3" t="s">
        <v>156</v>
      </c>
      <c r="C3996" s="3">
        <v>79.12</v>
      </c>
      <c r="D3996" s="3">
        <v>5</v>
      </c>
      <c r="E3996" s="3">
        <v>13.846</v>
      </c>
    </row>
    <row r="3997" spans="2:5" x14ac:dyDescent="0.2">
      <c r="B3997" s="3" t="s">
        <v>171</v>
      </c>
      <c r="C3997" s="3">
        <v>52.96</v>
      </c>
      <c r="D3997" s="3">
        <v>2</v>
      </c>
      <c r="E3997" s="3">
        <v>20.1248</v>
      </c>
    </row>
    <row r="3998" spans="2:5" x14ac:dyDescent="0.2">
      <c r="B3998" s="3" t="s">
        <v>147</v>
      </c>
      <c r="C3998" s="3">
        <v>286.34399999999999</v>
      </c>
      <c r="D3998" s="3">
        <v>3</v>
      </c>
      <c r="E3998" s="3">
        <v>-64.427400000000006</v>
      </c>
    </row>
    <row r="3999" spans="2:5" x14ac:dyDescent="0.2">
      <c r="B3999" s="3" t="s">
        <v>140</v>
      </c>
      <c r="C3999" s="3">
        <v>63.552</v>
      </c>
      <c r="D3999" s="3">
        <v>3</v>
      </c>
      <c r="E3999" s="3">
        <v>14.299200000000001</v>
      </c>
    </row>
    <row r="4000" spans="2:5" x14ac:dyDescent="0.2">
      <c r="B4000" s="3" t="s">
        <v>140</v>
      </c>
      <c r="C4000" s="3">
        <v>41.375999999999998</v>
      </c>
      <c r="D4000" s="3">
        <v>3</v>
      </c>
      <c r="E4000" s="3">
        <v>4.6547999999999998</v>
      </c>
    </row>
    <row r="4001" spans="2:5" x14ac:dyDescent="0.2">
      <c r="B4001" s="3" t="s">
        <v>140</v>
      </c>
      <c r="C4001" s="3">
        <v>172.70400000000001</v>
      </c>
      <c r="D4001" s="3">
        <v>6</v>
      </c>
      <c r="E4001" s="3">
        <v>10.794</v>
      </c>
    </row>
    <row r="4002" spans="2:5" x14ac:dyDescent="0.2">
      <c r="B4002" s="3" t="s">
        <v>144</v>
      </c>
      <c r="C4002" s="3">
        <v>512.94000000000005</v>
      </c>
      <c r="D4002" s="3">
        <v>3</v>
      </c>
      <c r="E4002" s="3">
        <v>97.458600000000004</v>
      </c>
    </row>
    <row r="4003" spans="2:5" x14ac:dyDescent="0.2">
      <c r="B4003" s="3" t="s">
        <v>144</v>
      </c>
      <c r="C4003" s="3">
        <v>860.93</v>
      </c>
      <c r="D4003" s="3">
        <v>7</v>
      </c>
      <c r="E4003" s="3">
        <v>189.40459999999999</v>
      </c>
    </row>
    <row r="4004" spans="2:5" x14ac:dyDescent="0.2">
      <c r="B4004" s="3" t="s">
        <v>144</v>
      </c>
      <c r="C4004" s="3">
        <v>769.95</v>
      </c>
      <c r="D4004" s="3">
        <v>5</v>
      </c>
      <c r="E4004" s="3">
        <v>223.28550000000001</v>
      </c>
    </row>
    <row r="4005" spans="2:5" x14ac:dyDescent="0.2">
      <c r="B4005" s="3" t="s">
        <v>144</v>
      </c>
      <c r="C4005" s="3">
        <v>14.98</v>
      </c>
      <c r="D4005" s="3">
        <v>1</v>
      </c>
      <c r="E4005" s="3">
        <v>4.4939999999999998</v>
      </c>
    </row>
    <row r="4006" spans="2:5" x14ac:dyDescent="0.2">
      <c r="B4006" s="3" t="s">
        <v>144</v>
      </c>
      <c r="C4006" s="3">
        <v>373.08</v>
      </c>
      <c r="D4006" s="3">
        <v>6</v>
      </c>
      <c r="E4006" s="3">
        <v>82.077600000000004</v>
      </c>
    </row>
    <row r="4007" spans="2:5" x14ac:dyDescent="0.2">
      <c r="B4007" s="3" t="s">
        <v>140</v>
      </c>
      <c r="C4007" s="3">
        <v>231.92</v>
      </c>
      <c r="D4007" s="3">
        <v>5</v>
      </c>
      <c r="E4007" s="3">
        <v>5.798</v>
      </c>
    </row>
    <row r="4008" spans="2:5" x14ac:dyDescent="0.2">
      <c r="B4008" s="3" t="s">
        <v>142</v>
      </c>
      <c r="C4008" s="3">
        <v>63.47</v>
      </c>
      <c r="D4008" s="3">
        <v>11</v>
      </c>
      <c r="E4008" s="3">
        <v>19.041</v>
      </c>
    </row>
    <row r="4009" spans="2:5" x14ac:dyDescent="0.2">
      <c r="B4009" s="3" t="s">
        <v>142</v>
      </c>
      <c r="C4009" s="3">
        <v>345</v>
      </c>
      <c r="D4009" s="3">
        <v>5</v>
      </c>
      <c r="E4009" s="3">
        <v>58.65</v>
      </c>
    </row>
    <row r="4010" spans="2:5" x14ac:dyDescent="0.2">
      <c r="B4010" s="3" t="s">
        <v>143</v>
      </c>
      <c r="C4010" s="3">
        <v>637.89599999999996</v>
      </c>
      <c r="D4010" s="3">
        <v>3</v>
      </c>
      <c r="E4010" s="3">
        <v>-127.5792</v>
      </c>
    </row>
    <row r="4011" spans="2:5" x14ac:dyDescent="0.2">
      <c r="B4011" s="3" t="s">
        <v>143</v>
      </c>
      <c r="C4011" s="3">
        <v>287.91000000000003</v>
      </c>
      <c r="D4011" s="3">
        <v>3</v>
      </c>
      <c r="E4011" s="3">
        <v>33.589500000000001</v>
      </c>
    </row>
    <row r="4012" spans="2:5" x14ac:dyDescent="0.2">
      <c r="B4012" s="3" t="s">
        <v>143</v>
      </c>
      <c r="C4012" s="3">
        <v>36.6</v>
      </c>
      <c r="D4012" s="3">
        <v>3</v>
      </c>
      <c r="E4012" s="3">
        <v>11.895</v>
      </c>
    </row>
    <row r="4013" spans="2:5" x14ac:dyDescent="0.2">
      <c r="B4013" s="3" t="s">
        <v>113</v>
      </c>
      <c r="C4013" s="3">
        <v>1.78</v>
      </c>
      <c r="D4013" s="3">
        <v>1</v>
      </c>
      <c r="E4013" s="3">
        <v>0.49840000000000001</v>
      </c>
    </row>
    <row r="4014" spans="2:5" x14ac:dyDescent="0.2">
      <c r="B4014" s="3" t="s">
        <v>113</v>
      </c>
      <c r="C4014" s="3">
        <v>25.92</v>
      </c>
      <c r="D4014" s="3">
        <v>4</v>
      </c>
      <c r="E4014" s="3">
        <v>12.441599999999999</v>
      </c>
    </row>
    <row r="4015" spans="2:5" x14ac:dyDescent="0.2">
      <c r="B4015" s="3" t="s">
        <v>113</v>
      </c>
      <c r="C4015" s="3">
        <v>101.94</v>
      </c>
      <c r="D4015" s="3">
        <v>6</v>
      </c>
      <c r="E4015" s="3">
        <v>21.407399999999999</v>
      </c>
    </row>
    <row r="4016" spans="2:5" x14ac:dyDescent="0.2">
      <c r="B4016" s="3" t="s">
        <v>160</v>
      </c>
      <c r="C4016" s="3">
        <v>6.8479999999999999</v>
      </c>
      <c r="D4016" s="3">
        <v>2</v>
      </c>
      <c r="E4016" s="3">
        <v>0.59919999999999995</v>
      </c>
    </row>
    <row r="4017" spans="2:5" x14ac:dyDescent="0.2">
      <c r="B4017" s="3" t="s">
        <v>139</v>
      </c>
      <c r="C4017" s="3">
        <v>474.43</v>
      </c>
      <c r="D4017" s="3">
        <v>11</v>
      </c>
      <c r="E4017" s="3">
        <v>199.26060000000001</v>
      </c>
    </row>
    <row r="4018" spans="2:5" x14ac:dyDescent="0.2">
      <c r="B4018" s="3" t="s">
        <v>147</v>
      </c>
      <c r="C4018" s="3">
        <v>8.4480000000000004</v>
      </c>
      <c r="D4018" s="3">
        <v>2</v>
      </c>
      <c r="E4018" s="3">
        <v>2.64</v>
      </c>
    </row>
    <row r="4019" spans="2:5" x14ac:dyDescent="0.2">
      <c r="B4019" s="3" t="s">
        <v>147</v>
      </c>
      <c r="C4019" s="3">
        <v>39.295999999999999</v>
      </c>
      <c r="D4019" s="3">
        <v>4</v>
      </c>
      <c r="E4019" s="3">
        <v>3.9296000000000002</v>
      </c>
    </row>
    <row r="4020" spans="2:5" x14ac:dyDescent="0.2">
      <c r="B4020" s="3" t="s">
        <v>144</v>
      </c>
      <c r="C4020" s="3">
        <v>17.12</v>
      </c>
      <c r="D4020" s="3">
        <v>4</v>
      </c>
      <c r="E4020" s="3">
        <v>4.9648000000000003</v>
      </c>
    </row>
    <row r="4021" spans="2:5" x14ac:dyDescent="0.2">
      <c r="B4021" s="3" t="s">
        <v>113</v>
      </c>
      <c r="C4021" s="3">
        <v>542.94000000000005</v>
      </c>
      <c r="D4021" s="3">
        <v>3</v>
      </c>
      <c r="E4021" s="3">
        <v>152.0232</v>
      </c>
    </row>
    <row r="4022" spans="2:5" x14ac:dyDescent="0.2">
      <c r="B4022" s="3" t="s">
        <v>113</v>
      </c>
      <c r="C4022" s="3">
        <v>8.64</v>
      </c>
      <c r="D4022" s="3">
        <v>3</v>
      </c>
      <c r="E4022" s="3">
        <v>4.2336</v>
      </c>
    </row>
    <row r="4023" spans="2:5" x14ac:dyDescent="0.2">
      <c r="B4023" s="3" t="s">
        <v>113</v>
      </c>
      <c r="C4023" s="3">
        <v>193.8</v>
      </c>
      <c r="D4023" s="3">
        <v>5</v>
      </c>
      <c r="E4023" s="3">
        <v>94.962000000000003</v>
      </c>
    </row>
    <row r="4024" spans="2:5" x14ac:dyDescent="0.2">
      <c r="B4024" s="3" t="s">
        <v>113</v>
      </c>
      <c r="C4024" s="3">
        <v>21.4</v>
      </c>
      <c r="D4024" s="3">
        <v>5</v>
      </c>
      <c r="E4024" s="3">
        <v>9.6300000000000008</v>
      </c>
    </row>
    <row r="4025" spans="2:5" x14ac:dyDescent="0.2">
      <c r="B4025" s="3" t="s">
        <v>113</v>
      </c>
      <c r="C4025" s="3">
        <v>97.88</v>
      </c>
      <c r="D4025" s="3">
        <v>2</v>
      </c>
      <c r="E4025" s="3">
        <v>48.94</v>
      </c>
    </row>
    <row r="4026" spans="2:5" x14ac:dyDescent="0.2">
      <c r="B4026" s="3" t="s">
        <v>113</v>
      </c>
      <c r="C4026" s="3">
        <v>251.91</v>
      </c>
      <c r="D4026" s="3">
        <v>9</v>
      </c>
      <c r="E4026" s="3">
        <v>47.862900000000003</v>
      </c>
    </row>
    <row r="4027" spans="2:5" x14ac:dyDescent="0.2">
      <c r="B4027" s="3" t="s">
        <v>113</v>
      </c>
      <c r="C4027" s="3">
        <v>25.86</v>
      </c>
      <c r="D4027" s="3">
        <v>3</v>
      </c>
      <c r="E4027" s="3">
        <v>6.7236000000000002</v>
      </c>
    </row>
    <row r="4028" spans="2:5" x14ac:dyDescent="0.2">
      <c r="B4028" s="3" t="s">
        <v>147</v>
      </c>
      <c r="C4028" s="3">
        <v>170.05799999999999</v>
      </c>
      <c r="D4028" s="3">
        <v>3</v>
      </c>
      <c r="E4028" s="3">
        <v>-4.8587999999999996</v>
      </c>
    </row>
    <row r="4029" spans="2:5" x14ac:dyDescent="0.2">
      <c r="B4029" s="3" t="s">
        <v>147</v>
      </c>
      <c r="C4029" s="3">
        <v>82.781999999999996</v>
      </c>
      <c r="D4029" s="3">
        <v>3</v>
      </c>
      <c r="E4029" s="3">
        <v>-15.1767</v>
      </c>
    </row>
    <row r="4030" spans="2:5" x14ac:dyDescent="0.2">
      <c r="B4030" s="3" t="s">
        <v>147</v>
      </c>
      <c r="C4030" s="3">
        <v>853.93</v>
      </c>
      <c r="D4030" s="3">
        <v>5</v>
      </c>
      <c r="E4030" s="3">
        <v>0</v>
      </c>
    </row>
    <row r="4031" spans="2:5" x14ac:dyDescent="0.2">
      <c r="B4031" s="3" t="s">
        <v>139</v>
      </c>
      <c r="C4031" s="3">
        <v>556.66499999999996</v>
      </c>
      <c r="D4031" s="3">
        <v>5</v>
      </c>
      <c r="E4031" s="3">
        <v>6.5490000000000004</v>
      </c>
    </row>
    <row r="4032" spans="2:5" x14ac:dyDescent="0.2">
      <c r="B4032" s="3" t="s">
        <v>139</v>
      </c>
      <c r="C4032" s="3">
        <v>95.84</v>
      </c>
      <c r="D4032" s="3">
        <v>4</v>
      </c>
      <c r="E4032" s="3">
        <v>34.741999999999997</v>
      </c>
    </row>
    <row r="4033" spans="2:5" x14ac:dyDescent="0.2">
      <c r="B4033" s="3" t="s">
        <v>143</v>
      </c>
      <c r="C4033" s="3">
        <v>29.664000000000001</v>
      </c>
      <c r="D4033" s="3">
        <v>4</v>
      </c>
      <c r="E4033" s="3">
        <v>10.0116</v>
      </c>
    </row>
    <row r="4034" spans="2:5" x14ac:dyDescent="0.2">
      <c r="B4034" s="3" t="s">
        <v>143</v>
      </c>
      <c r="C4034" s="3">
        <v>9.1839999999999993</v>
      </c>
      <c r="D4034" s="3">
        <v>7</v>
      </c>
      <c r="E4034" s="3">
        <v>2.87</v>
      </c>
    </row>
    <row r="4035" spans="2:5" x14ac:dyDescent="0.2">
      <c r="B4035" s="3" t="s">
        <v>143</v>
      </c>
      <c r="C4035" s="3">
        <v>153.584</v>
      </c>
      <c r="D4035" s="3">
        <v>2</v>
      </c>
      <c r="E4035" s="3">
        <v>13.438599999999999</v>
      </c>
    </row>
    <row r="4036" spans="2:5" x14ac:dyDescent="0.2">
      <c r="B4036" s="3" t="s">
        <v>143</v>
      </c>
      <c r="C4036" s="3">
        <v>12.864000000000001</v>
      </c>
      <c r="D4036" s="3">
        <v>8</v>
      </c>
      <c r="E4036" s="3">
        <v>-22.512</v>
      </c>
    </row>
    <row r="4037" spans="2:5" x14ac:dyDescent="0.2">
      <c r="B4037" s="3" t="s">
        <v>166</v>
      </c>
      <c r="C4037" s="3">
        <v>479.97</v>
      </c>
      <c r="D4037" s="3">
        <v>3</v>
      </c>
      <c r="E4037" s="3">
        <v>239.98500000000001</v>
      </c>
    </row>
    <row r="4038" spans="2:5" x14ac:dyDescent="0.2">
      <c r="B4038" s="3" t="s">
        <v>166</v>
      </c>
      <c r="C4038" s="3">
        <v>232.88</v>
      </c>
      <c r="D4038" s="3">
        <v>4</v>
      </c>
      <c r="E4038" s="3">
        <v>60.5488</v>
      </c>
    </row>
    <row r="4039" spans="2:5" x14ac:dyDescent="0.2">
      <c r="B4039" s="3" t="s">
        <v>142</v>
      </c>
      <c r="C4039" s="3">
        <v>236.88</v>
      </c>
      <c r="D4039" s="3">
        <v>6</v>
      </c>
      <c r="E4039" s="3">
        <v>66.326400000000007</v>
      </c>
    </row>
    <row r="4040" spans="2:5" x14ac:dyDescent="0.2">
      <c r="B4040" s="3" t="s">
        <v>142</v>
      </c>
      <c r="C4040" s="3">
        <v>29.9</v>
      </c>
      <c r="D4040" s="3">
        <v>5</v>
      </c>
      <c r="E4040" s="3">
        <v>14.651</v>
      </c>
    </row>
    <row r="4041" spans="2:5" x14ac:dyDescent="0.2">
      <c r="B4041" s="3" t="s">
        <v>142</v>
      </c>
      <c r="C4041" s="3">
        <v>100</v>
      </c>
      <c r="D4041" s="3">
        <v>4</v>
      </c>
      <c r="E4041" s="3">
        <v>21</v>
      </c>
    </row>
    <row r="4042" spans="2:5" x14ac:dyDescent="0.2">
      <c r="B4042" s="3" t="s">
        <v>162</v>
      </c>
      <c r="C4042" s="3">
        <v>18.693000000000001</v>
      </c>
      <c r="D4042" s="3">
        <v>3</v>
      </c>
      <c r="E4042" s="3">
        <v>-14.331300000000001</v>
      </c>
    </row>
    <row r="4043" spans="2:5" x14ac:dyDescent="0.2">
      <c r="B4043" s="3" t="s">
        <v>162</v>
      </c>
      <c r="C4043" s="3">
        <v>383.952</v>
      </c>
      <c r="D4043" s="3">
        <v>6</v>
      </c>
      <c r="E4043" s="3">
        <v>76.790400000000005</v>
      </c>
    </row>
    <row r="4044" spans="2:5" x14ac:dyDescent="0.2">
      <c r="B4044" s="3" t="s">
        <v>148</v>
      </c>
      <c r="C4044" s="3">
        <v>24.815999999999999</v>
      </c>
      <c r="D4044" s="3">
        <v>2</v>
      </c>
      <c r="E4044" s="3">
        <v>1.5509999999999999</v>
      </c>
    </row>
    <row r="4045" spans="2:5" x14ac:dyDescent="0.2">
      <c r="B4045" s="3" t="s">
        <v>139</v>
      </c>
      <c r="C4045" s="3">
        <v>24.9</v>
      </c>
      <c r="D4045" s="3">
        <v>5</v>
      </c>
      <c r="E4045" s="3">
        <v>8.2170000000000005</v>
      </c>
    </row>
    <row r="4046" spans="2:5" x14ac:dyDescent="0.2">
      <c r="B4046" s="3" t="s">
        <v>139</v>
      </c>
      <c r="C4046" s="3">
        <v>21.12</v>
      </c>
      <c r="D4046" s="3">
        <v>4</v>
      </c>
      <c r="E4046" s="3">
        <v>9.5039999999999996</v>
      </c>
    </row>
    <row r="4047" spans="2:5" x14ac:dyDescent="0.2">
      <c r="B4047" s="3" t="s">
        <v>139</v>
      </c>
      <c r="C4047" s="3">
        <v>767.952</v>
      </c>
      <c r="D4047" s="3">
        <v>6</v>
      </c>
      <c r="E4047" s="3">
        <v>287.98200000000003</v>
      </c>
    </row>
    <row r="4048" spans="2:5" x14ac:dyDescent="0.2">
      <c r="B4048" s="3" t="s">
        <v>139</v>
      </c>
      <c r="C4048" s="3">
        <v>14.352</v>
      </c>
      <c r="D4048" s="3">
        <v>3</v>
      </c>
      <c r="E4048" s="3">
        <v>4.6643999999999997</v>
      </c>
    </row>
    <row r="4049" spans="2:5" x14ac:dyDescent="0.2">
      <c r="B4049" s="3" t="s">
        <v>139</v>
      </c>
      <c r="C4049" s="3">
        <v>191.976</v>
      </c>
      <c r="D4049" s="3">
        <v>3</v>
      </c>
      <c r="E4049" s="3">
        <v>19.197600000000001</v>
      </c>
    </row>
    <row r="4050" spans="2:5" x14ac:dyDescent="0.2">
      <c r="B4050" s="3" t="s">
        <v>139</v>
      </c>
      <c r="C4050" s="3">
        <v>274.77</v>
      </c>
      <c r="D4050" s="3">
        <v>9</v>
      </c>
      <c r="E4050" s="3">
        <v>126.3942</v>
      </c>
    </row>
    <row r="4051" spans="2:5" x14ac:dyDescent="0.2">
      <c r="B4051" s="3" t="s">
        <v>139</v>
      </c>
      <c r="C4051" s="3">
        <v>70.56</v>
      </c>
      <c r="D4051" s="3">
        <v>6</v>
      </c>
      <c r="E4051" s="3">
        <v>23.990400000000001</v>
      </c>
    </row>
    <row r="4052" spans="2:5" x14ac:dyDescent="0.2">
      <c r="B4052" s="3" t="s">
        <v>139</v>
      </c>
      <c r="C4052" s="3">
        <v>204.85</v>
      </c>
      <c r="D4052" s="3">
        <v>5</v>
      </c>
      <c r="E4052" s="3">
        <v>57.357999999999997</v>
      </c>
    </row>
    <row r="4053" spans="2:5" x14ac:dyDescent="0.2">
      <c r="B4053" s="3" t="s">
        <v>143</v>
      </c>
      <c r="C4053" s="3">
        <v>9.1560000000000006</v>
      </c>
      <c r="D4053" s="3">
        <v>3</v>
      </c>
      <c r="E4053" s="3">
        <v>-13.734</v>
      </c>
    </row>
    <row r="4054" spans="2:5" x14ac:dyDescent="0.2">
      <c r="B4054" s="3" t="s">
        <v>148</v>
      </c>
      <c r="C4054" s="3">
        <v>23.992000000000001</v>
      </c>
      <c r="D4054" s="3">
        <v>2</v>
      </c>
      <c r="E4054" s="3">
        <v>-62.379199999999997</v>
      </c>
    </row>
    <row r="4055" spans="2:5" x14ac:dyDescent="0.2">
      <c r="B4055" s="3" t="s">
        <v>153</v>
      </c>
      <c r="C4055" s="3">
        <v>80.88</v>
      </c>
      <c r="D4055" s="3">
        <v>3</v>
      </c>
      <c r="E4055" s="3">
        <v>39.6312</v>
      </c>
    </row>
    <row r="4056" spans="2:5" x14ac:dyDescent="0.2">
      <c r="B4056" s="3" t="s">
        <v>153</v>
      </c>
      <c r="C4056" s="3">
        <v>599.9</v>
      </c>
      <c r="D4056" s="3">
        <v>10</v>
      </c>
      <c r="E4056" s="3">
        <v>191.96799999999999</v>
      </c>
    </row>
    <row r="4057" spans="2:5" x14ac:dyDescent="0.2">
      <c r="B4057" s="3" t="s">
        <v>153</v>
      </c>
      <c r="C4057" s="3">
        <v>276.69</v>
      </c>
      <c r="D4057" s="3">
        <v>3</v>
      </c>
      <c r="E4057" s="3">
        <v>49.804200000000002</v>
      </c>
    </row>
    <row r="4058" spans="2:5" x14ac:dyDescent="0.2">
      <c r="B4058" s="3" t="s">
        <v>153</v>
      </c>
      <c r="C4058" s="3">
        <v>172.76400000000001</v>
      </c>
      <c r="D4058" s="3">
        <v>2</v>
      </c>
      <c r="E4058" s="3">
        <v>32.633200000000002</v>
      </c>
    </row>
    <row r="4059" spans="2:5" x14ac:dyDescent="0.2">
      <c r="B4059" s="3" t="s">
        <v>147</v>
      </c>
      <c r="C4059" s="3">
        <v>4.2240000000000002</v>
      </c>
      <c r="D4059" s="3">
        <v>3</v>
      </c>
      <c r="E4059" s="3">
        <v>1.4783999999999999</v>
      </c>
    </row>
    <row r="4060" spans="2:5" x14ac:dyDescent="0.2">
      <c r="B4060" s="3" t="s">
        <v>147</v>
      </c>
      <c r="C4060" s="3">
        <v>409.27199999999999</v>
      </c>
      <c r="D4060" s="3">
        <v>2</v>
      </c>
      <c r="E4060" s="3">
        <v>-81.854399999999998</v>
      </c>
    </row>
    <row r="4061" spans="2:5" x14ac:dyDescent="0.2">
      <c r="B4061" s="3" t="s">
        <v>147</v>
      </c>
      <c r="C4061" s="3">
        <v>55.44</v>
      </c>
      <c r="D4061" s="3">
        <v>11</v>
      </c>
      <c r="E4061" s="3">
        <v>18.018000000000001</v>
      </c>
    </row>
    <row r="4062" spans="2:5" x14ac:dyDescent="0.2">
      <c r="B4062" s="3" t="s">
        <v>147</v>
      </c>
      <c r="C4062" s="3">
        <v>20.928000000000001</v>
      </c>
      <c r="D4062" s="3">
        <v>4</v>
      </c>
      <c r="E4062" s="3">
        <v>6.8015999999999996</v>
      </c>
    </row>
    <row r="4063" spans="2:5" x14ac:dyDescent="0.2">
      <c r="B4063" s="3" t="s">
        <v>147</v>
      </c>
      <c r="C4063" s="3">
        <v>1801.6320000000001</v>
      </c>
      <c r="D4063" s="3">
        <v>6</v>
      </c>
      <c r="E4063" s="3">
        <v>-337.80599999999998</v>
      </c>
    </row>
    <row r="4064" spans="2:5" x14ac:dyDescent="0.2">
      <c r="B4064" s="3" t="s">
        <v>147</v>
      </c>
      <c r="C4064" s="3">
        <v>67.176000000000002</v>
      </c>
      <c r="D4064" s="3">
        <v>1</v>
      </c>
      <c r="E4064" s="3">
        <v>-20.152799999999999</v>
      </c>
    </row>
    <row r="4065" spans="2:5" x14ac:dyDescent="0.2">
      <c r="B4065" s="3" t="s">
        <v>148</v>
      </c>
      <c r="C4065" s="3">
        <v>646.20000000000005</v>
      </c>
      <c r="D4065" s="3">
        <v>5</v>
      </c>
      <c r="E4065" s="3">
        <v>-8.0775000000000006</v>
      </c>
    </row>
    <row r="4066" spans="2:5" x14ac:dyDescent="0.2">
      <c r="B4066" s="3" t="s">
        <v>139</v>
      </c>
      <c r="C4066" s="3">
        <v>72.744</v>
      </c>
      <c r="D4066" s="3">
        <v>7</v>
      </c>
      <c r="E4066" s="3">
        <v>-15.4581</v>
      </c>
    </row>
    <row r="4067" spans="2:5" x14ac:dyDescent="0.2">
      <c r="B4067" s="3" t="s">
        <v>139</v>
      </c>
      <c r="C4067" s="3">
        <v>572.16</v>
      </c>
      <c r="D4067" s="3">
        <v>3</v>
      </c>
      <c r="E4067" s="3">
        <v>35.76</v>
      </c>
    </row>
    <row r="4068" spans="2:5" x14ac:dyDescent="0.2">
      <c r="B4068" s="3" t="s">
        <v>148</v>
      </c>
      <c r="C4068" s="3">
        <v>68.111999999999995</v>
      </c>
      <c r="D4068" s="3">
        <v>3</v>
      </c>
      <c r="E4068" s="3">
        <v>17.8794</v>
      </c>
    </row>
    <row r="4069" spans="2:5" x14ac:dyDescent="0.2">
      <c r="B4069" s="3" t="s">
        <v>142</v>
      </c>
      <c r="C4069" s="3">
        <v>25.032</v>
      </c>
      <c r="D4069" s="3">
        <v>3</v>
      </c>
      <c r="E4069" s="3">
        <v>7.8224999999999998</v>
      </c>
    </row>
    <row r="4070" spans="2:5" x14ac:dyDescent="0.2">
      <c r="B4070" s="3" t="s">
        <v>147</v>
      </c>
      <c r="C4070" s="3">
        <v>39.991999999999997</v>
      </c>
      <c r="D4070" s="3">
        <v>1</v>
      </c>
      <c r="E4070" s="3">
        <v>7.4984999999999999</v>
      </c>
    </row>
    <row r="4071" spans="2:5" x14ac:dyDescent="0.2">
      <c r="B4071" s="3" t="s">
        <v>141</v>
      </c>
      <c r="C4071" s="3">
        <v>20.015999999999998</v>
      </c>
      <c r="D4071" s="3">
        <v>9</v>
      </c>
      <c r="E4071" s="3">
        <v>1.7514000000000001</v>
      </c>
    </row>
    <row r="4072" spans="2:5" x14ac:dyDescent="0.2">
      <c r="B4072" s="3" t="s">
        <v>141</v>
      </c>
      <c r="C4072" s="3">
        <v>3.1040000000000001</v>
      </c>
      <c r="D4072" s="3">
        <v>1</v>
      </c>
      <c r="E4072" s="3">
        <v>0.34920000000000001</v>
      </c>
    </row>
    <row r="4073" spans="2:5" x14ac:dyDescent="0.2">
      <c r="B4073" s="3" t="s">
        <v>141</v>
      </c>
      <c r="C4073" s="3">
        <v>7.52</v>
      </c>
      <c r="D4073" s="3">
        <v>5</v>
      </c>
      <c r="E4073" s="3">
        <v>1.41</v>
      </c>
    </row>
    <row r="4074" spans="2:5" x14ac:dyDescent="0.2">
      <c r="B4074" s="3" t="s">
        <v>141</v>
      </c>
      <c r="C4074" s="3">
        <v>10.272</v>
      </c>
      <c r="D4074" s="3">
        <v>3</v>
      </c>
      <c r="E4074" s="3">
        <v>0.89880000000000004</v>
      </c>
    </row>
    <row r="4075" spans="2:5" x14ac:dyDescent="0.2">
      <c r="B4075" s="3" t="s">
        <v>141</v>
      </c>
      <c r="C4075" s="3">
        <v>47.808</v>
      </c>
      <c r="D4075" s="3">
        <v>12</v>
      </c>
      <c r="E4075" s="3">
        <v>15.537599999999999</v>
      </c>
    </row>
    <row r="4076" spans="2:5" x14ac:dyDescent="0.2">
      <c r="B4076" s="3" t="s">
        <v>141</v>
      </c>
      <c r="C4076" s="3">
        <v>978.84</v>
      </c>
      <c r="D4076" s="3">
        <v>9</v>
      </c>
      <c r="E4076" s="3">
        <v>110.1195</v>
      </c>
    </row>
    <row r="4077" spans="2:5" x14ac:dyDescent="0.2">
      <c r="B4077" s="3" t="s">
        <v>143</v>
      </c>
      <c r="C4077" s="3">
        <v>13.14</v>
      </c>
      <c r="D4077" s="3">
        <v>9</v>
      </c>
      <c r="E4077" s="3">
        <v>-21.681000000000001</v>
      </c>
    </row>
    <row r="4078" spans="2:5" x14ac:dyDescent="0.2">
      <c r="B4078" s="3" t="s">
        <v>143</v>
      </c>
      <c r="C4078" s="3">
        <v>10.023999999999999</v>
      </c>
      <c r="D4078" s="3">
        <v>4</v>
      </c>
      <c r="E4078" s="3">
        <v>-16.5396</v>
      </c>
    </row>
    <row r="4079" spans="2:5" x14ac:dyDescent="0.2">
      <c r="B4079" s="3" t="s">
        <v>143</v>
      </c>
      <c r="C4079" s="3">
        <v>156.37280000000001</v>
      </c>
      <c r="D4079" s="3">
        <v>2</v>
      </c>
      <c r="E4079" s="3">
        <v>-52.890799999999999</v>
      </c>
    </row>
    <row r="4080" spans="2:5" x14ac:dyDescent="0.2">
      <c r="B4080" s="3" t="s">
        <v>152</v>
      </c>
      <c r="C4080" s="3">
        <v>999.98</v>
      </c>
      <c r="D4080" s="3">
        <v>2</v>
      </c>
      <c r="E4080" s="3">
        <v>449.99099999999999</v>
      </c>
    </row>
    <row r="4081" spans="2:5" x14ac:dyDescent="0.2">
      <c r="B4081" s="3" t="s">
        <v>164</v>
      </c>
      <c r="C4081" s="3">
        <v>821.94</v>
      </c>
      <c r="D4081" s="3">
        <v>6</v>
      </c>
      <c r="E4081" s="3">
        <v>213.70439999999999</v>
      </c>
    </row>
    <row r="4082" spans="2:5" x14ac:dyDescent="0.2">
      <c r="B4082" s="3" t="s">
        <v>140</v>
      </c>
      <c r="C4082" s="3">
        <v>220.06399999999999</v>
      </c>
      <c r="D4082" s="3">
        <v>4</v>
      </c>
      <c r="E4082" s="3">
        <v>55.015999999999998</v>
      </c>
    </row>
    <row r="4083" spans="2:5" x14ac:dyDescent="0.2">
      <c r="B4083" s="3" t="s">
        <v>140</v>
      </c>
      <c r="C4083" s="3">
        <v>339.13600000000002</v>
      </c>
      <c r="D4083" s="3">
        <v>4</v>
      </c>
      <c r="E4083" s="3">
        <v>0</v>
      </c>
    </row>
    <row r="4084" spans="2:5" x14ac:dyDescent="0.2">
      <c r="B4084" s="3" t="s">
        <v>146</v>
      </c>
      <c r="C4084" s="3">
        <v>7.04</v>
      </c>
      <c r="D4084" s="3">
        <v>2</v>
      </c>
      <c r="E4084" s="3">
        <v>3.3088000000000002</v>
      </c>
    </row>
    <row r="4085" spans="2:5" x14ac:dyDescent="0.2">
      <c r="B4085" s="3" t="s">
        <v>146</v>
      </c>
      <c r="C4085" s="3">
        <v>5.04</v>
      </c>
      <c r="D4085" s="3">
        <v>4</v>
      </c>
      <c r="E4085" s="3">
        <v>0.2016</v>
      </c>
    </row>
    <row r="4086" spans="2:5" x14ac:dyDescent="0.2">
      <c r="B4086" s="3" t="s">
        <v>146</v>
      </c>
      <c r="C4086" s="3">
        <v>116.28</v>
      </c>
      <c r="D4086" s="3">
        <v>3</v>
      </c>
      <c r="E4086" s="3">
        <v>56.977200000000003</v>
      </c>
    </row>
    <row r="4087" spans="2:5" x14ac:dyDescent="0.2">
      <c r="B4087" s="3" t="s">
        <v>141</v>
      </c>
      <c r="C4087" s="3">
        <v>47.975999999999999</v>
      </c>
      <c r="D4087" s="3">
        <v>3</v>
      </c>
      <c r="E4087" s="3">
        <v>4.7976000000000001</v>
      </c>
    </row>
    <row r="4088" spans="2:5" x14ac:dyDescent="0.2">
      <c r="B4088" s="3" t="s">
        <v>159</v>
      </c>
      <c r="C4088" s="3">
        <v>60.048000000000002</v>
      </c>
      <c r="D4088" s="3">
        <v>9</v>
      </c>
      <c r="E4088" s="3">
        <v>22.518000000000001</v>
      </c>
    </row>
    <row r="4089" spans="2:5" x14ac:dyDescent="0.2">
      <c r="B4089" s="3" t="s">
        <v>159</v>
      </c>
      <c r="C4089" s="3">
        <v>5.0220000000000002</v>
      </c>
      <c r="D4089" s="3">
        <v>1</v>
      </c>
      <c r="E4089" s="3">
        <v>-3.5154000000000001</v>
      </c>
    </row>
    <row r="4090" spans="2:5" x14ac:dyDescent="0.2">
      <c r="B4090" s="3" t="s">
        <v>148</v>
      </c>
      <c r="C4090" s="3">
        <v>182.994</v>
      </c>
      <c r="D4090" s="3">
        <v>3</v>
      </c>
      <c r="E4090" s="3">
        <v>-320.23950000000002</v>
      </c>
    </row>
    <row r="4091" spans="2:5" x14ac:dyDescent="0.2">
      <c r="B4091" s="3" t="s">
        <v>148</v>
      </c>
      <c r="C4091" s="3">
        <v>10.272</v>
      </c>
      <c r="D4091" s="3">
        <v>3</v>
      </c>
      <c r="E4091" s="3">
        <v>3.21</v>
      </c>
    </row>
    <row r="4092" spans="2:5" x14ac:dyDescent="0.2">
      <c r="B4092" s="3" t="s">
        <v>154</v>
      </c>
      <c r="C4092" s="3">
        <v>7.8570000000000002</v>
      </c>
      <c r="D4092" s="3">
        <v>3</v>
      </c>
      <c r="E4092" s="3">
        <v>-6.0236999999999998</v>
      </c>
    </row>
    <row r="4093" spans="2:5" x14ac:dyDescent="0.2">
      <c r="B4093" s="3" t="s">
        <v>139</v>
      </c>
      <c r="C4093" s="3">
        <v>302.38400000000001</v>
      </c>
      <c r="D4093" s="3">
        <v>2</v>
      </c>
      <c r="E4093" s="3">
        <v>30.238399999999999</v>
      </c>
    </row>
    <row r="4094" spans="2:5" x14ac:dyDescent="0.2">
      <c r="B4094" s="3" t="s">
        <v>139</v>
      </c>
      <c r="C4094" s="3">
        <v>20.952000000000002</v>
      </c>
      <c r="D4094" s="3">
        <v>3</v>
      </c>
      <c r="E4094" s="3">
        <v>7.0712999999999999</v>
      </c>
    </row>
    <row r="4095" spans="2:5" x14ac:dyDescent="0.2">
      <c r="B4095" s="3" t="s">
        <v>139</v>
      </c>
      <c r="C4095" s="3">
        <v>11.784000000000001</v>
      </c>
      <c r="D4095" s="3">
        <v>3</v>
      </c>
      <c r="E4095" s="3">
        <v>3.9771000000000001</v>
      </c>
    </row>
    <row r="4096" spans="2:5" x14ac:dyDescent="0.2">
      <c r="B4096" s="3" t="s">
        <v>173</v>
      </c>
      <c r="C4096" s="3">
        <v>638.82000000000005</v>
      </c>
      <c r="D4096" s="3">
        <v>9</v>
      </c>
      <c r="E4096" s="3">
        <v>172.48140000000001</v>
      </c>
    </row>
    <row r="4097" spans="2:5" x14ac:dyDescent="0.2">
      <c r="B4097" s="3" t="s">
        <v>153</v>
      </c>
      <c r="C4097" s="3">
        <v>20.7</v>
      </c>
      <c r="D4097" s="3">
        <v>2</v>
      </c>
      <c r="E4097" s="3">
        <v>9.9359999999999999</v>
      </c>
    </row>
    <row r="4098" spans="2:5" x14ac:dyDescent="0.2">
      <c r="B4098" s="3" t="s">
        <v>153</v>
      </c>
      <c r="C4098" s="3">
        <v>10.95</v>
      </c>
      <c r="D4098" s="3">
        <v>3</v>
      </c>
      <c r="E4098" s="3">
        <v>3.2850000000000001</v>
      </c>
    </row>
    <row r="4099" spans="2:5" x14ac:dyDescent="0.2">
      <c r="B4099" s="3" t="s">
        <v>153</v>
      </c>
      <c r="C4099" s="3">
        <v>14.352</v>
      </c>
      <c r="D4099" s="3">
        <v>3</v>
      </c>
      <c r="E4099" s="3">
        <v>4.6643999999999997</v>
      </c>
    </row>
    <row r="4100" spans="2:5" x14ac:dyDescent="0.2">
      <c r="B4100" s="3" t="s">
        <v>162</v>
      </c>
      <c r="C4100" s="3">
        <v>221.024</v>
      </c>
      <c r="D4100" s="3">
        <v>2</v>
      </c>
      <c r="E4100" s="3">
        <v>-55.256</v>
      </c>
    </row>
    <row r="4101" spans="2:5" x14ac:dyDescent="0.2">
      <c r="B4101" s="3" t="s">
        <v>138</v>
      </c>
      <c r="C4101" s="3">
        <v>3080</v>
      </c>
      <c r="D4101" s="3">
        <v>7</v>
      </c>
      <c r="E4101" s="3">
        <v>1416.8</v>
      </c>
    </row>
    <row r="4102" spans="2:5" x14ac:dyDescent="0.2">
      <c r="B4102" s="3" t="s">
        <v>138</v>
      </c>
      <c r="C4102" s="3">
        <v>79.959999999999994</v>
      </c>
      <c r="D4102" s="3">
        <v>4</v>
      </c>
      <c r="E4102" s="3">
        <v>18.390799999999999</v>
      </c>
    </row>
    <row r="4103" spans="2:5" x14ac:dyDescent="0.2">
      <c r="B4103" s="3" t="s">
        <v>138</v>
      </c>
      <c r="C4103" s="3">
        <v>587.97</v>
      </c>
      <c r="D4103" s="3">
        <v>3</v>
      </c>
      <c r="E4103" s="3">
        <v>170.51130000000001</v>
      </c>
    </row>
    <row r="4104" spans="2:5" x14ac:dyDescent="0.2">
      <c r="B4104" s="3" t="s">
        <v>149</v>
      </c>
      <c r="C4104" s="3">
        <v>32.4</v>
      </c>
      <c r="D4104" s="3">
        <v>5</v>
      </c>
      <c r="E4104" s="3">
        <v>15.552</v>
      </c>
    </row>
    <row r="4105" spans="2:5" x14ac:dyDescent="0.2">
      <c r="B4105" s="3" t="s">
        <v>149</v>
      </c>
      <c r="C4105" s="3">
        <v>404.9</v>
      </c>
      <c r="D4105" s="3">
        <v>5</v>
      </c>
      <c r="E4105" s="3">
        <v>16.196000000000002</v>
      </c>
    </row>
    <row r="4106" spans="2:5" x14ac:dyDescent="0.2">
      <c r="B4106" s="3" t="s">
        <v>149</v>
      </c>
      <c r="C4106" s="3">
        <v>9449.9500000000007</v>
      </c>
      <c r="D4106" s="3">
        <v>5</v>
      </c>
      <c r="E4106" s="3">
        <v>4630.4754999999996</v>
      </c>
    </row>
    <row r="4107" spans="2:5" x14ac:dyDescent="0.2">
      <c r="B4107" s="3" t="s">
        <v>149</v>
      </c>
      <c r="C4107" s="3">
        <v>12.94</v>
      </c>
      <c r="D4107" s="3">
        <v>2</v>
      </c>
      <c r="E4107" s="3">
        <v>6.47</v>
      </c>
    </row>
    <row r="4108" spans="2:5" x14ac:dyDescent="0.2">
      <c r="B4108" s="3" t="s">
        <v>143</v>
      </c>
      <c r="C4108" s="3">
        <v>2.2639999999999998</v>
      </c>
      <c r="D4108" s="3">
        <v>1</v>
      </c>
      <c r="E4108" s="3">
        <v>-5.2072000000000003</v>
      </c>
    </row>
    <row r="4109" spans="2:5" x14ac:dyDescent="0.2">
      <c r="B4109" s="3" t="s">
        <v>143</v>
      </c>
      <c r="C4109" s="3">
        <v>0.44400000000000001</v>
      </c>
      <c r="D4109" s="3">
        <v>1</v>
      </c>
      <c r="E4109" s="3">
        <v>-1.1100000000000001</v>
      </c>
    </row>
    <row r="4110" spans="2:5" x14ac:dyDescent="0.2">
      <c r="B4110" s="3" t="s">
        <v>143</v>
      </c>
      <c r="C4110" s="3">
        <v>146.17599999999999</v>
      </c>
      <c r="D4110" s="3">
        <v>8</v>
      </c>
      <c r="E4110" s="3">
        <v>47.507199999999997</v>
      </c>
    </row>
    <row r="4111" spans="2:5" x14ac:dyDescent="0.2">
      <c r="B4111" s="3" t="s">
        <v>146</v>
      </c>
      <c r="C4111" s="3">
        <v>15.92</v>
      </c>
      <c r="D4111" s="3">
        <v>2</v>
      </c>
      <c r="E4111" s="3">
        <v>7.0048000000000004</v>
      </c>
    </row>
    <row r="4112" spans="2:5" x14ac:dyDescent="0.2">
      <c r="B4112" s="3" t="s">
        <v>139</v>
      </c>
      <c r="C4112" s="3">
        <v>159.96</v>
      </c>
      <c r="D4112" s="3">
        <v>5</v>
      </c>
      <c r="E4112" s="3">
        <v>17.9955</v>
      </c>
    </row>
    <row r="4113" spans="2:5" x14ac:dyDescent="0.2">
      <c r="B4113" s="3" t="s">
        <v>139</v>
      </c>
      <c r="C4113" s="3">
        <v>13.76</v>
      </c>
      <c r="D4113" s="3">
        <v>2</v>
      </c>
      <c r="E4113" s="3">
        <v>4.6440000000000001</v>
      </c>
    </row>
    <row r="4114" spans="2:5" x14ac:dyDescent="0.2">
      <c r="B4114" s="3" t="s">
        <v>143</v>
      </c>
      <c r="C4114" s="3">
        <v>4.3120000000000003</v>
      </c>
      <c r="D4114" s="3">
        <v>2</v>
      </c>
      <c r="E4114" s="3">
        <v>-6.8992000000000004</v>
      </c>
    </row>
    <row r="4115" spans="2:5" x14ac:dyDescent="0.2">
      <c r="B4115" s="3" t="s">
        <v>153</v>
      </c>
      <c r="C4115" s="3">
        <v>13.96</v>
      </c>
      <c r="D4115" s="3">
        <v>2</v>
      </c>
      <c r="E4115" s="3">
        <v>0.2792</v>
      </c>
    </row>
    <row r="4116" spans="2:5" x14ac:dyDescent="0.2">
      <c r="B4116" s="3" t="s">
        <v>153</v>
      </c>
      <c r="C4116" s="3">
        <v>27.414000000000001</v>
      </c>
      <c r="D4116" s="3">
        <v>3</v>
      </c>
      <c r="E4116" s="3">
        <v>-14.1639</v>
      </c>
    </row>
    <row r="4117" spans="2:5" x14ac:dyDescent="0.2">
      <c r="B4117" s="3" t="s">
        <v>150</v>
      </c>
      <c r="C4117" s="3">
        <v>73.98</v>
      </c>
      <c r="D4117" s="3">
        <v>2</v>
      </c>
      <c r="E4117" s="3">
        <v>19.974599999999999</v>
      </c>
    </row>
    <row r="4118" spans="2:5" x14ac:dyDescent="0.2">
      <c r="B4118" s="3" t="s">
        <v>150</v>
      </c>
      <c r="C4118" s="3">
        <v>160.97999999999999</v>
      </c>
      <c r="D4118" s="3">
        <v>1</v>
      </c>
      <c r="E4118" s="3">
        <v>20.927399999999999</v>
      </c>
    </row>
    <row r="4119" spans="2:5" x14ac:dyDescent="0.2">
      <c r="B4119" s="3" t="s">
        <v>150</v>
      </c>
      <c r="C4119" s="3">
        <v>17.34</v>
      </c>
      <c r="D4119" s="3">
        <v>3</v>
      </c>
      <c r="E4119" s="3">
        <v>8.4966000000000008</v>
      </c>
    </row>
    <row r="4120" spans="2:5" x14ac:dyDescent="0.2">
      <c r="B4120" s="3" t="s">
        <v>150</v>
      </c>
      <c r="C4120" s="3">
        <v>3.28</v>
      </c>
      <c r="D4120" s="3">
        <v>1</v>
      </c>
      <c r="E4120" s="3">
        <v>0.95120000000000005</v>
      </c>
    </row>
    <row r="4121" spans="2:5" x14ac:dyDescent="0.2">
      <c r="B4121" s="3" t="s">
        <v>143</v>
      </c>
      <c r="C4121" s="3">
        <v>8.8559999999999999</v>
      </c>
      <c r="D4121" s="3">
        <v>3</v>
      </c>
      <c r="E4121" s="3">
        <v>2.9889000000000001</v>
      </c>
    </row>
    <row r="4122" spans="2:5" x14ac:dyDescent="0.2">
      <c r="B4122" s="3" t="s">
        <v>143</v>
      </c>
      <c r="C4122" s="3">
        <v>158.376</v>
      </c>
      <c r="D4122" s="3">
        <v>3</v>
      </c>
      <c r="E4122" s="3">
        <v>13.857900000000001</v>
      </c>
    </row>
    <row r="4123" spans="2:5" x14ac:dyDescent="0.2">
      <c r="B4123" s="3" t="s">
        <v>142</v>
      </c>
      <c r="C4123" s="3">
        <v>1219.96</v>
      </c>
      <c r="D4123" s="3">
        <v>5</v>
      </c>
      <c r="E4123" s="3">
        <v>381.23750000000001</v>
      </c>
    </row>
    <row r="4124" spans="2:5" x14ac:dyDescent="0.2">
      <c r="B4124" s="3" t="s">
        <v>139</v>
      </c>
      <c r="C4124" s="3">
        <v>3.1680000000000001</v>
      </c>
      <c r="D4124" s="3">
        <v>2</v>
      </c>
      <c r="E4124" s="3">
        <v>0.99</v>
      </c>
    </row>
    <row r="4125" spans="2:5" x14ac:dyDescent="0.2">
      <c r="B4125" s="3" t="s">
        <v>139</v>
      </c>
      <c r="C4125" s="3">
        <v>19.440000000000001</v>
      </c>
      <c r="D4125" s="3">
        <v>3</v>
      </c>
      <c r="E4125" s="3">
        <v>9.3312000000000008</v>
      </c>
    </row>
    <row r="4126" spans="2:5" x14ac:dyDescent="0.2">
      <c r="B4126" s="3" t="s">
        <v>139</v>
      </c>
      <c r="C4126" s="3">
        <v>454.86</v>
      </c>
      <c r="D4126" s="3">
        <v>7</v>
      </c>
      <c r="E4126" s="3">
        <v>54.583199999999998</v>
      </c>
    </row>
    <row r="4127" spans="2:5" x14ac:dyDescent="0.2">
      <c r="B4127" s="3" t="s">
        <v>139</v>
      </c>
      <c r="C4127" s="3">
        <v>91.391999999999996</v>
      </c>
      <c r="D4127" s="3">
        <v>8</v>
      </c>
      <c r="E4127" s="3">
        <v>29.702400000000001</v>
      </c>
    </row>
    <row r="4128" spans="2:5" x14ac:dyDescent="0.2">
      <c r="B4128" s="3" t="s">
        <v>147</v>
      </c>
      <c r="C4128" s="3">
        <v>19.04</v>
      </c>
      <c r="D4128" s="3">
        <v>4</v>
      </c>
      <c r="E4128" s="3">
        <v>-1.4279999999999999</v>
      </c>
    </row>
    <row r="4129" spans="2:5" x14ac:dyDescent="0.2">
      <c r="B4129" s="3" t="s">
        <v>142</v>
      </c>
      <c r="C4129" s="3">
        <v>37.44</v>
      </c>
      <c r="D4129" s="3">
        <v>6</v>
      </c>
      <c r="E4129" s="3">
        <v>16.847999999999999</v>
      </c>
    </row>
    <row r="4130" spans="2:5" x14ac:dyDescent="0.2">
      <c r="B4130" s="3" t="s">
        <v>142</v>
      </c>
      <c r="C4130" s="3">
        <v>37.590000000000003</v>
      </c>
      <c r="D4130" s="3">
        <v>3</v>
      </c>
      <c r="E4130" s="3">
        <v>17.667300000000001</v>
      </c>
    </row>
    <row r="4131" spans="2:5" x14ac:dyDescent="0.2">
      <c r="B4131" s="3" t="s">
        <v>142</v>
      </c>
      <c r="C4131" s="3">
        <v>26.032</v>
      </c>
      <c r="D4131" s="3">
        <v>2</v>
      </c>
      <c r="E4131" s="3">
        <v>9.4366000000000003</v>
      </c>
    </row>
    <row r="4132" spans="2:5" x14ac:dyDescent="0.2">
      <c r="B4132" s="3" t="s">
        <v>153</v>
      </c>
      <c r="C4132" s="3">
        <v>35.909999999999997</v>
      </c>
      <c r="D4132" s="3">
        <v>3</v>
      </c>
      <c r="E4132" s="3">
        <v>9.6957000000000004</v>
      </c>
    </row>
    <row r="4133" spans="2:5" x14ac:dyDescent="0.2">
      <c r="B4133" s="3" t="s">
        <v>140</v>
      </c>
      <c r="C4133" s="3">
        <v>91.031999999999996</v>
      </c>
      <c r="D4133" s="3">
        <v>3</v>
      </c>
      <c r="E4133" s="3">
        <v>-2.2757999999999998</v>
      </c>
    </row>
    <row r="4134" spans="2:5" x14ac:dyDescent="0.2">
      <c r="B4134" s="3" t="s">
        <v>155</v>
      </c>
      <c r="C4134" s="3">
        <v>54.66</v>
      </c>
      <c r="D4134" s="3">
        <v>6</v>
      </c>
      <c r="E4134" s="3">
        <v>18.037800000000001</v>
      </c>
    </row>
    <row r="4135" spans="2:5" x14ac:dyDescent="0.2">
      <c r="B4135" s="3" t="s">
        <v>141</v>
      </c>
      <c r="C4135" s="3">
        <v>67.343999999999994</v>
      </c>
      <c r="D4135" s="3">
        <v>6</v>
      </c>
      <c r="E4135" s="3">
        <v>7.5762</v>
      </c>
    </row>
    <row r="4136" spans="2:5" x14ac:dyDescent="0.2">
      <c r="B4136" s="3" t="s">
        <v>141</v>
      </c>
      <c r="C4136" s="3">
        <v>2624.9850000000001</v>
      </c>
      <c r="D4136" s="3">
        <v>3</v>
      </c>
      <c r="E4136" s="3">
        <v>-944.99459999999999</v>
      </c>
    </row>
    <row r="4137" spans="2:5" x14ac:dyDescent="0.2">
      <c r="B4137" s="3" t="s">
        <v>142</v>
      </c>
      <c r="C4137" s="3">
        <v>73.28</v>
      </c>
      <c r="D4137" s="3">
        <v>4</v>
      </c>
      <c r="E4137" s="3">
        <v>21.251200000000001</v>
      </c>
    </row>
    <row r="4138" spans="2:5" x14ac:dyDescent="0.2">
      <c r="B4138" s="3" t="s">
        <v>148</v>
      </c>
      <c r="C4138" s="3">
        <v>14.48</v>
      </c>
      <c r="D4138" s="3">
        <v>5</v>
      </c>
      <c r="E4138" s="3">
        <v>-23.891999999999999</v>
      </c>
    </row>
    <row r="4139" spans="2:5" x14ac:dyDescent="0.2">
      <c r="B4139" s="3" t="s">
        <v>140</v>
      </c>
      <c r="C4139" s="3">
        <v>11.952</v>
      </c>
      <c r="D4139" s="3">
        <v>3</v>
      </c>
      <c r="E4139" s="3">
        <v>4.0338000000000003</v>
      </c>
    </row>
    <row r="4140" spans="2:5" x14ac:dyDescent="0.2">
      <c r="B4140" s="3" t="s">
        <v>140</v>
      </c>
      <c r="C4140" s="3">
        <v>15.552</v>
      </c>
      <c r="D4140" s="3">
        <v>3</v>
      </c>
      <c r="E4140" s="3">
        <v>5.6375999999999999</v>
      </c>
    </row>
    <row r="4141" spans="2:5" x14ac:dyDescent="0.2">
      <c r="B4141" s="3" t="s">
        <v>155</v>
      </c>
      <c r="C4141" s="3">
        <v>45</v>
      </c>
      <c r="D4141" s="3">
        <v>9</v>
      </c>
      <c r="E4141" s="3">
        <v>21.6</v>
      </c>
    </row>
    <row r="4142" spans="2:5" x14ac:dyDescent="0.2">
      <c r="B4142" s="3" t="s">
        <v>155</v>
      </c>
      <c r="C4142" s="3">
        <v>209.97</v>
      </c>
      <c r="D4142" s="3">
        <v>3</v>
      </c>
      <c r="E4142" s="3">
        <v>90.287099999999995</v>
      </c>
    </row>
    <row r="4143" spans="2:5" x14ac:dyDescent="0.2">
      <c r="B4143" s="3" t="s">
        <v>139</v>
      </c>
      <c r="C4143" s="3">
        <v>112.12</v>
      </c>
      <c r="D4143" s="3">
        <v>5</v>
      </c>
      <c r="E4143" s="3">
        <v>42.045000000000002</v>
      </c>
    </row>
    <row r="4144" spans="2:5" x14ac:dyDescent="0.2">
      <c r="B4144" s="3" t="s">
        <v>139</v>
      </c>
      <c r="C4144" s="3">
        <v>1575.14</v>
      </c>
      <c r="D4144" s="3">
        <v>7</v>
      </c>
      <c r="E4144" s="3">
        <v>204.76820000000001</v>
      </c>
    </row>
    <row r="4145" spans="2:5" x14ac:dyDescent="0.2">
      <c r="B4145" s="3" t="s">
        <v>155</v>
      </c>
      <c r="C4145" s="3">
        <v>25.06</v>
      </c>
      <c r="D4145" s="3">
        <v>7</v>
      </c>
      <c r="E4145" s="3">
        <v>12.53</v>
      </c>
    </row>
    <row r="4146" spans="2:5" x14ac:dyDescent="0.2">
      <c r="B4146" s="3" t="s">
        <v>143</v>
      </c>
      <c r="C4146" s="3">
        <v>6.9240000000000004</v>
      </c>
      <c r="D4146" s="3">
        <v>6</v>
      </c>
      <c r="E4146" s="3">
        <v>-10.385999999999999</v>
      </c>
    </row>
    <row r="4147" spans="2:5" x14ac:dyDescent="0.2">
      <c r="B4147" s="3" t="s">
        <v>147</v>
      </c>
      <c r="C4147" s="3">
        <v>37.392000000000003</v>
      </c>
      <c r="D4147" s="3">
        <v>3</v>
      </c>
      <c r="E4147" s="3">
        <v>2.3370000000000002</v>
      </c>
    </row>
    <row r="4148" spans="2:5" x14ac:dyDescent="0.2">
      <c r="B4148" s="3" t="s">
        <v>147</v>
      </c>
      <c r="C4148" s="3">
        <v>79.12</v>
      </c>
      <c r="D4148" s="3">
        <v>5</v>
      </c>
      <c r="E4148" s="3">
        <v>13.846</v>
      </c>
    </row>
    <row r="4149" spans="2:5" x14ac:dyDescent="0.2">
      <c r="B4149" s="3" t="s">
        <v>178</v>
      </c>
      <c r="C4149" s="3">
        <v>18.899999999999999</v>
      </c>
      <c r="D4149" s="3">
        <v>3</v>
      </c>
      <c r="E4149" s="3">
        <v>8.6940000000000008</v>
      </c>
    </row>
    <row r="4150" spans="2:5" x14ac:dyDescent="0.2">
      <c r="B4150" s="3" t="s">
        <v>150</v>
      </c>
      <c r="C4150" s="3">
        <v>57.42</v>
      </c>
      <c r="D4150" s="3">
        <v>9</v>
      </c>
      <c r="E4150" s="3">
        <v>26.4132</v>
      </c>
    </row>
    <row r="4151" spans="2:5" x14ac:dyDescent="0.2">
      <c r="B4151" s="3" t="s">
        <v>139</v>
      </c>
      <c r="C4151" s="3">
        <v>12.74</v>
      </c>
      <c r="D4151" s="3">
        <v>7</v>
      </c>
      <c r="E4151" s="3">
        <v>5.7329999999999997</v>
      </c>
    </row>
    <row r="4152" spans="2:5" x14ac:dyDescent="0.2">
      <c r="B4152" s="3" t="s">
        <v>139</v>
      </c>
      <c r="C4152" s="3">
        <v>8.82</v>
      </c>
      <c r="D4152" s="3">
        <v>3</v>
      </c>
      <c r="E4152" s="3">
        <v>2.3814000000000002</v>
      </c>
    </row>
    <row r="4153" spans="2:5" x14ac:dyDescent="0.2">
      <c r="B4153" s="3" t="s">
        <v>139</v>
      </c>
      <c r="C4153" s="3">
        <v>120.78400000000001</v>
      </c>
      <c r="D4153" s="3">
        <v>1</v>
      </c>
      <c r="E4153" s="3">
        <v>-13.588200000000001</v>
      </c>
    </row>
    <row r="4154" spans="2:5" x14ac:dyDescent="0.2">
      <c r="B4154" s="3" t="s">
        <v>153</v>
      </c>
      <c r="C4154" s="3">
        <v>322.58999999999997</v>
      </c>
      <c r="D4154" s="3">
        <v>3</v>
      </c>
      <c r="E4154" s="3">
        <v>64.518000000000001</v>
      </c>
    </row>
    <row r="4155" spans="2:5" x14ac:dyDescent="0.2">
      <c r="B4155" s="3" t="s">
        <v>143</v>
      </c>
      <c r="C4155" s="3">
        <v>9.7620000000000005</v>
      </c>
      <c r="D4155" s="3">
        <v>3</v>
      </c>
      <c r="E4155" s="3">
        <v>-15.1311</v>
      </c>
    </row>
    <row r="4156" spans="2:5" x14ac:dyDescent="0.2">
      <c r="B4156" s="3" t="s">
        <v>143</v>
      </c>
      <c r="C4156" s="3">
        <v>13.72</v>
      </c>
      <c r="D4156" s="3">
        <v>1</v>
      </c>
      <c r="E4156" s="3">
        <v>1.2004999999999999</v>
      </c>
    </row>
    <row r="4157" spans="2:5" x14ac:dyDescent="0.2">
      <c r="B4157" s="3" t="s">
        <v>143</v>
      </c>
      <c r="C4157" s="3">
        <v>55.2</v>
      </c>
      <c r="D4157" s="3">
        <v>1</v>
      </c>
      <c r="E4157" s="3">
        <v>-2.0699999999999998</v>
      </c>
    </row>
    <row r="4158" spans="2:5" x14ac:dyDescent="0.2">
      <c r="B4158" s="3" t="s">
        <v>143</v>
      </c>
      <c r="C4158" s="3">
        <v>259.13600000000002</v>
      </c>
      <c r="D4158" s="3">
        <v>4</v>
      </c>
      <c r="E4158" s="3">
        <v>-58.305599999999998</v>
      </c>
    </row>
    <row r="4159" spans="2:5" x14ac:dyDescent="0.2">
      <c r="B4159" s="3" t="s">
        <v>147</v>
      </c>
      <c r="C4159" s="3">
        <v>29.24</v>
      </c>
      <c r="D4159" s="3">
        <v>5</v>
      </c>
      <c r="E4159" s="3">
        <v>9.8684999999999992</v>
      </c>
    </row>
    <row r="4160" spans="2:5" x14ac:dyDescent="0.2">
      <c r="B4160" s="3" t="s">
        <v>147</v>
      </c>
      <c r="C4160" s="3">
        <v>15.552</v>
      </c>
      <c r="D4160" s="3">
        <v>3</v>
      </c>
      <c r="E4160" s="3">
        <v>5.4432</v>
      </c>
    </row>
    <row r="4161" spans="2:5" x14ac:dyDescent="0.2">
      <c r="B4161" s="3" t="s">
        <v>147</v>
      </c>
      <c r="C4161" s="3">
        <v>4.8959999999999999</v>
      </c>
      <c r="D4161" s="3">
        <v>3</v>
      </c>
      <c r="E4161" s="3">
        <v>1.6524000000000001</v>
      </c>
    </row>
    <row r="4162" spans="2:5" x14ac:dyDescent="0.2">
      <c r="B4162" s="3" t="s">
        <v>156</v>
      </c>
      <c r="C4162" s="3">
        <v>38.088000000000001</v>
      </c>
      <c r="D4162" s="3">
        <v>4</v>
      </c>
      <c r="E4162" s="3">
        <v>-27.9312</v>
      </c>
    </row>
    <row r="4163" spans="2:5" x14ac:dyDescent="0.2">
      <c r="B4163" s="3" t="s">
        <v>156</v>
      </c>
      <c r="C4163" s="3">
        <v>2.8079999999999998</v>
      </c>
      <c r="D4163" s="3">
        <v>3</v>
      </c>
      <c r="E4163" s="3">
        <v>-1.9656</v>
      </c>
    </row>
    <row r="4164" spans="2:5" x14ac:dyDescent="0.2">
      <c r="B4164" s="3" t="s">
        <v>147</v>
      </c>
      <c r="C4164" s="3">
        <v>47.984000000000002</v>
      </c>
      <c r="D4164" s="3">
        <v>2</v>
      </c>
      <c r="E4164" s="3">
        <v>0.5998</v>
      </c>
    </row>
    <row r="4165" spans="2:5" x14ac:dyDescent="0.2">
      <c r="B4165" s="3" t="s">
        <v>147</v>
      </c>
      <c r="C4165" s="3">
        <v>26.064</v>
      </c>
      <c r="D4165" s="3">
        <v>6</v>
      </c>
      <c r="E4165" s="3">
        <v>-19.982399999999998</v>
      </c>
    </row>
    <row r="4166" spans="2:5" x14ac:dyDescent="0.2">
      <c r="B4166" s="3" t="s">
        <v>148</v>
      </c>
      <c r="C4166" s="3">
        <v>15.696</v>
      </c>
      <c r="D4166" s="3">
        <v>3</v>
      </c>
      <c r="E4166" s="3">
        <v>5.1012000000000004</v>
      </c>
    </row>
    <row r="4167" spans="2:5" x14ac:dyDescent="0.2">
      <c r="B4167" s="3" t="s">
        <v>113</v>
      </c>
      <c r="C4167" s="3">
        <v>12.84</v>
      </c>
      <c r="D4167" s="3">
        <v>3</v>
      </c>
      <c r="E4167" s="3">
        <v>3.7235999999999998</v>
      </c>
    </row>
    <row r="4168" spans="2:5" x14ac:dyDescent="0.2">
      <c r="B4168" s="3" t="s">
        <v>153</v>
      </c>
      <c r="C4168" s="3">
        <v>539.97</v>
      </c>
      <c r="D4168" s="3">
        <v>3</v>
      </c>
      <c r="E4168" s="3">
        <v>134.99250000000001</v>
      </c>
    </row>
    <row r="4169" spans="2:5" x14ac:dyDescent="0.2">
      <c r="B4169" s="3" t="s">
        <v>153</v>
      </c>
      <c r="C4169" s="3">
        <v>22.58</v>
      </c>
      <c r="D4169" s="3">
        <v>2</v>
      </c>
      <c r="E4169" s="3">
        <v>5.8708</v>
      </c>
    </row>
    <row r="4170" spans="2:5" x14ac:dyDescent="0.2">
      <c r="B4170" s="3" t="s">
        <v>175</v>
      </c>
      <c r="C4170" s="3">
        <v>16.52</v>
      </c>
      <c r="D4170" s="3">
        <v>4</v>
      </c>
      <c r="E4170" s="3">
        <v>7.5991999999999997</v>
      </c>
    </row>
    <row r="4171" spans="2:5" x14ac:dyDescent="0.2">
      <c r="B4171" s="3" t="s">
        <v>175</v>
      </c>
      <c r="C4171" s="3">
        <v>671.94</v>
      </c>
      <c r="D4171" s="3">
        <v>3</v>
      </c>
      <c r="E4171" s="3">
        <v>315.81180000000001</v>
      </c>
    </row>
    <row r="4172" spans="2:5" x14ac:dyDescent="0.2">
      <c r="B4172" s="3" t="s">
        <v>160</v>
      </c>
      <c r="C4172" s="3">
        <v>169.06399999999999</v>
      </c>
      <c r="D4172" s="3">
        <v>7</v>
      </c>
      <c r="E4172" s="3">
        <v>-14.793100000000001</v>
      </c>
    </row>
    <row r="4173" spans="2:5" x14ac:dyDescent="0.2">
      <c r="B4173" s="3" t="s">
        <v>160</v>
      </c>
      <c r="C4173" s="3">
        <v>168.624</v>
      </c>
      <c r="D4173" s="3">
        <v>9</v>
      </c>
      <c r="E4173" s="3">
        <v>14.7546</v>
      </c>
    </row>
    <row r="4174" spans="2:5" x14ac:dyDescent="0.2">
      <c r="B4174" s="3" t="s">
        <v>153</v>
      </c>
      <c r="C4174" s="3">
        <v>19.440000000000001</v>
      </c>
      <c r="D4174" s="3">
        <v>3</v>
      </c>
      <c r="E4174" s="3">
        <v>9.3312000000000008</v>
      </c>
    </row>
    <row r="4175" spans="2:5" x14ac:dyDescent="0.2">
      <c r="B4175" s="3" t="s">
        <v>139</v>
      </c>
      <c r="C4175" s="3">
        <v>31.92</v>
      </c>
      <c r="D4175" s="3">
        <v>4</v>
      </c>
      <c r="E4175" s="3">
        <v>8.2992000000000008</v>
      </c>
    </row>
    <row r="4176" spans="2:5" x14ac:dyDescent="0.2">
      <c r="B4176" s="3" t="s">
        <v>139</v>
      </c>
      <c r="C4176" s="3">
        <v>433.56799999999998</v>
      </c>
      <c r="D4176" s="3">
        <v>2</v>
      </c>
      <c r="E4176" s="3">
        <v>-65.035200000000003</v>
      </c>
    </row>
    <row r="4177" spans="2:5" x14ac:dyDescent="0.2">
      <c r="B4177" s="3" t="s">
        <v>154</v>
      </c>
      <c r="C4177" s="3">
        <v>31.103999999999999</v>
      </c>
      <c r="D4177" s="3">
        <v>6</v>
      </c>
      <c r="E4177" s="3">
        <v>10.8864</v>
      </c>
    </row>
    <row r="4178" spans="2:5" x14ac:dyDescent="0.2">
      <c r="B4178" s="3" t="s">
        <v>154</v>
      </c>
      <c r="C4178" s="3">
        <v>54.816000000000003</v>
      </c>
      <c r="D4178" s="3">
        <v>3</v>
      </c>
      <c r="E4178" s="3">
        <v>17.815200000000001</v>
      </c>
    </row>
    <row r="4179" spans="2:5" x14ac:dyDescent="0.2">
      <c r="B4179" s="3" t="s">
        <v>139</v>
      </c>
      <c r="C4179" s="3">
        <v>48.86</v>
      </c>
      <c r="D4179" s="3">
        <v>7</v>
      </c>
      <c r="E4179" s="3">
        <v>0.97719999999999996</v>
      </c>
    </row>
    <row r="4180" spans="2:5" x14ac:dyDescent="0.2">
      <c r="B4180" s="3" t="s">
        <v>158</v>
      </c>
      <c r="C4180" s="3">
        <v>14.2</v>
      </c>
      <c r="D4180" s="3">
        <v>2</v>
      </c>
      <c r="E4180" s="3">
        <v>6.532</v>
      </c>
    </row>
    <row r="4181" spans="2:5" x14ac:dyDescent="0.2">
      <c r="B4181" s="3" t="s">
        <v>158</v>
      </c>
      <c r="C4181" s="3">
        <v>12.96</v>
      </c>
      <c r="D4181" s="3">
        <v>2</v>
      </c>
      <c r="E4181" s="3">
        <v>6.2207999999999997</v>
      </c>
    </row>
    <row r="4182" spans="2:5" x14ac:dyDescent="0.2">
      <c r="B4182" s="3" t="s">
        <v>158</v>
      </c>
      <c r="C4182" s="3">
        <v>58.34</v>
      </c>
      <c r="D4182" s="3">
        <v>2</v>
      </c>
      <c r="E4182" s="3">
        <v>28.0032</v>
      </c>
    </row>
    <row r="4183" spans="2:5" x14ac:dyDescent="0.2">
      <c r="B4183" s="3" t="s">
        <v>139</v>
      </c>
      <c r="C4183" s="3">
        <v>56.3</v>
      </c>
      <c r="D4183" s="3">
        <v>2</v>
      </c>
      <c r="E4183" s="3">
        <v>15.763999999999999</v>
      </c>
    </row>
    <row r="4184" spans="2:5" x14ac:dyDescent="0.2">
      <c r="B4184" s="3" t="s">
        <v>158</v>
      </c>
      <c r="C4184" s="3">
        <v>629.95000000000005</v>
      </c>
      <c r="D4184" s="3">
        <v>5</v>
      </c>
      <c r="E4184" s="3">
        <v>163.78700000000001</v>
      </c>
    </row>
    <row r="4185" spans="2:5" x14ac:dyDescent="0.2">
      <c r="B4185" s="3" t="s">
        <v>158</v>
      </c>
      <c r="C4185" s="3">
        <v>122.97</v>
      </c>
      <c r="D4185" s="3">
        <v>3</v>
      </c>
      <c r="E4185" s="3">
        <v>60.255299999999998</v>
      </c>
    </row>
    <row r="4186" spans="2:5" x14ac:dyDescent="0.2">
      <c r="B4186" s="3" t="s">
        <v>139</v>
      </c>
      <c r="C4186" s="3">
        <v>46.35</v>
      </c>
      <c r="D4186" s="3">
        <v>5</v>
      </c>
      <c r="E4186" s="3">
        <v>21.784500000000001</v>
      </c>
    </row>
    <row r="4187" spans="2:5" x14ac:dyDescent="0.2">
      <c r="B4187" s="3" t="s">
        <v>139</v>
      </c>
      <c r="C4187" s="3">
        <v>14.976000000000001</v>
      </c>
      <c r="D4187" s="3">
        <v>9</v>
      </c>
      <c r="E4187" s="3">
        <v>5.4287999999999998</v>
      </c>
    </row>
    <row r="4188" spans="2:5" x14ac:dyDescent="0.2">
      <c r="B4188" s="3" t="s">
        <v>143</v>
      </c>
      <c r="C4188" s="3">
        <v>4.24</v>
      </c>
      <c r="D4188" s="3">
        <v>5</v>
      </c>
      <c r="E4188" s="3">
        <v>-6.36</v>
      </c>
    </row>
    <row r="4189" spans="2:5" x14ac:dyDescent="0.2">
      <c r="B4189" s="3" t="s">
        <v>153</v>
      </c>
      <c r="C4189" s="3">
        <v>319.95999999999998</v>
      </c>
      <c r="D4189" s="3">
        <v>4</v>
      </c>
      <c r="E4189" s="3">
        <v>115.18559999999999</v>
      </c>
    </row>
    <row r="4190" spans="2:5" x14ac:dyDescent="0.2">
      <c r="B4190" s="3" t="s">
        <v>153</v>
      </c>
      <c r="C4190" s="3">
        <v>17.04</v>
      </c>
      <c r="D4190" s="3">
        <v>3</v>
      </c>
      <c r="E4190" s="3">
        <v>7.6680000000000001</v>
      </c>
    </row>
    <row r="4191" spans="2:5" x14ac:dyDescent="0.2">
      <c r="B4191" s="3" t="s">
        <v>153</v>
      </c>
      <c r="C4191" s="3">
        <v>344.91</v>
      </c>
      <c r="D4191" s="3">
        <v>3</v>
      </c>
      <c r="E4191" s="3">
        <v>10.347300000000001</v>
      </c>
    </row>
    <row r="4192" spans="2:5" x14ac:dyDescent="0.2">
      <c r="B4192" s="3" t="s">
        <v>169</v>
      </c>
      <c r="C4192" s="3">
        <v>81.94</v>
      </c>
      <c r="D4192" s="3">
        <v>1</v>
      </c>
      <c r="E4192" s="3">
        <v>20.484999999999999</v>
      </c>
    </row>
    <row r="4193" spans="2:5" x14ac:dyDescent="0.2">
      <c r="B4193" s="3" t="s">
        <v>176</v>
      </c>
      <c r="C4193" s="3">
        <v>98.16</v>
      </c>
      <c r="D4193" s="3">
        <v>6</v>
      </c>
      <c r="E4193" s="3">
        <v>9.8160000000000007</v>
      </c>
    </row>
    <row r="4194" spans="2:5" x14ac:dyDescent="0.2">
      <c r="B4194" s="3" t="s">
        <v>143</v>
      </c>
      <c r="C4194" s="3">
        <v>6.8739999999999997</v>
      </c>
      <c r="D4194" s="3">
        <v>7</v>
      </c>
      <c r="E4194" s="3">
        <v>-10.6547</v>
      </c>
    </row>
    <row r="4195" spans="2:5" x14ac:dyDescent="0.2">
      <c r="B4195" s="3" t="s">
        <v>143</v>
      </c>
      <c r="C4195" s="3">
        <v>1.996</v>
      </c>
      <c r="D4195" s="3">
        <v>1</v>
      </c>
      <c r="E4195" s="3">
        <v>-3.2934000000000001</v>
      </c>
    </row>
    <row r="4196" spans="2:5" x14ac:dyDescent="0.2">
      <c r="B4196" s="3" t="s">
        <v>143</v>
      </c>
      <c r="C4196" s="3">
        <v>8.9280000000000008</v>
      </c>
      <c r="D4196" s="3">
        <v>2</v>
      </c>
      <c r="E4196" s="3">
        <v>0.66959999999999997</v>
      </c>
    </row>
    <row r="4197" spans="2:5" x14ac:dyDescent="0.2">
      <c r="B4197" s="3" t="s">
        <v>161</v>
      </c>
      <c r="C4197" s="3">
        <v>9.99</v>
      </c>
      <c r="D4197" s="3">
        <v>1</v>
      </c>
      <c r="E4197" s="3">
        <v>4.4954999999999998</v>
      </c>
    </row>
    <row r="4198" spans="2:5" x14ac:dyDescent="0.2">
      <c r="B4198" s="3" t="s">
        <v>151</v>
      </c>
      <c r="C4198" s="3">
        <v>10499.97</v>
      </c>
      <c r="D4198" s="3">
        <v>3</v>
      </c>
      <c r="E4198" s="3">
        <v>5039.9856</v>
      </c>
    </row>
    <row r="4199" spans="2:5" x14ac:dyDescent="0.2">
      <c r="B4199" s="3" t="s">
        <v>143</v>
      </c>
      <c r="C4199" s="3">
        <v>21.12</v>
      </c>
      <c r="D4199" s="3">
        <v>5</v>
      </c>
      <c r="E4199" s="3">
        <v>6.6</v>
      </c>
    </row>
    <row r="4200" spans="2:5" x14ac:dyDescent="0.2">
      <c r="B4200" s="3" t="s">
        <v>182</v>
      </c>
      <c r="C4200" s="3">
        <v>696.42</v>
      </c>
      <c r="D4200" s="3">
        <v>2</v>
      </c>
      <c r="E4200" s="3">
        <v>160.17660000000001</v>
      </c>
    </row>
    <row r="4201" spans="2:5" x14ac:dyDescent="0.2">
      <c r="B4201" s="3" t="s">
        <v>182</v>
      </c>
      <c r="C4201" s="3">
        <v>304.77600000000001</v>
      </c>
      <c r="D4201" s="3">
        <v>3</v>
      </c>
      <c r="E4201" s="3">
        <v>22.8582</v>
      </c>
    </row>
    <row r="4202" spans="2:5" x14ac:dyDescent="0.2">
      <c r="B4202" s="3" t="s">
        <v>139</v>
      </c>
      <c r="C4202" s="3">
        <v>51.98</v>
      </c>
      <c r="D4202" s="3">
        <v>2</v>
      </c>
      <c r="E4202" s="3">
        <v>15.074199999999999</v>
      </c>
    </row>
    <row r="4203" spans="2:5" x14ac:dyDescent="0.2">
      <c r="B4203" s="3" t="s">
        <v>139</v>
      </c>
      <c r="C4203" s="3">
        <v>24.7</v>
      </c>
      <c r="D4203" s="3">
        <v>5</v>
      </c>
      <c r="E4203" s="3">
        <v>10.374000000000001</v>
      </c>
    </row>
    <row r="4204" spans="2:5" x14ac:dyDescent="0.2">
      <c r="B4204" s="3" t="s">
        <v>153</v>
      </c>
      <c r="C4204" s="3">
        <v>21.93</v>
      </c>
      <c r="D4204" s="3">
        <v>3</v>
      </c>
      <c r="E4204" s="3">
        <v>10.3071</v>
      </c>
    </row>
    <row r="4205" spans="2:5" x14ac:dyDescent="0.2">
      <c r="B4205" s="3" t="s">
        <v>147</v>
      </c>
      <c r="C4205" s="3">
        <v>394.81599999999997</v>
      </c>
      <c r="D4205" s="3">
        <v>4</v>
      </c>
      <c r="E4205" s="3">
        <v>93.768799999999999</v>
      </c>
    </row>
    <row r="4206" spans="2:5" x14ac:dyDescent="0.2">
      <c r="B4206" s="3" t="s">
        <v>147</v>
      </c>
      <c r="C4206" s="3">
        <v>18.192</v>
      </c>
      <c r="D4206" s="3">
        <v>4</v>
      </c>
      <c r="E4206" s="3">
        <v>-14.553599999999999</v>
      </c>
    </row>
    <row r="4207" spans="2:5" x14ac:dyDescent="0.2">
      <c r="B4207" s="3" t="s">
        <v>153</v>
      </c>
      <c r="C4207" s="3">
        <v>7.31</v>
      </c>
      <c r="D4207" s="3">
        <v>1</v>
      </c>
      <c r="E4207" s="3">
        <v>3.4357000000000002</v>
      </c>
    </row>
    <row r="4208" spans="2:5" x14ac:dyDescent="0.2">
      <c r="B4208" s="3" t="s">
        <v>153</v>
      </c>
      <c r="C4208" s="3">
        <v>799.98400000000004</v>
      </c>
      <c r="D4208" s="3">
        <v>2</v>
      </c>
      <c r="E4208" s="3">
        <v>249.995</v>
      </c>
    </row>
    <row r="4209" spans="2:5" x14ac:dyDescent="0.2">
      <c r="B4209" s="3" t="s">
        <v>153</v>
      </c>
      <c r="C4209" s="3">
        <v>41.28</v>
      </c>
      <c r="D4209" s="3">
        <v>6</v>
      </c>
      <c r="E4209" s="3">
        <v>18.988800000000001</v>
      </c>
    </row>
    <row r="4210" spans="2:5" x14ac:dyDescent="0.2">
      <c r="B4210" s="3" t="s">
        <v>153</v>
      </c>
      <c r="C4210" s="3">
        <v>184.66</v>
      </c>
      <c r="D4210" s="3">
        <v>7</v>
      </c>
      <c r="E4210" s="3">
        <v>84.943600000000004</v>
      </c>
    </row>
    <row r="4211" spans="2:5" x14ac:dyDescent="0.2">
      <c r="B4211" s="3" t="s">
        <v>171</v>
      </c>
      <c r="C4211" s="3">
        <v>49.25</v>
      </c>
      <c r="D4211" s="3">
        <v>5</v>
      </c>
      <c r="E4211" s="3">
        <v>18.715</v>
      </c>
    </row>
    <row r="4212" spans="2:5" x14ac:dyDescent="0.2">
      <c r="B4212" s="3" t="s">
        <v>171</v>
      </c>
      <c r="C4212" s="3">
        <v>10.16</v>
      </c>
      <c r="D4212" s="3">
        <v>2</v>
      </c>
      <c r="E4212" s="3">
        <v>4.7751999999999999</v>
      </c>
    </row>
    <row r="4213" spans="2:5" x14ac:dyDescent="0.2">
      <c r="B4213" s="3" t="s">
        <v>171</v>
      </c>
      <c r="C4213" s="3">
        <v>14.76</v>
      </c>
      <c r="D4213" s="3">
        <v>2</v>
      </c>
      <c r="E4213" s="3">
        <v>4.2804000000000002</v>
      </c>
    </row>
    <row r="4214" spans="2:5" x14ac:dyDescent="0.2">
      <c r="B4214" s="3" t="s">
        <v>171</v>
      </c>
      <c r="C4214" s="3">
        <v>34.08</v>
      </c>
      <c r="D4214" s="3">
        <v>2</v>
      </c>
      <c r="E4214" s="3">
        <v>15.6768</v>
      </c>
    </row>
    <row r="4215" spans="2:5" x14ac:dyDescent="0.2">
      <c r="B4215" s="3" t="s">
        <v>171</v>
      </c>
      <c r="C4215" s="3">
        <v>17.670000000000002</v>
      </c>
      <c r="D4215" s="3">
        <v>3</v>
      </c>
      <c r="E4215" s="3">
        <v>7.7747999999999999</v>
      </c>
    </row>
    <row r="4216" spans="2:5" x14ac:dyDescent="0.2">
      <c r="B4216" s="3" t="s">
        <v>171</v>
      </c>
      <c r="C4216" s="3">
        <v>1604.9</v>
      </c>
      <c r="D4216" s="3">
        <v>5</v>
      </c>
      <c r="E4216" s="3">
        <v>481.47</v>
      </c>
    </row>
    <row r="4217" spans="2:5" x14ac:dyDescent="0.2">
      <c r="B4217" s="3" t="s">
        <v>171</v>
      </c>
      <c r="C4217" s="3">
        <v>385.68599999999998</v>
      </c>
      <c r="D4217" s="3">
        <v>1</v>
      </c>
      <c r="E4217" s="3">
        <v>-60.607799999999997</v>
      </c>
    </row>
    <row r="4218" spans="2:5" x14ac:dyDescent="0.2">
      <c r="B4218" s="3" t="s">
        <v>148</v>
      </c>
      <c r="C4218" s="3">
        <v>15.984</v>
      </c>
      <c r="D4218" s="3">
        <v>2</v>
      </c>
      <c r="E4218" s="3">
        <v>4.9950000000000001</v>
      </c>
    </row>
    <row r="4219" spans="2:5" x14ac:dyDescent="0.2">
      <c r="B4219" s="3" t="s">
        <v>138</v>
      </c>
      <c r="C4219" s="3">
        <v>9.42</v>
      </c>
      <c r="D4219" s="3">
        <v>3</v>
      </c>
      <c r="E4219" s="3">
        <v>4.2389999999999999</v>
      </c>
    </row>
    <row r="4220" spans="2:5" x14ac:dyDescent="0.2">
      <c r="B4220" s="3" t="s">
        <v>138</v>
      </c>
      <c r="C4220" s="3">
        <v>6.56</v>
      </c>
      <c r="D4220" s="3">
        <v>2</v>
      </c>
      <c r="E4220" s="3">
        <v>1.9024000000000001</v>
      </c>
    </row>
    <row r="4221" spans="2:5" x14ac:dyDescent="0.2">
      <c r="B4221" s="3" t="s">
        <v>138</v>
      </c>
      <c r="C4221" s="3">
        <v>24.56</v>
      </c>
      <c r="D4221" s="3">
        <v>2</v>
      </c>
      <c r="E4221" s="3">
        <v>11.543200000000001</v>
      </c>
    </row>
    <row r="4222" spans="2:5" x14ac:dyDescent="0.2">
      <c r="B4222" s="3" t="s">
        <v>152</v>
      </c>
      <c r="C4222" s="3">
        <v>128.4</v>
      </c>
      <c r="D4222" s="3">
        <v>3</v>
      </c>
      <c r="E4222" s="3">
        <v>64.2</v>
      </c>
    </row>
    <row r="4223" spans="2:5" x14ac:dyDescent="0.2">
      <c r="B4223" s="3" t="s">
        <v>153</v>
      </c>
      <c r="C4223" s="3">
        <v>62.28</v>
      </c>
      <c r="D4223" s="3">
        <v>4</v>
      </c>
      <c r="E4223" s="3">
        <v>29.271599999999999</v>
      </c>
    </row>
    <row r="4224" spans="2:5" x14ac:dyDescent="0.2">
      <c r="B4224" s="3" t="s">
        <v>139</v>
      </c>
      <c r="C4224" s="3">
        <v>9.24</v>
      </c>
      <c r="D4224" s="3">
        <v>3</v>
      </c>
      <c r="E4224" s="3">
        <v>4.4352</v>
      </c>
    </row>
    <row r="4225" spans="2:5" x14ac:dyDescent="0.2">
      <c r="B4225" s="3" t="s">
        <v>139</v>
      </c>
      <c r="C4225" s="3">
        <v>482.66399999999999</v>
      </c>
      <c r="D4225" s="3">
        <v>8</v>
      </c>
      <c r="E4225" s="3">
        <v>85.176000000000002</v>
      </c>
    </row>
    <row r="4226" spans="2:5" x14ac:dyDescent="0.2">
      <c r="B4226" s="3" t="s">
        <v>139</v>
      </c>
      <c r="C4226" s="3">
        <v>4799.9840000000004</v>
      </c>
      <c r="D4226" s="3">
        <v>2</v>
      </c>
      <c r="E4226" s="3">
        <v>359.99880000000002</v>
      </c>
    </row>
    <row r="4227" spans="2:5" x14ac:dyDescent="0.2">
      <c r="B4227" s="3" t="s">
        <v>142</v>
      </c>
      <c r="C4227" s="3">
        <v>37.94</v>
      </c>
      <c r="D4227" s="3">
        <v>2</v>
      </c>
      <c r="E4227" s="3">
        <v>18.211200000000002</v>
      </c>
    </row>
    <row r="4228" spans="2:5" x14ac:dyDescent="0.2">
      <c r="B4228" s="3" t="s">
        <v>142</v>
      </c>
      <c r="C4228" s="3">
        <v>18.288</v>
      </c>
      <c r="D4228" s="3">
        <v>6</v>
      </c>
      <c r="E4228" s="3">
        <v>6.6294000000000004</v>
      </c>
    </row>
    <row r="4229" spans="2:5" x14ac:dyDescent="0.2">
      <c r="B4229" s="3" t="s">
        <v>142</v>
      </c>
      <c r="C4229" s="3">
        <v>385.8</v>
      </c>
      <c r="D4229" s="3">
        <v>5</v>
      </c>
      <c r="E4229" s="3">
        <v>130.20750000000001</v>
      </c>
    </row>
    <row r="4230" spans="2:5" x14ac:dyDescent="0.2">
      <c r="B4230" s="3" t="s">
        <v>142</v>
      </c>
      <c r="C4230" s="3">
        <v>102.96</v>
      </c>
      <c r="D4230" s="3">
        <v>2</v>
      </c>
      <c r="E4230" s="3">
        <v>1.0296000000000001</v>
      </c>
    </row>
    <row r="4231" spans="2:5" x14ac:dyDescent="0.2">
      <c r="B4231" s="3" t="s">
        <v>142</v>
      </c>
      <c r="C4231" s="3">
        <v>174.42</v>
      </c>
      <c r="D4231" s="3">
        <v>3</v>
      </c>
      <c r="E4231" s="3">
        <v>41.860799999999998</v>
      </c>
    </row>
    <row r="4232" spans="2:5" x14ac:dyDescent="0.2">
      <c r="B4232" s="3" t="s">
        <v>148</v>
      </c>
      <c r="C4232" s="3">
        <v>1.964</v>
      </c>
      <c r="D4232" s="3">
        <v>2</v>
      </c>
      <c r="E4232" s="3">
        <v>-3.2406000000000001</v>
      </c>
    </row>
    <row r="4233" spans="2:5" x14ac:dyDescent="0.2">
      <c r="B4233" s="3" t="s">
        <v>148</v>
      </c>
      <c r="C4233" s="3">
        <v>94.427999999999997</v>
      </c>
      <c r="D4233" s="3">
        <v>3</v>
      </c>
      <c r="E4233" s="3">
        <v>-42.492600000000003</v>
      </c>
    </row>
    <row r="4234" spans="2:5" x14ac:dyDescent="0.2">
      <c r="B4234" s="3" t="s">
        <v>161</v>
      </c>
      <c r="C4234" s="3">
        <v>45.92</v>
      </c>
      <c r="D4234" s="3">
        <v>4</v>
      </c>
      <c r="E4234" s="3">
        <v>21.5824</v>
      </c>
    </row>
    <row r="4235" spans="2:5" x14ac:dyDescent="0.2">
      <c r="B4235" s="3" t="s">
        <v>142</v>
      </c>
      <c r="C4235" s="3">
        <v>61.584000000000003</v>
      </c>
      <c r="D4235" s="3">
        <v>1</v>
      </c>
      <c r="E4235" s="3">
        <v>-6.9282000000000004</v>
      </c>
    </row>
    <row r="4236" spans="2:5" x14ac:dyDescent="0.2">
      <c r="B4236" s="3" t="s">
        <v>152</v>
      </c>
      <c r="C4236" s="3">
        <v>22.48</v>
      </c>
      <c r="D4236" s="3">
        <v>1</v>
      </c>
      <c r="E4236" s="3">
        <v>10.3408</v>
      </c>
    </row>
    <row r="4237" spans="2:5" x14ac:dyDescent="0.2">
      <c r="B4237" s="3" t="s">
        <v>143</v>
      </c>
      <c r="C4237" s="3">
        <v>332.02800000000002</v>
      </c>
      <c r="D4237" s="3">
        <v>9</v>
      </c>
      <c r="E4237" s="3">
        <v>-348.62939999999998</v>
      </c>
    </row>
    <row r="4238" spans="2:5" x14ac:dyDescent="0.2">
      <c r="B4238" s="3" t="s">
        <v>143</v>
      </c>
      <c r="C4238" s="3">
        <v>11.394</v>
      </c>
      <c r="D4238" s="3">
        <v>9</v>
      </c>
      <c r="E4238" s="3">
        <v>-17.660699999999999</v>
      </c>
    </row>
    <row r="4239" spans="2:5" x14ac:dyDescent="0.2">
      <c r="B4239" s="3" t="s">
        <v>143</v>
      </c>
      <c r="C4239" s="3">
        <v>15.552</v>
      </c>
      <c r="D4239" s="3">
        <v>3</v>
      </c>
      <c r="E4239" s="3">
        <v>5.6375999999999999</v>
      </c>
    </row>
    <row r="4240" spans="2:5" x14ac:dyDescent="0.2">
      <c r="B4240" s="3" t="s">
        <v>143</v>
      </c>
      <c r="C4240" s="3">
        <v>31.103999999999999</v>
      </c>
      <c r="D4240" s="3">
        <v>6</v>
      </c>
      <c r="E4240" s="3">
        <v>11.2752</v>
      </c>
    </row>
    <row r="4241" spans="2:5" x14ac:dyDescent="0.2">
      <c r="B4241" s="3" t="s">
        <v>143</v>
      </c>
      <c r="C4241" s="3">
        <v>6.3159999999999998</v>
      </c>
      <c r="D4241" s="3">
        <v>1</v>
      </c>
      <c r="E4241" s="3">
        <v>-10.4214</v>
      </c>
    </row>
    <row r="4242" spans="2:5" x14ac:dyDescent="0.2">
      <c r="B4242" s="3" t="s">
        <v>147</v>
      </c>
      <c r="C4242" s="3">
        <v>11.352</v>
      </c>
      <c r="D4242" s="3">
        <v>3</v>
      </c>
      <c r="E4242" s="3">
        <v>4.1151</v>
      </c>
    </row>
    <row r="4243" spans="2:5" x14ac:dyDescent="0.2">
      <c r="B4243" s="3" t="s">
        <v>147</v>
      </c>
      <c r="C4243" s="3">
        <v>20.808</v>
      </c>
      <c r="D4243" s="3">
        <v>9</v>
      </c>
      <c r="E4243" s="3">
        <v>7.0227000000000004</v>
      </c>
    </row>
    <row r="4244" spans="2:5" x14ac:dyDescent="0.2">
      <c r="B4244" s="3" t="s">
        <v>148</v>
      </c>
      <c r="C4244" s="3">
        <v>11.416</v>
      </c>
      <c r="D4244" s="3">
        <v>4</v>
      </c>
      <c r="E4244" s="3">
        <v>-18.836400000000001</v>
      </c>
    </row>
    <row r="4245" spans="2:5" x14ac:dyDescent="0.2">
      <c r="B4245" s="3" t="s">
        <v>147</v>
      </c>
      <c r="C4245" s="3">
        <v>9.4079999999999995</v>
      </c>
      <c r="D4245" s="3">
        <v>7</v>
      </c>
      <c r="E4245" s="3">
        <v>0.7056</v>
      </c>
    </row>
    <row r="4246" spans="2:5" x14ac:dyDescent="0.2">
      <c r="B4246" s="3" t="s">
        <v>142</v>
      </c>
      <c r="C4246" s="3">
        <v>19.829999999999998</v>
      </c>
      <c r="D4246" s="3">
        <v>1</v>
      </c>
      <c r="E4246" s="3">
        <v>5.9489999999999998</v>
      </c>
    </row>
    <row r="4247" spans="2:5" x14ac:dyDescent="0.2">
      <c r="B4247" s="3" t="s">
        <v>150</v>
      </c>
      <c r="C4247" s="3">
        <v>209.7</v>
      </c>
      <c r="D4247" s="3">
        <v>2</v>
      </c>
      <c r="E4247" s="3">
        <v>100.65600000000001</v>
      </c>
    </row>
    <row r="4248" spans="2:5" x14ac:dyDescent="0.2">
      <c r="B4248" s="3" t="s">
        <v>139</v>
      </c>
      <c r="C4248" s="3">
        <v>43.92</v>
      </c>
      <c r="D4248" s="3">
        <v>4</v>
      </c>
      <c r="E4248" s="3">
        <v>11.8584</v>
      </c>
    </row>
    <row r="4249" spans="2:5" x14ac:dyDescent="0.2">
      <c r="B4249" s="3" t="s">
        <v>139</v>
      </c>
      <c r="C4249" s="3">
        <v>20.231999999999999</v>
      </c>
      <c r="D4249" s="3">
        <v>3</v>
      </c>
      <c r="E4249" s="3">
        <v>6.5754000000000001</v>
      </c>
    </row>
    <row r="4250" spans="2:5" x14ac:dyDescent="0.2">
      <c r="B4250" s="3" t="s">
        <v>155</v>
      </c>
      <c r="C4250" s="3">
        <v>149.97</v>
      </c>
      <c r="D4250" s="3">
        <v>3</v>
      </c>
      <c r="E4250" s="3">
        <v>5.9988000000000001</v>
      </c>
    </row>
    <row r="4251" spans="2:5" x14ac:dyDescent="0.2">
      <c r="B4251" s="3" t="s">
        <v>155</v>
      </c>
      <c r="C4251" s="3">
        <v>27.81</v>
      </c>
      <c r="D4251" s="3">
        <v>3</v>
      </c>
      <c r="E4251" s="3">
        <v>13.0707</v>
      </c>
    </row>
    <row r="4252" spans="2:5" x14ac:dyDescent="0.2">
      <c r="B4252" s="3" t="s">
        <v>139</v>
      </c>
      <c r="C4252" s="3">
        <v>66.3</v>
      </c>
      <c r="D4252" s="3">
        <v>3</v>
      </c>
      <c r="E4252" s="3">
        <v>8.6189999999999998</v>
      </c>
    </row>
    <row r="4253" spans="2:5" x14ac:dyDescent="0.2">
      <c r="B4253" s="3" t="s">
        <v>176</v>
      </c>
      <c r="C4253" s="3">
        <v>1.64</v>
      </c>
      <c r="D4253" s="3">
        <v>1</v>
      </c>
      <c r="E4253" s="3">
        <v>0.73799999999999999</v>
      </c>
    </row>
    <row r="4254" spans="2:5" x14ac:dyDescent="0.2">
      <c r="B4254" s="3" t="s">
        <v>176</v>
      </c>
      <c r="C4254" s="3">
        <v>1049.2</v>
      </c>
      <c r="D4254" s="3">
        <v>5</v>
      </c>
      <c r="E4254" s="3">
        <v>272.79199999999997</v>
      </c>
    </row>
    <row r="4255" spans="2:5" x14ac:dyDescent="0.2">
      <c r="B4255" s="3" t="s">
        <v>176</v>
      </c>
      <c r="C4255" s="3">
        <v>20.9</v>
      </c>
      <c r="D4255" s="3">
        <v>5</v>
      </c>
      <c r="E4255" s="3">
        <v>7.524</v>
      </c>
    </row>
    <row r="4256" spans="2:5" x14ac:dyDescent="0.2">
      <c r="B4256" s="3" t="s">
        <v>167</v>
      </c>
      <c r="C4256" s="3">
        <v>88.08</v>
      </c>
      <c r="D4256" s="3">
        <v>6</v>
      </c>
      <c r="E4256" s="3">
        <v>40.516800000000003</v>
      </c>
    </row>
    <row r="4257" spans="2:5" x14ac:dyDescent="0.2">
      <c r="B4257" s="3" t="s">
        <v>167</v>
      </c>
      <c r="C4257" s="3">
        <v>751.92</v>
      </c>
      <c r="D4257" s="3">
        <v>4</v>
      </c>
      <c r="E4257" s="3">
        <v>150.38399999999999</v>
      </c>
    </row>
    <row r="4258" spans="2:5" x14ac:dyDescent="0.2">
      <c r="B4258" s="3" t="s">
        <v>153</v>
      </c>
      <c r="C4258" s="3">
        <v>887.10299999999995</v>
      </c>
      <c r="D4258" s="3">
        <v>7</v>
      </c>
      <c r="E4258" s="3">
        <v>177.42060000000001</v>
      </c>
    </row>
    <row r="4259" spans="2:5" x14ac:dyDescent="0.2">
      <c r="B4259" s="3" t="s">
        <v>140</v>
      </c>
      <c r="C4259" s="3">
        <v>55.944000000000003</v>
      </c>
      <c r="D4259" s="3">
        <v>7</v>
      </c>
      <c r="E4259" s="3">
        <v>-13.2867</v>
      </c>
    </row>
    <row r="4260" spans="2:5" x14ac:dyDescent="0.2">
      <c r="B4260" s="3" t="s">
        <v>140</v>
      </c>
      <c r="C4260" s="3">
        <v>10.688000000000001</v>
      </c>
      <c r="D4260" s="3">
        <v>2</v>
      </c>
      <c r="E4260" s="3">
        <v>2.2711999999999999</v>
      </c>
    </row>
    <row r="4261" spans="2:5" x14ac:dyDescent="0.2">
      <c r="B4261" s="3" t="s">
        <v>140</v>
      </c>
      <c r="C4261" s="3">
        <v>11.824</v>
      </c>
      <c r="D4261" s="3">
        <v>2</v>
      </c>
      <c r="E4261" s="3">
        <v>1.0346</v>
      </c>
    </row>
    <row r="4262" spans="2:5" x14ac:dyDescent="0.2">
      <c r="B4262" s="3" t="s">
        <v>148</v>
      </c>
      <c r="C4262" s="3">
        <v>63.311999999999998</v>
      </c>
      <c r="D4262" s="3">
        <v>3</v>
      </c>
      <c r="E4262" s="3">
        <v>20.5764</v>
      </c>
    </row>
    <row r="4263" spans="2:5" x14ac:dyDescent="0.2">
      <c r="B4263" s="3" t="s">
        <v>148</v>
      </c>
      <c r="C4263" s="3">
        <v>96.784000000000006</v>
      </c>
      <c r="D4263" s="3">
        <v>4</v>
      </c>
      <c r="E4263" s="3">
        <v>-145.17599999999999</v>
      </c>
    </row>
    <row r="4264" spans="2:5" x14ac:dyDescent="0.2">
      <c r="B4264" s="3" t="s">
        <v>148</v>
      </c>
      <c r="C4264" s="3">
        <v>10.476000000000001</v>
      </c>
      <c r="D4264" s="3">
        <v>3</v>
      </c>
      <c r="E4264" s="3">
        <v>-6.8094000000000001</v>
      </c>
    </row>
    <row r="4265" spans="2:5" x14ac:dyDescent="0.2">
      <c r="B4265" s="3" t="s">
        <v>159</v>
      </c>
      <c r="C4265" s="3">
        <v>9.7620000000000005</v>
      </c>
      <c r="D4265" s="3">
        <v>2</v>
      </c>
      <c r="E4265" s="3">
        <v>-6.8334000000000001</v>
      </c>
    </row>
    <row r="4266" spans="2:5" x14ac:dyDescent="0.2">
      <c r="B4266" s="3" t="s">
        <v>142</v>
      </c>
      <c r="C4266" s="3">
        <v>196.78399999999999</v>
      </c>
      <c r="D4266" s="3">
        <v>2</v>
      </c>
      <c r="E4266" s="3">
        <v>-22.138200000000001</v>
      </c>
    </row>
    <row r="4267" spans="2:5" x14ac:dyDescent="0.2">
      <c r="B4267" s="3" t="s">
        <v>153</v>
      </c>
      <c r="C4267" s="3">
        <v>47.98</v>
      </c>
      <c r="D4267" s="3">
        <v>2</v>
      </c>
      <c r="E4267" s="3">
        <v>23.99</v>
      </c>
    </row>
    <row r="4268" spans="2:5" x14ac:dyDescent="0.2">
      <c r="B4268" s="3" t="s">
        <v>167</v>
      </c>
      <c r="C4268" s="3">
        <v>13.05</v>
      </c>
      <c r="D4268" s="3">
        <v>5</v>
      </c>
      <c r="E4268" s="3">
        <v>6.0030000000000001</v>
      </c>
    </row>
    <row r="4269" spans="2:5" x14ac:dyDescent="0.2">
      <c r="B4269" s="3" t="s">
        <v>149</v>
      </c>
      <c r="C4269" s="3">
        <v>63.96</v>
      </c>
      <c r="D4269" s="3">
        <v>4</v>
      </c>
      <c r="E4269" s="3">
        <v>19.8276</v>
      </c>
    </row>
    <row r="4270" spans="2:5" x14ac:dyDescent="0.2">
      <c r="B4270" s="3" t="s">
        <v>113</v>
      </c>
      <c r="C4270" s="3">
        <v>80.48</v>
      </c>
      <c r="D4270" s="3">
        <v>1</v>
      </c>
      <c r="E4270" s="3">
        <v>24.143999999999998</v>
      </c>
    </row>
    <row r="4271" spans="2:5" x14ac:dyDescent="0.2">
      <c r="B4271" s="3" t="s">
        <v>147</v>
      </c>
      <c r="C4271" s="3">
        <v>11.673</v>
      </c>
      <c r="D4271" s="3">
        <v>3</v>
      </c>
      <c r="E4271" s="3">
        <v>-7.782</v>
      </c>
    </row>
    <row r="4272" spans="2:5" x14ac:dyDescent="0.2">
      <c r="B4272" s="3" t="s">
        <v>143</v>
      </c>
      <c r="C4272" s="3">
        <v>863.12800000000004</v>
      </c>
      <c r="D4272" s="3">
        <v>8</v>
      </c>
      <c r="E4272" s="3">
        <v>-160.29519999999999</v>
      </c>
    </row>
    <row r="4273" spans="2:5" x14ac:dyDescent="0.2">
      <c r="B4273" s="3" t="s">
        <v>143</v>
      </c>
      <c r="C4273" s="3">
        <v>3.5640000000000001</v>
      </c>
      <c r="D4273" s="3">
        <v>3</v>
      </c>
      <c r="E4273" s="3">
        <v>-6.2370000000000001</v>
      </c>
    </row>
    <row r="4274" spans="2:5" x14ac:dyDescent="0.2">
      <c r="B4274" s="3" t="s">
        <v>143</v>
      </c>
      <c r="C4274" s="3">
        <v>956.66480000000001</v>
      </c>
      <c r="D4274" s="3">
        <v>7</v>
      </c>
      <c r="E4274" s="3">
        <v>-225.0976</v>
      </c>
    </row>
    <row r="4275" spans="2:5" x14ac:dyDescent="0.2">
      <c r="B4275" s="3" t="s">
        <v>143</v>
      </c>
      <c r="C4275" s="3">
        <v>12.587999999999999</v>
      </c>
      <c r="D4275" s="3">
        <v>3</v>
      </c>
      <c r="E4275" s="3">
        <v>-20.140799999999999</v>
      </c>
    </row>
    <row r="4276" spans="2:5" x14ac:dyDescent="0.2">
      <c r="B4276" s="3" t="s">
        <v>143</v>
      </c>
      <c r="C4276" s="3">
        <v>171.96</v>
      </c>
      <c r="D4276" s="3">
        <v>5</v>
      </c>
      <c r="E4276" s="3">
        <v>45.139499999999998</v>
      </c>
    </row>
    <row r="4277" spans="2:5" x14ac:dyDescent="0.2">
      <c r="B4277" s="3" t="s">
        <v>142</v>
      </c>
      <c r="C4277" s="3">
        <v>871.4</v>
      </c>
      <c r="D4277" s="3">
        <v>4</v>
      </c>
      <c r="E4277" s="3">
        <v>148.13800000000001</v>
      </c>
    </row>
    <row r="4278" spans="2:5" x14ac:dyDescent="0.2">
      <c r="B4278" s="3" t="s">
        <v>156</v>
      </c>
      <c r="C4278" s="3">
        <v>692.47199999999998</v>
      </c>
      <c r="D4278" s="3">
        <v>11</v>
      </c>
      <c r="E4278" s="3">
        <v>190.4298</v>
      </c>
    </row>
    <row r="4279" spans="2:5" x14ac:dyDescent="0.2">
      <c r="B4279" s="3" t="s">
        <v>176</v>
      </c>
      <c r="C4279" s="3">
        <v>207.76</v>
      </c>
      <c r="D4279" s="3">
        <v>4</v>
      </c>
      <c r="E4279" s="3">
        <v>85.181600000000003</v>
      </c>
    </row>
    <row r="4280" spans="2:5" x14ac:dyDescent="0.2">
      <c r="B4280" s="3" t="s">
        <v>145</v>
      </c>
      <c r="C4280" s="3">
        <v>71.927999999999997</v>
      </c>
      <c r="D4280" s="3">
        <v>9</v>
      </c>
      <c r="E4280" s="3">
        <v>6.2937000000000003</v>
      </c>
    </row>
    <row r="4281" spans="2:5" x14ac:dyDescent="0.2">
      <c r="B4281" s="3" t="s">
        <v>145</v>
      </c>
      <c r="C4281" s="3">
        <v>25.99</v>
      </c>
      <c r="D4281" s="3">
        <v>1</v>
      </c>
      <c r="E4281" s="3">
        <v>7.5370999999999997</v>
      </c>
    </row>
    <row r="4282" spans="2:5" x14ac:dyDescent="0.2">
      <c r="B4282" s="3" t="s">
        <v>142</v>
      </c>
      <c r="C4282" s="3">
        <v>3.5920000000000001</v>
      </c>
      <c r="D4282" s="3">
        <v>1</v>
      </c>
      <c r="E4282" s="3">
        <v>1.1225000000000001</v>
      </c>
    </row>
    <row r="4283" spans="2:5" x14ac:dyDescent="0.2">
      <c r="B4283" s="3" t="s">
        <v>143</v>
      </c>
      <c r="C4283" s="3">
        <v>48.631999999999998</v>
      </c>
      <c r="D4283" s="3">
        <v>2</v>
      </c>
      <c r="E4283" s="3">
        <v>-121.58</v>
      </c>
    </row>
    <row r="4284" spans="2:5" x14ac:dyDescent="0.2">
      <c r="B4284" s="3" t="s">
        <v>142</v>
      </c>
      <c r="C4284" s="3">
        <v>323.10000000000002</v>
      </c>
      <c r="D4284" s="3">
        <v>2</v>
      </c>
      <c r="E4284" s="3">
        <v>61.389000000000003</v>
      </c>
    </row>
    <row r="4285" spans="2:5" x14ac:dyDescent="0.2">
      <c r="B4285" s="3" t="s">
        <v>168</v>
      </c>
      <c r="C4285" s="3">
        <v>9099.93</v>
      </c>
      <c r="D4285" s="3">
        <v>7</v>
      </c>
      <c r="E4285" s="3">
        <v>2365.9818</v>
      </c>
    </row>
    <row r="4286" spans="2:5" x14ac:dyDescent="0.2">
      <c r="B4286" s="3" t="s">
        <v>168</v>
      </c>
      <c r="C4286" s="3">
        <v>9.9600000000000009</v>
      </c>
      <c r="D4286" s="3">
        <v>2</v>
      </c>
      <c r="E4286" s="3">
        <v>3.2867999999999999</v>
      </c>
    </row>
    <row r="4287" spans="2:5" x14ac:dyDescent="0.2">
      <c r="B4287" s="3" t="s">
        <v>168</v>
      </c>
      <c r="C4287" s="3">
        <v>25.3</v>
      </c>
      <c r="D4287" s="3">
        <v>5</v>
      </c>
      <c r="E4287" s="3">
        <v>11.891</v>
      </c>
    </row>
    <row r="4288" spans="2:5" x14ac:dyDescent="0.2">
      <c r="B4288" s="3" t="s">
        <v>153</v>
      </c>
      <c r="C4288" s="3">
        <v>11.36</v>
      </c>
      <c r="D4288" s="3">
        <v>2</v>
      </c>
      <c r="E4288" s="3">
        <v>5.2256</v>
      </c>
    </row>
    <row r="4289" spans="2:5" x14ac:dyDescent="0.2">
      <c r="B4289" s="3" t="s">
        <v>153</v>
      </c>
      <c r="C4289" s="3">
        <v>69.263999999999996</v>
      </c>
      <c r="D4289" s="3">
        <v>2</v>
      </c>
      <c r="E4289" s="3">
        <v>14.622400000000001</v>
      </c>
    </row>
    <row r="4290" spans="2:5" x14ac:dyDescent="0.2">
      <c r="B4290" s="3" t="s">
        <v>152</v>
      </c>
      <c r="C4290" s="3">
        <v>3.69</v>
      </c>
      <c r="D4290" s="3">
        <v>1</v>
      </c>
      <c r="E4290" s="3">
        <v>1.7343</v>
      </c>
    </row>
    <row r="4291" spans="2:5" x14ac:dyDescent="0.2">
      <c r="B4291" s="3" t="s">
        <v>152</v>
      </c>
      <c r="C4291" s="3">
        <v>1103.97</v>
      </c>
      <c r="D4291" s="3">
        <v>3</v>
      </c>
      <c r="E4291" s="3">
        <v>496.78649999999999</v>
      </c>
    </row>
    <row r="4292" spans="2:5" x14ac:dyDescent="0.2">
      <c r="B4292" s="3" t="s">
        <v>143</v>
      </c>
      <c r="C4292" s="3">
        <v>246.1328</v>
      </c>
      <c r="D4292" s="3">
        <v>2</v>
      </c>
      <c r="E4292" s="3">
        <v>-76.011600000000001</v>
      </c>
    </row>
    <row r="4293" spans="2:5" x14ac:dyDescent="0.2">
      <c r="B4293" s="3" t="s">
        <v>143</v>
      </c>
      <c r="C4293" s="3">
        <v>11.696</v>
      </c>
      <c r="D4293" s="3">
        <v>2</v>
      </c>
      <c r="E4293" s="3">
        <v>3.9474</v>
      </c>
    </row>
    <row r="4294" spans="2:5" x14ac:dyDescent="0.2">
      <c r="B4294" s="3" t="s">
        <v>143</v>
      </c>
      <c r="C4294" s="3">
        <v>439.99200000000002</v>
      </c>
      <c r="D4294" s="3">
        <v>1</v>
      </c>
      <c r="E4294" s="3">
        <v>164.99700000000001</v>
      </c>
    </row>
    <row r="4295" spans="2:5" x14ac:dyDescent="0.2">
      <c r="B4295" s="3" t="s">
        <v>156</v>
      </c>
      <c r="C4295" s="3">
        <v>64.784000000000006</v>
      </c>
      <c r="D4295" s="3">
        <v>1</v>
      </c>
      <c r="E4295" s="3">
        <v>-12.956799999999999</v>
      </c>
    </row>
    <row r="4296" spans="2:5" x14ac:dyDescent="0.2">
      <c r="B4296" s="3" t="s">
        <v>143</v>
      </c>
      <c r="C4296" s="3">
        <v>33.28</v>
      </c>
      <c r="D4296" s="3">
        <v>5</v>
      </c>
      <c r="E4296" s="3">
        <v>-49.92</v>
      </c>
    </row>
    <row r="4297" spans="2:5" x14ac:dyDescent="0.2">
      <c r="B4297" s="3" t="s">
        <v>143</v>
      </c>
      <c r="C4297" s="3">
        <v>14.087999999999999</v>
      </c>
      <c r="D4297" s="3">
        <v>3</v>
      </c>
      <c r="E4297" s="3">
        <v>4.9307999999999996</v>
      </c>
    </row>
    <row r="4298" spans="2:5" x14ac:dyDescent="0.2">
      <c r="B4298" s="3" t="s">
        <v>139</v>
      </c>
      <c r="C4298" s="3">
        <v>11.16</v>
      </c>
      <c r="D4298" s="3">
        <v>2</v>
      </c>
      <c r="E4298" s="3">
        <v>2.79</v>
      </c>
    </row>
    <row r="4299" spans="2:5" x14ac:dyDescent="0.2">
      <c r="B4299" s="3" t="s">
        <v>139</v>
      </c>
      <c r="C4299" s="3">
        <v>896.32799999999997</v>
      </c>
      <c r="D4299" s="3">
        <v>9</v>
      </c>
      <c r="E4299" s="3">
        <v>22.408200000000001</v>
      </c>
    </row>
    <row r="4300" spans="2:5" x14ac:dyDescent="0.2">
      <c r="B4300" s="3" t="s">
        <v>139</v>
      </c>
      <c r="C4300" s="3">
        <v>189</v>
      </c>
      <c r="D4300" s="3">
        <v>1</v>
      </c>
      <c r="E4300" s="3">
        <v>68.040000000000006</v>
      </c>
    </row>
    <row r="4301" spans="2:5" x14ac:dyDescent="0.2">
      <c r="B4301" s="3" t="s">
        <v>147</v>
      </c>
      <c r="C4301" s="3">
        <v>53.981999999999999</v>
      </c>
      <c r="D4301" s="3">
        <v>3</v>
      </c>
      <c r="E4301" s="3">
        <v>-10.7964</v>
      </c>
    </row>
    <row r="4302" spans="2:5" x14ac:dyDescent="0.2">
      <c r="B4302" s="3" t="s">
        <v>159</v>
      </c>
      <c r="C4302" s="3">
        <v>177.22499999999999</v>
      </c>
      <c r="D4302" s="3">
        <v>5</v>
      </c>
      <c r="E4302" s="3">
        <v>-120.51300000000001</v>
      </c>
    </row>
    <row r="4303" spans="2:5" x14ac:dyDescent="0.2">
      <c r="B4303" s="3" t="s">
        <v>139</v>
      </c>
      <c r="C4303" s="3">
        <v>129.38999999999999</v>
      </c>
      <c r="D4303" s="3">
        <v>3</v>
      </c>
      <c r="E4303" s="3">
        <v>54.343800000000002</v>
      </c>
    </row>
    <row r="4304" spans="2:5" x14ac:dyDescent="0.2">
      <c r="B4304" s="3" t="s">
        <v>139</v>
      </c>
      <c r="C4304" s="3">
        <v>54.32</v>
      </c>
      <c r="D4304" s="3">
        <v>4</v>
      </c>
      <c r="E4304" s="3">
        <v>0.54320000000000002</v>
      </c>
    </row>
    <row r="4305" spans="2:5" x14ac:dyDescent="0.2">
      <c r="B4305" s="3" t="s">
        <v>140</v>
      </c>
      <c r="C4305" s="3">
        <v>4367.8959999999997</v>
      </c>
      <c r="D4305" s="3">
        <v>13</v>
      </c>
      <c r="E4305" s="3">
        <v>327.59219999999999</v>
      </c>
    </row>
    <row r="4306" spans="2:5" x14ac:dyDescent="0.2">
      <c r="B4306" s="3" t="s">
        <v>140</v>
      </c>
      <c r="C4306" s="3">
        <v>49.567999999999998</v>
      </c>
      <c r="D4306" s="3">
        <v>2</v>
      </c>
      <c r="E4306" s="3">
        <v>15.49</v>
      </c>
    </row>
    <row r="4307" spans="2:5" x14ac:dyDescent="0.2">
      <c r="B4307" s="3" t="s">
        <v>140</v>
      </c>
      <c r="C4307" s="3">
        <v>161.376</v>
      </c>
      <c r="D4307" s="3">
        <v>6</v>
      </c>
      <c r="E4307" s="3">
        <v>12.103199999999999</v>
      </c>
    </row>
    <row r="4308" spans="2:5" x14ac:dyDescent="0.2">
      <c r="B4308" s="3" t="s">
        <v>140</v>
      </c>
      <c r="C4308" s="3">
        <v>2.7839999999999998</v>
      </c>
      <c r="D4308" s="3">
        <v>2</v>
      </c>
      <c r="E4308" s="3">
        <v>0.41760000000000003</v>
      </c>
    </row>
    <row r="4309" spans="2:5" x14ac:dyDescent="0.2">
      <c r="B4309" s="3" t="s">
        <v>140</v>
      </c>
      <c r="C4309" s="3">
        <v>8.7200000000000006</v>
      </c>
      <c r="D4309" s="3">
        <v>5</v>
      </c>
      <c r="E4309" s="3">
        <v>2.9430000000000001</v>
      </c>
    </row>
    <row r="4310" spans="2:5" x14ac:dyDescent="0.2">
      <c r="B4310" s="3" t="s">
        <v>162</v>
      </c>
      <c r="C4310" s="3">
        <v>3.9119999999999999</v>
      </c>
      <c r="D4310" s="3">
        <v>1</v>
      </c>
      <c r="E4310" s="3">
        <v>1.0268999999999999</v>
      </c>
    </row>
    <row r="4311" spans="2:5" x14ac:dyDescent="0.2">
      <c r="B4311" s="3" t="s">
        <v>143</v>
      </c>
      <c r="C4311" s="3">
        <v>59.752000000000002</v>
      </c>
      <c r="D4311" s="3">
        <v>7</v>
      </c>
      <c r="E4311" s="3">
        <v>19.4194</v>
      </c>
    </row>
    <row r="4312" spans="2:5" x14ac:dyDescent="0.2">
      <c r="B4312" s="3" t="s">
        <v>142</v>
      </c>
      <c r="C4312" s="3">
        <v>63.92</v>
      </c>
      <c r="D4312" s="3">
        <v>4</v>
      </c>
      <c r="E4312" s="3">
        <v>3.1960000000000002</v>
      </c>
    </row>
    <row r="4313" spans="2:5" x14ac:dyDescent="0.2">
      <c r="B4313" s="3" t="s">
        <v>142</v>
      </c>
      <c r="C4313" s="3">
        <v>383.96</v>
      </c>
      <c r="D4313" s="3">
        <v>5</v>
      </c>
      <c r="E4313" s="3">
        <v>38.396000000000001</v>
      </c>
    </row>
    <row r="4314" spans="2:5" x14ac:dyDescent="0.2">
      <c r="B4314" s="3" t="s">
        <v>139</v>
      </c>
      <c r="C4314" s="3">
        <v>7.7519999999999998</v>
      </c>
      <c r="D4314" s="3">
        <v>3</v>
      </c>
      <c r="E4314" s="3">
        <v>2.8100999999999998</v>
      </c>
    </row>
    <row r="4315" spans="2:5" x14ac:dyDescent="0.2">
      <c r="B4315" s="3" t="s">
        <v>139</v>
      </c>
      <c r="C4315" s="3">
        <v>33.567999999999998</v>
      </c>
      <c r="D4315" s="3">
        <v>2</v>
      </c>
      <c r="E4315" s="3">
        <v>11.748799999999999</v>
      </c>
    </row>
    <row r="4316" spans="2:5" x14ac:dyDescent="0.2">
      <c r="B4316" s="3" t="s">
        <v>139</v>
      </c>
      <c r="C4316" s="3">
        <v>666.34400000000005</v>
      </c>
      <c r="D4316" s="3">
        <v>7</v>
      </c>
      <c r="E4316" s="3">
        <v>66.634399999999999</v>
      </c>
    </row>
    <row r="4317" spans="2:5" x14ac:dyDescent="0.2">
      <c r="B4317" s="3" t="s">
        <v>139</v>
      </c>
      <c r="C4317" s="3">
        <v>573.72799999999995</v>
      </c>
      <c r="D4317" s="3">
        <v>4</v>
      </c>
      <c r="E4317" s="3">
        <v>-64.544399999999996</v>
      </c>
    </row>
    <row r="4318" spans="2:5" x14ac:dyDescent="0.2">
      <c r="B4318" s="3" t="s">
        <v>139</v>
      </c>
      <c r="C4318" s="3">
        <v>21.936</v>
      </c>
      <c r="D4318" s="3">
        <v>3</v>
      </c>
      <c r="E4318" s="3">
        <v>8.2260000000000009</v>
      </c>
    </row>
    <row r="4319" spans="2:5" x14ac:dyDescent="0.2">
      <c r="B4319" s="3" t="s">
        <v>139</v>
      </c>
      <c r="C4319" s="3">
        <v>19.440000000000001</v>
      </c>
      <c r="D4319" s="3">
        <v>3</v>
      </c>
      <c r="E4319" s="3">
        <v>9.3312000000000008</v>
      </c>
    </row>
    <row r="4320" spans="2:5" x14ac:dyDescent="0.2">
      <c r="B4320" s="3" t="s">
        <v>139</v>
      </c>
      <c r="C4320" s="3">
        <v>447.96800000000002</v>
      </c>
      <c r="D4320" s="3">
        <v>4</v>
      </c>
      <c r="E4320" s="3">
        <v>139.99</v>
      </c>
    </row>
    <row r="4321" spans="2:5" x14ac:dyDescent="0.2">
      <c r="B4321" s="3" t="s">
        <v>153</v>
      </c>
      <c r="C4321" s="3">
        <v>16.78</v>
      </c>
      <c r="D4321" s="3">
        <v>2</v>
      </c>
      <c r="E4321" s="3">
        <v>4.1950000000000003</v>
      </c>
    </row>
    <row r="4322" spans="2:5" x14ac:dyDescent="0.2">
      <c r="B4322" s="3" t="s">
        <v>139</v>
      </c>
      <c r="C4322" s="3">
        <v>20.96</v>
      </c>
      <c r="D4322" s="3">
        <v>2</v>
      </c>
      <c r="E4322" s="3">
        <v>5.24</v>
      </c>
    </row>
    <row r="4323" spans="2:5" x14ac:dyDescent="0.2">
      <c r="B4323" s="3" t="s">
        <v>139</v>
      </c>
      <c r="C4323" s="3">
        <v>88.751999999999995</v>
      </c>
      <c r="D4323" s="3">
        <v>3</v>
      </c>
      <c r="E4323" s="3">
        <v>27.734999999999999</v>
      </c>
    </row>
    <row r="4324" spans="2:5" x14ac:dyDescent="0.2">
      <c r="B4324" s="3" t="s">
        <v>139</v>
      </c>
      <c r="C4324" s="3">
        <v>304.23</v>
      </c>
      <c r="D4324" s="3">
        <v>3</v>
      </c>
      <c r="E4324" s="3">
        <v>9.1268999999999991</v>
      </c>
    </row>
    <row r="4325" spans="2:5" x14ac:dyDescent="0.2">
      <c r="B4325" s="3" t="s">
        <v>139</v>
      </c>
      <c r="C4325" s="3">
        <v>167.86</v>
      </c>
      <c r="D4325" s="3">
        <v>2</v>
      </c>
      <c r="E4325" s="3">
        <v>78.894199999999998</v>
      </c>
    </row>
    <row r="4326" spans="2:5" x14ac:dyDescent="0.2">
      <c r="B4326" s="3" t="s">
        <v>155</v>
      </c>
      <c r="C4326" s="3">
        <v>82.38</v>
      </c>
      <c r="D4326" s="3">
        <v>6</v>
      </c>
      <c r="E4326" s="3">
        <v>25.537800000000001</v>
      </c>
    </row>
    <row r="4327" spans="2:5" x14ac:dyDescent="0.2">
      <c r="B4327" s="3" t="s">
        <v>165</v>
      </c>
      <c r="C4327" s="3">
        <v>23.975999999999999</v>
      </c>
      <c r="D4327" s="3">
        <v>3</v>
      </c>
      <c r="E4327" s="3">
        <v>-5.6943000000000001</v>
      </c>
    </row>
    <row r="4328" spans="2:5" x14ac:dyDescent="0.2">
      <c r="B4328" s="3" t="s">
        <v>165</v>
      </c>
      <c r="C4328" s="3">
        <v>33.29</v>
      </c>
      <c r="D4328" s="3">
        <v>1</v>
      </c>
      <c r="E4328" s="3">
        <v>7.9896000000000003</v>
      </c>
    </row>
    <row r="4329" spans="2:5" x14ac:dyDescent="0.2">
      <c r="B4329" s="3" t="s">
        <v>162</v>
      </c>
      <c r="C4329" s="3">
        <v>14.952</v>
      </c>
      <c r="D4329" s="3">
        <v>2</v>
      </c>
      <c r="E4329" s="3">
        <v>-11.961600000000001</v>
      </c>
    </row>
    <row r="4330" spans="2:5" x14ac:dyDescent="0.2">
      <c r="B4330" s="3" t="s">
        <v>162</v>
      </c>
      <c r="C4330" s="3">
        <v>323.98200000000003</v>
      </c>
      <c r="D4330" s="3">
        <v>3</v>
      </c>
      <c r="E4330" s="3">
        <v>-80.995500000000007</v>
      </c>
    </row>
    <row r="4331" spans="2:5" x14ac:dyDescent="0.2">
      <c r="B4331" s="3" t="s">
        <v>162</v>
      </c>
      <c r="C4331" s="3">
        <v>2.286</v>
      </c>
      <c r="D4331" s="3">
        <v>2</v>
      </c>
      <c r="E4331" s="3">
        <v>-1.6763999999999999</v>
      </c>
    </row>
    <row r="4332" spans="2:5" x14ac:dyDescent="0.2">
      <c r="B4332" s="3" t="s">
        <v>162</v>
      </c>
      <c r="C4332" s="3">
        <v>14.352</v>
      </c>
      <c r="D4332" s="3">
        <v>3</v>
      </c>
      <c r="E4332" s="3">
        <v>0.89700000000000002</v>
      </c>
    </row>
    <row r="4333" spans="2:5" x14ac:dyDescent="0.2">
      <c r="B4333" s="3" t="s">
        <v>162</v>
      </c>
      <c r="C4333" s="3">
        <v>71.975999999999999</v>
      </c>
      <c r="D4333" s="3">
        <v>3</v>
      </c>
      <c r="E4333" s="3">
        <v>0.89970000000000006</v>
      </c>
    </row>
    <row r="4334" spans="2:5" x14ac:dyDescent="0.2">
      <c r="B4334" s="3" t="s">
        <v>168</v>
      </c>
      <c r="C4334" s="3">
        <v>9.2100000000000009</v>
      </c>
      <c r="D4334" s="3">
        <v>3</v>
      </c>
      <c r="E4334" s="3">
        <v>2.3025000000000002</v>
      </c>
    </row>
    <row r="4335" spans="2:5" x14ac:dyDescent="0.2">
      <c r="B4335" s="3" t="s">
        <v>168</v>
      </c>
      <c r="C4335" s="3">
        <v>18</v>
      </c>
      <c r="D4335" s="3">
        <v>5</v>
      </c>
      <c r="E4335" s="3">
        <v>8.2799999999999994</v>
      </c>
    </row>
    <row r="4336" spans="2:5" x14ac:dyDescent="0.2">
      <c r="B4336" s="3" t="s">
        <v>153</v>
      </c>
      <c r="C4336" s="3">
        <v>42.93</v>
      </c>
      <c r="D4336" s="3">
        <v>9</v>
      </c>
      <c r="E4336" s="3">
        <v>19.3185</v>
      </c>
    </row>
    <row r="4337" spans="2:5" x14ac:dyDescent="0.2">
      <c r="B4337" s="3" t="s">
        <v>140</v>
      </c>
      <c r="C4337" s="3">
        <v>15.552</v>
      </c>
      <c r="D4337" s="3">
        <v>3</v>
      </c>
      <c r="E4337" s="3">
        <v>5.4432</v>
      </c>
    </row>
    <row r="4338" spans="2:5" x14ac:dyDescent="0.2">
      <c r="B4338" s="3" t="s">
        <v>140</v>
      </c>
      <c r="C4338" s="3">
        <v>17.920000000000002</v>
      </c>
      <c r="D4338" s="3">
        <v>5</v>
      </c>
      <c r="E4338" s="3">
        <v>1.1200000000000001</v>
      </c>
    </row>
    <row r="4339" spans="2:5" x14ac:dyDescent="0.2">
      <c r="B4339" s="3" t="s">
        <v>142</v>
      </c>
      <c r="C4339" s="3">
        <v>19.989999999999998</v>
      </c>
      <c r="D4339" s="3">
        <v>1</v>
      </c>
      <c r="E4339" s="3">
        <v>6.7965999999999998</v>
      </c>
    </row>
    <row r="4340" spans="2:5" x14ac:dyDescent="0.2">
      <c r="B4340" s="3" t="s">
        <v>142</v>
      </c>
      <c r="C4340" s="3">
        <v>22.92</v>
      </c>
      <c r="D4340" s="3">
        <v>5</v>
      </c>
      <c r="E4340" s="3">
        <v>8.0220000000000002</v>
      </c>
    </row>
    <row r="4341" spans="2:5" x14ac:dyDescent="0.2">
      <c r="B4341" s="3" t="s">
        <v>140</v>
      </c>
      <c r="C4341" s="3">
        <v>50.88</v>
      </c>
      <c r="D4341" s="3">
        <v>6</v>
      </c>
      <c r="E4341" s="3">
        <v>14.628</v>
      </c>
    </row>
    <row r="4342" spans="2:5" x14ac:dyDescent="0.2">
      <c r="B4342" s="3" t="s">
        <v>140</v>
      </c>
      <c r="C4342" s="3">
        <v>27.312000000000001</v>
      </c>
      <c r="D4342" s="3">
        <v>2</v>
      </c>
      <c r="E4342" s="3">
        <v>9.2178000000000004</v>
      </c>
    </row>
    <row r="4343" spans="2:5" x14ac:dyDescent="0.2">
      <c r="B4343" s="3" t="s">
        <v>154</v>
      </c>
      <c r="C4343" s="3">
        <v>7.92</v>
      </c>
      <c r="D4343" s="3">
        <v>1</v>
      </c>
      <c r="E4343" s="3">
        <v>2.7719999999999998</v>
      </c>
    </row>
    <row r="4344" spans="2:5" x14ac:dyDescent="0.2">
      <c r="B4344" s="3" t="s">
        <v>154</v>
      </c>
      <c r="C4344" s="3">
        <v>14.368</v>
      </c>
      <c r="D4344" s="3">
        <v>2</v>
      </c>
      <c r="E4344" s="3">
        <v>3.9512</v>
      </c>
    </row>
    <row r="4345" spans="2:5" x14ac:dyDescent="0.2">
      <c r="B4345" s="3" t="s">
        <v>139</v>
      </c>
      <c r="C4345" s="3">
        <v>107.97</v>
      </c>
      <c r="D4345" s="3">
        <v>3</v>
      </c>
      <c r="E4345" s="3">
        <v>22.6737</v>
      </c>
    </row>
    <row r="4346" spans="2:5" x14ac:dyDescent="0.2">
      <c r="B4346" s="3" t="s">
        <v>139</v>
      </c>
      <c r="C4346" s="3">
        <v>113.82</v>
      </c>
      <c r="D4346" s="3">
        <v>3</v>
      </c>
      <c r="E4346" s="3">
        <v>53.495399999999997</v>
      </c>
    </row>
    <row r="4347" spans="2:5" x14ac:dyDescent="0.2">
      <c r="B4347" s="3" t="s">
        <v>156</v>
      </c>
      <c r="C4347" s="3">
        <v>5.1840000000000002</v>
      </c>
      <c r="D4347" s="3">
        <v>1</v>
      </c>
      <c r="E4347" s="3">
        <v>1.8144</v>
      </c>
    </row>
    <row r="4348" spans="2:5" x14ac:dyDescent="0.2">
      <c r="B4348" s="3" t="s">
        <v>152</v>
      </c>
      <c r="C4348" s="3">
        <v>16.28</v>
      </c>
      <c r="D4348" s="3">
        <v>2</v>
      </c>
      <c r="E4348" s="3">
        <v>6.5119999999999996</v>
      </c>
    </row>
    <row r="4349" spans="2:5" x14ac:dyDescent="0.2">
      <c r="B4349" s="3" t="s">
        <v>155</v>
      </c>
      <c r="C4349" s="3">
        <v>544.38</v>
      </c>
      <c r="D4349" s="3">
        <v>3</v>
      </c>
      <c r="E4349" s="3">
        <v>157.87020000000001</v>
      </c>
    </row>
    <row r="4350" spans="2:5" x14ac:dyDescent="0.2">
      <c r="B4350" s="3" t="s">
        <v>139</v>
      </c>
      <c r="C4350" s="3">
        <v>19.824000000000002</v>
      </c>
      <c r="D4350" s="3">
        <v>6</v>
      </c>
      <c r="E4350" s="3">
        <v>6.6905999999999999</v>
      </c>
    </row>
    <row r="4351" spans="2:5" x14ac:dyDescent="0.2">
      <c r="B4351" s="3" t="s">
        <v>139</v>
      </c>
      <c r="C4351" s="3">
        <v>657.50400000000002</v>
      </c>
      <c r="D4351" s="3">
        <v>6</v>
      </c>
      <c r="E4351" s="3">
        <v>-131.5008</v>
      </c>
    </row>
    <row r="4352" spans="2:5" x14ac:dyDescent="0.2">
      <c r="B4352" s="3" t="s">
        <v>139</v>
      </c>
      <c r="C4352" s="3">
        <v>99.54</v>
      </c>
      <c r="D4352" s="3">
        <v>2</v>
      </c>
      <c r="E4352" s="3">
        <v>10.949400000000001</v>
      </c>
    </row>
    <row r="4353" spans="2:5" x14ac:dyDescent="0.2">
      <c r="B4353" s="3" t="s">
        <v>139</v>
      </c>
      <c r="C4353" s="3">
        <v>199.96</v>
      </c>
      <c r="D4353" s="3">
        <v>4</v>
      </c>
      <c r="E4353" s="3">
        <v>85.982799999999997</v>
      </c>
    </row>
    <row r="4354" spans="2:5" x14ac:dyDescent="0.2">
      <c r="B4354" s="3" t="s">
        <v>153</v>
      </c>
      <c r="C4354" s="3">
        <v>631.78200000000004</v>
      </c>
      <c r="D4354" s="3">
        <v>2</v>
      </c>
      <c r="E4354" s="3">
        <v>140.39599999999999</v>
      </c>
    </row>
    <row r="4355" spans="2:5" x14ac:dyDescent="0.2">
      <c r="B4355" s="3" t="s">
        <v>153</v>
      </c>
      <c r="C4355" s="3">
        <v>60.72</v>
      </c>
      <c r="D4355" s="3">
        <v>3</v>
      </c>
      <c r="E4355" s="3">
        <v>26.1096</v>
      </c>
    </row>
    <row r="4356" spans="2:5" x14ac:dyDescent="0.2">
      <c r="B4356" s="3" t="s">
        <v>154</v>
      </c>
      <c r="C4356" s="3">
        <v>20.724</v>
      </c>
      <c r="D4356" s="3">
        <v>2</v>
      </c>
      <c r="E4356" s="3">
        <v>-15.1976</v>
      </c>
    </row>
    <row r="4357" spans="2:5" x14ac:dyDescent="0.2">
      <c r="B4357" s="3" t="s">
        <v>154</v>
      </c>
      <c r="C4357" s="3">
        <v>415.87200000000001</v>
      </c>
      <c r="D4357" s="3">
        <v>8</v>
      </c>
      <c r="E4357" s="3">
        <v>-41.587200000000003</v>
      </c>
    </row>
    <row r="4358" spans="2:5" x14ac:dyDescent="0.2">
      <c r="B4358" s="3" t="s">
        <v>162</v>
      </c>
      <c r="C4358" s="3">
        <v>16.768000000000001</v>
      </c>
      <c r="D4358" s="3">
        <v>2</v>
      </c>
      <c r="E4358" s="3">
        <v>1.4672000000000001</v>
      </c>
    </row>
    <row r="4359" spans="2:5" x14ac:dyDescent="0.2">
      <c r="B4359" s="3" t="s">
        <v>162</v>
      </c>
      <c r="C4359" s="3">
        <v>27.12</v>
      </c>
      <c r="D4359" s="3">
        <v>2</v>
      </c>
      <c r="E4359" s="3">
        <v>-4.7460000000000004</v>
      </c>
    </row>
    <row r="4360" spans="2:5" x14ac:dyDescent="0.2">
      <c r="B4360" s="3" t="s">
        <v>139</v>
      </c>
      <c r="C4360" s="3">
        <v>95.84</v>
      </c>
      <c r="D4360" s="3">
        <v>4</v>
      </c>
      <c r="E4360" s="3">
        <v>34.741999999999997</v>
      </c>
    </row>
    <row r="4361" spans="2:5" x14ac:dyDescent="0.2">
      <c r="B4361" s="3" t="s">
        <v>139</v>
      </c>
      <c r="C4361" s="3">
        <v>12.96</v>
      </c>
      <c r="D4361" s="3">
        <v>2</v>
      </c>
      <c r="E4361" s="3">
        <v>6.2207999999999997</v>
      </c>
    </row>
    <row r="4362" spans="2:5" x14ac:dyDescent="0.2">
      <c r="B4362" s="3" t="s">
        <v>141</v>
      </c>
      <c r="C4362" s="3">
        <v>19.007999999999999</v>
      </c>
      <c r="D4362" s="3">
        <v>8</v>
      </c>
      <c r="E4362" s="3">
        <v>-12.672000000000001</v>
      </c>
    </row>
    <row r="4363" spans="2:5" x14ac:dyDescent="0.2">
      <c r="B4363" s="3" t="s">
        <v>156</v>
      </c>
      <c r="C4363" s="3">
        <v>1598.058</v>
      </c>
      <c r="D4363" s="3">
        <v>7</v>
      </c>
      <c r="E4363" s="3">
        <v>-1065.3720000000001</v>
      </c>
    </row>
    <row r="4364" spans="2:5" x14ac:dyDescent="0.2">
      <c r="B4364" s="3" t="s">
        <v>156</v>
      </c>
      <c r="C4364" s="3">
        <v>36.96</v>
      </c>
      <c r="D4364" s="3">
        <v>4</v>
      </c>
      <c r="E4364" s="3">
        <v>12.012</v>
      </c>
    </row>
    <row r="4365" spans="2:5" x14ac:dyDescent="0.2">
      <c r="B4365" s="3" t="s">
        <v>148</v>
      </c>
      <c r="C4365" s="3">
        <v>10.368</v>
      </c>
      <c r="D4365" s="3">
        <v>2</v>
      </c>
      <c r="E4365" s="3">
        <v>3.6288</v>
      </c>
    </row>
    <row r="4366" spans="2:5" x14ac:dyDescent="0.2">
      <c r="B4366" s="3" t="s">
        <v>148</v>
      </c>
      <c r="C4366" s="3">
        <v>77.72</v>
      </c>
      <c r="D4366" s="3">
        <v>1</v>
      </c>
      <c r="E4366" s="3">
        <v>-66.061999999999998</v>
      </c>
    </row>
    <row r="4367" spans="2:5" x14ac:dyDescent="0.2">
      <c r="B4367" s="3" t="s">
        <v>148</v>
      </c>
      <c r="C4367" s="3">
        <v>520.46400000000006</v>
      </c>
      <c r="D4367" s="3">
        <v>2</v>
      </c>
      <c r="E4367" s="3">
        <v>-14.8704</v>
      </c>
    </row>
    <row r="4368" spans="2:5" x14ac:dyDescent="0.2">
      <c r="B4368" s="3" t="s">
        <v>171</v>
      </c>
      <c r="C4368" s="3">
        <v>111.96</v>
      </c>
      <c r="D4368" s="3">
        <v>2</v>
      </c>
      <c r="E4368" s="3">
        <v>54.860399999999998</v>
      </c>
    </row>
    <row r="4369" spans="2:5" x14ac:dyDescent="0.2">
      <c r="B4369" s="3" t="s">
        <v>166</v>
      </c>
      <c r="C4369" s="3">
        <v>29.16</v>
      </c>
      <c r="D4369" s="3">
        <v>3</v>
      </c>
      <c r="E4369" s="3">
        <v>8.4564000000000004</v>
      </c>
    </row>
    <row r="4370" spans="2:5" x14ac:dyDescent="0.2">
      <c r="B4370" s="3" t="s">
        <v>183</v>
      </c>
      <c r="C4370" s="3">
        <v>131.94</v>
      </c>
      <c r="D4370" s="3">
        <v>3</v>
      </c>
      <c r="E4370" s="3">
        <v>35.623800000000003</v>
      </c>
    </row>
    <row r="4371" spans="2:5" x14ac:dyDescent="0.2">
      <c r="B4371" s="3" t="s">
        <v>183</v>
      </c>
      <c r="C4371" s="3">
        <v>25.92</v>
      </c>
      <c r="D4371" s="3">
        <v>4</v>
      </c>
      <c r="E4371" s="3">
        <v>8.2943999999999996</v>
      </c>
    </row>
    <row r="4372" spans="2:5" x14ac:dyDescent="0.2">
      <c r="B4372" s="3" t="s">
        <v>183</v>
      </c>
      <c r="C4372" s="3">
        <v>704.76</v>
      </c>
      <c r="D4372" s="3">
        <v>4</v>
      </c>
      <c r="E4372" s="3">
        <v>162.09479999999999</v>
      </c>
    </row>
    <row r="4373" spans="2:5" x14ac:dyDescent="0.2">
      <c r="B4373" s="3" t="s">
        <v>183</v>
      </c>
      <c r="C4373" s="3">
        <v>7.41</v>
      </c>
      <c r="D4373" s="3">
        <v>3</v>
      </c>
      <c r="E4373" s="3">
        <v>3.4826999999999999</v>
      </c>
    </row>
    <row r="4374" spans="2:5" x14ac:dyDescent="0.2">
      <c r="B4374" s="3" t="s">
        <v>183</v>
      </c>
      <c r="C4374" s="3">
        <v>21.5</v>
      </c>
      <c r="D4374" s="3">
        <v>10</v>
      </c>
      <c r="E4374" s="3">
        <v>7.0949999999999998</v>
      </c>
    </row>
    <row r="4375" spans="2:5" x14ac:dyDescent="0.2">
      <c r="B4375" s="3" t="s">
        <v>148</v>
      </c>
      <c r="C4375" s="3">
        <v>10.528</v>
      </c>
      <c r="D4375" s="3">
        <v>4</v>
      </c>
      <c r="E4375" s="3">
        <v>3.29</v>
      </c>
    </row>
    <row r="4376" spans="2:5" x14ac:dyDescent="0.2">
      <c r="B4376" s="3" t="s">
        <v>148</v>
      </c>
      <c r="C4376" s="3">
        <v>20.544</v>
      </c>
      <c r="D4376" s="3">
        <v>6</v>
      </c>
      <c r="E4376" s="3">
        <v>6.42</v>
      </c>
    </row>
    <row r="4377" spans="2:5" x14ac:dyDescent="0.2">
      <c r="B4377" s="3" t="s">
        <v>152</v>
      </c>
      <c r="C4377" s="3">
        <v>104.9</v>
      </c>
      <c r="D4377" s="3">
        <v>5</v>
      </c>
      <c r="E4377" s="3">
        <v>50.351999999999997</v>
      </c>
    </row>
    <row r="4378" spans="2:5" x14ac:dyDescent="0.2">
      <c r="B4378" s="3" t="s">
        <v>152</v>
      </c>
      <c r="C4378" s="3">
        <v>39.68</v>
      </c>
      <c r="D4378" s="3">
        <v>2</v>
      </c>
      <c r="E4378" s="3">
        <v>16.268799999999999</v>
      </c>
    </row>
    <row r="4379" spans="2:5" x14ac:dyDescent="0.2">
      <c r="B4379" s="3" t="s">
        <v>152</v>
      </c>
      <c r="C4379" s="3">
        <v>51.75</v>
      </c>
      <c r="D4379" s="3">
        <v>5</v>
      </c>
      <c r="E4379" s="3">
        <v>24.84</v>
      </c>
    </row>
    <row r="4380" spans="2:5" x14ac:dyDescent="0.2">
      <c r="B4380" s="3" t="s">
        <v>152</v>
      </c>
      <c r="C4380" s="3">
        <v>11.68</v>
      </c>
      <c r="D4380" s="3">
        <v>2</v>
      </c>
      <c r="E4380" s="3">
        <v>5.4896000000000003</v>
      </c>
    </row>
    <row r="4381" spans="2:5" x14ac:dyDescent="0.2">
      <c r="B4381" s="3" t="s">
        <v>152</v>
      </c>
      <c r="C4381" s="3">
        <v>159.75</v>
      </c>
      <c r="D4381" s="3">
        <v>5</v>
      </c>
      <c r="E4381" s="3">
        <v>11.182499999999999</v>
      </c>
    </row>
    <row r="4382" spans="2:5" x14ac:dyDescent="0.2">
      <c r="B4382" s="3" t="s">
        <v>162</v>
      </c>
      <c r="C4382" s="3">
        <v>103.968</v>
      </c>
      <c r="D4382" s="3">
        <v>6</v>
      </c>
      <c r="E4382" s="3">
        <v>16.8948</v>
      </c>
    </row>
    <row r="4383" spans="2:5" x14ac:dyDescent="0.2">
      <c r="B4383" s="3" t="s">
        <v>139</v>
      </c>
      <c r="C4383" s="3">
        <v>303.25</v>
      </c>
      <c r="D4383" s="3">
        <v>5</v>
      </c>
      <c r="E4383" s="3">
        <v>63.682499999999997</v>
      </c>
    </row>
    <row r="4384" spans="2:5" x14ac:dyDescent="0.2">
      <c r="B4384" s="3" t="s">
        <v>139</v>
      </c>
      <c r="C4384" s="3">
        <v>270.72000000000003</v>
      </c>
      <c r="D4384" s="3">
        <v>3</v>
      </c>
      <c r="E4384" s="3">
        <v>78.508799999999994</v>
      </c>
    </row>
    <row r="4385" spans="2:5" x14ac:dyDescent="0.2">
      <c r="B4385" s="3" t="s">
        <v>139</v>
      </c>
      <c r="C4385" s="3">
        <v>1487.04</v>
      </c>
      <c r="D4385" s="3">
        <v>5</v>
      </c>
      <c r="E4385" s="3">
        <v>148.70400000000001</v>
      </c>
    </row>
    <row r="4386" spans="2:5" x14ac:dyDescent="0.2">
      <c r="B4386" s="3" t="s">
        <v>138</v>
      </c>
      <c r="C4386" s="3">
        <v>17.48</v>
      </c>
      <c r="D4386" s="3">
        <v>2</v>
      </c>
      <c r="E4386" s="3">
        <v>8.2156000000000002</v>
      </c>
    </row>
    <row r="4387" spans="2:5" x14ac:dyDescent="0.2">
      <c r="B4387" s="3" t="s">
        <v>138</v>
      </c>
      <c r="C4387" s="3">
        <v>71.88</v>
      </c>
      <c r="D4387" s="3">
        <v>2</v>
      </c>
      <c r="E4387" s="3">
        <v>32.345999999999997</v>
      </c>
    </row>
    <row r="4388" spans="2:5" x14ac:dyDescent="0.2">
      <c r="B4388" s="3" t="s">
        <v>139</v>
      </c>
      <c r="C4388" s="3">
        <v>60.45</v>
      </c>
      <c r="D4388" s="3">
        <v>3</v>
      </c>
      <c r="E4388" s="3">
        <v>16.3215</v>
      </c>
    </row>
    <row r="4389" spans="2:5" x14ac:dyDescent="0.2">
      <c r="B4389" s="3" t="s">
        <v>139</v>
      </c>
      <c r="C4389" s="3">
        <v>253.17599999999999</v>
      </c>
      <c r="D4389" s="3">
        <v>3</v>
      </c>
      <c r="E4389" s="3">
        <v>-31.646999999999998</v>
      </c>
    </row>
    <row r="4390" spans="2:5" x14ac:dyDescent="0.2">
      <c r="B4390" s="3" t="s">
        <v>148</v>
      </c>
      <c r="C4390" s="3">
        <v>2.88</v>
      </c>
      <c r="D4390" s="3">
        <v>5</v>
      </c>
      <c r="E4390" s="3">
        <v>-4.4640000000000004</v>
      </c>
    </row>
    <row r="4391" spans="2:5" x14ac:dyDescent="0.2">
      <c r="B4391" s="3" t="s">
        <v>148</v>
      </c>
      <c r="C4391" s="3">
        <v>384.94400000000002</v>
      </c>
      <c r="D4391" s="3">
        <v>4</v>
      </c>
      <c r="E4391" s="3">
        <v>-126.4816</v>
      </c>
    </row>
    <row r="4392" spans="2:5" x14ac:dyDescent="0.2">
      <c r="B4392" s="3" t="s">
        <v>148</v>
      </c>
      <c r="C4392" s="3">
        <v>153.584</v>
      </c>
      <c r="D4392" s="3">
        <v>2</v>
      </c>
      <c r="E4392" s="3">
        <v>13.438599999999999</v>
      </c>
    </row>
    <row r="4393" spans="2:5" x14ac:dyDescent="0.2">
      <c r="B4393" s="3" t="s">
        <v>148</v>
      </c>
      <c r="C4393" s="3">
        <v>913.43</v>
      </c>
      <c r="D4393" s="3">
        <v>5</v>
      </c>
      <c r="E4393" s="3">
        <v>-52.195999999999998</v>
      </c>
    </row>
    <row r="4394" spans="2:5" x14ac:dyDescent="0.2">
      <c r="B4394" s="3" t="s">
        <v>139</v>
      </c>
      <c r="C4394" s="3">
        <v>43.92</v>
      </c>
      <c r="D4394" s="3">
        <v>4</v>
      </c>
      <c r="E4394" s="3">
        <v>11.8584</v>
      </c>
    </row>
    <row r="4395" spans="2:5" x14ac:dyDescent="0.2">
      <c r="B4395" s="3" t="s">
        <v>139</v>
      </c>
      <c r="C4395" s="3">
        <v>25.032</v>
      </c>
      <c r="D4395" s="3">
        <v>3</v>
      </c>
      <c r="E4395" s="3">
        <v>7.8224999999999998</v>
      </c>
    </row>
    <row r="4396" spans="2:5" x14ac:dyDescent="0.2">
      <c r="B4396" s="3" t="s">
        <v>153</v>
      </c>
      <c r="C4396" s="3">
        <v>46.76</v>
      </c>
      <c r="D4396" s="3">
        <v>7</v>
      </c>
      <c r="E4396" s="3">
        <v>22.444800000000001</v>
      </c>
    </row>
    <row r="4397" spans="2:5" x14ac:dyDescent="0.2">
      <c r="B4397" s="3" t="s">
        <v>153</v>
      </c>
      <c r="C4397" s="3">
        <v>183.96799999999999</v>
      </c>
      <c r="D4397" s="3">
        <v>2</v>
      </c>
      <c r="E4397" s="3">
        <v>-25.2956</v>
      </c>
    </row>
    <row r="4398" spans="2:5" x14ac:dyDescent="0.2">
      <c r="B4398" s="3" t="s">
        <v>153</v>
      </c>
      <c r="C4398" s="3">
        <v>1259.97</v>
      </c>
      <c r="D4398" s="3">
        <v>3</v>
      </c>
      <c r="E4398" s="3">
        <v>327.59219999999999</v>
      </c>
    </row>
    <row r="4399" spans="2:5" x14ac:dyDescent="0.2">
      <c r="B4399" s="3" t="s">
        <v>153</v>
      </c>
      <c r="C4399" s="3">
        <v>68.97</v>
      </c>
      <c r="D4399" s="3">
        <v>3</v>
      </c>
      <c r="E4399" s="3">
        <v>19.311599999999999</v>
      </c>
    </row>
    <row r="4400" spans="2:5" x14ac:dyDescent="0.2">
      <c r="B4400" s="3" t="s">
        <v>143</v>
      </c>
      <c r="C4400" s="3">
        <v>70.367999999999995</v>
      </c>
      <c r="D4400" s="3">
        <v>2</v>
      </c>
      <c r="E4400" s="3">
        <v>6.1571999999999996</v>
      </c>
    </row>
    <row r="4401" spans="2:5" x14ac:dyDescent="0.2">
      <c r="B4401" s="3" t="s">
        <v>143</v>
      </c>
      <c r="C4401" s="3">
        <v>59.96</v>
      </c>
      <c r="D4401" s="3">
        <v>5</v>
      </c>
      <c r="E4401" s="3">
        <v>21.735499999999998</v>
      </c>
    </row>
    <row r="4402" spans="2:5" x14ac:dyDescent="0.2">
      <c r="B4402" s="3" t="s">
        <v>162</v>
      </c>
      <c r="C4402" s="3">
        <v>25.984000000000002</v>
      </c>
      <c r="D4402" s="3">
        <v>1</v>
      </c>
      <c r="E4402" s="3">
        <v>-5.1967999999999996</v>
      </c>
    </row>
    <row r="4403" spans="2:5" x14ac:dyDescent="0.2">
      <c r="B4403" s="3" t="s">
        <v>162</v>
      </c>
      <c r="C4403" s="3">
        <v>27.36</v>
      </c>
      <c r="D4403" s="3">
        <v>3</v>
      </c>
      <c r="E4403" s="3">
        <v>-21.888000000000002</v>
      </c>
    </row>
    <row r="4404" spans="2:5" x14ac:dyDescent="0.2">
      <c r="B4404" s="3" t="s">
        <v>139</v>
      </c>
      <c r="C4404" s="3">
        <v>361.37599999999998</v>
      </c>
      <c r="D4404" s="3">
        <v>2</v>
      </c>
      <c r="E4404" s="3">
        <v>27.103200000000001</v>
      </c>
    </row>
    <row r="4405" spans="2:5" x14ac:dyDescent="0.2">
      <c r="B4405" s="3" t="s">
        <v>147</v>
      </c>
      <c r="C4405" s="3">
        <v>172.18600000000001</v>
      </c>
      <c r="D4405" s="3">
        <v>2</v>
      </c>
      <c r="E4405" s="3">
        <v>-46.736199999999997</v>
      </c>
    </row>
    <row r="4406" spans="2:5" x14ac:dyDescent="0.2">
      <c r="B4406" s="3" t="s">
        <v>147</v>
      </c>
      <c r="C4406" s="3">
        <v>69.007999999999996</v>
      </c>
      <c r="D4406" s="3">
        <v>2</v>
      </c>
      <c r="E4406" s="3">
        <v>12.0764</v>
      </c>
    </row>
    <row r="4407" spans="2:5" x14ac:dyDescent="0.2">
      <c r="B4407" s="3" t="s">
        <v>176</v>
      </c>
      <c r="C4407" s="3">
        <v>199.9</v>
      </c>
      <c r="D4407" s="3">
        <v>5</v>
      </c>
      <c r="E4407" s="3">
        <v>89.954999999999998</v>
      </c>
    </row>
    <row r="4408" spans="2:5" x14ac:dyDescent="0.2">
      <c r="B4408" s="3" t="s">
        <v>176</v>
      </c>
      <c r="C4408" s="3">
        <v>901.95</v>
      </c>
      <c r="D4408" s="3">
        <v>3</v>
      </c>
      <c r="E4408" s="3">
        <v>297.64350000000002</v>
      </c>
    </row>
    <row r="4409" spans="2:5" x14ac:dyDescent="0.2">
      <c r="B4409" s="3" t="s">
        <v>176</v>
      </c>
      <c r="C4409" s="3">
        <v>971.5</v>
      </c>
      <c r="D4409" s="3">
        <v>5</v>
      </c>
      <c r="E4409" s="3">
        <v>252.59</v>
      </c>
    </row>
    <row r="4410" spans="2:5" x14ac:dyDescent="0.2">
      <c r="B4410" s="3" t="s">
        <v>160</v>
      </c>
      <c r="C4410" s="3">
        <v>11.327999999999999</v>
      </c>
      <c r="D4410" s="3">
        <v>2</v>
      </c>
      <c r="E4410" s="3">
        <v>2.5488</v>
      </c>
    </row>
    <row r="4411" spans="2:5" x14ac:dyDescent="0.2">
      <c r="B4411" s="3" t="s">
        <v>153</v>
      </c>
      <c r="C4411" s="3">
        <v>21.24</v>
      </c>
      <c r="D4411" s="3">
        <v>3</v>
      </c>
      <c r="E4411" s="3">
        <v>8.0711999999999993</v>
      </c>
    </row>
    <row r="4412" spans="2:5" x14ac:dyDescent="0.2">
      <c r="B4412" s="3" t="s">
        <v>147</v>
      </c>
      <c r="C4412" s="3">
        <v>34.799999999999997</v>
      </c>
      <c r="D4412" s="3">
        <v>3</v>
      </c>
      <c r="E4412" s="3">
        <v>2.1749999999999998</v>
      </c>
    </row>
    <row r="4413" spans="2:5" x14ac:dyDescent="0.2">
      <c r="B4413" s="3" t="s">
        <v>147</v>
      </c>
      <c r="C4413" s="3">
        <v>38.975999999999999</v>
      </c>
      <c r="D4413" s="3">
        <v>3</v>
      </c>
      <c r="E4413" s="3">
        <v>-2.4359999999999999</v>
      </c>
    </row>
    <row r="4414" spans="2:5" x14ac:dyDescent="0.2">
      <c r="B4414" s="3" t="s">
        <v>152</v>
      </c>
      <c r="C4414" s="3">
        <v>9.08</v>
      </c>
      <c r="D4414" s="3">
        <v>2</v>
      </c>
      <c r="E4414" s="3">
        <v>4.0860000000000003</v>
      </c>
    </row>
    <row r="4415" spans="2:5" x14ac:dyDescent="0.2">
      <c r="B4415" s="3" t="s">
        <v>152</v>
      </c>
      <c r="C4415" s="3">
        <v>314.55</v>
      </c>
      <c r="D4415" s="3">
        <v>3</v>
      </c>
      <c r="E4415" s="3">
        <v>150.98400000000001</v>
      </c>
    </row>
    <row r="4416" spans="2:5" x14ac:dyDescent="0.2">
      <c r="B4416" s="3" t="s">
        <v>152</v>
      </c>
      <c r="C4416" s="3">
        <v>4.91</v>
      </c>
      <c r="D4416" s="3">
        <v>1</v>
      </c>
      <c r="E4416" s="3">
        <v>2.3077000000000001</v>
      </c>
    </row>
    <row r="4417" spans="2:5" x14ac:dyDescent="0.2">
      <c r="B4417" s="3" t="s">
        <v>139</v>
      </c>
      <c r="C4417" s="3">
        <v>5.78</v>
      </c>
      <c r="D4417" s="3">
        <v>2</v>
      </c>
      <c r="E4417" s="3">
        <v>2.7166000000000001</v>
      </c>
    </row>
    <row r="4418" spans="2:5" x14ac:dyDescent="0.2">
      <c r="B4418" s="3" t="s">
        <v>139</v>
      </c>
      <c r="C4418" s="3">
        <v>107.94</v>
      </c>
      <c r="D4418" s="3">
        <v>6</v>
      </c>
      <c r="E4418" s="3">
        <v>30.223199999999999</v>
      </c>
    </row>
    <row r="4419" spans="2:5" x14ac:dyDescent="0.2">
      <c r="B4419" s="3" t="s">
        <v>153</v>
      </c>
      <c r="C4419" s="3">
        <v>19.649999999999999</v>
      </c>
      <c r="D4419" s="3">
        <v>3</v>
      </c>
      <c r="E4419" s="3">
        <v>9.0389999999999997</v>
      </c>
    </row>
    <row r="4420" spans="2:5" x14ac:dyDescent="0.2">
      <c r="B4420" s="3" t="s">
        <v>153</v>
      </c>
      <c r="C4420" s="3">
        <v>617.97</v>
      </c>
      <c r="D4420" s="3">
        <v>3</v>
      </c>
      <c r="E4420" s="3">
        <v>160.6722</v>
      </c>
    </row>
    <row r="4421" spans="2:5" x14ac:dyDescent="0.2">
      <c r="B4421" s="3" t="s">
        <v>153</v>
      </c>
      <c r="C4421" s="3">
        <v>59.7</v>
      </c>
      <c r="D4421" s="3">
        <v>3</v>
      </c>
      <c r="E4421" s="3">
        <v>26.864999999999998</v>
      </c>
    </row>
    <row r="4422" spans="2:5" x14ac:dyDescent="0.2">
      <c r="B4422" s="3" t="s">
        <v>169</v>
      </c>
      <c r="C4422" s="3">
        <v>387.99</v>
      </c>
      <c r="D4422" s="3">
        <v>1</v>
      </c>
      <c r="E4422" s="3">
        <v>182.3553</v>
      </c>
    </row>
    <row r="4423" spans="2:5" x14ac:dyDescent="0.2">
      <c r="B4423" s="3" t="s">
        <v>139</v>
      </c>
      <c r="C4423" s="3">
        <v>575.91999999999996</v>
      </c>
      <c r="D4423" s="3">
        <v>2</v>
      </c>
      <c r="E4423" s="3">
        <v>71.989999999999995</v>
      </c>
    </row>
    <row r="4424" spans="2:5" x14ac:dyDescent="0.2">
      <c r="B4424" s="3" t="s">
        <v>139</v>
      </c>
      <c r="C4424" s="3">
        <v>30.4</v>
      </c>
      <c r="D4424" s="3">
        <v>5</v>
      </c>
      <c r="E4424" s="3">
        <v>15.2</v>
      </c>
    </row>
    <row r="4425" spans="2:5" x14ac:dyDescent="0.2">
      <c r="B4425" s="3" t="s">
        <v>150</v>
      </c>
      <c r="C4425" s="3">
        <v>478.24</v>
      </c>
      <c r="D4425" s="3">
        <v>8</v>
      </c>
      <c r="E4425" s="3">
        <v>219.99039999999999</v>
      </c>
    </row>
    <row r="4426" spans="2:5" x14ac:dyDescent="0.2">
      <c r="B4426" s="3" t="s">
        <v>162</v>
      </c>
      <c r="C4426" s="3">
        <v>190.84800000000001</v>
      </c>
      <c r="D4426" s="3">
        <v>3</v>
      </c>
      <c r="E4426" s="3">
        <v>-21.470400000000001</v>
      </c>
    </row>
    <row r="4427" spans="2:5" x14ac:dyDescent="0.2">
      <c r="B4427" s="3" t="s">
        <v>162</v>
      </c>
      <c r="C4427" s="3">
        <v>5.484</v>
      </c>
      <c r="D4427" s="3">
        <v>4</v>
      </c>
      <c r="E4427" s="3">
        <v>-4.0216000000000003</v>
      </c>
    </row>
    <row r="4428" spans="2:5" x14ac:dyDescent="0.2">
      <c r="B4428" s="3" t="s">
        <v>148</v>
      </c>
      <c r="C4428" s="3">
        <v>40.92</v>
      </c>
      <c r="D4428" s="3">
        <v>5</v>
      </c>
      <c r="E4428" s="3">
        <v>3.069</v>
      </c>
    </row>
    <row r="4429" spans="2:5" x14ac:dyDescent="0.2">
      <c r="B4429" s="3" t="s">
        <v>140</v>
      </c>
      <c r="C4429" s="3">
        <v>15.552</v>
      </c>
      <c r="D4429" s="3">
        <v>3</v>
      </c>
      <c r="E4429" s="3">
        <v>2.3328000000000002</v>
      </c>
    </row>
    <row r="4430" spans="2:5" x14ac:dyDescent="0.2">
      <c r="B4430" s="3" t="s">
        <v>113</v>
      </c>
      <c r="C4430" s="3">
        <v>17.239999999999998</v>
      </c>
      <c r="D4430" s="3">
        <v>2</v>
      </c>
      <c r="E4430" s="3">
        <v>4.4824000000000002</v>
      </c>
    </row>
    <row r="4431" spans="2:5" x14ac:dyDescent="0.2">
      <c r="B4431" s="3" t="s">
        <v>113</v>
      </c>
      <c r="C4431" s="3">
        <v>302.94</v>
      </c>
      <c r="D4431" s="3">
        <v>3</v>
      </c>
      <c r="E4431" s="3">
        <v>75.734999999999999</v>
      </c>
    </row>
    <row r="4432" spans="2:5" x14ac:dyDescent="0.2">
      <c r="B4432" s="3" t="s">
        <v>113</v>
      </c>
      <c r="C4432" s="3">
        <v>34.75</v>
      </c>
      <c r="D4432" s="3">
        <v>5</v>
      </c>
      <c r="E4432" s="3">
        <v>15.637499999999999</v>
      </c>
    </row>
    <row r="4433" spans="2:5" x14ac:dyDescent="0.2">
      <c r="B4433" s="3" t="s">
        <v>113</v>
      </c>
      <c r="C4433" s="3">
        <v>113.94</v>
      </c>
      <c r="D4433" s="3">
        <v>6</v>
      </c>
      <c r="E4433" s="3">
        <v>54.691200000000002</v>
      </c>
    </row>
    <row r="4434" spans="2:5" x14ac:dyDescent="0.2">
      <c r="B4434" s="3" t="s">
        <v>113</v>
      </c>
      <c r="C4434" s="3">
        <v>55.98</v>
      </c>
      <c r="D4434" s="3">
        <v>2</v>
      </c>
      <c r="E4434" s="3">
        <v>15.6744</v>
      </c>
    </row>
    <row r="4435" spans="2:5" x14ac:dyDescent="0.2">
      <c r="B4435" s="3" t="s">
        <v>165</v>
      </c>
      <c r="C4435" s="3">
        <v>27.18</v>
      </c>
      <c r="D4435" s="3">
        <v>3</v>
      </c>
      <c r="E4435" s="3">
        <v>12.231</v>
      </c>
    </row>
    <row r="4436" spans="2:5" x14ac:dyDescent="0.2">
      <c r="B4436" s="3" t="s">
        <v>164</v>
      </c>
      <c r="C4436" s="3">
        <v>1805.88</v>
      </c>
      <c r="D4436" s="3">
        <v>6</v>
      </c>
      <c r="E4436" s="3">
        <v>523.70519999999999</v>
      </c>
    </row>
    <row r="4437" spans="2:5" x14ac:dyDescent="0.2">
      <c r="B4437" s="3" t="s">
        <v>168</v>
      </c>
      <c r="C4437" s="3">
        <v>70.95</v>
      </c>
      <c r="D4437" s="3">
        <v>3</v>
      </c>
      <c r="E4437" s="3">
        <v>18.446999999999999</v>
      </c>
    </row>
    <row r="4438" spans="2:5" x14ac:dyDescent="0.2">
      <c r="B4438" s="3" t="s">
        <v>138</v>
      </c>
      <c r="C4438" s="3">
        <v>20</v>
      </c>
      <c r="D4438" s="3">
        <v>4</v>
      </c>
      <c r="E4438" s="3">
        <v>9.6</v>
      </c>
    </row>
    <row r="4439" spans="2:5" x14ac:dyDescent="0.2">
      <c r="B4439" s="3" t="s">
        <v>138</v>
      </c>
      <c r="C4439" s="3">
        <v>7.98</v>
      </c>
      <c r="D4439" s="3">
        <v>3</v>
      </c>
      <c r="E4439" s="3">
        <v>2.0748000000000002</v>
      </c>
    </row>
    <row r="4440" spans="2:5" x14ac:dyDescent="0.2">
      <c r="B4440" s="3" t="s">
        <v>138</v>
      </c>
      <c r="C4440" s="3">
        <v>24.1</v>
      </c>
      <c r="D4440" s="3">
        <v>5</v>
      </c>
      <c r="E4440" s="3">
        <v>9.1579999999999995</v>
      </c>
    </row>
    <row r="4441" spans="2:5" x14ac:dyDescent="0.2">
      <c r="B4441" s="3" t="s">
        <v>138</v>
      </c>
      <c r="C4441" s="3">
        <v>8.75</v>
      </c>
      <c r="D4441" s="3">
        <v>1</v>
      </c>
      <c r="E4441" s="3">
        <v>2.625</v>
      </c>
    </row>
    <row r="4442" spans="2:5" x14ac:dyDescent="0.2">
      <c r="B4442" s="3" t="s">
        <v>138</v>
      </c>
      <c r="C4442" s="3">
        <v>842.94</v>
      </c>
      <c r="D4442" s="3">
        <v>3</v>
      </c>
      <c r="E4442" s="3">
        <v>160.15860000000001</v>
      </c>
    </row>
    <row r="4443" spans="2:5" x14ac:dyDescent="0.2">
      <c r="B4443" s="3" t="s">
        <v>148</v>
      </c>
      <c r="C4443" s="3">
        <v>2.1819999999999999</v>
      </c>
      <c r="D4443" s="3">
        <v>1</v>
      </c>
      <c r="E4443" s="3">
        <v>-3.6002999999999998</v>
      </c>
    </row>
    <row r="4444" spans="2:5" x14ac:dyDescent="0.2">
      <c r="B4444" s="3" t="s">
        <v>148</v>
      </c>
      <c r="C4444" s="3">
        <v>27.384</v>
      </c>
      <c r="D4444" s="3">
        <v>7</v>
      </c>
      <c r="E4444" s="3">
        <v>2.7383999999999999</v>
      </c>
    </row>
    <row r="4445" spans="2:5" x14ac:dyDescent="0.2">
      <c r="B4445" s="3" t="s">
        <v>148</v>
      </c>
      <c r="C4445" s="3">
        <v>26.405999999999999</v>
      </c>
      <c r="D4445" s="3">
        <v>3</v>
      </c>
      <c r="E4445" s="3">
        <v>-71.296199999999999</v>
      </c>
    </row>
    <row r="4446" spans="2:5" x14ac:dyDescent="0.2">
      <c r="B4446" s="3" t="s">
        <v>143</v>
      </c>
      <c r="C4446" s="3">
        <v>10.368</v>
      </c>
      <c r="D4446" s="3">
        <v>2</v>
      </c>
      <c r="E4446" s="3">
        <v>3.6288</v>
      </c>
    </row>
    <row r="4447" spans="2:5" x14ac:dyDescent="0.2">
      <c r="B4447" s="3" t="s">
        <v>143</v>
      </c>
      <c r="C4447" s="3">
        <v>23.68</v>
      </c>
      <c r="D4447" s="3">
        <v>4</v>
      </c>
      <c r="E4447" s="3">
        <v>7.4</v>
      </c>
    </row>
    <row r="4448" spans="2:5" x14ac:dyDescent="0.2">
      <c r="B4448" s="3" t="s">
        <v>150</v>
      </c>
      <c r="C4448" s="3">
        <v>109.95</v>
      </c>
      <c r="D4448" s="3">
        <v>1</v>
      </c>
      <c r="E4448" s="3">
        <v>36.283499999999997</v>
      </c>
    </row>
    <row r="4449" spans="2:5" x14ac:dyDescent="0.2">
      <c r="B4449" s="3" t="s">
        <v>150</v>
      </c>
      <c r="C4449" s="3">
        <v>965.85</v>
      </c>
      <c r="D4449" s="3">
        <v>5</v>
      </c>
      <c r="E4449" s="3">
        <v>135.21899999999999</v>
      </c>
    </row>
    <row r="4450" spans="2:5" x14ac:dyDescent="0.2">
      <c r="B4450" s="3" t="s">
        <v>150</v>
      </c>
      <c r="C4450" s="3">
        <v>29.2</v>
      </c>
      <c r="D4450" s="3">
        <v>5</v>
      </c>
      <c r="E4450" s="3">
        <v>10.512</v>
      </c>
    </row>
    <row r="4451" spans="2:5" x14ac:dyDescent="0.2">
      <c r="B4451" s="3" t="s">
        <v>150</v>
      </c>
      <c r="C4451" s="3">
        <v>32.4</v>
      </c>
      <c r="D4451" s="3">
        <v>5</v>
      </c>
      <c r="E4451" s="3">
        <v>15.552</v>
      </c>
    </row>
    <row r="4452" spans="2:5" x14ac:dyDescent="0.2">
      <c r="B4452" s="3" t="s">
        <v>152</v>
      </c>
      <c r="C4452" s="3">
        <v>78.349999999999994</v>
      </c>
      <c r="D4452" s="3">
        <v>5</v>
      </c>
      <c r="E4452" s="3">
        <v>36.8245</v>
      </c>
    </row>
    <row r="4453" spans="2:5" x14ac:dyDescent="0.2">
      <c r="B4453" s="3" t="s">
        <v>152</v>
      </c>
      <c r="C4453" s="3">
        <v>31.68</v>
      </c>
      <c r="D4453" s="3">
        <v>6</v>
      </c>
      <c r="E4453" s="3">
        <v>14.256</v>
      </c>
    </row>
    <row r="4454" spans="2:5" x14ac:dyDescent="0.2">
      <c r="B4454" s="3" t="s">
        <v>152</v>
      </c>
      <c r="C4454" s="3">
        <v>29.12</v>
      </c>
      <c r="D4454" s="3">
        <v>4</v>
      </c>
      <c r="E4454" s="3">
        <v>14.268800000000001</v>
      </c>
    </row>
    <row r="4455" spans="2:5" x14ac:dyDescent="0.2">
      <c r="B4455" s="3" t="s">
        <v>152</v>
      </c>
      <c r="C4455" s="3">
        <v>169.45</v>
      </c>
      <c r="D4455" s="3">
        <v>5</v>
      </c>
      <c r="E4455" s="3">
        <v>42.362499999999997</v>
      </c>
    </row>
    <row r="4456" spans="2:5" x14ac:dyDescent="0.2">
      <c r="B4456" s="3" t="s">
        <v>139</v>
      </c>
      <c r="C4456" s="3">
        <v>12.56</v>
      </c>
      <c r="D4456" s="3">
        <v>2</v>
      </c>
      <c r="E4456" s="3">
        <v>4.0191999999999997</v>
      </c>
    </row>
    <row r="4457" spans="2:5" x14ac:dyDescent="0.2">
      <c r="B4457" s="3" t="s">
        <v>139</v>
      </c>
      <c r="C4457" s="3">
        <v>6.48</v>
      </c>
      <c r="D4457" s="3">
        <v>1</v>
      </c>
      <c r="E4457" s="3">
        <v>3.1103999999999998</v>
      </c>
    </row>
    <row r="4458" spans="2:5" x14ac:dyDescent="0.2">
      <c r="B4458" s="3" t="s">
        <v>139</v>
      </c>
      <c r="C4458" s="3">
        <v>186.69</v>
      </c>
      <c r="D4458" s="3">
        <v>3</v>
      </c>
      <c r="E4458" s="3">
        <v>87.744299999999996</v>
      </c>
    </row>
    <row r="4459" spans="2:5" x14ac:dyDescent="0.2">
      <c r="B4459" s="3" t="s">
        <v>139</v>
      </c>
      <c r="C4459" s="3">
        <v>25.4</v>
      </c>
      <c r="D4459" s="3">
        <v>5</v>
      </c>
      <c r="E4459" s="3">
        <v>8.6359999999999992</v>
      </c>
    </row>
    <row r="4460" spans="2:5" x14ac:dyDescent="0.2">
      <c r="B4460" s="3" t="s">
        <v>139</v>
      </c>
      <c r="C4460" s="3">
        <v>43.96</v>
      </c>
      <c r="D4460" s="3">
        <v>2</v>
      </c>
      <c r="E4460" s="3">
        <v>20.661200000000001</v>
      </c>
    </row>
    <row r="4461" spans="2:5" x14ac:dyDescent="0.2">
      <c r="B4461" s="3" t="s">
        <v>139</v>
      </c>
      <c r="C4461" s="3">
        <v>1279.165</v>
      </c>
      <c r="D4461" s="3">
        <v>5</v>
      </c>
      <c r="E4461" s="3">
        <v>225.73500000000001</v>
      </c>
    </row>
    <row r="4462" spans="2:5" x14ac:dyDescent="0.2">
      <c r="B4462" s="3" t="s">
        <v>139</v>
      </c>
      <c r="C4462" s="3">
        <v>27.92</v>
      </c>
      <c r="D4462" s="3">
        <v>4</v>
      </c>
      <c r="E4462" s="3">
        <v>0.55840000000000001</v>
      </c>
    </row>
    <row r="4463" spans="2:5" x14ac:dyDescent="0.2">
      <c r="B4463" s="3" t="s">
        <v>139</v>
      </c>
      <c r="C4463" s="3">
        <v>129.56800000000001</v>
      </c>
      <c r="D4463" s="3">
        <v>2</v>
      </c>
      <c r="E4463" s="3">
        <v>-12.956799999999999</v>
      </c>
    </row>
    <row r="4464" spans="2:5" x14ac:dyDescent="0.2">
      <c r="B4464" s="3" t="s">
        <v>139</v>
      </c>
      <c r="C4464" s="3">
        <v>6.3680000000000003</v>
      </c>
      <c r="D4464" s="3">
        <v>2</v>
      </c>
      <c r="E4464" s="3">
        <v>2.1492</v>
      </c>
    </row>
    <row r="4465" spans="2:5" x14ac:dyDescent="0.2">
      <c r="B4465" s="3" t="s">
        <v>139</v>
      </c>
      <c r="C4465" s="3">
        <v>244.55</v>
      </c>
      <c r="D4465" s="3">
        <v>5</v>
      </c>
      <c r="E4465" s="3">
        <v>114.9385</v>
      </c>
    </row>
    <row r="4466" spans="2:5" x14ac:dyDescent="0.2">
      <c r="B4466" s="3" t="s">
        <v>160</v>
      </c>
      <c r="C4466" s="3">
        <v>1332.4960000000001</v>
      </c>
      <c r="D4466" s="3">
        <v>2</v>
      </c>
      <c r="E4466" s="3">
        <v>-299.8116</v>
      </c>
    </row>
    <row r="4467" spans="2:5" x14ac:dyDescent="0.2">
      <c r="B4467" s="3" t="s">
        <v>160</v>
      </c>
      <c r="C4467" s="3">
        <v>32.776000000000003</v>
      </c>
      <c r="D4467" s="3">
        <v>1</v>
      </c>
      <c r="E4467" s="3">
        <v>3.2776000000000001</v>
      </c>
    </row>
    <row r="4468" spans="2:5" x14ac:dyDescent="0.2">
      <c r="B4468" s="3" t="s">
        <v>160</v>
      </c>
      <c r="C4468" s="3">
        <v>147.184</v>
      </c>
      <c r="D4468" s="3">
        <v>2</v>
      </c>
      <c r="E4468" s="3">
        <v>-29.436800000000002</v>
      </c>
    </row>
    <row r="4469" spans="2:5" x14ac:dyDescent="0.2">
      <c r="B4469" s="3" t="s">
        <v>160</v>
      </c>
      <c r="C4469" s="3">
        <v>54.384</v>
      </c>
      <c r="D4469" s="3">
        <v>2</v>
      </c>
      <c r="E4469" s="3">
        <v>1.3595999999999999</v>
      </c>
    </row>
    <row r="4470" spans="2:5" x14ac:dyDescent="0.2">
      <c r="B4470" s="3" t="s">
        <v>160</v>
      </c>
      <c r="C4470" s="3">
        <v>76.775999999999996</v>
      </c>
      <c r="D4470" s="3">
        <v>4</v>
      </c>
      <c r="E4470" s="3">
        <v>-58.861600000000003</v>
      </c>
    </row>
    <row r="4471" spans="2:5" x14ac:dyDescent="0.2">
      <c r="B4471" s="3" t="s">
        <v>160</v>
      </c>
      <c r="C4471" s="3">
        <v>14.352</v>
      </c>
      <c r="D4471" s="3">
        <v>3</v>
      </c>
      <c r="E4471" s="3">
        <v>5.2026000000000003</v>
      </c>
    </row>
    <row r="4472" spans="2:5" x14ac:dyDescent="0.2">
      <c r="B4472" s="3" t="s">
        <v>160</v>
      </c>
      <c r="C4472" s="3">
        <v>209.792</v>
      </c>
      <c r="D4472" s="3">
        <v>2</v>
      </c>
      <c r="E4472" s="3">
        <v>26.224</v>
      </c>
    </row>
    <row r="4473" spans="2:5" x14ac:dyDescent="0.2">
      <c r="B4473" s="3" t="s">
        <v>182</v>
      </c>
      <c r="C4473" s="3">
        <v>3.3039999999999998</v>
      </c>
      <c r="D4473" s="3">
        <v>1</v>
      </c>
      <c r="E4473" s="3">
        <v>1.1151</v>
      </c>
    </row>
    <row r="4474" spans="2:5" x14ac:dyDescent="0.2">
      <c r="B4474" s="3" t="s">
        <v>153</v>
      </c>
      <c r="C4474" s="3">
        <v>16.38</v>
      </c>
      <c r="D4474" s="3">
        <v>9</v>
      </c>
      <c r="E4474" s="3">
        <v>7.3710000000000004</v>
      </c>
    </row>
    <row r="4475" spans="2:5" x14ac:dyDescent="0.2">
      <c r="B4475" s="3" t="s">
        <v>153</v>
      </c>
      <c r="C4475" s="3">
        <v>167.96</v>
      </c>
      <c r="D4475" s="3">
        <v>2</v>
      </c>
      <c r="E4475" s="3">
        <v>78.941199999999995</v>
      </c>
    </row>
    <row r="4476" spans="2:5" x14ac:dyDescent="0.2">
      <c r="B4476" s="3" t="s">
        <v>153</v>
      </c>
      <c r="C4476" s="3">
        <v>321.56799999999998</v>
      </c>
      <c r="D4476" s="3">
        <v>2</v>
      </c>
      <c r="E4476" s="3">
        <v>-16.078399999999998</v>
      </c>
    </row>
    <row r="4477" spans="2:5" x14ac:dyDescent="0.2">
      <c r="B4477" s="3" t="s">
        <v>153</v>
      </c>
      <c r="C4477" s="3">
        <v>12.96</v>
      </c>
      <c r="D4477" s="3">
        <v>2</v>
      </c>
      <c r="E4477" s="3">
        <v>6.2207999999999997</v>
      </c>
    </row>
    <row r="4478" spans="2:5" x14ac:dyDescent="0.2">
      <c r="B4478" s="3" t="s">
        <v>147</v>
      </c>
      <c r="C4478" s="3">
        <v>128.05799999999999</v>
      </c>
      <c r="D4478" s="3">
        <v>3</v>
      </c>
      <c r="E4478" s="3">
        <v>-23.7822</v>
      </c>
    </row>
    <row r="4479" spans="2:5" x14ac:dyDescent="0.2">
      <c r="B4479" s="3" t="s">
        <v>162</v>
      </c>
      <c r="C4479" s="3">
        <v>63.686</v>
      </c>
      <c r="D4479" s="3">
        <v>1</v>
      </c>
      <c r="E4479" s="3">
        <v>-15.4666</v>
      </c>
    </row>
    <row r="4480" spans="2:5" x14ac:dyDescent="0.2">
      <c r="B4480" s="3" t="s">
        <v>162</v>
      </c>
      <c r="C4480" s="3">
        <v>239.976</v>
      </c>
      <c r="D4480" s="3">
        <v>3</v>
      </c>
      <c r="E4480" s="3">
        <v>65.993399999999994</v>
      </c>
    </row>
    <row r="4481" spans="2:5" x14ac:dyDescent="0.2">
      <c r="B4481" s="3" t="s">
        <v>162</v>
      </c>
      <c r="C4481" s="3">
        <v>344.22</v>
      </c>
      <c r="D4481" s="3">
        <v>2</v>
      </c>
      <c r="E4481" s="3">
        <v>-189.321</v>
      </c>
    </row>
    <row r="4482" spans="2:5" x14ac:dyDescent="0.2">
      <c r="B4482" s="3" t="s">
        <v>162</v>
      </c>
      <c r="C4482" s="3">
        <v>15.552</v>
      </c>
      <c r="D4482" s="3">
        <v>3</v>
      </c>
      <c r="E4482" s="3">
        <v>5.4432</v>
      </c>
    </row>
    <row r="4483" spans="2:5" x14ac:dyDescent="0.2">
      <c r="B4483" s="3" t="s">
        <v>162</v>
      </c>
      <c r="C4483" s="3">
        <v>21.248000000000001</v>
      </c>
      <c r="D4483" s="3">
        <v>4</v>
      </c>
      <c r="E4483" s="3">
        <v>7.4367999999999999</v>
      </c>
    </row>
    <row r="4484" spans="2:5" x14ac:dyDescent="0.2">
      <c r="B4484" s="3" t="s">
        <v>162</v>
      </c>
      <c r="C4484" s="3">
        <v>8.4480000000000004</v>
      </c>
      <c r="D4484" s="3">
        <v>2</v>
      </c>
      <c r="E4484" s="3">
        <v>2.64</v>
      </c>
    </row>
    <row r="4485" spans="2:5" x14ac:dyDescent="0.2">
      <c r="B4485" s="3" t="s">
        <v>164</v>
      </c>
      <c r="C4485" s="3">
        <v>333.09</v>
      </c>
      <c r="D4485" s="3">
        <v>3</v>
      </c>
      <c r="E4485" s="3">
        <v>23.316299999999998</v>
      </c>
    </row>
    <row r="4486" spans="2:5" x14ac:dyDescent="0.2">
      <c r="B4486" s="3" t="s">
        <v>164</v>
      </c>
      <c r="C4486" s="3">
        <v>248.98</v>
      </c>
      <c r="D4486" s="3">
        <v>2</v>
      </c>
      <c r="E4486" s="3">
        <v>54.775599999999997</v>
      </c>
    </row>
    <row r="4487" spans="2:5" x14ac:dyDescent="0.2">
      <c r="B4487" s="3" t="s">
        <v>153</v>
      </c>
      <c r="C4487" s="3">
        <v>24.9</v>
      </c>
      <c r="D4487" s="3">
        <v>5</v>
      </c>
      <c r="E4487" s="3">
        <v>11.702999999999999</v>
      </c>
    </row>
    <row r="4488" spans="2:5" x14ac:dyDescent="0.2">
      <c r="B4488" s="3" t="s">
        <v>139</v>
      </c>
      <c r="C4488" s="3">
        <v>15.26</v>
      </c>
      <c r="D4488" s="3">
        <v>7</v>
      </c>
      <c r="E4488" s="3">
        <v>5.0358000000000001</v>
      </c>
    </row>
    <row r="4489" spans="2:5" x14ac:dyDescent="0.2">
      <c r="B4489" s="3" t="s">
        <v>139</v>
      </c>
      <c r="C4489" s="3">
        <v>43.32</v>
      </c>
      <c r="D4489" s="3">
        <v>2</v>
      </c>
      <c r="E4489" s="3">
        <v>14.2956</v>
      </c>
    </row>
    <row r="4490" spans="2:5" x14ac:dyDescent="0.2">
      <c r="B4490" s="3" t="s">
        <v>139</v>
      </c>
      <c r="C4490" s="3">
        <v>43.584000000000003</v>
      </c>
      <c r="D4490" s="3">
        <v>12</v>
      </c>
      <c r="E4490" s="3">
        <v>15.799200000000001</v>
      </c>
    </row>
    <row r="4491" spans="2:5" x14ac:dyDescent="0.2">
      <c r="B4491" s="3" t="s">
        <v>139</v>
      </c>
      <c r="C4491" s="3">
        <v>116.28</v>
      </c>
      <c r="D4491" s="3">
        <v>3</v>
      </c>
      <c r="E4491" s="3">
        <v>56.977200000000003</v>
      </c>
    </row>
    <row r="4492" spans="2:5" x14ac:dyDescent="0.2">
      <c r="B4492" s="3" t="s">
        <v>139</v>
      </c>
      <c r="C4492" s="3">
        <v>9.2959999999999994</v>
      </c>
      <c r="D4492" s="3">
        <v>2</v>
      </c>
      <c r="E4492" s="3">
        <v>3.0211999999999999</v>
      </c>
    </row>
    <row r="4493" spans="2:5" x14ac:dyDescent="0.2">
      <c r="B4493" s="3" t="s">
        <v>139</v>
      </c>
      <c r="C4493" s="3">
        <v>19.440000000000001</v>
      </c>
      <c r="D4493" s="3">
        <v>3</v>
      </c>
      <c r="E4493" s="3">
        <v>9.3312000000000008</v>
      </c>
    </row>
    <row r="4494" spans="2:5" x14ac:dyDescent="0.2">
      <c r="B4494" s="3" t="s">
        <v>139</v>
      </c>
      <c r="C4494" s="3">
        <v>314.55</v>
      </c>
      <c r="D4494" s="3">
        <v>3</v>
      </c>
      <c r="E4494" s="3">
        <v>150.98400000000001</v>
      </c>
    </row>
    <row r="4495" spans="2:5" x14ac:dyDescent="0.2">
      <c r="B4495" s="3" t="s">
        <v>143</v>
      </c>
      <c r="C4495" s="3">
        <v>16.27</v>
      </c>
      <c r="D4495" s="3">
        <v>5</v>
      </c>
      <c r="E4495" s="3">
        <v>-25.218499999999999</v>
      </c>
    </row>
    <row r="4496" spans="2:5" x14ac:dyDescent="0.2">
      <c r="B4496" s="3" t="s">
        <v>143</v>
      </c>
      <c r="C4496" s="3">
        <v>69.12</v>
      </c>
      <c r="D4496" s="3">
        <v>9</v>
      </c>
      <c r="E4496" s="3">
        <v>-14.688000000000001</v>
      </c>
    </row>
    <row r="4497" spans="2:5" x14ac:dyDescent="0.2">
      <c r="B4497" s="3" t="s">
        <v>143</v>
      </c>
      <c r="C4497" s="3">
        <v>4.47</v>
      </c>
      <c r="D4497" s="3">
        <v>3</v>
      </c>
      <c r="E4497" s="3">
        <v>-7.8224999999999998</v>
      </c>
    </row>
    <row r="4498" spans="2:5" x14ac:dyDescent="0.2">
      <c r="B4498" s="3" t="s">
        <v>139</v>
      </c>
      <c r="C4498" s="3">
        <v>418.29599999999999</v>
      </c>
      <c r="D4498" s="3">
        <v>3</v>
      </c>
      <c r="E4498" s="3">
        <v>5.2286999999999999</v>
      </c>
    </row>
    <row r="4499" spans="2:5" x14ac:dyDescent="0.2">
      <c r="B4499" s="3" t="s">
        <v>162</v>
      </c>
      <c r="C4499" s="3">
        <v>659.98800000000006</v>
      </c>
      <c r="D4499" s="3">
        <v>2</v>
      </c>
      <c r="E4499" s="3">
        <v>109.998</v>
      </c>
    </row>
    <row r="4500" spans="2:5" x14ac:dyDescent="0.2">
      <c r="B4500" s="3" t="s">
        <v>162</v>
      </c>
      <c r="C4500" s="3">
        <v>8.1280000000000001</v>
      </c>
      <c r="D4500" s="3">
        <v>2</v>
      </c>
      <c r="E4500" s="3">
        <v>1.4224000000000001</v>
      </c>
    </row>
    <row r="4501" spans="2:5" x14ac:dyDescent="0.2">
      <c r="B4501" s="3" t="s">
        <v>162</v>
      </c>
      <c r="C4501" s="3">
        <v>36.287999999999997</v>
      </c>
      <c r="D4501" s="3">
        <v>7</v>
      </c>
      <c r="E4501" s="3">
        <v>12.700799999999999</v>
      </c>
    </row>
    <row r="4502" spans="2:5" x14ac:dyDescent="0.2">
      <c r="B4502" s="3" t="s">
        <v>162</v>
      </c>
      <c r="C4502" s="3">
        <v>909.72</v>
      </c>
      <c r="D4502" s="3">
        <v>6</v>
      </c>
      <c r="E4502" s="3">
        <v>-51.984000000000002</v>
      </c>
    </row>
    <row r="4503" spans="2:5" x14ac:dyDescent="0.2">
      <c r="B4503" s="3" t="s">
        <v>139</v>
      </c>
      <c r="C4503" s="3">
        <v>917.92349999999999</v>
      </c>
      <c r="D4503" s="3">
        <v>9</v>
      </c>
      <c r="E4503" s="3">
        <v>75.593699999999998</v>
      </c>
    </row>
    <row r="4504" spans="2:5" x14ac:dyDescent="0.2">
      <c r="B4504" s="3" t="s">
        <v>139</v>
      </c>
      <c r="C4504" s="3">
        <v>38.880000000000003</v>
      </c>
      <c r="D4504" s="3">
        <v>6</v>
      </c>
      <c r="E4504" s="3">
        <v>19.051200000000001</v>
      </c>
    </row>
    <row r="4505" spans="2:5" x14ac:dyDescent="0.2">
      <c r="B4505" s="3" t="s">
        <v>147</v>
      </c>
      <c r="C4505" s="3">
        <v>631.17600000000004</v>
      </c>
      <c r="D4505" s="3">
        <v>4</v>
      </c>
      <c r="E4505" s="3">
        <v>-462.86239999999998</v>
      </c>
    </row>
    <row r="4506" spans="2:5" x14ac:dyDescent="0.2">
      <c r="B4506" s="3" t="s">
        <v>139</v>
      </c>
      <c r="C4506" s="3">
        <v>12.96</v>
      </c>
      <c r="D4506" s="3">
        <v>2</v>
      </c>
      <c r="E4506" s="3">
        <v>6.2207999999999997</v>
      </c>
    </row>
    <row r="4507" spans="2:5" x14ac:dyDescent="0.2">
      <c r="B4507" s="3" t="s">
        <v>139</v>
      </c>
      <c r="C4507" s="3">
        <v>12.96</v>
      </c>
      <c r="D4507" s="3">
        <v>2</v>
      </c>
      <c r="E4507" s="3">
        <v>6.2207999999999997</v>
      </c>
    </row>
    <row r="4508" spans="2:5" x14ac:dyDescent="0.2">
      <c r="B4508" s="3" t="s">
        <v>139</v>
      </c>
      <c r="C4508" s="3">
        <v>23.2</v>
      </c>
      <c r="D4508" s="3">
        <v>5</v>
      </c>
      <c r="E4508" s="3">
        <v>8.1199999999999992</v>
      </c>
    </row>
    <row r="4509" spans="2:5" x14ac:dyDescent="0.2">
      <c r="B4509" s="3" t="s">
        <v>143</v>
      </c>
      <c r="C4509" s="3">
        <v>25.92</v>
      </c>
      <c r="D4509" s="3">
        <v>5</v>
      </c>
      <c r="E4509" s="3">
        <v>9.0719999999999992</v>
      </c>
    </row>
    <row r="4510" spans="2:5" x14ac:dyDescent="0.2">
      <c r="B4510" s="3" t="s">
        <v>143</v>
      </c>
      <c r="C4510" s="3">
        <v>21.312000000000001</v>
      </c>
      <c r="D4510" s="3">
        <v>6</v>
      </c>
      <c r="E4510" s="3">
        <v>7.1928000000000001</v>
      </c>
    </row>
    <row r="4511" spans="2:5" x14ac:dyDescent="0.2">
      <c r="B4511" s="3" t="s">
        <v>139</v>
      </c>
      <c r="C4511" s="3">
        <v>173.65600000000001</v>
      </c>
      <c r="D4511" s="3">
        <v>7</v>
      </c>
      <c r="E4511" s="3">
        <v>17.365600000000001</v>
      </c>
    </row>
    <row r="4512" spans="2:5" x14ac:dyDescent="0.2">
      <c r="B4512" s="3" t="s">
        <v>139</v>
      </c>
      <c r="C4512" s="3">
        <v>361.96</v>
      </c>
      <c r="D4512" s="3">
        <v>2</v>
      </c>
      <c r="E4512" s="3">
        <v>101.3488</v>
      </c>
    </row>
    <row r="4513" spans="2:5" x14ac:dyDescent="0.2">
      <c r="B4513" s="3" t="s">
        <v>139</v>
      </c>
      <c r="C4513" s="3">
        <v>62.85</v>
      </c>
      <c r="D4513" s="3">
        <v>3</v>
      </c>
      <c r="E4513" s="3">
        <v>13.198499999999999</v>
      </c>
    </row>
    <row r="4514" spans="2:5" x14ac:dyDescent="0.2">
      <c r="B4514" s="3" t="s">
        <v>139</v>
      </c>
      <c r="C4514" s="3">
        <v>818.37599999999998</v>
      </c>
      <c r="D4514" s="3">
        <v>3</v>
      </c>
      <c r="E4514" s="3">
        <v>51.148499999999999</v>
      </c>
    </row>
    <row r="4515" spans="2:5" x14ac:dyDescent="0.2">
      <c r="B4515" s="3" t="s">
        <v>139</v>
      </c>
      <c r="C4515" s="3">
        <v>20.34</v>
      </c>
      <c r="D4515" s="3">
        <v>1</v>
      </c>
      <c r="E4515" s="3">
        <v>0.2034</v>
      </c>
    </row>
    <row r="4516" spans="2:5" x14ac:dyDescent="0.2">
      <c r="B4516" s="3" t="s">
        <v>139</v>
      </c>
      <c r="C4516" s="3">
        <v>23.99</v>
      </c>
      <c r="D4516" s="3">
        <v>1</v>
      </c>
      <c r="E4516" s="3">
        <v>5.5176999999999996</v>
      </c>
    </row>
    <row r="4517" spans="2:5" x14ac:dyDescent="0.2">
      <c r="B4517" s="3" t="s">
        <v>139</v>
      </c>
      <c r="C4517" s="3">
        <v>171.28800000000001</v>
      </c>
      <c r="D4517" s="3">
        <v>3</v>
      </c>
      <c r="E4517" s="3">
        <v>-6.4233000000000002</v>
      </c>
    </row>
    <row r="4518" spans="2:5" x14ac:dyDescent="0.2">
      <c r="B4518" s="3" t="s">
        <v>163</v>
      </c>
      <c r="C4518" s="3">
        <v>37.299999999999997</v>
      </c>
      <c r="D4518" s="3">
        <v>2</v>
      </c>
      <c r="E4518" s="3">
        <v>17.158000000000001</v>
      </c>
    </row>
    <row r="4519" spans="2:5" x14ac:dyDescent="0.2">
      <c r="B4519" s="3" t="s">
        <v>163</v>
      </c>
      <c r="C4519" s="3">
        <v>81.96</v>
      </c>
      <c r="D4519" s="3">
        <v>2</v>
      </c>
      <c r="E4519" s="3">
        <v>39.340800000000002</v>
      </c>
    </row>
    <row r="4520" spans="2:5" x14ac:dyDescent="0.2">
      <c r="B4520" s="3" t="s">
        <v>154</v>
      </c>
      <c r="C4520" s="3">
        <v>54.792000000000002</v>
      </c>
      <c r="D4520" s="3">
        <v>6</v>
      </c>
      <c r="E4520" s="3">
        <v>-40.180799999999998</v>
      </c>
    </row>
    <row r="4521" spans="2:5" x14ac:dyDescent="0.2">
      <c r="B4521" s="3" t="s">
        <v>143</v>
      </c>
      <c r="C4521" s="3">
        <v>10.784000000000001</v>
      </c>
      <c r="D4521" s="3">
        <v>1</v>
      </c>
      <c r="E4521" s="3">
        <v>0.80879999999999996</v>
      </c>
    </row>
    <row r="4522" spans="2:5" x14ac:dyDescent="0.2">
      <c r="B4522" s="3" t="s">
        <v>155</v>
      </c>
      <c r="C4522" s="3">
        <v>290.98</v>
      </c>
      <c r="D4522" s="3">
        <v>1</v>
      </c>
      <c r="E4522" s="3">
        <v>75.654799999999994</v>
      </c>
    </row>
    <row r="4523" spans="2:5" x14ac:dyDescent="0.2">
      <c r="B4523" s="3" t="s">
        <v>164</v>
      </c>
      <c r="C4523" s="3">
        <v>36.44</v>
      </c>
      <c r="D4523" s="3">
        <v>4</v>
      </c>
      <c r="E4523" s="3">
        <v>12.0252</v>
      </c>
    </row>
    <row r="4524" spans="2:5" x14ac:dyDescent="0.2">
      <c r="B4524" s="3" t="s">
        <v>142</v>
      </c>
      <c r="C4524" s="3">
        <v>21.4</v>
      </c>
      <c r="D4524" s="3">
        <v>5</v>
      </c>
      <c r="E4524" s="3">
        <v>10.058</v>
      </c>
    </row>
    <row r="4525" spans="2:5" x14ac:dyDescent="0.2">
      <c r="B4525" s="3" t="s">
        <v>142</v>
      </c>
      <c r="C4525" s="3">
        <v>48.664000000000001</v>
      </c>
      <c r="D4525" s="3">
        <v>7</v>
      </c>
      <c r="E4525" s="3">
        <v>15.815799999999999</v>
      </c>
    </row>
    <row r="4526" spans="2:5" x14ac:dyDescent="0.2">
      <c r="B4526" s="3" t="s">
        <v>139</v>
      </c>
      <c r="C4526" s="3">
        <v>16.559999999999999</v>
      </c>
      <c r="D4526" s="3">
        <v>4</v>
      </c>
      <c r="E4526" s="3">
        <v>6.9551999999999996</v>
      </c>
    </row>
    <row r="4527" spans="2:5" x14ac:dyDescent="0.2">
      <c r="B4527" s="3" t="s">
        <v>140</v>
      </c>
      <c r="C4527" s="3">
        <v>1347.52</v>
      </c>
      <c r="D4527" s="3">
        <v>8</v>
      </c>
      <c r="E4527" s="3">
        <v>84.22</v>
      </c>
    </row>
    <row r="4528" spans="2:5" x14ac:dyDescent="0.2">
      <c r="B4528" s="3" t="s">
        <v>152</v>
      </c>
      <c r="C4528" s="3">
        <v>62.31</v>
      </c>
      <c r="D4528" s="3">
        <v>3</v>
      </c>
      <c r="E4528" s="3">
        <v>22.4316</v>
      </c>
    </row>
    <row r="4529" spans="2:5" x14ac:dyDescent="0.2">
      <c r="B4529" s="3" t="s">
        <v>152</v>
      </c>
      <c r="C4529" s="3">
        <v>20.32</v>
      </c>
      <c r="D4529" s="3">
        <v>4</v>
      </c>
      <c r="E4529" s="3">
        <v>6.9088000000000003</v>
      </c>
    </row>
    <row r="4530" spans="2:5" x14ac:dyDescent="0.2">
      <c r="B4530" s="3" t="s">
        <v>160</v>
      </c>
      <c r="C4530" s="3">
        <v>9.4320000000000004</v>
      </c>
      <c r="D4530" s="3">
        <v>3</v>
      </c>
      <c r="E4530" s="3">
        <v>3.0653999999999999</v>
      </c>
    </row>
    <row r="4531" spans="2:5" x14ac:dyDescent="0.2">
      <c r="B4531" s="3" t="s">
        <v>153</v>
      </c>
      <c r="C4531" s="3">
        <v>34.86</v>
      </c>
      <c r="D4531" s="3">
        <v>7</v>
      </c>
      <c r="E4531" s="3">
        <v>16.035599999999999</v>
      </c>
    </row>
    <row r="4532" spans="2:5" x14ac:dyDescent="0.2">
      <c r="B4532" s="3" t="s">
        <v>153</v>
      </c>
      <c r="C4532" s="3">
        <v>89.34</v>
      </c>
      <c r="D4532" s="3">
        <v>6</v>
      </c>
      <c r="E4532" s="3">
        <v>24.1218</v>
      </c>
    </row>
    <row r="4533" spans="2:5" x14ac:dyDescent="0.2">
      <c r="B4533" s="3" t="s">
        <v>153</v>
      </c>
      <c r="C4533" s="3">
        <v>269.98</v>
      </c>
      <c r="D4533" s="3">
        <v>2</v>
      </c>
      <c r="E4533" s="3">
        <v>67.495000000000005</v>
      </c>
    </row>
    <row r="4534" spans="2:5" x14ac:dyDescent="0.2">
      <c r="B4534" s="3" t="s">
        <v>153</v>
      </c>
      <c r="C4534" s="3">
        <v>99.9</v>
      </c>
      <c r="D4534" s="3">
        <v>5</v>
      </c>
      <c r="E4534" s="3">
        <v>47.951999999999998</v>
      </c>
    </row>
    <row r="4535" spans="2:5" x14ac:dyDescent="0.2">
      <c r="B4535" s="3" t="s">
        <v>153</v>
      </c>
      <c r="C4535" s="3">
        <v>39.08</v>
      </c>
      <c r="D4535" s="3">
        <v>4</v>
      </c>
      <c r="E4535" s="3">
        <v>14.4596</v>
      </c>
    </row>
    <row r="4536" spans="2:5" x14ac:dyDescent="0.2">
      <c r="B4536" s="3" t="s">
        <v>162</v>
      </c>
      <c r="C4536" s="3">
        <v>116.83199999999999</v>
      </c>
      <c r="D4536" s="3">
        <v>4</v>
      </c>
      <c r="E4536" s="3">
        <v>33.589199999999998</v>
      </c>
    </row>
    <row r="4537" spans="2:5" x14ac:dyDescent="0.2">
      <c r="B4537" s="3" t="s">
        <v>143</v>
      </c>
      <c r="C4537" s="3">
        <v>2.2959999999999998</v>
      </c>
      <c r="D4537" s="3">
        <v>2</v>
      </c>
      <c r="E4537" s="3">
        <v>-3.9032</v>
      </c>
    </row>
    <row r="4538" spans="2:5" x14ac:dyDescent="0.2">
      <c r="B4538" s="3" t="s">
        <v>153</v>
      </c>
      <c r="C4538" s="3">
        <v>408.00599999999997</v>
      </c>
      <c r="D4538" s="3">
        <v>2</v>
      </c>
      <c r="E4538" s="3">
        <v>72.534400000000005</v>
      </c>
    </row>
    <row r="4539" spans="2:5" x14ac:dyDescent="0.2">
      <c r="B4539" s="3" t="s">
        <v>153</v>
      </c>
      <c r="C4539" s="3">
        <v>40.44</v>
      </c>
      <c r="D4539" s="3">
        <v>3</v>
      </c>
      <c r="E4539" s="3">
        <v>10.5144</v>
      </c>
    </row>
    <row r="4540" spans="2:5" x14ac:dyDescent="0.2">
      <c r="B4540" s="3" t="s">
        <v>139</v>
      </c>
      <c r="C4540" s="3">
        <v>122.352</v>
      </c>
      <c r="D4540" s="3">
        <v>3</v>
      </c>
      <c r="E4540" s="3">
        <v>13.7646</v>
      </c>
    </row>
    <row r="4541" spans="2:5" x14ac:dyDescent="0.2">
      <c r="B4541" s="3" t="s">
        <v>139</v>
      </c>
      <c r="C4541" s="3">
        <v>15.28</v>
      </c>
      <c r="D4541" s="3">
        <v>2</v>
      </c>
      <c r="E4541" s="3">
        <v>7.4871999999999996</v>
      </c>
    </row>
    <row r="4542" spans="2:5" x14ac:dyDescent="0.2">
      <c r="B4542" s="3" t="s">
        <v>139</v>
      </c>
      <c r="C4542" s="3">
        <v>11.96</v>
      </c>
      <c r="D4542" s="3">
        <v>2</v>
      </c>
      <c r="E4542" s="3">
        <v>5.8604000000000003</v>
      </c>
    </row>
    <row r="4543" spans="2:5" x14ac:dyDescent="0.2">
      <c r="B4543" s="3" t="s">
        <v>142</v>
      </c>
      <c r="C4543" s="3">
        <v>15.84</v>
      </c>
      <c r="D4543" s="3">
        <v>3</v>
      </c>
      <c r="E4543" s="3">
        <v>4.9104000000000001</v>
      </c>
    </row>
    <row r="4544" spans="2:5" x14ac:dyDescent="0.2">
      <c r="B4544" s="3" t="s">
        <v>142</v>
      </c>
      <c r="C4544" s="3">
        <v>86.376000000000005</v>
      </c>
      <c r="D4544" s="3">
        <v>3</v>
      </c>
      <c r="E4544" s="3">
        <v>30.2316</v>
      </c>
    </row>
    <row r="4545" spans="2:5" x14ac:dyDescent="0.2">
      <c r="B4545" s="3" t="s">
        <v>142</v>
      </c>
      <c r="C4545" s="3">
        <v>18.239999999999998</v>
      </c>
      <c r="D4545" s="3">
        <v>3</v>
      </c>
      <c r="E4545" s="3">
        <v>6.2016</v>
      </c>
    </row>
    <row r="4546" spans="2:5" x14ac:dyDescent="0.2">
      <c r="B4546" s="3" t="s">
        <v>142</v>
      </c>
      <c r="C4546" s="3">
        <v>13.12</v>
      </c>
      <c r="D4546" s="3">
        <v>4</v>
      </c>
      <c r="E4546" s="3">
        <v>4.3296000000000001</v>
      </c>
    </row>
    <row r="4547" spans="2:5" x14ac:dyDescent="0.2">
      <c r="B4547" s="3" t="s">
        <v>171</v>
      </c>
      <c r="C4547" s="3">
        <v>105.98</v>
      </c>
      <c r="D4547" s="3">
        <v>2</v>
      </c>
      <c r="E4547" s="3">
        <v>1.0598000000000001</v>
      </c>
    </row>
    <row r="4548" spans="2:5" x14ac:dyDescent="0.2">
      <c r="B4548" s="3" t="s">
        <v>171</v>
      </c>
      <c r="C4548" s="3">
        <v>493.92</v>
      </c>
      <c r="D4548" s="3">
        <v>7</v>
      </c>
      <c r="E4548" s="3">
        <v>-28.224</v>
      </c>
    </row>
    <row r="4549" spans="2:5" x14ac:dyDescent="0.2">
      <c r="B4549" s="3" t="s">
        <v>148</v>
      </c>
      <c r="C4549" s="3">
        <v>5.9359999999999999</v>
      </c>
      <c r="D4549" s="3">
        <v>7</v>
      </c>
      <c r="E4549" s="3">
        <v>-8.9039999999999999</v>
      </c>
    </row>
    <row r="4550" spans="2:5" x14ac:dyDescent="0.2">
      <c r="B4550" s="3" t="s">
        <v>164</v>
      </c>
      <c r="C4550" s="3">
        <v>325.86</v>
      </c>
      <c r="D4550" s="3">
        <v>2</v>
      </c>
      <c r="E4550" s="3">
        <v>149.8956</v>
      </c>
    </row>
    <row r="4551" spans="2:5" x14ac:dyDescent="0.2">
      <c r="B4551" s="3" t="s">
        <v>148</v>
      </c>
      <c r="C4551" s="3">
        <v>383.60700000000003</v>
      </c>
      <c r="D4551" s="3">
        <v>9</v>
      </c>
      <c r="E4551" s="3">
        <v>-5.4801000000000002</v>
      </c>
    </row>
    <row r="4552" spans="2:5" x14ac:dyDescent="0.2">
      <c r="B4552" s="3" t="s">
        <v>148</v>
      </c>
      <c r="C4552" s="3">
        <v>148.47999999999999</v>
      </c>
      <c r="D4552" s="3">
        <v>2</v>
      </c>
      <c r="E4552" s="3">
        <v>16.704000000000001</v>
      </c>
    </row>
    <row r="4553" spans="2:5" x14ac:dyDescent="0.2">
      <c r="B4553" s="3" t="s">
        <v>148</v>
      </c>
      <c r="C4553" s="3">
        <v>537.54399999999998</v>
      </c>
      <c r="D4553" s="3">
        <v>7</v>
      </c>
      <c r="E4553" s="3">
        <v>53.754399999999997</v>
      </c>
    </row>
    <row r="4554" spans="2:5" x14ac:dyDescent="0.2">
      <c r="B4554" s="3" t="s">
        <v>148</v>
      </c>
      <c r="C4554" s="3">
        <v>1.9279999999999999</v>
      </c>
      <c r="D4554" s="3">
        <v>2</v>
      </c>
      <c r="E4554" s="3">
        <v>-2.9883999999999999</v>
      </c>
    </row>
    <row r="4555" spans="2:5" x14ac:dyDescent="0.2">
      <c r="B4555" s="3" t="s">
        <v>148</v>
      </c>
      <c r="C4555" s="3">
        <v>6.9119999999999999</v>
      </c>
      <c r="D4555" s="3">
        <v>3</v>
      </c>
      <c r="E4555" s="3">
        <v>0.69120000000000004</v>
      </c>
    </row>
    <row r="4556" spans="2:5" x14ac:dyDescent="0.2">
      <c r="B4556" s="3" t="s">
        <v>148</v>
      </c>
      <c r="C4556" s="3">
        <v>7.76</v>
      </c>
      <c r="D4556" s="3">
        <v>1</v>
      </c>
      <c r="E4556" s="3">
        <v>-2.1339999999999999</v>
      </c>
    </row>
    <row r="4557" spans="2:5" x14ac:dyDescent="0.2">
      <c r="B4557" s="3" t="s">
        <v>148</v>
      </c>
      <c r="C4557" s="3">
        <v>659.16800000000001</v>
      </c>
      <c r="D4557" s="3">
        <v>4</v>
      </c>
      <c r="E4557" s="3">
        <v>49.437600000000003</v>
      </c>
    </row>
    <row r="4558" spans="2:5" x14ac:dyDescent="0.2">
      <c r="B4558" s="3" t="s">
        <v>167</v>
      </c>
      <c r="C4558" s="3">
        <v>5.76</v>
      </c>
      <c r="D4558" s="3">
        <v>2</v>
      </c>
      <c r="E4558" s="3">
        <v>2.8224</v>
      </c>
    </row>
    <row r="4559" spans="2:5" x14ac:dyDescent="0.2">
      <c r="B4559" s="3" t="s">
        <v>139</v>
      </c>
      <c r="C4559" s="3">
        <v>351.21600000000001</v>
      </c>
      <c r="D4559" s="3">
        <v>3</v>
      </c>
      <c r="E4559" s="3">
        <v>4.3902000000000001</v>
      </c>
    </row>
    <row r="4560" spans="2:5" x14ac:dyDescent="0.2">
      <c r="B4560" s="3" t="s">
        <v>139</v>
      </c>
      <c r="C4560" s="3">
        <v>230.28</v>
      </c>
      <c r="D4560" s="3">
        <v>3</v>
      </c>
      <c r="E4560" s="3">
        <v>23.027999999999999</v>
      </c>
    </row>
    <row r="4561" spans="2:5" x14ac:dyDescent="0.2">
      <c r="B4561" s="3" t="s">
        <v>139</v>
      </c>
      <c r="C4561" s="3">
        <v>12.84</v>
      </c>
      <c r="D4561" s="3">
        <v>3</v>
      </c>
      <c r="E4561" s="3">
        <v>5.7779999999999996</v>
      </c>
    </row>
    <row r="4562" spans="2:5" x14ac:dyDescent="0.2">
      <c r="B4562" s="3" t="s">
        <v>144</v>
      </c>
      <c r="C4562" s="3">
        <v>56.82</v>
      </c>
      <c r="D4562" s="3">
        <v>3</v>
      </c>
      <c r="E4562" s="3">
        <v>28.41</v>
      </c>
    </row>
    <row r="4563" spans="2:5" x14ac:dyDescent="0.2">
      <c r="B4563" s="3" t="s">
        <v>158</v>
      </c>
      <c r="C4563" s="3">
        <v>31.56</v>
      </c>
      <c r="D4563" s="3">
        <v>4</v>
      </c>
      <c r="E4563" s="3">
        <v>14.202</v>
      </c>
    </row>
    <row r="4564" spans="2:5" x14ac:dyDescent="0.2">
      <c r="B4564" s="3" t="s">
        <v>158</v>
      </c>
      <c r="C4564" s="3">
        <v>27.92</v>
      </c>
      <c r="D4564" s="3">
        <v>4</v>
      </c>
      <c r="E4564" s="3">
        <v>0.55840000000000001</v>
      </c>
    </row>
    <row r="4565" spans="2:5" x14ac:dyDescent="0.2">
      <c r="B4565" s="3" t="s">
        <v>154</v>
      </c>
      <c r="C4565" s="3">
        <v>8.5589999999999993</v>
      </c>
      <c r="D4565" s="3">
        <v>1</v>
      </c>
      <c r="E4565" s="3">
        <v>-6.5618999999999996</v>
      </c>
    </row>
    <row r="4566" spans="2:5" x14ac:dyDescent="0.2">
      <c r="B4566" s="3" t="s">
        <v>143</v>
      </c>
      <c r="C4566" s="3">
        <v>49.567999999999998</v>
      </c>
      <c r="D4566" s="3">
        <v>2</v>
      </c>
      <c r="E4566" s="3">
        <v>17.968399999999999</v>
      </c>
    </row>
    <row r="4567" spans="2:5" x14ac:dyDescent="0.2">
      <c r="B4567" s="3" t="s">
        <v>143</v>
      </c>
      <c r="C4567" s="3">
        <v>127.869</v>
      </c>
      <c r="D4567" s="3">
        <v>3</v>
      </c>
      <c r="E4567" s="3">
        <v>-9.1334999999999997</v>
      </c>
    </row>
    <row r="4568" spans="2:5" x14ac:dyDescent="0.2">
      <c r="B4568" s="3" t="s">
        <v>139</v>
      </c>
      <c r="C4568" s="3">
        <v>271.44</v>
      </c>
      <c r="D4568" s="3">
        <v>3</v>
      </c>
      <c r="E4568" s="3">
        <v>122.148</v>
      </c>
    </row>
    <row r="4569" spans="2:5" x14ac:dyDescent="0.2">
      <c r="B4569" s="3" t="s">
        <v>139</v>
      </c>
      <c r="C4569" s="3">
        <v>110.352</v>
      </c>
      <c r="D4569" s="3">
        <v>3</v>
      </c>
      <c r="E4569" s="3">
        <v>8.2764000000000006</v>
      </c>
    </row>
    <row r="4570" spans="2:5" x14ac:dyDescent="0.2">
      <c r="B4570" s="3" t="s">
        <v>139</v>
      </c>
      <c r="C4570" s="3">
        <v>36.4</v>
      </c>
      <c r="D4570" s="3">
        <v>5</v>
      </c>
      <c r="E4570" s="3">
        <v>13.832000000000001</v>
      </c>
    </row>
    <row r="4571" spans="2:5" x14ac:dyDescent="0.2">
      <c r="B4571" s="3" t="s">
        <v>140</v>
      </c>
      <c r="C4571" s="3">
        <v>419.13600000000002</v>
      </c>
      <c r="D4571" s="3">
        <v>4</v>
      </c>
      <c r="E4571" s="3">
        <v>-57.6312</v>
      </c>
    </row>
    <row r="4572" spans="2:5" x14ac:dyDescent="0.2">
      <c r="B4572" s="3" t="s">
        <v>154</v>
      </c>
      <c r="C4572" s="3">
        <v>100.70399999999999</v>
      </c>
      <c r="D4572" s="3">
        <v>6</v>
      </c>
      <c r="E4572" s="3">
        <v>-1.2587999999999999</v>
      </c>
    </row>
    <row r="4573" spans="2:5" x14ac:dyDescent="0.2">
      <c r="B4573" s="3" t="s">
        <v>141</v>
      </c>
      <c r="C4573" s="3">
        <v>45.216000000000001</v>
      </c>
      <c r="D4573" s="3">
        <v>3</v>
      </c>
      <c r="E4573" s="3">
        <v>4.5216000000000003</v>
      </c>
    </row>
    <row r="4574" spans="2:5" x14ac:dyDescent="0.2">
      <c r="B4574" s="3" t="s">
        <v>141</v>
      </c>
      <c r="C4574" s="3">
        <v>28.782</v>
      </c>
      <c r="D4574" s="3">
        <v>6</v>
      </c>
      <c r="E4574" s="3">
        <v>-21.1068</v>
      </c>
    </row>
    <row r="4575" spans="2:5" x14ac:dyDescent="0.2">
      <c r="B4575" s="3" t="s">
        <v>141</v>
      </c>
      <c r="C4575" s="3">
        <v>24.448</v>
      </c>
      <c r="D4575" s="3">
        <v>4</v>
      </c>
      <c r="E4575" s="3">
        <v>8.8623999999999992</v>
      </c>
    </row>
    <row r="4576" spans="2:5" x14ac:dyDescent="0.2">
      <c r="B4576" s="3" t="s">
        <v>143</v>
      </c>
      <c r="C4576" s="3">
        <v>10.476000000000001</v>
      </c>
      <c r="D4576" s="3">
        <v>6</v>
      </c>
      <c r="E4576" s="3">
        <v>-17.285399999999999</v>
      </c>
    </row>
    <row r="4577" spans="2:5" x14ac:dyDescent="0.2">
      <c r="B4577" s="3" t="s">
        <v>139</v>
      </c>
      <c r="C4577" s="3">
        <v>76.14</v>
      </c>
      <c r="D4577" s="3">
        <v>3</v>
      </c>
      <c r="E4577" s="3">
        <v>26.649000000000001</v>
      </c>
    </row>
    <row r="4578" spans="2:5" x14ac:dyDescent="0.2">
      <c r="B4578" s="3" t="s">
        <v>178</v>
      </c>
      <c r="C4578" s="3">
        <v>21.24</v>
      </c>
      <c r="D4578" s="3">
        <v>3</v>
      </c>
      <c r="E4578" s="3">
        <v>8.0711999999999993</v>
      </c>
    </row>
    <row r="4579" spans="2:5" x14ac:dyDescent="0.2">
      <c r="B4579" s="3" t="s">
        <v>178</v>
      </c>
      <c r="C4579" s="3">
        <v>127.96</v>
      </c>
      <c r="D4579" s="3">
        <v>2</v>
      </c>
      <c r="E4579" s="3">
        <v>60.141199999999998</v>
      </c>
    </row>
    <row r="4580" spans="2:5" x14ac:dyDescent="0.2">
      <c r="B4580" s="3" t="s">
        <v>139</v>
      </c>
      <c r="C4580" s="3">
        <v>479.98399999999998</v>
      </c>
      <c r="D4580" s="3">
        <v>2</v>
      </c>
      <c r="E4580" s="3">
        <v>89.997</v>
      </c>
    </row>
    <row r="4581" spans="2:5" x14ac:dyDescent="0.2">
      <c r="B4581" s="3" t="s">
        <v>150</v>
      </c>
      <c r="C4581" s="3">
        <v>657.93</v>
      </c>
      <c r="D4581" s="3">
        <v>7</v>
      </c>
      <c r="E4581" s="3">
        <v>184.22040000000001</v>
      </c>
    </row>
    <row r="4582" spans="2:5" x14ac:dyDescent="0.2">
      <c r="B4582" s="3" t="s">
        <v>150</v>
      </c>
      <c r="C4582" s="3">
        <v>33.479999999999997</v>
      </c>
      <c r="D4582" s="3">
        <v>4</v>
      </c>
      <c r="E4582" s="3">
        <v>8.7048000000000005</v>
      </c>
    </row>
    <row r="4583" spans="2:5" x14ac:dyDescent="0.2">
      <c r="B4583" s="3" t="s">
        <v>150</v>
      </c>
      <c r="C4583" s="3">
        <v>13.9</v>
      </c>
      <c r="D4583" s="3">
        <v>5</v>
      </c>
      <c r="E4583" s="3">
        <v>3.6139999999999999</v>
      </c>
    </row>
    <row r="4584" spans="2:5" x14ac:dyDescent="0.2">
      <c r="B4584" s="3" t="s">
        <v>150</v>
      </c>
      <c r="C4584" s="3">
        <v>26.86</v>
      </c>
      <c r="D4584" s="3">
        <v>2</v>
      </c>
      <c r="E4584" s="3">
        <v>6.7149999999999999</v>
      </c>
    </row>
    <row r="4585" spans="2:5" x14ac:dyDescent="0.2">
      <c r="B4585" s="3" t="s">
        <v>182</v>
      </c>
      <c r="C4585" s="3">
        <v>9.5839999999999996</v>
      </c>
      <c r="D4585" s="3">
        <v>1</v>
      </c>
      <c r="E4585" s="3">
        <v>3.3544</v>
      </c>
    </row>
    <row r="4586" spans="2:5" x14ac:dyDescent="0.2">
      <c r="B4586" s="3" t="s">
        <v>155</v>
      </c>
      <c r="C4586" s="3">
        <v>113.1</v>
      </c>
      <c r="D4586" s="3">
        <v>3</v>
      </c>
      <c r="E4586" s="3">
        <v>56.55</v>
      </c>
    </row>
    <row r="4587" spans="2:5" x14ac:dyDescent="0.2">
      <c r="B4587" s="3" t="s">
        <v>153</v>
      </c>
      <c r="C4587" s="3">
        <v>65.78</v>
      </c>
      <c r="D4587" s="3">
        <v>11</v>
      </c>
      <c r="E4587" s="3">
        <v>32.232199999999999</v>
      </c>
    </row>
    <row r="4588" spans="2:5" x14ac:dyDescent="0.2">
      <c r="B4588" s="3" t="s">
        <v>172</v>
      </c>
      <c r="C4588" s="3">
        <v>239.7</v>
      </c>
      <c r="D4588" s="3">
        <v>6</v>
      </c>
      <c r="E4588" s="3">
        <v>105.468</v>
      </c>
    </row>
    <row r="4589" spans="2:5" x14ac:dyDescent="0.2">
      <c r="B4589" s="3" t="s">
        <v>147</v>
      </c>
      <c r="C4589" s="3">
        <v>25.632000000000001</v>
      </c>
      <c r="D4589" s="3">
        <v>3</v>
      </c>
      <c r="E4589" s="3">
        <v>3.8448000000000002</v>
      </c>
    </row>
    <row r="4590" spans="2:5" x14ac:dyDescent="0.2">
      <c r="B4590" s="3" t="s">
        <v>147</v>
      </c>
      <c r="C4590" s="3">
        <v>23.616</v>
      </c>
      <c r="D4590" s="3">
        <v>8</v>
      </c>
      <c r="E4590" s="3">
        <v>7.9703999999999997</v>
      </c>
    </row>
    <row r="4591" spans="2:5" x14ac:dyDescent="0.2">
      <c r="B4591" s="3" t="s">
        <v>139</v>
      </c>
      <c r="C4591" s="3">
        <v>8.26</v>
      </c>
      <c r="D4591" s="3">
        <v>2</v>
      </c>
      <c r="E4591" s="3">
        <v>3.7995999999999999</v>
      </c>
    </row>
    <row r="4592" spans="2:5" x14ac:dyDescent="0.2">
      <c r="B4592" s="3" t="s">
        <v>139</v>
      </c>
      <c r="C4592" s="3">
        <v>76.58</v>
      </c>
      <c r="D4592" s="3">
        <v>7</v>
      </c>
      <c r="E4592" s="3">
        <v>38.29</v>
      </c>
    </row>
    <row r="4593" spans="2:5" x14ac:dyDescent="0.2">
      <c r="B4593" s="3" t="s">
        <v>139</v>
      </c>
      <c r="C4593" s="3">
        <v>8.8000000000000007</v>
      </c>
      <c r="D4593" s="3">
        <v>5</v>
      </c>
      <c r="E4593" s="3">
        <v>4.2240000000000002</v>
      </c>
    </row>
    <row r="4594" spans="2:5" x14ac:dyDescent="0.2">
      <c r="B4594" s="3" t="s">
        <v>139</v>
      </c>
      <c r="C4594" s="3">
        <v>590.35199999999998</v>
      </c>
      <c r="D4594" s="3">
        <v>6</v>
      </c>
      <c r="E4594" s="3">
        <v>206.6232</v>
      </c>
    </row>
    <row r="4595" spans="2:5" x14ac:dyDescent="0.2">
      <c r="B4595" s="3" t="s">
        <v>139</v>
      </c>
      <c r="C4595" s="3">
        <v>5.58</v>
      </c>
      <c r="D4595" s="3">
        <v>3</v>
      </c>
      <c r="E4595" s="3">
        <v>0.16739999999999999</v>
      </c>
    </row>
    <row r="4596" spans="2:5" x14ac:dyDescent="0.2">
      <c r="B4596" s="3" t="s">
        <v>139</v>
      </c>
      <c r="C4596" s="3">
        <v>25.02</v>
      </c>
      <c r="D4596" s="3">
        <v>3</v>
      </c>
      <c r="E4596" s="3">
        <v>10.5084</v>
      </c>
    </row>
    <row r="4597" spans="2:5" x14ac:dyDescent="0.2">
      <c r="B4597" s="3" t="s">
        <v>139</v>
      </c>
      <c r="C4597" s="3">
        <v>452.55</v>
      </c>
      <c r="D4597" s="3">
        <v>7</v>
      </c>
      <c r="E4597" s="3">
        <v>22.627500000000001</v>
      </c>
    </row>
    <row r="4598" spans="2:5" x14ac:dyDescent="0.2">
      <c r="B4598" s="3" t="s">
        <v>139</v>
      </c>
      <c r="C4598" s="3">
        <v>17.760000000000002</v>
      </c>
      <c r="D4598" s="3">
        <v>2</v>
      </c>
      <c r="E4598" s="3">
        <v>4.9728000000000003</v>
      </c>
    </row>
    <row r="4599" spans="2:5" x14ac:dyDescent="0.2">
      <c r="B4599" s="3" t="s">
        <v>139</v>
      </c>
      <c r="C4599" s="3">
        <v>302.38400000000001</v>
      </c>
      <c r="D4599" s="3">
        <v>2</v>
      </c>
      <c r="E4599" s="3">
        <v>30.238399999999999</v>
      </c>
    </row>
    <row r="4600" spans="2:5" x14ac:dyDescent="0.2">
      <c r="B4600" s="3" t="s">
        <v>139</v>
      </c>
      <c r="C4600" s="3">
        <v>146.352</v>
      </c>
      <c r="D4600" s="3">
        <v>3</v>
      </c>
      <c r="E4600" s="3">
        <v>-5.4882</v>
      </c>
    </row>
    <row r="4601" spans="2:5" x14ac:dyDescent="0.2">
      <c r="B4601" s="3" t="s">
        <v>139</v>
      </c>
      <c r="C4601" s="3">
        <v>7.9</v>
      </c>
      <c r="D4601" s="3">
        <v>2</v>
      </c>
      <c r="E4601" s="3">
        <v>2.0539999999999998</v>
      </c>
    </row>
    <row r="4602" spans="2:5" x14ac:dyDescent="0.2">
      <c r="B4602" s="3" t="s">
        <v>139</v>
      </c>
      <c r="C4602" s="3">
        <v>902.71199999999999</v>
      </c>
      <c r="D4602" s="3">
        <v>3</v>
      </c>
      <c r="E4602" s="3">
        <v>33.851700000000001</v>
      </c>
    </row>
    <row r="4603" spans="2:5" x14ac:dyDescent="0.2">
      <c r="B4603" s="3" t="s">
        <v>139</v>
      </c>
      <c r="C4603" s="3">
        <v>53.97</v>
      </c>
      <c r="D4603" s="3">
        <v>3</v>
      </c>
      <c r="E4603" s="3">
        <v>15.111599999999999</v>
      </c>
    </row>
    <row r="4604" spans="2:5" x14ac:dyDescent="0.2">
      <c r="B4604" s="3" t="s">
        <v>177</v>
      </c>
      <c r="C4604" s="3">
        <v>33.92</v>
      </c>
      <c r="D4604" s="3">
        <v>8</v>
      </c>
      <c r="E4604" s="3">
        <v>13.2288</v>
      </c>
    </row>
    <row r="4605" spans="2:5" x14ac:dyDescent="0.2">
      <c r="B4605" s="3" t="s">
        <v>144</v>
      </c>
      <c r="C4605" s="3">
        <v>21.81</v>
      </c>
      <c r="D4605" s="3">
        <v>3</v>
      </c>
      <c r="E4605" s="3">
        <v>5.8887</v>
      </c>
    </row>
    <row r="4606" spans="2:5" x14ac:dyDescent="0.2">
      <c r="B4606" s="3" t="s">
        <v>144</v>
      </c>
      <c r="C4606" s="3">
        <v>91.6</v>
      </c>
      <c r="D4606" s="3">
        <v>5</v>
      </c>
      <c r="E4606" s="3">
        <v>26.564</v>
      </c>
    </row>
    <row r="4607" spans="2:5" x14ac:dyDescent="0.2">
      <c r="B4607" s="3" t="s">
        <v>176</v>
      </c>
      <c r="C4607" s="3">
        <v>150.97999999999999</v>
      </c>
      <c r="D4607" s="3">
        <v>1</v>
      </c>
      <c r="E4607" s="3">
        <v>43.784199999999998</v>
      </c>
    </row>
    <row r="4608" spans="2:5" x14ac:dyDescent="0.2">
      <c r="B4608" s="3" t="s">
        <v>176</v>
      </c>
      <c r="C4608" s="3">
        <v>137.25</v>
      </c>
      <c r="D4608" s="3">
        <v>9</v>
      </c>
      <c r="E4608" s="3">
        <v>63.134999999999998</v>
      </c>
    </row>
    <row r="4609" spans="2:5" x14ac:dyDescent="0.2">
      <c r="B4609" s="3" t="s">
        <v>176</v>
      </c>
      <c r="C4609" s="3">
        <v>11.52</v>
      </c>
      <c r="D4609" s="3">
        <v>4</v>
      </c>
      <c r="E4609" s="3">
        <v>5.4143999999999997</v>
      </c>
    </row>
    <row r="4610" spans="2:5" x14ac:dyDescent="0.2">
      <c r="B4610" s="3" t="s">
        <v>141</v>
      </c>
      <c r="C4610" s="3">
        <v>18.271999999999998</v>
      </c>
      <c r="D4610" s="3">
        <v>1</v>
      </c>
      <c r="E4610" s="3">
        <v>5.9383999999999997</v>
      </c>
    </row>
    <row r="4611" spans="2:5" x14ac:dyDescent="0.2">
      <c r="B4611" s="3" t="s">
        <v>141</v>
      </c>
      <c r="C4611" s="3">
        <v>153.72800000000001</v>
      </c>
      <c r="D4611" s="3">
        <v>4</v>
      </c>
      <c r="E4611" s="3">
        <v>53.8048</v>
      </c>
    </row>
    <row r="4612" spans="2:5" x14ac:dyDescent="0.2">
      <c r="B4612" s="3" t="s">
        <v>141</v>
      </c>
      <c r="C4612" s="3">
        <v>12.224</v>
      </c>
      <c r="D4612" s="3">
        <v>2</v>
      </c>
      <c r="E4612" s="3">
        <v>4.4311999999999996</v>
      </c>
    </row>
    <row r="4613" spans="2:5" x14ac:dyDescent="0.2">
      <c r="B4613" s="3" t="s">
        <v>141</v>
      </c>
      <c r="C4613" s="3">
        <v>167.94399999999999</v>
      </c>
      <c r="D4613" s="3">
        <v>7</v>
      </c>
      <c r="E4613" s="3">
        <v>50.383200000000002</v>
      </c>
    </row>
    <row r="4614" spans="2:5" x14ac:dyDescent="0.2">
      <c r="B4614" s="3" t="s">
        <v>153</v>
      </c>
      <c r="C4614" s="3">
        <v>45.99</v>
      </c>
      <c r="D4614" s="3">
        <v>1</v>
      </c>
      <c r="E4614" s="3">
        <v>13.3371</v>
      </c>
    </row>
    <row r="4615" spans="2:5" x14ac:dyDescent="0.2">
      <c r="B4615" s="3" t="s">
        <v>153</v>
      </c>
      <c r="C4615" s="3">
        <v>535.41</v>
      </c>
      <c r="D4615" s="3">
        <v>3</v>
      </c>
      <c r="E4615" s="3">
        <v>160.62299999999999</v>
      </c>
    </row>
    <row r="4616" spans="2:5" x14ac:dyDescent="0.2">
      <c r="B4616" s="3" t="s">
        <v>153</v>
      </c>
      <c r="C4616" s="3">
        <v>6.0960000000000001</v>
      </c>
      <c r="D4616" s="3">
        <v>2</v>
      </c>
      <c r="E4616" s="3">
        <v>2.0573999999999999</v>
      </c>
    </row>
    <row r="4617" spans="2:5" x14ac:dyDescent="0.2">
      <c r="B4617" s="3" t="s">
        <v>153</v>
      </c>
      <c r="C4617" s="3">
        <v>45.36</v>
      </c>
      <c r="D4617" s="3">
        <v>7</v>
      </c>
      <c r="E4617" s="3">
        <v>21.7728</v>
      </c>
    </row>
    <row r="4618" spans="2:5" x14ac:dyDescent="0.2">
      <c r="B4618" s="3" t="s">
        <v>139</v>
      </c>
      <c r="C4618" s="3">
        <v>47.12</v>
      </c>
      <c r="D4618" s="3">
        <v>8</v>
      </c>
      <c r="E4618" s="3">
        <v>20.732800000000001</v>
      </c>
    </row>
    <row r="4619" spans="2:5" x14ac:dyDescent="0.2">
      <c r="B4619" s="3" t="s">
        <v>172</v>
      </c>
      <c r="C4619" s="3">
        <v>31.36</v>
      </c>
      <c r="D4619" s="3">
        <v>4</v>
      </c>
      <c r="E4619" s="3">
        <v>15.68</v>
      </c>
    </row>
    <row r="4620" spans="2:5" x14ac:dyDescent="0.2">
      <c r="B4620" s="3" t="s">
        <v>140</v>
      </c>
      <c r="C4620" s="3">
        <v>47.616</v>
      </c>
      <c r="D4620" s="3">
        <v>3</v>
      </c>
      <c r="E4620" s="3">
        <v>3.5712000000000002</v>
      </c>
    </row>
    <row r="4621" spans="2:5" x14ac:dyDescent="0.2">
      <c r="B4621" s="3" t="s">
        <v>140</v>
      </c>
      <c r="C4621" s="3">
        <v>23.48</v>
      </c>
      <c r="D4621" s="3">
        <v>5</v>
      </c>
      <c r="E4621" s="3">
        <v>8.218</v>
      </c>
    </row>
    <row r="4622" spans="2:5" x14ac:dyDescent="0.2">
      <c r="B4622" s="3" t="s">
        <v>143</v>
      </c>
      <c r="C4622" s="3">
        <v>62.79</v>
      </c>
      <c r="D4622" s="3">
        <v>3</v>
      </c>
      <c r="E4622" s="3">
        <v>-166.39349999999999</v>
      </c>
    </row>
    <row r="4623" spans="2:5" x14ac:dyDescent="0.2">
      <c r="B4623" s="3" t="s">
        <v>143</v>
      </c>
      <c r="C4623" s="3">
        <v>28.44</v>
      </c>
      <c r="D4623" s="3">
        <v>9</v>
      </c>
      <c r="E4623" s="3">
        <v>4.266</v>
      </c>
    </row>
    <row r="4624" spans="2:5" x14ac:dyDescent="0.2">
      <c r="B4624" s="3" t="s">
        <v>143</v>
      </c>
      <c r="C4624" s="3">
        <v>134.376</v>
      </c>
      <c r="D4624" s="3">
        <v>3</v>
      </c>
      <c r="E4624" s="3">
        <v>6.7187999999999999</v>
      </c>
    </row>
    <row r="4625" spans="2:5" x14ac:dyDescent="0.2">
      <c r="B4625" s="3" t="s">
        <v>169</v>
      </c>
      <c r="C4625" s="3">
        <v>589.9</v>
      </c>
      <c r="D4625" s="3">
        <v>2</v>
      </c>
      <c r="E4625" s="3">
        <v>147.47499999999999</v>
      </c>
    </row>
    <row r="4626" spans="2:5" x14ac:dyDescent="0.2">
      <c r="B4626" s="3" t="s">
        <v>169</v>
      </c>
      <c r="C4626" s="3">
        <v>542.94000000000005</v>
      </c>
      <c r="D4626" s="3">
        <v>3</v>
      </c>
      <c r="E4626" s="3">
        <v>141.1644</v>
      </c>
    </row>
    <row r="4627" spans="2:5" x14ac:dyDescent="0.2">
      <c r="B4627" s="3" t="s">
        <v>139</v>
      </c>
      <c r="C4627" s="3">
        <v>2879.9520000000002</v>
      </c>
      <c r="D4627" s="3">
        <v>6</v>
      </c>
      <c r="E4627" s="3">
        <v>1007.9832</v>
      </c>
    </row>
    <row r="4628" spans="2:5" x14ac:dyDescent="0.2">
      <c r="B4628" s="3" t="s">
        <v>139</v>
      </c>
      <c r="C4628" s="3">
        <v>90.48</v>
      </c>
      <c r="D4628" s="3">
        <v>3</v>
      </c>
      <c r="E4628" s="3">
        <v>33.93</v>
      </c>
    </row>
    <row r="4629" spans="2:5" x14ac:dyDescent="0.2">
      <c r="B4629" s="3" t="s">
        <v>151</v>
      </c>
      <c r="C4629" s="3">
        <v>77.55</v>
      </c>
      <c r="D4629" s="3">
        <v>5</v>
      </c>
      <c r="E4629" s="3">
        <v>21.713999999999999</v>
      </c>
    </row>
    <row r="4630" spans="2:5" x14ac:dyDescent="0.2">
      <c r="B4630" s="3" t="s">
        <v>156</v>
      </c>
      <c r="C4630" s="3">
        <v>8.8320000000000007</v>
      </c>
      <c r="D4630" s="3">
        <v>3</v>
      </c>
      <c r="E4630" s="3">
        <v>-1.9872000000000001</v>
      </c>
    </row>
    <row r="4631" spans="2:5" x14ac:dyDescent="0.2">
      <c r="B4631" s="3" t="s">
        <v>156</v>
      </c>
      <c r="C4631" s="3">
        <v>177.536</v>
      </c>
      <c r="D4631" s="3">
        <v>4</v>
      </c>
      <c r="E4631" s="3">
        <v>62.137599999999999</v>
      </c>
    </row>
    <row r="4632" spans="2:5" x14ac:dyDescent="0.2">
      <c r="B4632" s="3" t="s">
        <v>156</v>
      </c>
      <c r="C4632" s="3">
        <v>258.48</v>
      </c>
      <c r="D4632" s="3">
        <v>2</v>
      </c>
      <c r="E4632" s="3">
        <v>-3.2309999999999999</v>
      </c>
    </row>
    <row r="4633" spans="2:5" x14ac:dyDescent="0.2">
      <c r="B4633" s="3" t="s">
        <v>156</v>
      </c>
      <c r="C4633" s="3">
        <v>14.135999999999999</v>
      </c>
      <c r="D4633" s="3">
        <v>3</v>
      </c>
      <c r="E4633" s="3">
        <v>4.2408000000000001</v>
      </c>
    </row>
    <row r="4634" spans="2:5" x14ac:dyDescent="0.2">
      <c r="B4634" s="3" t="s">
        <v>153</v>
      </c>
      <c r="C4634" s="3">
        <v>77.55</v>
      </c>
      <c r="D4634" s="3">
        <v>5</v>
      </c>
      <c r="E4634" s="3">
        <v>20.163</v>
      </c>
    </row>
    <row r="4635" spans="2:5" x14ac:dyDescent="0.2">
      <c r="B4635" s="3" t="s">
        <v>153</v>
      </c>
      <c r="C4635" s="3">
        <v>24.88</v>
      </c>
      <c r="D4635" s="3">
        <v>2</v>
      </c>
      <c r="E4635" s="3">
        <v>6.9664000000000001</v>
      </c>
    </row>
    <row r="4636" spans="2:5" x14ac:dyDescent="0.2">
      <c r="B4636" s="3" t="s">
        <v>153</v>
      </c>
      <c r="C4636" s="3">
        <v>140.75</v>
      </c>
      <c r="D4636" s="3">
        <v>5</v>
      </c>
      <c r="E4636" s="3">
        <v>39.409999999999997</v>
      </c>
    </row>
    <row r="4637" spans="2:5" x14ac:dyDescent="0.2">
      <c r="B4637" s="3" t="s">
        <v>153</v>
      </c>
      <c r="C4637" s="3">
        <v>36.630000000000003</v>
      </c>
      <c r="D4637" s="3">
        <v>3</v>
      </c>
      <c r="E4637" s="3">
        <v>9.8901000000000003</v>
      </c>
    </row>
    <row r="4638" spans="2:5" x14ac:dyDescent="0.2">
      <c r="B4638" s="3" t="s">
        <v>150</v>
      </c>
      <c r="C4638" s="3">
        <v>17.14</v>
      </c>
      <c r="D4638" s="3">
        <v>2</v>
      </c>
      <c r="E4638" s="3">
        <v>6.1703999999999999</v>
      </c>
    </row>
    <row r="4639" spans="2:5" x14ac:dyDescent="0.2">
      <c r="B4639" s="3" t="s">
        <v>139</v>
      </c>
      <c r="C4639" s="3">
        <v>51.75</v>
      </c>
      <c r="D4639" s="3">
        <v>5</v>
      </c>
      <c r="E4639" s="3">
        <v>24.84</v>
      </c>
    </row>
    <row r="4640" spans="2:5" x14ac:dyDescent="0.2">
      <c r="B4640" s="3" t="s">
        <v>139</v>
      </c>
      <c r="C4640" s="3">
        <v>123.96</v>
      </c>
      <c r="D4640" s="3">
        <v>3</v>
      </c>
      <c r="E4640" s="3">
        <v>11.1564</v>
      </c>
    </row>
    <row r="4641" spans="2:5" x14ac:dyDescent="0.2">
      <c r="B4641" s="3" t="s">
        <v>139</v>
      </c>
      <c r="C4641" s="3">
        <v>586.39800000000002</v>
      </c>
      <c r="D4641" s="3">
        <v>6</v>
      </c>
      <c r="E4641" s="3">
        <v>34.494</v>
      </c>
    </row>
    <row r="4642" spans="2:5" x14ac:dyDescent="0.2">
      <c r="B4642" s="3" t="s">
        <v>139</v>
      </c>
      <c r="C4642" s="3">
        <v>80.98</v>
      </c>
      <c r="D4642" s="3">
        <v>1</v>
      </c>
      <c r="E4642" s="3">
        <v>3.2391999999999999</v>
      </c>
    </row>
    <row r="4643" spans="2:5" x14ac:dyDescent="0.2">
      <c r="B4643" s="3" t="s">
        <v>139</v>
      </c>
      <c r="C4643" s="3">
        <v>242.94</v>
      </c>
      <c r="D4643" s="3">
        <v>3</v>
      </c>
      <c r="E4643" s="3">
        <v>9.7175999999999991</v>
      </c>
    </row>
    <row r="4644" spans="2:5" x14ac:dyDescent="0.2">
      <c r="B4644" s="3" t="s">
        <v>139</v>
      </c>
      <c r="C4644" s="3">
        <v>123.92</v>
      </c>
      <c r="D4644" s="3">
        <v>4</v>
      </c>
      <c r="E4644" s="3">
        <v>33.458399999999997</v>
      </c>
    </row>
    <row r="4645" spans="2:5" x14ac:dyDescent="0.2">
      <c r="B4645" s="3" t="s">
        <v>139</v>
      </c>
      <c r="C4645" s="3">
        <v>12.39</v>
      </c>
      <c r="D4645" s="3">
        <v>3</v>
      </c>
      <c r="E4645" s="3">
        <v>5.6993999999999998</v>
      </c>
    </row>
    <row r="4646" spans="2:5" x14ac:dyDescent="0.2">
      <c r="B4646" s="3" t="s">
        <v>139</v>
      </c>
      <c r="C4646" s="3">
        <v>47.3</v>
      </c>
      <c r="D4646" s="3">
        <v>2</v>
      </c>
      <c r="E4646" s="3">
        <v>12.298</v>
      </c>
    </row>
    <row r="4647" spans="2:5" x14ac:dyDescent="0.2">
      <c r="B4647" s="3" t="s">
        <v>155</v>
      </c>
      <c r="C4647" s="3">
        <v>1599.92</v>
      </c>
      <c r="D4647" s="3">
        <v>8</v>
      </c>
      <c r="E4647" s="3">
        <v>751.9624</v>
      </c>
    </row>
    <row r="4648" spans="2:5" x14ac:dyDescent="0.2">
      <c r="B4648" s="3" t="s">
        <v>155</v>
      </c>
      <c r="C4648" s="3">
        <v>11.09</v>
      </c>
      <c r="D4648" s="3">
        <v>1</v>
      </c>
      <c r="E4648" s="3">
        <v>5.4340999999999999</v>
      </c>
    </row>
    <row r="4649" spans="2:5" x14ac:dyDescent="0.2">
      <c r="B4649" s="3" t="s">
        <v>160</v>
      </c>
      <c r="C4649" s="3">
        <v>3.1680000000000001</v>
      </c>
      <c r="D4649" s="3">
        <v>4</v>
      </c>
      <c r="E4649" s="3">
        <v>-2.5344000000000002</v>
      </c>
    </row>
    <row r="4650" spans="2:5" x14ac:dyDescent="0.2">
      <c r="B4650" s="3" t="s">
        <v>160</v>
      </c>
      <c r="C4650" s="3">
        <v>579.13599999999997</v>
      </c>
      <c r="D4650" s="3">
        <v>4</v>
      </c>
      <c r="E4650" s="3">
        <v>-28.956800000000001</v>
      </c>
    </row>
    <row r="4651" spans="2:5" x14ac:dyDescent="0.2">
      <c r="B4651" s="3" t="s">
        <v>142</v>
      </c>
      <c r="C4651" s="3">
        <v>6.3680000000000003</v>
      </c>
      <c r="D4651" s="3">
        <v>2</v>
      </c>
      <c r="E4651" s="3">
        <v>2.1492</v>
      </c>
    </row>
    <row r="4652" spans="2:5" x14ac:dyDescent="0.2">
      <c r="B4652" s="3" t="s">
        <v>142</v>
      </c>
      <c r="C4652" s="3">
        <v>558.4</v>
      </c>
      <c r="D4652" s="3">
        <v>2</v>
      </c>
      <c r="E4652" s="3">
        <v>41.88</v>
      </c>
    </row>
    <row r="4653" spans="2:5" x14ac:dyDescent="0.2">
      <c r="B4653" s="3" t="s">
        <v>153</v>
      </c>
      <c r="C4653" s="3">
        <v>145.76400000000001</v>
      </c>
      <c r="D4653" s="3">
        <v>2</v>
      </c>
      <c r="E4653" s="3">
        <v>-8.0980000000000008</v>
      </c>
    </row>
    <row r="4654" spans="2:5" x14ac:dyDescent="0.2">
      <c r="B4654" s="3" t="s">
        <v>155</v>
      </c>
      <c r="C4654" s="3">
        <v>13.62</v>
      </c>
      <c r="D4654" s="3">
        <v>3</v>
      </c>
      <c r="E4654" s="3">
        <v>6.1289999999999996</v>
      </c>
    </row>
    <row r="4655" spans="2:5" x14ac:dyDescent="0.2">
      <c r="B4655" s="3" t="s">
        <v>153</v>
      </c>
      <c r="C4655" s="3">
        <v>434.64600000000002</v>
      </c>
      <c r="D4655" s="3">
        <v>3</v>
      </c>
      <c r="E4655" s="3">
        <v>62.782200000000003</v>
      </c>
    </row>
    <row r="4656" spans="2:5" x14ac:dyDescent="0.2">
      <c r="B4656" s="3" t="s">
        <v>142</v>
      </c>
      <c r="C4656" s="3">
        <v>440.19</v>
      </c>
      <c r="D4656" s="3">
        <v>9</v>
      </c>
      <c r="E4656" s="3">
        <v>206.88929999999999</v>
      </c>
    </row>
    <row r="4657" spans="2:5" x14ac:dyDescent="0.2">
      <c r="B4657" s="3" t="s">
        <v>142</v>
      </c>
      <c r="C4657" s="3">
        <v>64.400000000000006</v>
      </c>
      <c r="D4657" s="3">
        <v>5</v>
      </c>
      <c r="E4657" s="3">
        <v>1.9319999999999999</v>
      </c>
    </row>
    <row r="4658" spans="2:5" x14ac:dyDescent="0.2">
      <c r="B4658" s="3" t="s">
        <v>139</v>
      </c>
      <c r="C4658" s="3">
        <v>244.55</v>
      </c>
      <c r="D4658" s="3">
        <v>5</v>
      </c>
      <c r="E4658" s="3">
        <v>114.9385</v>
      </c>
    </row>
    <row r="4659" spans="2:5" x14ac:dyDescent="0.2">
      <c r="B4659" s="3" t="s">
        <v>139</v>
      </c>
      <c r="C4659" s="3">
        <v>195.76</v>
      </c>
      <c r="D4659" s="3">
        <v>4</v>
      </c>
      <c r="E4659" s="3">
        <v>97.88</v>
      </c>
    </row>
    <row r="4660" spans="2:5" x14ac:dyDescent="0.2">
      <c r="B4660" s="3" t="s">
        <v>168</v>
      </c>
      <c r="C4660" s="3">
        <v>11.76</v>
      </c>
      <c r="D4660" s="3">
        <v>2</v>
      </c>
      <c r="E4660" s="3">
        <v>5.7624000000000004</v>
      </c>
    </row>
    <row r="4661" spans="2:5" x14ac:dyDescent="0.2">
      <c r="B4661" s="3" t="s">
        <v>168</v>
      </c>
      <c r="C4661" s="3">
        <v>166.45</v>
      </c>
      <c r="D4661" s="3">
        <v>5</v>
      </c>
      <c r="E4661" s="3">
        <v>39.948</v>
      </c>
    </row>
    <row r="4662" spans="2:5" x14ac:dyDescent="0.2">
      <c r="B4662" s="3" t="s">
        <v>139</v>
      </c>
      <c r="C4662" s="3">
        <v>2.88</v>
      </c>
      <c r="D4662" s="3">
        <v>1</v>
      </c>
      <c r="E4662" s="3">
        <v>1.3535999999999999</v>
      </c>
    </row>
    <row r="4663" spans="2:5" x14ac:dyDescent="0.2">
      <c r="B4663" s="3" t="s">
        <v>148</v>
      </c>
      <c r="C4663" s="3">
        <v>45.247999999999998</v>
      </c>
      <c r="D4663" s="3">
        <v>2</v>
      </c>
      <c r="E4663" s="3">
        <v>3.9592000000000001</v>
      </c>
    </row>
    <row r="4664" spans="2:5" x14ac:dyDescent="0.2">
      <c r="B4664" s="3" t="s">
        <v>147</v>
      </c>
      <c r="C4664" s="3">
        <v>59.904000000000003</v>
      </c>
      <c r="D4664" s="3">
        <v>2</v>
      </c>
      <c r="E4664" s="3">
        <v>14.2272</v>
      </c>
    </row>
    <row r="4665" spans="2:5" x14ac:dyDescent="0.2">
      <c r="B4665" s="3" t="s">
        <v>147</v>
      </c>
      <c r="C4665" s="3">
        <v>23.696000000000002</v>
      </c>
      <c r="D4665" s="3">
        <v>2</v>
      </c>
      <c r="E4665" s="3">
        <v>6.5164</v>
      </c>
    </row>
    <row r="4666" spans="2:5" x14ac:dyDescent="0.2">
      <c r="B4666" s="3" t="s">
        <v>147</v>
      </c>
      <c r="C4666" s="3">
        <v>7.968</v>
      </c>
      <c r="D4666" s="3">
        <v>2</v>
      </c>
      <c r="E4666" s="3">
        <v>2.8883999999999999</v>
      </c>
    </row>
    <row r="4667" spans="2:5" x14ac:dyDescent="0.2">
      <c r="B4667" s="3" t="s">
        <v>147</v>
      </c>
      <c r="C4667" s="3">
        <v>18.2</v>
      </c>
      <c r="D4667" s="3">
        <v>7</v>
      </c>
      <c r="E4667" s="3">
        <v>2.0474999999999999</v>
      </c>
    </row>
    <row r="4668" spans="2:5" x14ac:dyDescent="0.2">
      <c r="B4668" s="3" t="s">
        <v>147</v>
      </c>
      <c r="C4668" s="3">
        <v>27.552</v>
      </c>
      <c r="D4668" s="3">
        <v>3</v>
      </c>
      <c r="E4668" s="3">
        <v>-0.34439999999999998</v>
      </c>
    </row>
    <row r="4669" spans="2:5" x14ac:dyDescent="0.2">
      <c r="B4669" s="3" t="s">
        <v>147</v>
      </c>
      <c r="C4669" s="3">
        <v>844.11599999999999</v>
      </c>
      <c r="D4669" s="3">
        <v>6</v>
      </c>
      <c r="E4669" s="3">
        <v>-36.176400000000001</v>
      </c>
    </row>
    <row r="4670" spans="2:5" x14ac:dyDescent="0.2">
      <c r="B4670" s="3" t="s">
        <v>147</v>
      </c>
      <c r="C4670" s="3">
        <v>76.751999999999995</v>
      </c>
      <c r="D4670" s="3">
        <v>3</v>
      </c>
      <c r="E4670" s="3">
        <v>-9.5939999999999994</v>
      </c>
    </row>
    <row r="4671" spans="2:5" x14ac:dyDescent="0.2">
      <c r="B4671" s="3" t="s">
        <v>140</v>
      </c>
      <c r="C4671" s="3">
        <v>3</v>
      </c>
      <c r="D4671" s="3">
        <v>1</v>
      </c>
      <c r="E4671" s="3">
        <v>1.05</v>
      </c>
    </row>
    <row r="4672" spans="2:5" x14ac:dyDescent="0.2">
      <c r="B4672" s="3" t="s">
        <v>140</v>
      </c>
      <c r="C4672" s="3">
        <v>7.5060000000000002</v>
      </c>
      <c r="D4672" s="3">
        <v>9</v>
      </c>
      <c r="E4672" s="3">
        <v>-6.0048000000000004</v>
      </c>
    </row>
    <row r="4673" spans="2:5" x14ac:dyDescent="0.2">
      <c r="B4673" s="3" t="s">
        <v>140</v>
      </c>
      <c r="C4673" s="3">
        <v>16.559999999999999</v>
      </c>
      <c r="D4673" s="3">
        <v>2</v>
      </c>
      <c r="E4673" s="3">
        <v>5.7960000000000003</v>
      </c>
    </row>
    <row r="4674" spans="2:5" x14ac:dyDescent="0.2">
      <c r="B4674" s="3" t="s">
        <v>142</v>
      </c>
      <c r="C4674" s="3">
        <v>79.92</v>
      </c>
      <c r="D4674" s="3">
        <v>4</v>
      </c>
      <c r="E4674" s="3">
        <v>34.365600000000001</v>
      </c>
    </row>
    <row r="4675" spans="2:5" x14ac:dyDescent="0.2">
      <c r="B4675" s="3" t="s">
        <v>142</v>
      </c>
      <c r="C4675" s="3">
        <v>69.98</v>
      </c>
      <c r="D4675" s="3">
        <v>2</v>
      </c>
      <c r="E4675" s="3">
        <v>13.296200000000001</v>
      </c>
    </row>
    <row r="4676" spans="2:5" x14ac:dyDescent="0.2">
      <c r="B4676" s="3" t="s">
        <v>143</v>
      </c>
      <c r="C4676" s="3">
        <v>11.06</v>
      </c>
      <c r="D4676" s="3">
        <v>10</v>
      </c>
      <c r="E4676" s="3">
        <v>-18.802</v>
      </c>
    </row>
    <row r="4677" spans="2:5" x14ac:dyDescent="0.2">
      <c r="B4677" s="3" t="s">
        <v>143</v>
      </c>
      <c r="C4677" s="3">
        <v>623.46479999999997</v>
      </c>
      <c r="D4677" s="3">
        <v>7</v>
      </c>
      <c r="E4677" s="3">
        <v>-119.1918</v>
      </c>
    </row>
    <row r="4678" spans="2:5" x14ac:dyDescent="0.2">
      <c r="B4678" s="3" t="s">
        <v>143</v>
      </c>
      <c r="C4678" s="3">
        <v>772.68</v>
      </c>
      <c r="D4678" s="3">
        <v>5</v>
      </c>
      <c r="E4678" s="3">
        <v>-57.951000000000001</v>
      </c>
    </row>
    <row r="4679" spans="2:5" x14ac:dyDescent="0.2">
      <c r="B4679" s="3" t="s">
        <v>150</v>
      </c>
      <c r="C4679" s="3">
        <v>283.14</v>
      </c>
      <c r="D4679" s="3">
        <v>4</v>
      </c>
      <c r="E4679" s="3">
        <v>72.358000000000004</v>
      </c>
    </row>
    <row r="4680" spans="2:5" x14ac:dyDescent="0.2">
      <c r="B4680" s="3" t="s">
        <v>150</v>
      </c>
      <c r="C4680" s="3">
        <v>635.96</v>
      </c>
      <c r="D4680" s="3">
        <v>4</v>
      </c>
      <c r="E4680" s="3">
        <v>165.34960000000001</v>
      </c>
    </row>
    <row r="4681" spans="2:5" x14ac:dyDescent="0.2">
      <c r="B4681" s="3" t="s">
        <v>150</v>
      </c>
      <c r="C4681" s="3">
        <v>118.99</v>
      </c>
      <c r="D4681" s="3">
        <v>1</v>
      </c>
      <c r="E4681" s="3">
        <v>33.3172</v>
      </c>
    </row>
    <row r="4682" spans="2:5" x14ac:dyDescent="0.2">
      <c r="B4682" s="3" t="s">
        <v>150</v>
      </c>
      <c r="C4682" s="3">
        <v>272.94</v>
      </c>
      <c r="D4682" s="3">
        <v>3</v>
      </c>
      <c r="E4682" s="3">
        <v>30.023399999999999</v>
      </c>
    </row>
    <row r="4683" spans="2:5" x14ac:dyDescent="0.2">
      <c r="B4683" s="3" t="s">
        <v>147</v>
      </c>
      <c r="C4683" s="3">
        <v>15.007999999999999</v>
      </c>
      <c r="D4683" s="3">
        <v>2</v>
      </c>
      <c r="E4683" s="3">
        <v>1.5007999999999999</v>
      </c>
    </row>
    <row r="4684" spans="2:5" x14ac:dyDescent="0.2">
      <c r="B4684" s="3" t="s">
        <v>145</v>
      </c>
      <c r="C4684" s="3">
        <v>33.088000000000001</v>
      </c>
      <c r="D4684" s="3">
        <v>4</v>
      </c>
      <c r="E4684" s="3">
        <v>11.167199999999999</v>
      </c>
    </row>
    <row r="4685" spans="2:5" x14ac:dyDescent="0.2">
      <c r="B4685" s="3" t="s">
        <v>145</v>
      </c>
      <c r="C4685" s="3">
        <v>80.98</v>
      </c>
      <c r="D4685" s="3">
        <v>1</v>
      </c>
      <c r="E4685" s="3">
        <v>3.2391999999999999</v>
      </c>
    </row>
    <row r="4686" spans="2:5" x14ac:dyDescent="0.2">
      <c r="B4686" s="3" t="s">
        <v>145</v>
      </c>
      <c r="C4686" s="3">
        <v>82.8</v>
      </c>
      <c r="D4686" s="3">
        <v>12</v>
      </c>
      <c r="E4686" s="3">
        <v>6.6239999999999997</v>
      </c>
    </row>
    <row r="4687" spans="2:5" x14ac:dyDescent="0.2">
      <c r="B4687" s="3" t="s">
        <v>145</v>
      </c>
      <c r="C4687" s="3">
        <v>21.36</v>
      </c>
      <c r="D4687" s="3">
        <v>2</v>
      </c>
      <c r="E4687" s="3">
        <v>5.7671999999999999</v>
      </c>
    </row>
    <row r="4688" spans="2:5" x14ac:dyDescent="0.2">
      <c r="B4688" s="3" t="s">
        <v>145</v>
      </c>
      <c r="C4688" s="3">
        <v>62.048000000000002</v>
      </c>
      <c r="D4688" s="3">
        <v>2</v>
      </c>
      <c r="E4688" s="3">
        <v>20.165600000000001</v>
      </c>
    </row>
    <row r="4689" spans="2:5" x14ac:dyDescent="0.2">
      <c r="B4689" s="3" t="s">
        <v>153</v>
      </c>
      <c r="C4689" s="3">
        <v>29.61</v>
      </c>
      <c r="D4689" s="3">
        <v>9</v>
      </c>
      <c r="E4689" s="3">
        <v>13.3245</v>
      </c>
    </row>
    <row r="4690" spans="2:5" x14ac:dyDescent="0.2">
      <c r="B4690" s="3" t="s">
        <v>141</v>
      </c>
      <c r="C4690" s="3">
        <v>863.928</v>
      </c>
      <c r="D4690" s="3">
        <v>9</v>
      </c>
      <c r="E4690" s="3">
        <v>86.392799999999994</v>
      </c>
    </row>
    <row r="4691" spans="2:5" x14ac:dyDescent="0.2">
      <c r="B4691" s="3" t="s">
        <v>147</v>
      </c>
      <c r="C4691" s="3">
        <v>241.92</v>
      </c>
      <c r="D4691" s="3">
        <v>4</v>
      </c>
      <c r="E4691" s="3">
        <v>-56.448</v>
      </c>
    </row>
    <row r="4692" spans="2:5" x14ac:dyDescent="0.2">
      <c r="B4692" s="3" t="s">
        <v>147</v>
      </c>
      <c r="C4692" s="3">
        <v>163.88</v>
      </c>
      <c r="D4692" s="3">
        <v>4</v>
      </c>
      <c r="E4692" s="3">
        <v>-81.94</v>
      </c>
    </row>
    <row r="4693" spans="2:5" x14ac:dyDescent="0.2">
      <c r="B4693" s="3" t="s">
        <v>147</v>
      </c>
      <c r="C4693" s="3">
        <v>3.4860000000000002</v>
      </c>
      <c r="D4693" s="3">
        <v>2</v>
      </c>
      <c r="E4693" s="3">
        <v>-2.7888000000000002</v>
      </c>
    </row>
    <row r="4694" spans="2:5" x14ac:dyDescent="0.2">
      <c r="B4694" s="3" t="s">
        <v>147</v>
      </c>
      <c r="C4694" s="3">
        <v>10.584</v>
      </c>
      <c r="D4694" s="3">
        <v>7</v>
      </c>
      <c r="E4694" s="3">
        <v>-2.3814000000000002</v>
      </c>
    </row>
    <row r="4695" spans="2:5" x14ac:dyDescent="0.2">
      <c r="B4695" s="3" t="s">
        <v>152</v>
      </c>
      <c r="C4695" s="3">
        <v>440.91</v>
      </c>
      <c r="D4695" s="3">
        <v>9</v>
      </c>
      <c r="E4695" s="3">
        <v>123.45480000000001</v>
      </c>
    </row>
    <row r="4696" spans="2:5" x14ac:dyDescent="0.2">
      <c r="B4696" s="3" t="s">
        <v>147</v>
      </c>
      <c r="C4696" s="3">
        <v>5.7149999999999999</v>
      </c>
      <c r="D4696" s="3">
        <v>5</v>
      </c>
      <c r="E4696" s="3">
        <v>-4.7625000000000002</v>
      </c>
    </row>
    <row r="4697" spans="2:5" x14ac:dyDescent="0.2">
      <c r="B4697" s="3" t="s">
        <v>154</v>
      </c>
      <c r="C4697" s="3">
        <v>51.968000000000004</v>
      </c>
      <c r="D4697" s="3">
        <v>2</v>
      </c>
      <c r="E4697" s="3">
        <v>10.393599999999999</v>
      </c>
    </row>
    <row r="4698" spans="2:5" x14ac:dyDescent="0.2">
      <c r="B4698" s="3" t="s">
        <v>154</v>
      </c>
      <c r="C4698" s="3">
        <v>71.975999999999999</v>
      </c>
      <c r="D4698" s="3">
        <v>3</v>
      </c>
      <c r="E4698" s="3">
        <v>21.5928</v>
      </c>
    </row>
    <row r="4699" spans="2:5" x14ac:dyDescent="0.2">
      <c r="B4699" s="3" t="s">
        <v>154</v>
      </c>
      <c r="C4699" s="3">
        <v>242.352</v>
      </c>
      <c r="D4699" s="3">
        <v>3</v>
      </c>
      <c r="E4699" s="3">
        <v>-42.4116</v>
      </c>
    </row>
    <row r="4700" spans="2:5" x14ac:dyDescent="0.2">
      <c r="B4700" s="3" t="s">
        <v>154</v>
      </c>
      <c r="C4700" s="3">
        <v>221.92</v>
      </c>
      <c r="D4700" s="3">
        <v>5</v>
      </c>
      <c r="E4700" s="3">
        <v>77.671999999999997</v>
      </c>
    </row>
    <row r="4701" spans="2:5" x14ac:dyDescent="0.2">
      <c r="B4701" s="3" t="s">
        <v>154</v>
      </c>
      <c r="C4701" s="3">
        <v>8.4480000000000004</v>
      </c>
      <c r="D4701" s="3">
        <v>2</v>
      </c>
      <c r="E4701" s="3">
        <v>2.64</v>
      </c>
    </row>
    <row r="4702" spans="2:5" x14ac:dyDescent="0.2">
      <c r="B4702" s="3" t="s">
        <v>150</v>
      </c>
      <c r="C4702" s="3">
        <v>29.52</v>
      </c>
      <c r="D4702" s="3">
        <v>4</v>
      </c>
      <c r="E4702" s="3">
        <v>14.4648</v>
      </c>
    </row>
    <row r="4703" spans="2:5" x14ac:dyDescent="0.2">
      <c r="B4703" s="3" t="s">
        <v>150</v>
      </c>
      <c r="C4703" s="3">
        <v>302.94</v>
      </c>
      <c r="D4703" s="3">
        <v>3</v>
      </c>
      <c r="E4703" s="3">
        <v>48.470399999999998</v>
      </c>
    </row>
    <row r="4704" spans="2:5" x14ac:dyDescent="0.2">
      <c r="B4704" s="3" t="s">
        <v>150</v>
      </c>
      <c r="C4704" s="3">
        <v>142.36000000000001</v>
      </c>
      <c r="D4704" s="3">
        <v>2</v>
      </c>
      <c r="E4704" s="3">
        <v>38.437199999999997</v>
      </c>
    </row>
    <row r="4705" spans="2:5" x14ac:dyDescent="0.2">
      <c r="B4705" s="3" t="s">
        <v>150</v>
      </c>
      <c r="C4705" s="3">
        <v>546.66</v>
      </c>
      <c r="D4705" s="3">
        <v>9</v>
      </c>
      <c r="E4705" s="3">
        <v>136.66499999999999</v>
      </c>
    </row>
    <row r="4706" spans="2:5" x14ac:dyDescent="0.2">
      <c r="B4706" s="3" t="s">
        <v>150</v>
      </c>
      <c r="C4706" s="3">
        <v>212.13</v>
      </c>
      <c r="D4706" s="3">
        <v>3</v>
      </c>
      <c r="E4706" s="3">
        <v>14.8491</v>
      </c>
    </row>
    <row r="4707" spans="2:5" x14ac:dyDescent="0.2">
      <c r="B4707" s="3" t="s">
        <v>143</v>
      </c>
      <c r="C4707" s="3">
        <v>5.2480000000000002</v>
      </c>
      <c r="D4707" s="3">
        <v>2</v>
      </c>
      <c r="E4707" s="3">
        <v>0.59040000000000004</v>
      </c>
    </row>
    <row r="4708" spans="2:5" x14ac:dyDescent="0.2">
      <c r="B4708" s="3" t="s">
        <v>143</v>
      </c>
      <c r="C4708" s="3">
        <v>74.415999999999997</v>
      </c>
      <c r="D4708" s="3">
        <v>2</v>
      </c>
      <c r="E4708" s="3">
        <v>-14.8832</v>
      </c>
    </row>
    <row r="4709" spans="2:5" x14ac:dyDescent="0.2">
      <c r="B4709" s="3" t="s">
        <v>143</v>
      </c>
      <c r="C4709" s="3">
        <v>6.8479999999999999</v>
      </c>
      <c r="D4709" s="3">
        <v>2</v>
      </c>
      <c r="E4709" s="3">
        <v>2.14</v>
      </c>
    </row>
    <row r="4710" spans="2:5" x14ac:dyDescent="0.2">
      <c r="B4710" s="3" t="s">
        <v>143</v>
      </c>
      <c r="C4710" s="3">
        <v>7.9960000000000004</v>
      </c>
      <c r="D4710" s="3">
        <v>1</v>
      </c>
      <c r="E4710" s="3">
        <v>-6.9965000000000002</v>
      </c>
    </row>
    <row r="4711" spans="2:5" x14ac:dyDescent="0.2">
      <c r="B4711" s="3" t="s">
        <v>143</v>
      </c>
      <c r="C4711" s="3">
        <v>8.7119999999999997</v>
      </c>
      <c r="D4711" s="3">
        <v>2</v>
      </c>
      <c r="E4711" s="3">
        <v>-19.602</v>
      </c>
    </row>
    <row r="4712" spans="2:5" x14ac:dyDescent="0.2">
      <c r="B4712" s="3" t="s">
        <v>167</v>
      </c>
      <c r="C4712" s="3">
        <v>65.17</v>
      </c>
      <c r="D4712" s="3">
        <v>7</v>
      </c>
      <c r="E4712" s="3">
        <v>18.8993</v>
      </c>
    </row>
    <row r="4713" spans="2:5" x14ac:dyDescent="0.2">
      <c r="B4713" s="3" t="s">
        <v>167</v>
      </c>
      <c r="C4713" s="3">
        <v>14.62</v>
      </c>
      <c r="D4713" s="3">
        <v>2</v>
      </c>
      <c r="E4713" s="3">
        <v>6.8714000000000004</v>
      </c>
    </row>
    <row r="4714" spans="2:5" x14ac:dyDescent="0.2">
      <c r="B4714" s="3" t="s">
        <v>167</v>
      </c>
      <c r="C4714" s="3">
        <v>173.24</v>
      </c>
      <c r="D4714" s="3">
        <v>4</v>
      </c>
      <c r="E4714" s="3">
        <v>17.324000000000002</v>
      </c>
    </row>
    <row r="4715" spans="2:5" x14ac:dyDescent="0.2">
      <c r="B4715" s="3" t="s">
        <v>139</v>
      </c>
      <c r="C4715" s="3">
        <v>895.92</v>
      </c>
      <c r="D4715" s="3">
        <v>5</v>
      </c>
      <c r="E4715" s="3">
        <v>302.37299999999999</v>
      </c>
    </row>
    <row r="4716" spans="2:5" x14ac:dyDescent="0.2">
      <c r="B4716" s="3" t="s">
        <v>139</v>
      </c>
      <c r="C4716" s="3">
        <v>130.71</v>
      </c>
      <c r="D4716" s="3">
        <v>3</v>
      </c>
      <c r="E4716" s="3">
        <v>39.213000000000001</v>
      </c>
    </row>
    <row r="4717" spans="2:5" x14ac:dyDescent="0.2">
      <c r="B4717" s="3" t="s">
        <v>139</v>
      </c>
      <c r="C4717" s="3">
        <v>11.68</v>
      </c>
      <c r="D4717" s="3">
        <v>2</v>
      </c>
      <c r="E4717" s="3">
        <v>3.0367999999999999</v>
      </c>
    </row>
    <row r="4718" spans="2:5" x14ac:dyDescent="0.2">
      <c r="B4718" s="3" t="s">
        <v>139</v>
      </c>
      <c r="C4718" s="3">
        <v>62.31</v>
      </c>
      <c r="D4718" s="3">
        <v>3</v>
      </c>
      <c r="E4718" s="3">
        <v>22.4316</v>
      </c>
    </row>
    <row r="4719" spans="2:5" x14ac:dyDescent="0.2">
      <c r="B4719" s="3" t="s">
        <v>147</v>
      </c>
      <c r="C4719" s="3">
        <v>0.85199999999999998</v>
      </c>
      <c r="D4719" s="3">
        <v>1</v>
      </c>
      <c r="E4719" s="3">
        <v>-0.59640000000000004</v>
      </c>
    </row>
    <row r="4720" spans="2:5" x14ac:dyDescent="0.2">
      <c r="B4720" s="3" t="s">
        <v>143</v>
      </c>
      <c r="C4720" s="3">
        <v>36.287999999999997</v>
      </c>
      <c r="D4720" s="3">
        <v>7</v>
      </c>
      <c r="E4720" s="3">
        <v>12.700799999999999</v>
      </c>
    </row>
    <row r="4721" spans="2:5" x14ac:dyDescent="0.2">
      <c r="B4721" s="3" t="s">
        <v>143</v>
      </c>
      <c r="C4721" s="3">
        <v>56.567999999999998</v>
      </c>
      <c r="D4721" s="3">
        <v>2</v>
      </c>
      <c r="E4721" s="3">
        <v>-74.952600000000004</v>
      </c>
    </row>
    <row r="4722" spans="2:5" x14ac:dyDescent="0.2">
      <c r="B4722" s="3" t="s">
        <v>159</v>
      </c>
      <c r="C4722" s="3">
        <v>344.70400000000001</v>
      </c>
      <c r="D4722" s="3">
        <v>2</v>
      </c>
      <c r="E4722" s="3">
        <v>38.779200000000003</v>
      </c>
    </row>
    <row r="4723" spans="2:5" x14ac:dyDescent="0.2">
      <c r="B4723" s="3" t="s">
        <v>160</v>
      </c>
      <c r="C4723" s="3">
        <v>201.584</v>
      </c>
      <c r="D4723" s="3">
        <v>2</v>
      </c>
      <c r="E4723" s="3">
        <v>20.1584</v>
      </c>
    </row>
    <row r="4724" spans="2:5" x14ac:dyDescent="0.2">
      <c r="B4724" s="3" t="s">
        <v>142</v>
      </c>
      <c r="C4724" s="3">
        <v>521.96</v>
      </c>
      <c r="D4724" s="3">
        <v>2</v>
      </c>
      <c r="E4724" s="3">
        <v>88.733199999999997</v>
      </c>
    </row>
    <row r="4725" spans="2:5" x14ac:dyDescent="0.2">
      <c r="B4725" s="3" t="s">
        <v>176</v>
      </c>
      <c r="C4725" s="3">
        <v>8.2200000000000006</v>
      </c>
      <c r="D4725" s="3">
        <v>3</v>
      </c>
      <c r="E4725" s="3">
        <v>2.2193999999999998</v>
      </c>
    </row>
    <row r="4726" spans="2:5" x14ac:dyDescent="0.2">
      <c r="B4726" s="3" t="s">
        <v>139</v>
      </c>
      <c r="C4726" s="3">
        <v>45.36</v>
      </c>
      <c r="D4726" s="3">
        <v>7</v>
      </c>
      <c r="E4726" s="3">
        <v>21.7728</v>
      </c>
    </row>
    <row r="4727" spans="2:5" x14ac:dyDescent="0.2">
      <c r="B4727" s="3" t="s">
        <v>139</v>
      </c>
      <c r="C4727" s="3">
        <v>947.17</v>
      </c>
      <c r="D4727" s="3">
        <v>7</v>
      </c>
      <c r="E4727" s="3">
        <v>9.4717000000000002</v>
      </c>
    </row>
    <row r="4728" spans="2:5" x14ac:dyDescent="0.2">
      <c r="B4728" s="3" t="s">
        <v>139</v>
      </c>
      <c r="C4728" s="3">
        <v>61.96</v>
      </c>
      <c r="D4728" s="3">
        <v>2</v>
      </c>
      <c r="E4728" s="3">
        <v>27.882000000000001</v>
      </c>
    </row>
    <row r="4729" spans="2:5" x14ac:dyDescent="0.2">
      <c r="B4729" s="3" t="s">
        <v>148</v>
      </c>
      <c r="C4729" s="3">
        <v>268.935</v>
      </c>
      <c r="D4729" s="3">
        <v>3</v>
      </c>
      <c r="E4729" s="3">
        <v>-209.76929999999999</v>
      </c>
    </row>
    <row r="4730" spans="2:5" x14ac:dyDescent="0.2">
      <c r="B4730" s="3" t="s">
        <v>142</v>
      </c>
      <c r="C4730" s="3">
        <v>7.58</v>
      </c>
      <c r="D4730" s="3">
        <v>1</v>
      </c>
      <c r="E4730" s="3">
        <v>2.9561999999999999</v>
      </c>
    </row>
    <row r="4731" spans="2:5" x14ac:dyDescent="0.2">
      <c r="B4731" s="3" t="s">
        <v>113</v>
      </c>
      <c r="C4731" s="3">
        <v>14.73</v>
      </c>
      <c r="D4731" s="3">
        <v>3</v>
      </c>
      <c r="E4731" s="3">
        <v>7.2176999999999998</v>
      </c>
    </row>
    <row r="4732" spans="2:5" x14ac:dyDescent="0.2">
      <c r="B4732" s="3" t="s">
        <v>140</v>
      </c>
      <c r="C4732" s="3">
        <v>9.8879999999999999</v>
      </c>
      <c r="D4732" s="3">
        <v>2</v>
      </c>
      <c r="E4732" s="3">
        <v>-6.9215999999999998</v>
      </c>
    </row>
    <row r="4733" spans="2:5" x14ac:dyDescent="0.2">
      <c r="B4733" s="3" t="s">
        <v>140</v>
      </c>
      <c r="C4733" s="3">
        <v>671.54399999999998</v>
      </c>
      <c r="D4733" s="3">
        <v>3</v>
      </c>
      <c r="E4733" s="3">
        <v>50.3658</v>
      </c>
    </row>
    <row r="4734" spans="2:5" x14ac:dyDescent="0.2">
      <c r="B4734" s="3" t="s">
        <v>153</v>
      </c>
      <c r="C4734" s="3">
        <v>1117.92</v>
      </c>
      <c r="D4734" s="3">
        <v>4</v>
      </c>
      <c r="E4734" s="3">
        <v>55.896000000000001</v>
      </c>
    </row>
    <row r="4735" spans="2:5" x14ac:dyDescent="0.2">
      <c r="B4735" s="3" t="s">
        <v>153</v>
      </c>
      <c r="C4735" s="3">
        <v>275.952</v>
      </c>
      <c r="D4735" s="3">
        <v>3</v>
      </c>
      <c r="E4735" s="3">
        <v>-37.943399999999997</v>
      </c>
    </row>
    <row r="4736" spans="2:5" x14ac:dyDescent="0.2">
      <c r="B4736" s="3" t="s">
        <v>139</v>
      </c>
      <c r="C4736" s="3">
        <v>123.14400000000001</v>
      </c>
      <c r="D4736" s="3">
        <v>7</v>
      </c>
      <c r="E4736" s="3">
        <v>46.179000000000002</v>
      </c>
    </row>
    <row r="4737" spans="2:5" x14ac:dyDescent="0.2">
      <c r="B4737" s="3" t="s">
        <v>143</v>
      </c>
      <c r="C4737" s="3">
        <v>15.576000000000001</v>
      </c>
      <c r="D4737" s="3">
        <v>3</v>
      </c>
      <c r="E4737" s="3">
        <v>3.3098999999999998</v>
      </c>
    </row>
    <row r="4738" spans="2:5" x14ac:dyDescent="0.2">
      <c r="B4738" s="3" t="s">
        <v>139</v>
      </c>
      <c r="C4738" s="3">
        <v>212.64</v>
      </c>
      <c r="D4738" s="3">
        <v>6</v>
      </c>
      <c r="E4738" s="3">
        <v>99.940799999999996</v>
      </c>
    </row>
    <row r="4739" spans="2:5" x14ac:dyDescent="0.2">
      <c r="B4739" s="3" t="s">
        <v>139</v>
      </c>
      <c r="C4739" s="3">
        <v>9.8699999999999992</v>
      </c>
      <c r="D4739" s="3">
        <v>3</v>
      </c>
      <c r="E4739" s="3">
        <v>4.5401999999999996</v>
      </c>
    </row>
    <row r="4740" spans="2:5" x14ac:dyDescent="0.2">
      <c r="B4740" s="3" t="s">
        <v>139</v>
      </c>
      <c r="C4740" s="3">
        <v>53.25</v>
      </c>
      <c r="D4740" s="3">
        <v>3</v>
      </c>
      <c r="E4740" s="3">
        <v>20.767499999999998</v>
      </c>
    </row>
    <row r="4741" spans="2:5" x14ac:dyDescent="0.2">
      <c r="B4741" s="3" t="s">
        <v>139</v>
      </c>
      <c r="C4741" s="3">
        <v>19.920000000000002</v>
      </c>
      <c r="D4741" s="3">
        <v>3</v>
      </c>
      <c r="E4741" s="3">
        <v>9.5616000000000003</v>
      </c>
    </row>
    <row r="4742" spans="2:5" x14ac:dyDescent="0.2">
      <c r="B4742" s="3" t="s">
        <v>153</v>
      </c>
      <c r="C4742" s="3">
        <v>658.74599999999998</v>
      </c>
      <c r="D4742" s="3">
        <v>3</v>
      </c>
      <c r="E4742" s="3">
        <v>146.38800000000001</v>
      </c>
    </row>
    <row r="4743" spans="2:5" x14ac:dyDescent="0.2">
      <c r="B4743" s="3" t="s">
        <v>180</v>
      </c>
      <c r="C4743" s="3">
        <v>8.26</v>
      </c>
      <c r="D4743" s="3">
        <v>2</v>
      </c>
      <c r="E4743" s="3">
        <v>3.8822000000000001</v>
      </c>
    </row>
    <row r="4744" spans="2:5" x14ac:dyDescent="0.2">
      <c r="B4744" s="3" t="s">
        <v>180</v>
      </c>
      <c r="C4744" s="3">
        <v>29.84</v>
      </c>
      <c r="D4744" s="3">
        <v>2</v>
      </c>
      <c r="E4744" s="3">
        <v>13.428000000000001</v>
      </c>
    </row>
    <row r="4745" spans="2:5" x14ac:dyDescent="0.2">
      <c r="B4745" s="3" t="s">
        <v>180</v>
      </c>
      <c r="C4745" s="3">
        <v>67.98</v>
      </c>
      <c r="D4745" s="3">
        <v>2</v>
      </c>
      <c r="E4745" s="3">
        <v>14.9556</v>
      </c>
    </row>
    <row r="4746" spans="2:5" x14ac:dyDescent="0.2">
      <c r="B4746" s="3" t="s">
        <v>139</v>
      </c>
      <c r="C4746" s="3">
        <v>61.06</v>
      </c>
      <c r="D4746" s="3">
        <v>2</v>
      </c>
      <c r="E4746" s="3">
        <v>28.087599999999998</v>
      </c>
    </row>
    <row r="4747" spans="2:5" x14ac:dyDescent="0.2">
      <c r="B4747" s="3" t="s">
        <v>139</v>
      </c>
      <c r="C4747" s="3">
        <v>35.543999999999997</v>
      </c>
      <c r="D4747" s="3">
        <v>1</v>
      </c>
      <c r="E4747" s="3">
        <v>-0.88859999999999995</v>
      </c>
    </row>
    <row r="4748" spans="2:5" x14ac:dyDescent="0.2">
      <c r="B4748" s="3" t="s">
        <v>142</v>
      </c>
      <c r="C4748" s="3">
        <v>9.9600000000000009</v>
      </c>
      <c r="D4748" s="3">
        <v>2</v>
      </c>
      <c r="E4748" s="3">
        <v>4.5815999999999999</v>
      </c>
    </row>
    <row r="4749" spans="2:5" x14ac:dyDescent="0.2">
      <c r="B4749" s="3" t="s">
        <v>142</v>
      </c>
      <c r="C4749" s="3">
        <v>9.2100000000000009</v>
      </c>
      <c r="D4749" s="3">
        <v>3</v>
      </c>
      <c r="E4749" s="3">
        <v>2.3025000000000002</v>
      </c>
    </row>
    <row r="4750" spans="2:5" x14ac:dyDescent="0.2">
      <c r="B4750" s="3" t="s">
        <v>142</v>
      </c>
      <c r="C4750" s="3">
        <v>27.93</v>
      </c>
      <c r="D4750" s="3">
        <v>3</v>
      </c>
      <c r="E4750" s="3">
        <v>8.0997000000000003</v>
      </c>
    </row>
    <row r="4751" spans="2:5" x14ac:dyDescent="0.2">
      <c r="B4751" s="3" t="s">
        <v>149</v>
      </c>
      <c r="C4751" s="3">
        <v>7.9</v>
      </c>
      <c r="D4751" s="3">
        <v>2</v>
      </c>
      <c r="E4751" s="3">
        <v>2.528</v>
      </c>
    </row>
    <row r="4752" spans="2:5" x14ac:dyDescent="0.2">
      <c r="B4752" s="3" t="s">
        <v>149</v>
      </c>
      <c r="C4752" s="3">
        <v>221.16</v>
      </c>
      <c r="D4752" s="3">
        <v>4</v>
      </c>
      <c r="E4752" s="3">
        <v>57.501600000000003</v>
      </c>
    </row>
    <row r="4753" spans="2:5" x14ac:dyDescent="0.2">
      <c r="B4753" s="3" t="s">
        <v>149</v>
      </c>
      <c r="C4753" s="3">
        <v>127.96</v>
      </c>
      <c r="D4753" s="3">
        <v>2</v>
      </c>
      <c r="E4753" s="3">
        <v>62.700400000000002</v>
      </c>
    </row>
    <row r="4754" spans="2:5" x14ac:dyDescent="0.2">
      <c r="B4754" s="3" t="s">
        <v>149</v>
      </c>
      <c r="C4754" s="3">
        <v>18.690000000000001</v>
      </c>
      <c r="D4754" s="3">
        <v>3</v>
      </c>
      <c r="E4754" s="3">
        <v>9.1580999999999992</v>
      </c>
    </row>
    <row r="4755" spans="2:5" x14ac:dyDescent="0.2">
      <c r="B4755" s="3" t="s">
        <v>139</v>
      </c>
      <c r="C4755" s="3">
        <v>25.35</v>
      </c>
      <c r="D4755" s="3">
        <v>3</v>
      </c>
      <c r="E4755" s="3">
        <v>7.6050000000000004</v>
      </c>
    </row>
    <row r="4756" spans="2:5" x14ac:dyDescent="0.2">
      <c r="B4756" s="3" t="s">
        <v>139</v>
      </c>
      <c r="C4756" s="3">
        <v>35.28</v>
      </c>
      <c r="D4756" s="3">
        <v>3</v>
      </c>
      <c r="E4756" s="3">
        <v>11.995200000000001</v>
      </c>
    </row>
    <row r="4757" spans="2:5" x14ac:dyDescent="0.2">
      <c r="B4757" s="3" t="s">
        <v>142</v>
      </c>
      <c r="C4757" s="3">
        <v>33.4</v>
      </c>
      <c r="D4757" s="3">
        <v>5</v>
      </c>
      <c r="E4757" s="3">
        <v>16.032</v>
      </c>
    </row>
    <row r="4758" spans="2:5" x14ac:dyDescent="0.2">
      <c r="B4758" s="3" t="s">
        <v>142</v>
      </c>
      <c r="C4758" s="3">
        <v>837.6</v>
      </c>
      <c r="D4758" s="3">
        <v>3</v>
      </c>
      <c r="E4758" s="3">
        <v>62.82</v>
      </c>
    </row>
    <row r="4759" spans="2:5" x14ac:dyDescent="0.2">
      <c r="B4759" s="3" t="s">
        <v>156</v>
      </c>
      <c r="C4759" s="3">
        <v>40.68</v>
      </c>
      <c r="D4759" s="3">
        <v>3</v>
      </c>
      <c r="E4759" s="3">
        <v>-9.1530000000000005</v>
      </c>
    </row>
    <row r="4760" spans="2:5" x14ac:dyDescent="0.2">
      <c r="B4760" s="3" t="s">
        <v>156</v>
      </c>
      <c r="C4760" s="3">
        <v>209.56800000000001</v>
      </c>
      <c r="D4760" s="3">
        <v>2</v>
      </c>
      <c r="E4760" s="3">
        <v>-23.5764</v>
      </c>
    </row>
    <row r="4761" spans="2:5" x14ac:dyDescent="0.2">
      <c r="B4761" s="3" t="s">
        <v>143</v>
      </c>
      <c r="C4761" s="3">
        <v>22.367999999999999</v>
      </c>
      <c r="D4761" s="3">
        <v>4</v>
      </c>
      <c r="E4761" s="3">
        <v>6.4307999999999996</v>
      </c>
    </row>
    <row r="4762" spans="2:5" x14ac:dyDescent="0.2">
      <c r="B4762" s="3" t="s">
        <v>140</v>
      </c>
      <c r="C4762" s="3">
        <v>3.8820000000000001</v>
      </c>
      <c r="D4762" s="3">
        <v>2</v>
      </c>
      <c r="E4762" s="3">
        <v>-2.5880000000000001</v>
      </c>
    </row>
    <row r="4763" spans="2:5" x14ac:dyDescent="0.2">
      <c r="B4763" s="3" t="s">
        <v>140</v>
      </c>
      <c r="C4763" s="3">
        <v>115.29600000000001</v>
      </c>
      <c r="D4763" s="3">
        <v>3</v>
      </c>
      <c r="E4763" s="3">
        <v>40.3536</v>
      </c>
    </row>
    <row r="4764" spans="2:5" x14ac:dyDescent="0.2">
      <c r="B4764" s="3" t="s">
        <v>147</v>
      </c>
      <c r="C4764" s="3">
        <v>1.9079999999999999</v>
      </c>
      <c r="D4764" s="3">
        <v>2</v>
      </c>
      <c r="E4764" s="3">
        <v>-1.5264</v>
      </c>
    </row>
    <row r="4765" spans="2:5" x14ac:dyDescent="0.2">
      <c r="B4765" s="3" t="s">
        <v>148</v>
      </c>
      <c r="C4765" s="3">
        <v>43.372</v>
      </c>
      <c r="D4765" s="3">
        <v>7</v>
      </c>
      <c r="E4765" s="3">
        <v>-69.395200000000003</v>
      </c>
    </row>
    <row r="4766" spans="2:5" x14ac:dyDescent="0.2">
      <c r="B4766" s="3" t="s">
        <v>153</v>
      </c>
      <c r="C4766" s="3">
        <v>783.96</v>
      </c>
      <c r="D4766" s="3">
        <v>4</v>
      </c>
      <c r="E4766" s="3">
        <v>219.50880000000001</v>
      </c>
    </row>
    <row r="4767" spans="2:5" x14ac:dyDescent="0.2">
      <c r="B4767" s="3" t="s">
        <v>153</v>
      </c>
      <c r="C4767" s="3">
        <v>48.896000000000001</v>
      </c>
      <c r="D4767" s="3">
        <v>2</v>
      </c>
      <c r="E4767" s="3">
        <v>18.335999999999999</v>
      </c>
    </row>
    <row r="4768" spans="2:5" x14ac:dyDescent="0.2">
      <c r="B4768" s="3" t="s">
        <v>153</v>
      </c>
      <c r="C4768" s="3">
        <v>7.8559999999999999</v>
      </c>
      <c r="D4768" s="3">
        <v>2</v>
      </c>
      <c r="E4768" s="3">
        <v>2.8477999999999999</v>
      </c>
    </row>
    <row r="4769" spans="2:5" x14ac:dyDescent="0.2">
      <c r="B4769" s="3" t="s">
        <v>162</v>
      </c>
      <c r="C4769" s="3">
        <v>5.9039999999999999</v>
      </c>
      <c r="D4769" s="3">
        <v>2</v>
      </c>
      <c r="E4769" s="3">
        <v>1.9925999999999999</v>
      </c>
    </row>
    <row r="4770" spans="2:5" x14ac:dyDescent="0.2">
      <c r="B4770" s="3" t="s">
        <v>162</v>
      </c>
      <c r="C4770" s="3">
        <v>13.712</v>
      </c>
      <c r="D4770" s="3">
        <v>2</v>
      </c>
      <c r="E4770" s="3">
        <v>1.0284</v>
      </c>
    </row>
    <row r="4771" spans="2:5" x14ac:dyDescent="0.2">
      <c r="B4771" s="3" t="s">
        <v>139</v>
      </c>
      <c r="C4771" s="3">
        <v>182.94</v>
      </c>
      <c r="D4771" s="3">
        <v>3</v>
      </c>
      <c r="E4771" s="3">
        <v>85.981800000000007</v>
      </c>
    </row>
    <row r="4772" spans="2:5" x14ac:dyDescent="0.2">
      <c r="B4772" s="3" t="s">
        <v>139</v>
      </c>
      <c r="C4772" s="3">
        <v>27.76</v>
      </c>
      <c r="D4772" s="3">
        <v>4</v>
      </c>
      <c r="E4772" s="3">
        <v>9.9936000000000007</v>
      </c>
    </row>
    <row r="4773" spans="2:5" x14ac:dyDescent="0.2">
      <c r="B4773" s="3" t="s">
        <v>153</v>
      </c>
      <c r="C4773" s="3">
        <v>25.99</v>
      </c>
      <c r="D4773" s="3">
        <v>1</v>
      </c>
      <c r="E4773" s="3">
        <v>7.5370999999999997</v>
      </c>
    </row>
    <row r="4774" spans="2:5" x14ac:dyDescent="0.2">
      <c r="B4774" s="3" t="s">
        <v>143</v>
      </c>
      <c r="C4774" s="3">
        <v>113.52</v>
      </c>
      <c r="D4774" s="3">
        <v>5</v>
      </c>
      <c r="E4774" s="3">
        <v>29.798999999999999</v>
      </c>
    </row>
    <row r="4775" spans="2:5" x14ac:dyDescent="0.2">
      <c r="B4775" s="3" t="s">
        <v>143</v>
      </c>
      <c r="C4775" s="3">
        <v>359.88</v>
      </c>
      <c r="D4775" s="3">
        <v>3</v>
      </c>
      <c r="E4775" s="3">
        <v>22.4925</v>
      </c>
    </row>
    <row r="4776" spans="2:5" x14ac:dyDescent="0.2">
      <c r="B4776" s="3" t="s">
        <v>141</v>
      </c>
      <c r="C4776" s="3">
        <v>25.344000000000001</v>
      </c>
      <c r="D4776" s="3">
        <v>4</v>
      </c>
      <c r="E4776" s="3">
        <v>9.1872000000000007</v>
      </c>
    </row>
    <row r="4777" spans="2:5" x14ac:dyDescent="0.2">
      <c r="B4777" s="3" t="s">
        <v>139</v>
      </c>
      <c r="C4777" s="3">
        <v>11.952</v>
      </c>
      <c r="D4777" s="3">
        <v>3</v>
      </c>
      <c r="E4777" s="3">
        <v>4.1832000000000003</v>
      </c>
    </row>
    <row r="4778" spans="2:5" x14ac:dyDescent="0.2">
      <c r="B4778" s="3" t="s">
        <v>139</v>
      </c>
      <c r="C4778" s="3">
        <v>6.24</v>
      </c>
      <c r="D4778" s="3">
        <v>3</v>
      </c>
      <c r="E4778" s="3">
        <v>1.8720000000000001</v>
      </c>
    </row>
    <row r="4779" spans="2:5" x14ac:dyDescent="0.2">
      <c r="B4779" s="3" t="s">
        <v>154</v>
      </c>
      <c r="C4779" s="3">
        <v>742.33600000000001</v>
      </c>
      <c r="D4779" s="3">
        <v>8</v>
      </c>
      <c r="E4779" s="3">
        <v>83.512799999999999</v>
      </c>
    </row>
    <row r="4780" spans="2:5" x14ac:dyDescent="0.2">
      <c r="B4780" s="3" t="s">
        <v>148</v>
      </c>
      <c r="C4780" s="3">
        <v>6.4640000000000004</v>
      </c>
      <c r="D4780" s="3">
        <v>1</v>
      </c>
      <c r="E4780" s="3">
        <v>-4.04</v>
      </c>
    </row>
    <row r="4781" spans="2:5" x14ac:dyDescent="0.2">
      <c r="B4781" s="3" t="s">
        <v>148</v>
      </c>
      <c r="C4781" s="3">
        <v>11.52</v>
      </c>
      <c r="D4781" s="3">
        <v>5</v>
      </c>
      <c r="E4781" s="3">
        <v>4.1760000000000002</v>
      </c>
    </row>
    <row r="4782" spans="2:5" x14ac:dyDescent="0.2">
      <c r="B4782" s="3" t="s">
        <v>148</v>
      </c>
      <c r="C4782" s="3">
        <v>222.38399999999999</v>
      </c>
      <c r="D4782" s="3">
        <v>2</v>
      </c>
      <c r="E4782" s="3">
        <v>16.678799999999999</v>
      </c>
    </row>
    <row r="4783" spans="2:5" x14ac:dyDescent="0.2">
      <c r="B4783" s="3" t="s">
        <v>139</v>
      </c>
      <c r="C4783" s="3">
        <v>23.36</v>
      </c>
      <c r="D4783" s="3">
        <v>4</v>
      </c>
      <c r="E4783" s="3">
        <v>6.0735999999999999</v>
      </c>
    </row>
    <row r="4784" spans="2:5" x14ac:dyDescent="0.2">
      <c r="B4784" s="3" t="s">
        <v>153</v>
      </c>
      <c r="C4784" s="3">
        <v>8.67</v>
      </c>
      <c r="D4784" s="3">
        <v>3</v>
      </c>
      <c r="E4784" s="3">
        <v>4.0749000000000004</v>
      </c>
    </row>
    <row r="4785" spans="2:5" x14ac:dyDescent="0.2">
      <c r="B4785" s="3" t="s">
        <v>153</v>
      </c>
      <c r="C4785" s="3">
        <v>25.71</v>
      </c>
      <c r="D4785" s="3">
        <v>3</v>
      </c>
      <c r="E4785" s="3">
        <v>6.6845999999999997</v>
      </c>
    </row>
    <row r="4786" spans="2:5" x14ac:dyDescent="0.2">
      <c r="B4786" s="3" t="s">
        <v>151</v>
      </c>
      <c r="C4786" s="3">
        <v>100.94</v>
      </c>
      <c r="D4786" s="3">
        <v>7</v>
      </c>
      <c r="E4786" s="3">
        <v>33.310200000000002</v>
      </c>
    </row>
    <row r="4787" spans="2:5" x14ac:dyDescent="0.2">
      <c r="B4787" s="3" t="s">
        <v>153</v>
      </c>
      <c r="C4787" s="3">
        <v>63.881999999999998</v>
      </c>
      <c r="D4787" s="3">
        <v>1</v>
      </c>
      <c r="E4787" s="3">
        <v>10.647</v>
      </c>
    </row>
    <row r="4788" spans="2:5" x14ac:dyDescent="0.2">
      <c r="B4788" s="3" t="s">
        <v>143</v>
      </c>
      <c r="C4788" s="3">
        <v>683.14400000000001</v>
      </c>
      <c r="D4788" s="3">
        <v>4</v>
      </c>
      <c r="E4788" s="3">
        <v>0</v>
      </c>
    </row>
    <row r="4789" spans="2:5" x14ac:dyDescent="0.2">
      <c r="B4789" s="3" t="s">
        <v>143</v>
      </c>
      <c r="C4789" s="3">
        <v>1.476</v>
      </c>
      <c r="D4789" s="3">
        <v>3</v>
      </c>
      <c r="E4789" s="3">
        <v>-2.214</v>
      </c>
    </row>
    <row r="4790" spans="2:5" x14ac:dyDescent="0.2">
      <c r="B4790" s="3" t="s">
        <v>143</v>
      </c>
      <c r="C4790" s="3">
        <v>40.712000000000003</v>
      </c>
      <c r="D4790" s="3">
        <v>7</v>
      </c>
      <c r="E4790" s="3">
        <v>3.5623</v>
      </c>
    </row>
    <row r="4791" spans="2:5" x14ac:dyDescent="0.2">
      <c r="B4791" s="3" t="s">
        <v>178</v>
      </c>
      <c r="C4791" s="3">
        <v>279.89999999999998</v>
      </c>
      <c r="D4791" s="3">
        <v>5</v>
      </c>
      <c r="E4791" s="3">
        <v>137.15100000000001</v>
      </c>
    </row>
    <row r="4792" spans="2:5" x14ac:dyDescent="0.2">
      <c r="B4792" s="3" t="s">
        <v>160</v>
      </c>
      <c r="C4792" s="3">
        <v>13.12</v>
      </c>
      <c r="D4792" s="3">
        <v>5</v>
      </c>
      <c r="E4792" s="3">
        <v>1.1479999999999999</v>
      </c>
    </row>
    <row r="4793" spans="2:5" x14ac:dyDescent="0.2">
      <c r="B4793" s="3" t="s">
        <v>160</v>
      </c>
      <c r="C4793" s="3">
        <v>69.575999999999993</v>
      </c>
      <c r="D4793" s="3">
        <v>4</v>
      </c>
      <c r="E4793" s="3">
        <v>-143.79040000000001</v>
      </c>
    </row>
    <row r="4794" spans="2:5" x14ac:dyDescent="0.2">
      <c r="B4794" s="3" t="s">
        <v>160</v>
      </c>
      <c r="C4794" s="3">
        <v>4.2240000000000002</v>
      </c>
      <c r="D4794" s="3">
        <v>3</v>
      </c>
      <c r="E4794" s="3">
        <v>0.47520000000000001</v>
      </c>
    </row>
    <row r="4795" spans="2:5" x14ac:dyDescent="0.2">
      <c r="B4795" s="3" t="s">
        <v>160</v>
      </c>
      <c r="C4795" s="3">
        <v>58.08</v>
      </c>
      <c r="D4795" s="3">
        <v>4</v>
      </c>
      <c r="E4795" s="3">
        <v>-6.5339999999999998</v>
      </c>
    </row>
    <row r="4796" spans="2:5" x14ac:dyDescent="0.2">
      <c r="B4796" s="3" t="s">
        <v>160</v>
      </c>
      <c r="C4796" s="3">
        <v>52.415999999999997</v>
      </c>
      <c r="D4796" s="3">
        <v>9</v>
      </c>
      <c r="E4796" s="3">
        <v>15.069599999999999</v>
      </c>
    </row>
    <row r="4797" spans="2:5" x14ac:dyDescent="0.2">
      <c r="B4797" s="3" t="s">
        <v>160</v>
      </c>
      <c r="C4797" s="3">
        <v>54.92</v>
      </c>
      <c r="D4797" s="3">
        <v>5</v>
      </c>
      <c r="E4797" s="3">
        <v>10.984</v>
      </c>
    </row>
    <row r="4798" spans="2:5" x14ac:dyDescent="0.2">
      <c r="B4798" s="3" t="s">
        <v>160</v>
      </c>
      <c r="C4798" s="3">
        <v>364.95</v>
      </c>
      <c r="D4798" s="3">
        <v>5</v>
      </c>
      <c r="E4798" s="3">
        <v>-248.166</v>
      </c>
    </row>
    <row r="4799" spans="2:5" x14ac:dyDescent="0.2">
      <c r="B4799" s="3" t="s">
        <v>160</v>
      </c>
      <c r="C4799" s="3">
        <v>85.055999999999997</v>
      </c>
      <c r="D4799" s="3">
        <v>3</v>
      </c>
      <c r="E4799" s="3">
        <v>28.706399999999999</v>
      </c>
    </row>
    <row r="4800" spans="2:5" x14ac:dyDescent="0.2">
      <c r="B4800" s="3" t="s">
        <v>160</v>
      </c>
      <c r="C4800" s="3">
        <v>27.696000000000002</v>
      </c>
      <c r="D4800" s="3">
        <v>3</v>
      </c>
      <c r="E4800" s="3">
        <v>9.6936</v>
      </c>
    </row>
    <row r="4801" spans="2:5" x14ac:dyDescent="0.2">
      <c r="B4801" s="3" t="s">
        <v>153</v>
      </c>
      <c r="C4801" s="3">
        <v>24.96</v>
      </c>
      <c r="D4801" s="3">
        <v>4</v>
      </c>
      <c r="E4801" s="3">
        <v>11.231999999999999</v>
      </c>
    </row>
    <row r="4802" spans="2:5" x14ac:dyDescent="0.2">
      <c r="B4802" s="3" t="s">
        <v>139</v>
      </c>
      <c r="C4802" s="3">
        <v>43.13</v>
      </c>
      <c r="D4802" s="3">
        <v>1</v>
      </c>
      <c r="E4802" s="3">
        <v>18.114599999999999</v>
      </c>
    </row>
    <row r="4803" spans="2:5" x14ac:dyDescent="0.2">
      <c r="B4803" s="3" t="s">
        <v>113</v>
      </c>
      <c r="C4803" s="3">
        <v>5.64</v>
      </c>
      <c r="D4803" s="3">
        <v>3</v>
      </c>
      <c r="E4803" s="3">
        <v>2.7071999999999998</v>
      </c>
    </row>
    <row r="4804" spans="2:5" x14ac:dyDescent="0.2">
      <c r="B4804" s="3" t="s">
        <v>140</v>
      </c>
      <c r="C4804" s="3">
        <v>57.582000000000001</v>
      </c>
      <c r="D4804" s="3">
        <v>3</v>
      </c>
      <c r="E4804" s="3">
        <v>-44.1462</v>
      </c>
    </row>
    <row r="4805" spans="2:5" x14ac:dyDescent="0.2">
      <c r="B4805" s="3" t="s">
        <v>140</v>
      </c>
      <c r="C4805" s="3">
        <v>31.103999999999999</v>
      </c>
      <c r="D4805" s="3">
        <v>6</v>
      </c>
      <c r="E4805" s="3">
        <v>10.8864</v>
      </c>
    </row>
    <row r="4806" spans="2:5" x14ac:dyDescent="0.2">
      <c r="B4806" s="3" t="s">
        <v>140</v>
      </c>
      <c r="C4806" s="3">
        <v>30.192</v>
      </c>
      <c r="D4806" s="3">
        <v>3</v>
      </c>
      <c r="E4806" s="3">
        <v>8.3027999999999995</v>
      </c>
    </row>
    <row r="4807" spans="2:5" x14ac:dyDescent="0.2">
      <c r="B4807" s="3" t="s">
        <v>140</v>
      </c>
      <c r="C4807" s="3">
        <v>43.6</v>
      </c>
      <c r="D4807" s="3">
        <v>5</v>
      </c>
      <c r="E4807" s="3">
        <v>4.3600000000000003</v>
      </c>
    </row>
    <row r="4808" spans="2:5" x14ac:dyDescent="0.2">
      <c r="B4808" s="3" t="s">
        <v>140</v>
      </c>
      <c r="C4808" s="3">
        <v>4.7679999999999998</v>
      </c>
      <c r="D4808" s="3">
        <v>2</v>
      </c>
      <c r="E4808" s="3">
        <v>0.41720000000000002</v>
      </c>
    </row>
    <row r="4809" spans="2:5" x14ac:dyDescent="0.2">
      <c r="B4809" s="3" t="s">
        <v>140</v>
      </c>
      <c r="C4809" s="3">
        <v>10.38</v>
      </c>
      <c r="D4809" s="3">
        <v>2</v>
      </c>
      <c r="E4809" s="3">
        <v>-7.6120000000000001</v>
      </c>
    </row>
    <row r="4810" spans="2:5" x14ac:dyDescent="0.2">
      <c r="B4810" s="3" t="s">
        <v>140</v>
      </c>
      <c r="C4810" s="3">
        <v>13.391999999999999</v>
      </c>
      <c r="D4810" s="3">
        <v>8</v>
      </c>
      <c r="E4810" s="3">
        <v>-9.8208000000000002</v>
      </c>
    </row>
    <row r="4811" spans="2:5" x14ac:dyDescent="0.2">
      <c r="B4811" s="3" t="s">
        <v>147</v>
      </c>
      <c r="C4811" s="3">
        <v>39.594000000000001</v>
      </c>
      <c r="D4811" s="3">
        <v>1</v>
      </c>
      <c r="E4811" s="3">
        <v>-7.2588999999999997</v>
      </c>
    </row>
    <row r="4812" spans="2:5" x14ac:dyDescent="0.2">
      <c r="B4812" s="3" t="s">
        <v>147</v>
      </c>
      <c r="C4812" s="3">
        <v>91.007999999999996</v>
      </c>
      <c r="D4812" s="3">
        <v>9</v>
      </c>
      <c r="E4812" s="3">
        <v>19.339200000000002</v>
      </c>
    </row>
    <row r="4813" spans="2:5" x14ac:dyDescent="0.2">
      <c r="B4813" s="3" t="s">
        <v>139</v>
      </c>
      <c r="C4813" s="3">
        <v>37.94</v>
      </c>
      <c r="D4813" s="3">
        <v>2</v>
      </c>
      <c r="E4813" s="3">
        <v>18.211200000000002</v>
      </c>
    </row>
    <row r="4814" spans="2:5" x14ac:dyDescent="0.2">
      <c r="B4814" s="3" t="s">
        <v>139</v>
      </c>
      <c r="C4814" s="3">
        <v>42.8</v>
      </c>
      <c r="D4814" s="3">
        <v>10</v>
      </c>
      <c r="E4814" s="3">
        <v>19.260000000000002</v>
      </c>
    </row>
    <row r="4815" spans="2:5" x14ac:dyDescent="0.2">
      <c r="B4815" s="3" t="s">
        <v>139</v>
      </c>
      <c r="C4815" s="3">
        <v>33.630000000000003</v>
      </c>
      <c r="D4815" s="3">
        <v>3</v>
      </c>
      <c r="E4815" s="3">
        <v>10.089</v>
      </c>
    </row>
    <row r="4816" spans="2:5" x14ac:dyDescent="0.2">
      <c r="B4816" s="3" t="s">
        <v>147</v>
      </c>
      <c r="C4816" s="3">
        <v>62.808</v>
      </c>
      <c r="D4816" s="3">
        <v>3</v>
      </c>
      <c r="E4816" s="3">
        <v>21.197700000000001</v>
      </c>
    </row>
    <row r="4817" spans="2:5" x14ac:dyDescent="0.2">
      <c r="B4817" s="3" t="s">
        <v>144</v>
      </c>
      <c r="C4817" s="3">
        <v>195.64</v>
      </c>
      <c r="D4817" s="3">
        <v>4</v>
      </c>
      <c r="E4817" s="3">
        <v>91.950800000000001</v>
      </c>
    </row>
    <row r="4818" spans="2:5" x14ac:dyDescent="0.2">
      <c r="B4818" s="3" t="s">
        <v>144</v>
      </c>
      <c r="C4818" s="3">
        <v>239.9</v>
      </c>
      <c r="D4818" s="3">
        <v>2</v>
      </c>
      <c r="E4818" s="3">
        <v>71.97</v>
      </c>
    </row>
    <row r="4819" spans="2:5" x14ac:dyDescent="0.2">
      <c r="B4819" s="3" t="s">
        <v>147</v>
      </c>
      <c r="C4819" s="3">
        <v>380.05799999999999</v>
      </c>
      <c r="D4819" s="3">
        <v>3</v>
      </c>
      <c r="E4819" s="3">
        <v>-21.717600000000001</v>
      </c>
    </row>
    <row r="4820" spans="2:5" x14ac:dyDescent="0.2">
      <c r="B4820" s="3" t="s">
        <v>147</v>
      </c>
      <c r="C4820" s="3">
        <v>1199.9760000000001</v>
      </c>
      <c r="D4820" s="3">
        <v>4</v>
      </c>
      <c r="E4820" s="3">
        <v>179.99639999999999</v>
      </c>
    </row>
    <row r="4821" spans="2:5" x14ac:dyDescent="0.2">
      <c r="B4821" s="3" t="s">
        <v>147</v>
      </c>
      <c r="C4821" s="3">
        <v>48.576000000000001</v>
      </c>
      <c r="D4821" s="3">
        <v>3</v>
      </c>
      <c r="E4821" s="3">
        <v>9.7151999999999994</v>
      </c>
    </row>
    <row r="4822" spans="2:5" x14ac:dyDescent="0.2">
      <c r="B4822" s="3" t="s">
        <v>139</v>
      </c>
      <c r="C4822" s="3">
        <v>17.940000000000001</v>
      </c>
      <c r="D4822" s="3">
        <v>3</v>
      </c>
      <c r="E4822" s="3">
        <v>8.0730000000000004</v>
      </c>
    </row>
    <row r="4823" spans="2:5" x14ac:dyDescent="0.2">
      <c r="B4823" s="3" t="s">
        <v>147</v>
      </c>
      <c r="C4823" s="3">
        <v>18.263999999999999</v>
      </c>
      <c r="D4823" s="3">
        <v>3</v>
      </c>
      <c r="E4823" s="3">
        <v>6.1641000000000004</v>
      </c>
    </row>
    <row r="4824" spans="2:5" x14ac:dyDescent="0.2">
      <c r="B4824" s="3" t="s">
        <v>147</v>
      </c>
      <c r="C4824" s="3">
        <v>34.655999999999999</v>
      </c>
      <c r="D4824" s="3">
        <v>2</v>
      </c>
      <c r="E4824" s="3">
        <v>5.6315999999999997</v>
      </c>
    </row>
    <row r="4825" spans="2:5" x14ac:dyDescent="0.2">
      <c r="B4825" s="3" t="s">
        <v>147</v>
      </c>
      <c r="C4825" s="3">
        <v>81.552000000000007</v>
      </c>
      <c r="D4825" s="3">
        <v>2</v>
      </c>
      <c r="E4825" s="3">
        <v>8.1552000000000007</v>
      </c>
    </row>
    <row r="4826" spans="2:5" x14ac:dyDescent="0.2">
      <c r="B4826" s="3" t="s">
        <v>147</v>
      </c>
      <c r="C4826" s="3">
        <v>227.136</v>
      </c>
      <c r="D4826" s="3">
        <v>4</v>
      </c>
      <c r="E4826" s="3">
        <v>-42.588000000000001</v>
      </c>
    </row>
    <row r="4827" spans="2:5" x14ac:dyDescent="0.2">
      <c r="B4827" s="3" t="s">
        <v>167</v>
      </c>
      <c r="C4827" s="3">
        <v>10.36</v>
      </c>
      <c r="D4827" s="3">
        <v>2</v>
      </c>
      <c r="E4827" s="3">
        <v>5.0763999999999996</v>
      </c>
    </row>
    <row r="4828" spans="2:5" x14ac:dyDescent="0.2">
      <c r="B4828" s="3" t="s">
        <v>143</v>
      </c>
      <c r="C4828" s="3">
        <v>463.24799999999999</v>
      </c>
      <c r="D4828" s="3">
        <v>8</v>
      </c>
      <c r="E4828" s="3">
        <v>-1181.2824000000001</v>
      </c>
    </row>
    <row r="4829" spans="2:5" x14ac:dyDescent="0.2">
      <c r="B4829" s="3" t="s">
        <v>143</v>
      </c>
      <c r="C4829" s="3">
        <v>383.952</v>
      </c>
      <c r="D4829" s="3">
        <v>6</v>
      </c>
      <c r="E4829" s="3">
        <v>47.994</v>
      </c>
    </row>
    <row r="4830" spans="2:5" x14ac:dyDescent="0.2">
      <c r="B4830" s="3" t="s">
        <v>154</v>
      </c>
      <c r="C4830" s="3">
        <v>44.856000000000002</v>
      </c>
      <c r="D4830" s="3">
        <v>6</v>
      </c>
      <c r="E4830" s="3">
        <v>-35.884799999999998</v>
      </c>
    </row>
    <row r="4831" spans="2:5" x14ac:dyDescent="0.2">
      <c r="B4831" s="3" t="s">
        <v>162</v>
      </c>
      <c r="C4831" s="3">
        <v>30.344999999999999</v>
      </c>
      <c r="D4831" s="3">
        <v>7</v>
      </c>
      <c r="E4831" s="3">
        <v>-24.276</v>
      </c>
    </row>
    <row r="4832" spans="2:5" x14ac:dyDescent="0.2">
      <c r="B4832" s="3" t="s">
        <v>162</v>
      </c>
      <c r="C4832" s="3">
        <v>127.554</v>
      </c>
      <c r="D4832" s="3">
        <v>3</v>
      </c>
      <c r="E4832" s="3">
        <v>-9.1110000000000007</v>
      </c>
    </row>
    <row r="4833" spans="2:5" x14ac:dyDescent="0.2">
      <c r="B4833" s="3" t="s">
        <v>162</v>
      </c>
      <c r="C4833" s="3">
        <v>77.951999999999998</v>
      </c>
      <c r="D4833" s="3">
        <v>3</v>
      </c>
      <c r="E4833" s="3">
        <v>15.590400000000001</v>
      </c>
    </row>
    <row r="4834" spans="2:5" x14ac:dyDescent="0.2">
      <c r="B4834" s="3" t="s">
        <v>139</v>
      </c>
      <c r="C4834" s="3">
        <v>14.016</v>
      </c>
      <c r="D4834" s="3">
        <v>4</v>
      </c>
      <c r="E4834" s="3">
        <v>4.9055999999999997</v>
      </c>
    </row>
    <row r="4835" spans="2:5" x14ac:dyDescent="0.2">
      <c r="B4835" s="3" t="s">
        <v>138</v>
      </c>
      <c r="C4835" s="3">
        <v>69.52</v>
      </c>
      <c r="D4835" s="3">
        <v>2</v>
      </c>
      <c r="E4835" s="3">
        <v>19.465599999999998</v>
      </c>
    </row>
    <row r="4836" spans="2:5" x14ac:dyDescent="0.2">
      <c r="B4836" s="3" t="s">
        <v>138</v>
      </c>
      <c r="C4836" s="3">
        <v>5.64</v>
      </c>
      <c r="D4836" s="3">
        <v>3</v>
      </c>
      <c r="E4836" s="3">
        <v>1.6355999999999999</v>
      </c>
    </row>
    <row r="4837" spans="2:5" x14ac:dyDescent="0.2">
      <c r="B4837" s="3" t="s">
        <v>153</v>
      </c>
      <c r="C4837" s="3">
        <v>13.776</v>
      </c>
      <c r="D4837" s="3">
        <v>3</v>
      </c>
      <c r="E4837" s="3">
        <v>4.4771999999999998</v>
      </c>
    </row>
    <row r="4838" spans="2:5" x14ac:dyDescent="0.2">
      <c r="B4838" s="3" t="s">
        <v>144</v>
      </c>
      <c r="C4838" s="3">
        <v>245.88</v>
      </c>
      <c r="D4838" s="3">
        <v>6</v>
      </c>
      <c r="E4838" s="3">
        <v>68.846400000000003</v>
      </c>
    </row>
    <row r="4839" spans="2:5" x14ac:dyDescent="0.2">
      <c r="B4839" s="3" t="s">
        <v>144</v>
      </c>
      <c r="C4839" s="3">
        <v>36.630000000000003</v>
      </c>
      <c r="D4839" s="3">
        <v>3</v>
      </c>
      <c r="E4839" s="3">
        <v>9.8901000000000003</v>
      </c>
    </row>
    <row r="4840" spans="2:5" x14ac:dyDescent="0.2">
      <c r="B4840" s="3" t="s">
        <v>144</v>
      </c>
      <c r="C4840" s="3">
        <v>22.58</v>
      </c>
      <c r="D4840" s="3">
        <v>2</v>
      </c>
      <c r="E4840" s="3">
        <v>5.8708</v>
      </c>
    </row>
    <row r="4841" spans="2:5" x14ac:dyDescent="0.2">
      <c r="B4841" s="3" t="s">
        <v>144</v>
      </c>
      <c r="C4841" s="3">
        <v>12.39</v>
      </c>
      <c r="D4841" s="3">
        <v>3</v>
      </c>
      <c r="E4841" s="3">
        <v>5.8232999999999997</v>
      </c>
    </row>
    <row r="4842" spans="2:5" x14ac:dyDescent="0.2">
      <c r="B4842" s="3" t="s">
        <v>139</v>
      </c>
      <c r="C4842" s="3">
        <v>39.92</v>
      </c>
      <c r="D4842" s="3">
        <v>5</v>
      </c>
      <c r="E4842" s="3">
        <v>13.473000000000001</v>
      </c>
    </row>
    <row r="4843" spans="2:5" x14ac:dyDescent="0.2">
      <c r="B4843" s="3" t="s">
        <v>139</v>
      </c>
      <c r="C4843" s="3">
        <v>61.96</v>
      </c>
      <c r="D4843" s="3">
        <v>2</v>
      </c>
      <c r="E4843" s="3">
        <v>27.882000000000001</v>
      </c>
    </row>
    <row r="4844" spans="2:5" x14ac:dyDescent="0.2">
      <c r="B4844" s="3" t="s">
        <v>139</v>
      </c>
      <c r="C4844" s="3">
        <v>19.936</v>
      </c>
      <c r="D4844" s="3">
        <v>4</v>
      </c>
      <c r="E4844" s="3">
        <v>7.2267999999999999</v>
      </c>
    </row>
    <row r="4845" spans="2:5" x14ac:dyDescent="0.2">
      <c r="B4845" s="3" t="s">
        <v>162</v>
      </c>
      <c r="C4845" s="3">
        <v>3.798</v>
      </c>
      <c r="D4845" s="3">
        <v>2</v>
      </c>
      <c r="E4845" s="3">
        <v>-2.6585999999999999</v>
      </c>
    </row>
    <row r="4846" spans="2:5" x14ac:dyDescent="0.2">
      <c r="B4846" s="3" t="s">
        <v>162</v>
      </c>
      <c r="C4846" s="3">
        <v>27.744</v>
      </c>
      <c r="D4846" s="3">
        <v>6</v>
      </c>
      <c r="E4846" s="3">
        <v>10.0572</v>
      </c>
    </row>
    <row r="4847" spans="2:5" x14ac:dyDescent="0.2">
      <c r="B4847" s="3" t="s">
        <v>162</v>
      </c>
      <c r="C4847" s="3">
        <v>158.376</v>
      </c>
      <c r="D4847" s="3">
        <v>4</v>
      </c>
      <c r="E4847" s="3">
        <v>-34.314799999999998</v>
      </c>
    </row>
    <row r="4848" spans="2:5" x14ac:dyDescent="0.2">
      <c r="B4848" s="3" t="s">
        <v>138</v>
      </c>
      <c r="C4848" s="3">
        <v>27.58</v>
      </c>
      <c r="D4848" s="3">
        <v>2</v>
      </c>
      <c r="E4848" s="3">
        <v>11.583600000000001</v>
      </c>
    </row>
    <row r="4849" spans="2:5" x14ac:dyDescent="0.2">
      <c r="B4849" s="3" t="s">
        <v>162</v>
      </c>
      <c r="C4849" s="3">
        <v>5.5529999999999999</v>
      </c>
      <c r="D4849" s="3">
        <v>3</v>
      </c>
      <c r="E4849" s="3">
        <v>-4.0721999999999996</v>
      </c>
    </row>
    <row r="4850" spans="2:5" x14ac:dyDescent="0.2">
      <c r="B4850" s="3" t="s">
        <v>156</v>
      </c>
      <c r="C4850" s="3">
        <v>243.92</v>
      </c>
      <c r="D4850" s="3">
        <v>5</v>
      </c>
      <c r="E4850" s="3">
        <v>-54.881999999999998</v>
      </c>
    </row>
    <row r="4851" spans="2:5" x14ac:dyDescent="0.2">
      <c r="B4851" s="3" t="s">
        <v>168</v>
      </c>
      <c r="C4851" s="3">
        <v>14.96</v>
      </c>
      <c r="D4851" s="3">
        <v>4</v>
      </c>
      <c r="E4851" s="3">
        <v>0.29920000000000002</v>
      </c>
    </row>
    <row r="4852" spans="2:5" x14ac:dyDescent="0.2">
      <c r="B4852" s="3" t="s">
        <v>139</v>
      </c>
      <c r="C4852" s="3">
        <v>7.1840000000000002</v>
      </c>
      <c r="D4852" s="3">
        <v>2</v>
      </c>
      <c r="E4852" s="3">
        <v>2.2450000000000001</v>
      </c>
    </row>
    <row r="4853" spans="2:5" x14ac:dyDescent="0.2">
      <c r="B4853" s="3" t="s">
        <v>153</v>
      </c>
      <c r="C4853" s="3">
        <v>10.512</v>
      </c>
      <c r="D4853" s="3">
        <v>3</v>
      </c>
      <c r="E4853" s="3">
        <v>3.6791999999999998</v>
      </c>
    </row>
    <row r="4854" spans="2:5" x14ac:dyDescent="0.2">
      <c r="B4854" s="3" t="s">
        <v>159</v>
      </c>
      <c r="C4854" s="3">
        <v>263.95999999999998</v>
      </c>
      <c r="D4854" s="3">
        <v>5</v>
      </c>
      <c r="E4854" s="3">
        <v>19.797000000000001</v>
      </c>
    </row>
    <row r="4855" spans="2:5" x14ac:dyDescent="0.2">
      <c r="B4855" s="3" t="s">
        <v>159</v>
      </c>
      <c r="C4855" s="3">
        <v>71.632000000000005</v>
      </c>
      <c r="D4855" s="3">
        <v>11</v>
      </c>
      <c r="E4855" s="3">
        <v>17.908000000000001</v>
      </c>
    </row>
    <row r="4856" spans="2:5" x14ac:dyDescent="0.2">
      <c r="B4856" s="3" t="s">
        <v>159</v>
      </c>
      <c r="C4856" s="3">
        <v>9.3279999999999994</v>
      </c>
      <c r="D4856" s="3">
        <v>1</v>
      </c>
      <c r="E4856" s="3">
        <v>0.81620000000000004</v>
      </c>
    </row>
    <row r="4857" spans="2:5" x14ac:dyDescent="0.2">
      <c r="B4857" s="3" t="s">
        <v>142</v>
      </c>
      <c r="C4857" s="3">
        <v>5.88</v>
      </c>
      <c r="D4857" s="3">
        <v>2</v>
      </c>
      <c r="E4857" s="3">
        <v>2.6459999999999999</v>
      </c>
    </row>
    <row r="4858" spans="2:5" x14ac:dyDescent="0.2">
      <c r="B4858" s="3" t="s">
        <v>142</v>
      </c>
      <c r="C4858" s="3">
        <v>975.92</v>
      </c>
      <c r="D4858" s="3">
        <v>5</v>
      </c>
      <c r="E4858" s="3">
        <v>121.99</v>
      </c>
    </row>
    <row r="4859" spans="2:5" x14ac:dyDescent="0.2">
      <c r="B4859" s="3" t="s">
        <v>142</v>
      </c>
      <c r="C4859" s="3">
        <v>303.83999999999997</v>
      </c>
      <c r="D4859" s="3">
        <v>8</v>
      </c>
      <c r="E4859" s="3">
        <v>91.152000000000001</v>
      </c>
    </row>
    <row r="4860" spans="2:5" x14ac:dyDescent="0.2">
      <c r="B4860" s="3" t="s">
        <v>142</v>
      </c>
      <c r="C4860" s="3">
        <v>485.88</v>
      </c>
      <c r="D4860" s="3">
        <v>6</v>
      </c>
      <c r="E4860" s="3">
        <v>19.435199999999998</v>
      </c>
    </row>
    <row r="4861" spans="2:5" x14ac:dyDescent="0.2">
      <c r="B4861" s="3" t="s">
        <v>139</v>
      </c>
      <c r="C4861" s="3">
        <v>12.54</v>
      </c>
      <c r="D4861" s="3">
        <v>3</v>
      </c>
      <c r="E4861" s="3">
        <v>4.5144000000000002</v>
      </c>
    </row>
    <row r="4862" spans="2:5" x14ac:dyDescent="0.2">
      <c r="B4862" s="3" t="s">
        <v>139</v>
      </c>
      <c r="C4862" s="3">
        <v>8.94</v>
      </c>
      <c r="D4862" s="3">
        <v>3</v>
      </c>
      <c r="E4862" s="3">
        <v>0.62580000000000002</v>
      </c>
    </row>
    <row r="4863" spans="2:5" x14ac:dyDescent="0.2">
      <c r="B4863" s="3" t="s">
        <v>139</v>
      </c>
      <c r="C4863" s="3">
        <v>9.24</v>
      </c>
      <c r="D4863" s="3">
        <v>3</v>
      </c>
      <c r="E4863" s="3">
        <v>4.4352</v>
      </c>
    </row>
    <row r="4864" spans="2:5" x14ac:dyDescent="0.2">
      <c r="B4864" s="3" t="s">
        <v>139</v>
      </c>
      <c r="C4864" s="3">
        <v>70.007999999999996</v>
      </c>
      <c r="D4864" s="3">
        <v>3</v>
      </c>
      <c r="E4864" s="3">
        <v>24.502800000000001</v>
      </c>
    </row>
    <row r="4865" spans="2:5" x14ac:dyDescent="0.2">
      <c r="B4865" s="3" t="s">
        <v>139</v>
      </c>
      <c r="C4865" s="3">
        <v>77.599999999999994</v>
      </c>
      <c r="D4865" s="3">
        <v>4</v>
      </c>
      <c r="E4865" s="3">
        <v>38.024000000000001</v>
      </c>
    </row>
    <row r="4866" spans="2:5" x14ac:dyDescent="0.2">
      <c r="B4866" s="3" t="s">
        <v>139</v>
      </c>
      <c r="C4866" s="3">
        <v>464.85</v>
      </c>
      <c r="D4866" s="3">
        <v>9</v>
      </c>
      <c r="E4866" s="3">
        <v>92.97</v>
      </c>
    </row>
    <row r="4867" spans="2:5" x14ac:dyDescent="0.2">
      <c r="B4867" s="3" t="s">
        <v>148</v>
      </c>
      <c r="C4867" s="3">
        <v>10.192</v>
      </c>
      <c r="D4867" s="3">
        <v>7</v>
      </c>
      <c r="E4867" s="3">
        <v>1.0192000000000001</v>
      </c>
    </row>
    <row r="4868" spans="2:5" x14ac:dyDescent="0.2">
      <c r="B4868" s="3" t="s">
        <v>168</v>
      </c>
      <c r="C4868" s="3">
        <v>1793.98</v>
      </c>
      <c r="D4868" s="3">
        <v>2</v>
      </c>
      <c r="E4868" s="3">
        <v>843.17060000000004</v>
      </c>
    </row>
    <row r="4869" spans="2:5" x14ac:dyDescent="0.2">
      <c r="B4869" s="3" t="s">
        <v>143</v>
      </c>
      <c r="C4869" s="3">
        <v>758.35199999999998</v>
      </c>
      <c r="D4869" s="3">
        <v>6</v>
      </c>
      <c r="E4869" s="3">
        <v>265.42320000000001</v>
      </c>
    </row>
    <row r="4870" spans="2:5" x14ac:dyDescent="0.2">
      <c r="B4870" s="3" t="s">
        <v>153</v>
      </c>
      <c r="C4870" s="3">
        <v>20.367999999999999</v>
      </c>
      <c r="D4870" s="3">
        <v>1</v>
      </c>
      <c r="E4870" s="3">
        <v>7.3834</v>
      </c>
    </row>
    <row r="4871" spans="2:5" x14ac:dyDescent="0.2">
      <c r="B4871" s="3" t="s">
        <v>153</v>
      </c>
      <c r="C4871" s="3">
        <v>49.847999999999999</v>
      </c>
      <c r="D4871" s="3">
        <v>3</v>
      </c>
      <c r="E4871" s="3">
        <v>16.823699999999999</v>
      </c>
    </row>
    <row r="4872" spans="2:5" x14ac:dyDescent="0.2">
      <c r="B4872" s="3" t="s">
        <v>153</v>
      </c>
      <c r="C4872" s="3">
        <v>239.97</v>
      </c>
      <c r="D4872" s="3">
        <v>3</v>
      </c>
      <c r="E4872" s="3">
        <v>67.191599999999994</v>
      </c>
    </row>
    <row r="4873" spans="2:5" x14ac:dyDescent="0.2">
      <c r="B4873" s="3" t="s">
        <v>142</v>
      </c>
      <c r="C4873" s="3">
        <v>2404.7040000000002</v>
      </c>
      <c r="D4873" s="3">
        <v>6</v>
      </c>
      <c r="E4873" s="3">
        <v>150.29400000000001</v>
      </c>
    </row>
    <row r="4874" spans="2:5" x14ac:dyDescent="0.2">
      <c r="B4874" s="3" t="s">
        <v>142</v>
      </c>
      <c r="C4874" s="3">
        <v>563.024</v>
      </c>
      <c r="D4874" s="3">
        <v>11</v>
      </c>
      <c r="E4874" s="3">
        <v>190.0206</v>
      </c>
    </row>
    <row r="4875" spans="2:5" x14ac:dyDescent="0.2">
      <c r="B4875" s="3" t="s">
        <v>142</v>
      </c>
      <c r="C4875" s="3">
        <v>344.91</v>
      </c>
      <c r="D4875" s="3">
        <v>3</v>
      </c>
      <c r="E4875" s="3">
        <v>10.347300000000001</v>
      </c>
    </row>
    <row r="4876" spans="2:5" x14ac:dyDescent="0.2">
      <c r="B4876" s="3" t="s">
        <v>142</v>
      </c>
      <c r="C4876" s="3">
        <v>8.64</v>
      </c>
      <c r="D4876" s="3">
        <v>3</v>
      </c>
      <c r="E4876" s="3">
        <v>4.2336</v>
      </c>
    </row>
    <row r="4877" spans="2:5" x14ac:dyDescent="0.2">
      <c r="B4877" s="3" t="s">
        <v>147</v>
      </c>
      <c r="C4877" s="3">
        <v>89.988</v>
      </c>
      <c r="D4877" s="3">
        <v>2</v>
      </c>
      <c r="E4877" s="3">
        <v>-14.997999999999999</v>
      </c>
    </row>
    <row r="4878" spans="2:5" x14ac:dyDescent="0.2">
      <c r="B4878" s="3" t="s">
        <v>147</v>
      </c>
      <c r="C4878" s="3">
        <v>229.54400000000001</v>
      </c>
      <c r="D4878" s="3">
        <v>7</v>
      </c>
      <c r="E4878" s="3">
        <v>83.209699999999998</v>
      </c>
    </row>
    <row r="4879" spans="2:5" x14ac:dyDescent="0.2">
      <c r="B4879" s="3" t="s">
        <v>143</v>
      </c>
      <c r="C4879" s="3">
        <v>1.8240000000000001</v>
      </c>
      <c r="D4879" s="3">
        <v>2</v>
      </c>
      <c r="E4879" s="3">
        <v>0.61560000000000004</v>
      </c>
    </row>
    <row r="4880" spans="2:5" x14ac:dyDescent="0.2">
      <c r="B4880" s="3" t="s">
        <v>143</v>
      </c>
      <c r="C4880" s="3">
        <v>18.32</v>
      </c>
      <c r="D4880" s="3">
        <v>5</v>
      </c>
      <c r="E4880" s="3">
        <v>-46.716000000000001</v>
      </c>
    </row>
    <row r="4881" spans="2:5" x14ac:dyDescent="0.2">
      <c r="B4881" s="3" t="s">
        <v>143</v>
      </c>
      <c r="C4881" s="3">
        <v>48.816000000000003</v>
      </c>
      <c r="D4881" s="3">
        <v>3</v>
      </c>
      <c r="E4881" s="3">
        <v>-11.5938</v>
      </c>
    </row>
    <row r="4882" spans="2:5" x14ac:dyDescent="0.2">
      <c r="B4882" s="3" t="s">
        <v>143</v>
      </c>
      <c r="C4882" s="3">
        <v>1.1879999999999999</v>
      </c>
      <c r="D4882" s="3">
        <v>1</v>
      </c>
      <c r="E4882" s="3">
        <v>-1.9601999999999999</v>
      </c>
    </row>
    <row r="4883" spans="2:5" x14ac:dyDescent="0.2">
      <c r="B4883" s="3" t="s">
        <v>162</v>
      </c>
      <c r="C4883" s="3">
        <v>119.8</v>
      </c>
      <c r="D4883" s="3">
        <v>5</v>
      </c>
      <c r="E4883" s="3">
        <v>29.95</v>
      </c>
    </row>
    <row r="4884" spans="2:5" x14ac:dyDescent="0.2">
      <c r="B4884" s="3" t="s">
        <v>141</v>
      </c>
      <c r="C4884" s="3">
        <v>61.567999999999998</v>
      </c>
      <c r="D4884" s="3">
        <v>2</v>
      </c>
      <c r="E4884" s="3">
        <v>4.6176000000000004</v>
      </c>
    </row>
    <row r="4885" spans="2:5" x14ac:dyDescent="0.2">
      <c r="B4885" s="3" t="s">
        <v>141</v>
      </c>
      <c r="C4885" s="3">
        <v>6.1920000000000002</v>
      </c>
      <c r="D4885" s="3">
        <v>3</v>
      </c>
      <c r="E4885" s="3">
        <v>0.46439999999999998</v>
      </c>
    </row>
    <row r="4886" spans="2:5" x14ac:dyDescent="0.2">
      <c r="B4886" s="3" t="s">
        <v>140</v>
      </c>
      <c r="C4886" s="3">
        <v>2.214</v>
      </c>
      <c r="D4886" s="3">
        <v>3</v>
      </c>
      <c r="E4886" s="3">
        <v>-1.476</v>
      </c>
    </row>
    <row r="4887" spans="2:5" x14ac:dyDescent="0.2">
      <c r="B4887" s="3" t="s">
        <v>138</v>
      </c>
      <c r="C4887" s="3">
        <v>5.32</v>
      </c>
      <c r="D4887" s="3">
        <v>2</v>
      </c>
      <c r="E4887" s="3">
        <v>2.6067999999999998</v>
      </c>
    </row>
    <row r="4888" spans="2:5" x14ac:dyDescent="0.2">
      <c r="B4888" s="3" t="s">
        <v>138</v>
      </c>
      <c r="C4888" s="3">
        <v>975.92</v>
      </c>
      <c r="D4888" s="3">
        <v>4</v>
      </c>
      <c r="E4888" s="3">
        <v>292.77600000000001</v>
      </c>
    </row>
    <row r="4889" spans="2:5" x14ac:dyDescent="0.2">
      <c r="B4889" s="3" t="s">
        <v>138</v>
      </c>
      <c r="C4889" s="3">
        <v>2249.91</v>
      </c>
      <c r="D4889" s="3">
        <v>9</v>
      </c>
      <c r="E4889" s="3">
        <v>517.47929999999997</v>
      </c>
    </row>
    <row r="4890" spans="2:5" x14ac:dyDescent="0.2">
      <c r="B4890" s="3" t="s">
        <v>138</v>
      </c>
      <c r="C4890" s="3">
        <v>59.92</v>
      </c>
      <c r="D4890" s="3">
        <v>4</v>
      </c>
      <c r="E4890" s="3">
        <v>16.7776</v>
      </c>
    </row>
    <row r="4891" spans="2:5" x14ac:dyDescent="0.2">
      <c r="B4891" s="3" t="s">
        <v>139</v>
      </c>
      <c r="C4891" s="3">
        <v>171.2</v>
      </c>
      <c r="D4891" s="3">
        <v>5</v>
      </c>
      <c r="E4891" s="3">
        <v>64.2</v>
      </c>
    </row>
    <row r="4892" spans="2:5" x14ac:dyDescent="0.2">
      <c r="B4892" s="3" t="s">
        <v>139</v>
      </c>
      <c r="C4892" s="3">
        <v>3.36</v>
      </c>
      <c r="D4892" s="3">
        <v>2</v>
      </c>
      <c r="E4892" s="3">
        <v>0.87360000000000004</v>
      </c>
    </row>
    <row r="4893" spans="2:5" x14ac:dyDescent="0.2">
      <c r="B4893" s="3" t="s">
        <v>150</v>
      </c>
      <c r="C4893" s="3">
        <v>114.2</v>
      </c>
      <c r="D4893" s="3">
        <v>5</v>
      </c>
      <c r="E4893" s="3">
        <v>52.531999999999996</v>
      </c>
    </row>
    <row r="4894" spans="2:5" x14ac:dyDescent="0.2">
      <c r="B4894" s="3" t="s">
        <v>113</v>
      </c>
      <c r="C4894" s="3">
        <v>182.67</v>
      </c>
      <c r="D4894" s="3">
        <v>3</v>
      </c>
      <c r="E4894" s="3">
        <v>52.974299999999999</v>
      </c>
    </row>
    <row r="4895" spans="2:5" x14ac:dyDescent="0.2">
      <c r="B4895" s="3" t="s">
        <v>113</v>
      </c>
      <c r="C4895" s="3">
        <v>101.7</v>
      </c>
      <c r="D4895" s="3">
        <v>6</v>
      </c>
      <c r="E4895" s="3">
        <v>6.1020000000000003</v>
      </c>
    </row>
    <row r="4896" spans="2:5" x14ac:dyDescent="0.2">
      <c r="B4896" s="3" t="s">
        <v>113</v>
      </c>
      <c r="C4896" s="3">
        <v>1126.02</v>
      </c>
      <c r="D4896" s="3">
        <v>3</v>
      </c>
      <c r="E4896" s="3">
        <v>56.301000000000002</v>
      </c>
    </row>
    <row r="4897" spans="2:5" x14ac:dyDescent="0.2">
      <c r="B4897" s="3" t="s">
        <v>113</v>
      </c>
      <c r="C4897" s="3">
        <v>1263.3</v>
      </c>
      <c r="D4897" s="3">
        <v>6</v>
      </c>
      <c r="E4897" s="3">
        <v>315.82499999999999</v>
      </c>
    </row>
    <row r="4898" spans="2:5" x14ac:dyDescent="0.2">
      <c r="B4898" s="3" t="s">
        <v>142</v>
      </c>
      <c r="C4898" s="3">
        <v>8.82</v>
      </c>
      <c r="D4898" s="3">
        <v>3</v>
      </c>
      <c r="E4898" s="3">
        <v>2.5577999999999999</v>
      </c>
    </row>
    <row r="4899" spans="2:5" x14ac:dyDescent="0.2">
      <c r="B4899" s="3" t="s">
        <v>142</v>
      </c>
      <c r="C4899" s="3">
        <v>37.94</v>
      </c>
      <c r="D4899" s="3">
        <v>2</v>
      </c>
      <c r="E4899" s="3">
        <v>18.211200000000002</v>
      </c>
    </row>
    <row r="4900" spans="2:5" x14ac:dyDescent="0.2">
      <c r="B4900" s="3" t="s">
        <v>142</v>
      </c>
      <c r="C4900" s="3">
        <v>4.2</v>
      </c>
      <c r="D4900" s="3">
        <v>2</v>
      </c>
      <c r="E4900" s="3">
        <v>1.1759999999999999</v>
      </c>
    </row>
    <row r="4901" spans="2:5" x14ac:dyDescent="0.2">
      <c r="B4901" s="3" t="s">
        <v>142</v>
      </c>
      <c r="C4901" s="3">
        <v>227.28</v>
      </c>
      <c r="D4901" s="3">
        <v>2</v>
      </c>
      <c r="E4901" s="3">
        <v>2.2728000000000002</v>
      </c>
    </row>
    <row r="4902" spans="2:5" x14ac:dyDescent="0.2">
      <c r="B4902" s="3" t="s">
        <v>142</v>
      </c>
      <c r="C4902" s="3">
        <v>47.9</v>
      </c>
      <c r="D4902" s="3">
        <v>1</v>
      </c>
      <c r="E4902" s="3">
        <v>22.992000000000001</v>
      </c>
    </row>
    <row r="4903" spans="2:5" x14ac:dyDescent="0.2">
      <c r="B4903" s="3" t="s">
        <v>142</v>
      </c>
      <c r="C4903" s="3">
        <v>61.96</v>
      </c>
      <c r="D4903" s="3">
        <v>2</v>
      </c>
      <c r="E4903" s="3">
        <v>30.360399999999998</v>
      </c>
    </row>
    <row r="4904" spans="2:5" x14ac:dyDescent="0.2">
      <c r="B4904" s="3" t="s">
        <v>142</v>
      </c>
      <c r="C4904" s="3">
        <v>1117.92</v>
      </c>
      <c r="D4904" s="3">
        <v>4</v>
      </c>
      <c r="E4904" s="3">
        <v>55.896000000000001</v>
      </c>
    </row>
    <row r="4905" spans="2:5" x14ac:dyDescent="0.2">
      <c r="B4905" s="3" t="s">
        <v>162</v>
      </c>
      <c r="C4905" s="3">
        <v>183.37200000000001</v>
      </c>
      <c r="D4905" s="3">
        <v>2</v>
      </c>
      <c r="E4905" s="3">
        <v>-7.8587999999999996</v>
      </c>
    </row>
    <row r="4906" spans="2:5" x14ac:dyDescent="0.2">
      <c r="B4906" s="3" t="s">
        <v>162</v>
      </c>
      <c r="C4906" s="3">
        <v>7.968</v>
      </c>
      <c r="D4906" s="3">
        <v>2</v>
      </c>
      <c r="E4906" s="3">
        <v>2.8883999999999999</v>
      </c>
    </row>
    <row r="4907" spans="2:5" x14ac:dyDescent="0.2">
      <c r="B4907" s="3" t="s">
        <v>159</v>
      </c>
      <c r="C4907" s="3">
        <v>26.352</v>
      </c>
      <c r="D4907" s="3">
        <v>8</v>
      </c>
      <c r="E4907" s="3">
        <v>-18.446400000000001</v>
      </c>
    </row>
    <row r="4908" spans="2:5" x14ac:dyDescent="0.2">
      <c r="B4908" s="3" t="s">
        <v>139</v>
      </c>
      <c r="C4908" s="3">
        <v>481.32</v>
      </c>
      <c r="D4908" s="3">
        <v>4</v>
      </c>
      <c r="E4908" s="3">
        <v>125.14319999999999</v>
      </c>
    </row>
    <row r="4909" spans="2:5" x14ac:dyDescent="0.2">
      <c r="B4909" s="3" t="s">
        <v>139</v>
      </c>
      <c r="C4909" s="3">
        <v>13.98</v>
      </c>
      <c r="D4909" s="3">
        <v>1</v>
      </c>
      <c r="E4909" s="3">
        <v>3.6347999999999998</v>
      </c>
    </row>
    <row r="4910" spans="2:5" x14ac:dyDescent="0.2">
      <c r="B4910" s="3" t="s">
        <v>153</v>
      </c>
      <c r="C4910" s="3">
        <v>25.92</v>
      </c>
      <c r="D4910" s="3">
        <v>6</v>
      </c>
      <c r="E4910" s="3">
        <v>9.0719999999999992</v>
      </c>
    </row>
    <row r="4911" spans="2:5" x14ac:dyDescent="0.2">
      <c r="B4911" s="3" t="s">
        <v>153</v>
      </c>
      <c r="C4911" s="3">
        <v>91.59</v>
      </c>
      <c r="D4911" s="3">
        <v>3</v>
      </c>
      <c r="E4911" s="3">
        <v>42.131399999999999</v>
      </c>
    </row>
    <row r="4912" spans="2:5" x14ac:dyDescent="0.2">
      <c r="B4912" s="3" t="s">
        <v>143</v>
      </c>
      <c r="C4912" s="3">
        <v>674.05799999999999</v>
      </c>
      <c r="D4912" s="3">
        <v>3</v>
      </c>
      <c r="E4912" s="3">
        <v>-19.258800000000001</v>
      </c>
    </row>
    <row r="4913" spans="2:5" x14ac:dyDescent="0.2">
      <c r="B4913" s="3" t="s">
        <v>175</v>
      </c>
      <c r="C4913" s="3">
        <v>22.92</v>
      </c>
      <c r="D4913" s="3">
        <v>4</v>
      </c>
      <c r="E4913" s="3">
        <v>11.0016</v>
      </c>
    </row>
    <row r="4914" spans="2:5" x14ac:dyDescent="0.2">
      <c r="B4914" s="3" t="s">
        <v>175</v>
      </c>
      <c r="C4914" s="3">
        <v>269.89999999999998</v>
      </c>
      <c r="D4914" s="3">
        <v>5</v>
      </c>
      <c r="E4914" s="3">
        <v>16.193999999999999</v>
      </c>
    </row>
    <row r="4915" spans="2:5" x14ac:dyDescent="0.2">
      <c r="B4915" s="3" t="s">
        <v>162</v>
      </c>
      <c r="C4915" s="3">
        <v>11.808</v>
      </c>
      <c r="D4915" s="3">
        <v>8</v>
      </c>
      <c r="E4915" s="3">
        <v>-8.6592000000000002</v>
      </c>
    </row>
    <row r="4916" spans="2:5" x14ac:dyDescent="0.2">
      <c r="B4916" s="3" t="s">
        <v>162</v>
      </c>
      <c r="C4916" s="3">
        <v>9.5879999999999992</v>
      </c>
      <c r="D4916" s="3">
        <v>2</v>
      </c>
      <c r="E4916" s="3">
        <v>-2.0773999999999999</v>
      </c>
    </row>
    <row r="4917" spans="2:5" x14ac:dyDescent="0.2">
      <c r="B4917" s="3" t="s">
        <v>156</v>
      </c>
      <c r="C4917" s="3">
        <v>18.335999999999999</v>
      </c>
      <c r="D4917" s="3">
        <v>3</v>
      </c>
      <c r="E4917" s="3">
        <v>6.6467999999999998</v>
      </c>
    </row>
    <row r="4918" spans="2:5" x14ac:dyDescent="0.2">
      <c r="B4918" s="3" t="s">
        <v>156</v>
      </c>
      <c r="C4918" s="3">
        <v>36.287999999999997</v>
      </c>
      <c r="D4918" s="3">
        <v>7</v>
      </c>
      <c r="E4918" s="3">
        <v>12.700799999999999</v>
      </c>
    </row>
    <row r="4919" spans="2:5" x14ac:dyDescent="0.2">
      <c r="B4919" s="3" t="s">
        <v>156</v>
      </c>
      <c r="C4919" s="3">
        <v>111.98399999999999</v>
      </c>
      <c r="D4919" s="3">
        <v>2</v>
      </c>
      <c r="E4919" s="3">
        <v>6.9989999999999997</v>
      </c>
    </row>
    <row r="4920" spans="2:5" x14ac:dyDescent="0.2">
      <c r="B4920" s="3" t="s">
        <v>156</v>
      </c>
      <c r="C4920" s="3">
        <v>5.97</v>
      </c>
      <c r="D4920" s="3">
        <v>5</v>
      </c>
      <c r="E4920" s="3">
        <v>-4.577</v>
      </c>
    </row>
    <row r="4921" spans="2:5" x14ac:dyDescent="0.2">
      <c r="B4921" s="3" t="s">
        <v>156</v>
      </c>
      <c r="C4921" s="3">
        <v>2.508</v>
      </c>
      <c r="D4921" s="3">
        <v>2</v>
      </c>
      <c r="E4921" s="3">
        <v>-1.8391999999999999</v>
      </c>
    </row>
    <row r="4922" spans="2:5" x14ac:dyDescent="0.2">
      <c r="B4922" s="3" t="s">
        <v>142</v>
      </c>
      <c r="C4922" s="3">
        <v>35.96</v>
      </c>
      <c r="D4922" s="3">
        <v>2</v>
      </c>
      <c r="E4922" s="3">
        <v>10.4284</v>
      </c>
    </row>
    <row r="4923" spans="2:5" x14ac:dyDescent="0.2">
      <c r="B4923" s="3" t="s">
        <v>142</v>
      </c>
      <c r="C4923" s="3">
        <v>14.952</v>
      </c>
      <c r="D4923" s="3">
        <v>3</v>
      </c>
      <c r="E4923" s="3">
        <v>5.4200999999999997</v>
      </c>
    </row>
    <row r="4924" spans="2:5" x14ac:dyDescent="0.2">
      <c r="B4924" s="3" t="s">
        <v>143</v>
      </c>
      <c r="C4924" s="3">
        <v>67.144000000000005</v>
      </c>
      <c r="D4924" s="3">
        <v>7</v>
      </c>
      <c r="E4924" s="3">
        <v>5.8750999999999998</v>
      </c>
    </row>
    <row r="4925" spans="2:5" x14ac:dyDescent="0.2">
      <c r="B4925" s="3" t="s">
        <v>143</v>
      </c>
      <c r="C4925" s="3">
        <v>254.05799999999999</v>
      </c>
      <c r="D4925" s="3">
        <v>3</v>
      </c>
      <c r="E4925" s="3">
        <v>-32.6646</v>
      </c>
    </row>
    <row r="4926" spans="2:5" x14ac:dyDescent="0.2">
      <c r="B4926" s="3" t="s">
        <v>176</v>
      </c>
      <c r="C4926" s="3">
        <v>173.94</v>
      </c>
      <c r="D4926" s="3">
        <v>3</v>
      </c>
      <c r="E4926" s="3">
        <v>38.266800000000003</v>
      </c>
    </row>
    <row r="4927" spans="2:5" x14ac:dyDescent="0.2">
      <c r="B4927" s="3" t="s">
        <v>176</v>
      </c>
      <c r="C4927" s="3">
        <v>231.98</v>
      </c>
      <c r="D4927" s="3">
        <v>2</v>
      </c>
      <c r="E4927" s="3">
        <v>67.274199999999993</v>
      </c>
    </row>
    <row r="4928" spans="2:5" x14ac:dyDescent="0.2">
      <c r="B4928" s="3" t="s">
        <v>148</v>
      </c>
      <c r="C4928" s="3">
        <v>2.2959999999999998</v>
      </c>
      <c r="D4928" s="3">
        <v>2</v>
      </c>
      <c r="E4928" s="3">
        <v>-3.9032</v>
      </c>
    </row>
    <row r="4929" spans="2:5" x14ac:dyDescent="0.2">
      <c r="B4929" s="3" t="s">
        <v>157</v>
      </c>
      <c r="C4929" s="3">
        <v>96.08</v>
      </c>
      <c r="D4929" s="3">
        <v>2</v>
      </c>
      <c r="E4929" s="3">
        <v>46.118400000000001</v>
      </c>
    </row>
    <row r="4930" spans="2:5" x14ac:dyDescent="0.2">
      <c r="B4930" s="3" t="s">
        <v>157</v>
      </c>
      <c r="C4930" s="3">
        <v>3.62</v>
      </c>
      <c r="D4930" s="3">
        <v>2</v>
      </c>
      <c r="E4930" s="3">
        <v>1.1946000000000001</v>
      </c>
    </row>
    <row r="4931" spans="2:5" x14ac:dyDescent="0.2">
      <c r="B4931" s="3" t="s">
        <v>157</v>
      </c>
      <c r="C4931" s="3">
        <v>629.1</v>
      </c>
      <c r="D4931" s="3">
        <v>6</v>
      </c>
      <c r="E4931" s="3">
        <v>301.96800000000002</v>
      </c>
    </row>
    <row r="4932" spans="2:5" x14ac:dyDescent="0.2">
      <c r="B4932" s="3" t="s">
        <v>157</v>
      </c>
      <c r="C4932" s="3">
        <v>90.48</v>
      </c>
      <c r="D4932" s="3">
        <v>2</v>
      </c>
      <c r="E4932" s="3">
        <v>23.524799999999999</v>
      </c>
    </row>
    <row r="4933" spans="2:5" x14ac:dyDescent="0.2">
      <c r="B4933" s="3" t="s">
        <v>169</v>
      </c>
      <c r="C4933" s="3">
        <v>14.88</v>
      </c>
      <c r="D4933" s="3">
        <v>2</v>
      </c>
      <c r="E4933" s="3">
        <v>3.72</v>
      </c>
    </row>
    <row r="4934" spans="2:5" x14ac:dyDescent="0.2">
      <c r="B4934" s="3" t="s">
        <v>148</v>
      </c>
      <c r="C4934" s="3">
        <v>91.275000000000006</v>
      </c>
      <c r="D4934" s="3">
        <v>1</v>
      </c>
      <c r="E4934" s="3">
        <v>-67.543499999999995</v>
      </c>
    </row>
    <row r="4935" spans="2:5" x14ac:dyDescent="0.2">
      <c r="B4935" s="3" t="s">
        <v>167</v>
      </c>
      <c r="C4935" s="3">
        <v>19.440000000000001</v>
      </c>
      <c r="D4935" s="3">
        <v>3</v>
      </c>
      <c r="E4935" s="3">
        <v>9.3312000000000008</v>
      </c>
    </row>
    <row r="4936" spans="2:5" x14ac:dyDescent="0.2">
      <c r="B4936" s="3" t="s">
        <v>167</v>
      </c>
      <c r="C4936" s="3">
        <v>897.15</v>
      </c>
      <c r="D4936" s="3">
        <v>3</v>
      </c>
      <c r="E4936" s="3">
        <v>251.202</v>
      </c>
    </row>
    <row r="4937" spans="2:5" x14ac:dyDescent="0.2">
      <c r="B4937" s="3" t="s">
        <v>153</v>
      </c>
      <c r="C4937" s="3">
        <v>57.75</v>
      </c>
      <c r="D4937" s="3">
        <v>5</v>
      </c>
      <c r="E4937" s="3">
        <v>16.170000000000002</v>
      </c>
    </row>
    <row r="4938" spans="2:5" x14ac:dyDescent="0.2">
      <c r="B4938" s="3" t="s">
        <v>153</v>
      </c>
      <c r="C4938" s="3">
        <v>14.94</v>
      </c>
      <c r="D4938" s="3">
        <v>3</v>
      </c>
      <c r="E4938" s="3">
        <v>7.0217999999999998</v>
      </c>
    </row>
    <row r="4939" spans="2:5" x14ac:dyDescent="0.2">
      <c r="B4939" s="3" t="s">
        <v>142</v>
      </c>
      <c r="C4939" s="3">
        <v>23.1</v>
      </c>
      <c r="D4939" s="3">
        <v>2</v>
      </c>
      <c r="E4939" s="3">
        <v>6.93</v>
      </c>
    </row>
    <row r="4940" spans="2:5" x14ac:dyDescent="0.2">
      <c r="B4940" s="3" t="s">
        <v>160</v>
      </c>
      <c r="C4940" s="3">
        <v>12.536</v>
      </c>
      <c r="D4940" s="3">
        <v>1</v>
      </c>
      <c r="E4940" s="3">
        <v>4.2309000000000001</v>
      </c>
    </row>
    <row r="4941" spans="2:5" x14ac:dyDescent="0.2">
      <c r="B4941" s="3" t="s">
        <v>160</v>
      </c>
      <c r="C4941" s="3">
        <v>1.08</v>
      </c>
      <c r="D4941" s="3">
        <v>2</v>
      </c>
      <c r="E4941" s="3">
        <v>-0.79200000000000004</v>
      </c>
    </row>
    <row r="4942" spans="2:5" x14ac:dyDescent="0.2">
      <c r="B4942" s="3" t="s">
        <v>160</v>
      </c>
      <c r="C4942" s="3">
        <v>4.5119999999999996</v>
      </c>
      <c r="D4942" s="3">
        <v>3</v>
      </c>
      <c r="E4942" s="3">
        <v>0.84599999999999997</v>
      </c>
    </row>
    <row r="4943" spans="2:5" x14ac:dyDescent="0.2">
      <c r="B4943" s="3" t="s">
        <v>145</v>
      </c>
      <c r="C4943" s="3">
        <v>16.776</v>
      </c>
      <c r="D4943" s="3">
        <v>3</v>
      </c>
      <c r="E4943" s="3">
        <v>1.6776</v>
      </c>
    </row>
    <row r="4944" spans="2:5" x14ac:dyDescent="0.2">
      <c r="B4944" s="3" t="s">
        <v>157</v>
      </c>
      <c r="C4944" s="3">
        <v>33.74</v>
      </c>
      <c r="D4944" s="3">
        <v>7</v>
      </c>
      <c r="E4944" s="3">
        <v>15.5204</v>
      </c>
    </row>
    <row r="4945" spans="2:5" x14ac:dyDescent="0.2">
      <c r="B4945" s="3" t="s">
        <v>139</v>
      </c>
      <c r="C4945" s="3">
        <v>1325.85</v>
      </c>
      <c r="D4945" s="3">
        <v>5</v>
      </c>
      <c r="E4945" s="3">
        <v>238.65299999999999</v>
      </c>
    </row>
    <row r="4946" spans="2:5" x14ac:dyDescent="0.2">
      <c r="B4946" s="3" t="s">
        <v>139</v>
      </c>
      <c r="C4946" s="3">
        <v>333.99900000000002</v>
      </c>
      <c r="D4946" s="3">
        <v>3</v>
      </c>
      <c r="E4946" s="3">
        <v>3.9293999999999998</v>
      </c>
    </row>
    <row r="4947" spans="2:5" x14ac:dyDescent="0.2">
      <c r="B4947" s="3" t="s">
        <v>139</v>
      </c>
      <c r="C4947" s="3">
        <v>19.899999999999999</v>
      </c>
      <c r="D4947" s="3">
        <v>5</v>
      </c>
      <c r="E4947" s="3">
        <v>6.5670000000000002</v>
      </c>
    </row>
    <row r="4948" spans="2:5" x14ac:dyDescent="0.2">
      <c r="B4948" s="3" t="s">
        <v>151</v>
      </c>
      <c r="C4948" s="3">
        <v>1268.82</v>
      </c>
      <c r="D4948" s="3">
        <v>9</v>
      </c>
      <c r="E4948" s="3">
        <v>266.4522</v>
      </c>
    </row>
    <row r="4949" spans="2:5" x14ac:dyDescent="0.2">
      <c r="B4949" s="3" t="s">
        <v>151</v>
      </c>
      <c r="C4949" s="3">
        <v>283.92</v>
      </c>
      <c r="D4949" s="3">
        <v>4</v>
      </c>
      <c r="E4949" s="3">
        <v>82.336799999999997</v>
      </c>
    </row>
    <row r="4950" spans="2:5" x14ac:dyDescent="0.2">
      <c r="B4950" s="3" t="s">
        <v>151</v>
      </c>
      <c r="C4950" s="3">
        <v>5.68</v>
      </c>
      <c r="D4950" s="3">
        <v>2</v>
      </c>
      <c r="E4950" s="3">
        <v>1.7607999999999999</v>
      </c>
    </row>
    <row r="4951" spans="2:5" x14ac:dyDescent="0.2">
      <c r="B4951" s="3" t="s">
        <v>152</v>
      </c>
      <c r="C4951" s="3">
        <v>375.34</v>
      </c>
      <c r="D4951" s="3">
        <v>1</v>
      </c>
      <c r="E4951" s="3">
        <v>18.766999999999999</v>
      </c>
    </row>
    <row r="4952" spans="2:5" x14ac:dyDescent="0.2">
      <c r="B4952" s="3" t="s">
        <v>139</v>
      </c>
      <c r="C4952" s="3">
        <v>96.08</v>
      </c>
      <c r="D4952" s="3">
        <v>2</v>
      </c>
      <c r="E4952" s="3">
        <v>46.118400000000001</v>
      </c>
    </row>
    <row r="4953" spans="2:5" x14ac:dyDescent="0.2">
      <c r="B4953" s="3" t="s">
        <v>139</v>
      </c>
      <c r="C4953" s="3">
        <v>11.68</v>
      </c>
      <c r="D4953" s="3">
        <v>2</v>
      </c>
      <c r="E4953" s="3">
        <v>3.9420000000000002</v>
      </c>
    </row>
    <row r="4954" spans="2:5" x14ac:dyDescent="0.2">
      <c r="B4954" s="3" t="s">
        <v>139</v>
      </c>
      <c r="C4954" s="3">
        <v>4.3600000000000003</v>
      </c>
      <c r="D4954" s="3">
        <v>2</v>
      </c>
      <c r="E4954" s="3">
        <v>1.7876000000000001</v>
      </c>
    </row>
    <row r="4955" spans="2:5" x14ac:dyDescent="0.2">
      <c r="B4955" s="3" t="s">
        <v>142</v>
      </c>
      <c r="C4955" s="3">
        <v>29.24</v>
      </c>
      <c r="D4955" s="3">
        <v>4</v>
      </c>
      <c r="E4955" s="3">
        <v>13.742800000000001</v>
      </c>
    </row>
    <row r="4956" spans="2:5" x14ac:dyDescent="0.2">
      <c r="B4956" s="3" t="s">
        <v>139</v>
      </c>
      <c r="C4956" s="3">
        <v>117.488</v>
      </c>
      <c r="D4956" s="3">
        <v>7</v>
      </c>
      <c r="E4956" s="3">
        <v>41.120800000000003</v>
      </c>
    </row>
    <row r="4957" spans="2:5" x14ac:dyDescent="0.2">
      <c r="B4957" s="3" t="s">
        <v>139</v>
      </c>
      <c r="C4957" s="3">
        <v>18.84</v>
      </c>
      <c r="D4957" s="3">
        <v>3</v>
      </c>
      <c r="E4957" s="3">
        <v>6.0288000000000004</v>
      </c>
    </row>
    <row r="4958" spans="2:5" x14ac:dyDescent="0.2">
      <c r="B4958" s="3" t="s">
        <v>153</v>
      </c>
      <c r="C4958" s="3">
        <v>12.42</v>
      </c>
      <c r="D4958" s="3">
        <v>3</v>
      </c>
      <c r="E4958" s="3">
        <v>5.2164000000000001</v>
      </c>
    </row>
    <row r="4959" spans="2:5" x14ac:dyDescent="0.2">
      <c r="B4959" s="3" t="s">
        <v>150</v>
      </c>
      <c r="C4959" s="3">
        <v>12.96</v>
      </c>
      <c r="D4959" s="3">
        <v>2</v>
      </c>
      <c r="E4959" s="3">
        <v>6.2207999999999997</v>
      </c>
    </row>
    <row r="4960" spans="2:5" x14ac:dyDescent="0.2">
      <c r="B4960" s="3" t="s">
        <v>139</v>
      </c>
      <c r="C4960" s="3">
        <v>69.48</v>
      </c>
      <c r="D4960" s="3">
        <v>1</v>
      </c>
      <c r="E4960" s="3">
        <v>20.844000000000001</v>
      </c>
    </row>
    <row r="4961" spans="2:5" x14ac:dyDescent="0.2">
      <c r="B4961" s="3" t="s">
        <v>153</v>
      </c>
      <c r="C4961" s="3">
        <v>85.9</v>
      </c>
      <c r="D4961" s="3">
        <v>2</v>
      </c>
      <c r="E4961" s="3">
        <v>2.577</v>
      </c>
    </row>
    <row r="4962" spans="2:5" x14ac:dyDescent="0.2">
      <c r="B4962" s="3" t="s">
        <v>170</v>
      </c>
      <c r="C4962" s="3">
        <v>18.059999999999999</v>
      </c>
      <c r="D4962" s="3">
        <v>7</v>
      </c>
      <c r="E4962" s="3">
        <v>4.6955999999999998</v>
      </c>
    </row>
    <row r="4963" spans="2:5" x14ac:dyDescent="0.2">
      <c r="B4963" s="3" t="s">
        <v>170</v>
      </c>
      <c r="C4963" s="3">
        <v>79.14</v>
      </c>
      <c r="D4963" s="3">
        <v>3</v>
      </c>
      <c r="E4963" s="3">
        <v>36.404400000000003</v>
      </c>
    </row>
    <row r="4964" spans="2:5" x14ac:dyDescent="0.2">
      <c r="B4964" s="3" t="s">
        <v>170</v>
      </c>
      <c r="C4964" s="3">
        <v>37.4</v>
      </c>
      <c r="D4964" s="3">
        <v>2</v>
      </c>
      <c r="E4964" s="3">
        <v>14.212</v>
      </c>
    </row>
    <row r="4965" spans="2:5" x14ac:dyDescent="0.2">
      <c r="B4965" s="3" t="s">
        <v>143</v>
      </c>
      <c r="C4965" s="3">
        <v>2.512</v>
      </c>
      <c r="D4965" s="3">
        <v>2</v>
      </c>
      <c r="E4965" s="3">
        <v>-4.3959999999999999</v>
      </c>
    </row>
    <row r="4966" spans="2:5" x14ac:dyDescent="0.2">
      <c r="B4966" s="3" t="s">
        <v>143</v>
      </c>
      <c r="C4966" s="3">
        <v>18.864000000000001</v>
      </c>
      <c r="D4966" s="3">
        <v>9</v>
      </c>
      <c r="E4966" s="3">
        <v>6.1307999999999998</v>
      </c>
    </row>
    <row r="4967" spans="2:5" x14ac:dyDescent="0.2">
      <c r="B4967" s="3" t="s">
        <v>139</v>
      </c>
      <c r="C4967" s="3">
        <v>61.192</v>
      </c>
      <c r="D4967" s="3">
        <v>1</v>
      </c>
      <c r="E4967" s="3">
        <v>6.1192000000000002</v>
      </c>
    </row>
    <row r="4968" spans="2:5" x14ac:dyDescent="0.2">
      <c r="B4968" s="3" t="s">
        <v>139</v>
      </c>
      <c r="C4968" s="3">
        <v>67.84</v>
      </c>
      <c r="D4968" s="3">
        <v>1</v>
      </c>
      <c r="E4968" s="3">
        <v>18.316800000000001</v>
      </c>
    </row>
    <row r="4969" spans="2:5" x14ac:dyDescent="0.2">
      <c r="B4969" s="3" t="s">
        <v>142</v>
      </c>
      <c r="C4969" s="3">
        <v>48.712000000000003</v>
      </c>
      <c r="D4969" s="3">
        <v>1</v>
      </c>
      <c r="E4969" s="3">
        <v>5.4801000000000002</v>
      </c>
    </row>
    <row r="4970" spans="2:5" x14ac:dyDescent="0.2">
      <c r="B4970" s="3" t="s">
        <v>142</v>
      </c>
      <c r="C4970" s="3">
        <v>17.940000000000001</v>
      </c>
      <c r="D4970" s="3">
        <v>3</v>
      </c>
      <c r="E4970" s="3">
        <v>4.6643999999999997</v>
      </c>
    </row>
    <row r="4971" spans="2:5" x14ac:dyDescent="0.2">
      <c r="B4971" s="3" t="s">
        <v>142</v>
      </c>
      <c r="C4971" s="3">
        <v>242.94</v>
      </c>
      <c r="D4971" s="3">
        <v>3</v>
      </c>
      <c r="E4971" s="3">
        <v>4.8587999999999996</v>
      </c>
    </row>
    <row r="4972" spans="2:5" x14ac:dyDescent="0.2">
      <c r="B4972" s="3" t="s">
        <v>140</v>
      </c>
      <c r="C4972" s="3">
        <v>7.7640000000000002</v>
      </c>
      <c r="D4972" s="3">
        <v>4</v>
      </c>
      <c r="E4972" s="3">
        <v>-5.1760000000000002</v>
      </c>
    </row>
    <row r="4973" spans="2:5" x14ac:dyDescent="0.2">
      <c r="B4973" s="3" t="s">
        <v>156</v>
      </c>
      <c r="C4973" s="3">
        <v>467.04</v>
      </c>
      <c r="D4973" s="3">
        <v>4</v>
      </c>
      <c r="E4973" s="3">
        <v>58.38</v>
      </c>
    </row>
    <row r="4974" spans="2:5" x14ac:dyDescent="0.2">
      <c r="B4974" s="3" t="s">
        <v>171</v>
      </c>
      <c r="C4974" s="3">
        <v>128.85</v>
      </c>
      <c r="D4974" s="3">
        <v>3</v>
      </c>
      <c r="E4974" s="3">
        <v>3.8654999999999999</v>
      </c>
    </row>
    <row r="4975" spans="2:5" x14ac:dyDescent="0.2">
      <c r="B4975" s="3" t="s">
        <v>171</v>
      </c>
      <c r="C4975" s="3">
        <v>8.4</v>
      </c>
      <c r="D4975" s="3">
        <v>2</v>
      </c>
      <c r="E4975" s="3">
        <v>4.1159999999999997</v>
      </c>
    </row>
    <row r="4976" spans="2:5" x14ac:dyDescent="0.2">
      <c r="B4976" s="3" t="s">
        <v>171</v>
      </c>
      <c r="C4976" s="3">
        <v>199.98</v>
      </c>
      <c r="D4976" s="3">
        <v>2</v>
      </c>
      <c r="E4976" s="3">
        <v>83.991600000000005</v>
      </c>
    </row>
    <row r="4977" spans="2:5" x14ac:dyDescent="0.2">
      <c r="B4977" s="3" t="s">
        <v>171</v>
      </c>
      <c r="C4977" s="3">
        <v>110.98</v>
      </c>
      <c r="D4977" s="3">
        <v>1</v>
      </c>
      <c r="E4977" s="3">
        <v>15.5372</v>
      </c>
    </row>
    <row r="4978" spans="2:5" x14ac:dyDescent="0.2">
      <c r="B4978" s="3" t="s">
        <v>140</v>
      </c>
      <c r="C4978" s="3">
        <v>207.98400000000001</v>
      </c>
      <c r="D4978" s="3">
        <v>2</v>
      </c>
      <c r="E4978" s="3">
        <v>-28.597799999999999</v>
      </c>
    </row>
    <row r="4979" spans="2:5" x14ac:dyDescent="0.2">
      <c r="B4979" s="3" t="s">
        <v>140</v>
      </c>
      <c r="C4979" s="3">
        <v>36.112000000000002</v>
      </c>
      <c r="D4979" s="3">
        <v>2</v>
      </c>
      <c r="E4979" s="3">
        <v>12.639200000000001</v>
      </c>
    </row>
    <row r="4980" spans="2:5" x14ac:dyDescent="0.2">
      <c r="B4980" s="3" t="s">
        <v>140</v>
      </c>
      <c r="C4980" s="3">
        <v>35.567999999999998</v>
      </c>
      <c r="D4980" s="3">
        <v>2</v>
      </c>
      <c r="E4980" s="3">
        <v>5.7797999999999998</v>
      </c>
    </row>
    <row r="4981" spans="2:5" x14ac:dyDescent="0.2">
      <c r="B4981" s="3" t="s">
        <v>140</v>
      </c>
      <c r="C4981" s="3">
        <v>88.768000000000001</v>
      </c>
      <c r="D4981" s="3">
        <v>2</v>
      </c>
      <c r="E4981" s="3">
        <v>31.0688</v>
      </c>
    </row>
    <row r="4982" spans="2:5" x14ac:dyDescent="0.2">
      <c r="B4982" s="3" t="s">
        <v>139</v>
      </c>
      <c r="C4982" s="3">
        <v>12.9</v>
      </c>
      <c r="D4982" s="3">
        <v>2</v>
      </c>
      <c r="E4982" s="3">
        <v>6.3209999999999997</v>
      </c>
    </row>
    <row r="4983" spans="2:5" x14ac:dyDescent="0.2">
      <c r="B4983" s="3" t="s">
        <v>140</v>
      </c>
      <c r="C4983" s="3">
        <v>717.12</v>
      </c>
      <c r="D4983" s="3">
        <v>9</v>
      </c>
      <c r="E4983" s="3">
        <v>152.38800000000001</v>
      </c>
    </row>
    <row r="4984" spans="2:5" x14ac:dyDescent="0.2">
      <c r="B4984" s="3" t="s">
        <v>153</v>
      </c>
      <c r="C4984" s="3">
        <v>21.36</v>
      </c>
      <c r="D4984" s="3">
        <v>5</v>
      </c>
      <c r="E4984" s="3">
        <v>7.2089999999999996</v>
      </c>
    </row>
    <row r="4985" spans="2:5" x14ac:dyDescent="0.2">
      <c r="B4985" s="3" t="s">
        <v>153</v>
      </c>
      <c r="C4985" s="3">
        <v>6.6879999999999997</v>
      </c>
      <c r="D4985" s="3">
        <v>2</v>
      </c>
      <c r="E4985" s="3">
        <v>2.3408000000000002</v>
      </c>
    </row>
    <row r="4986" spans="2:5" x14ac:dyDescent="0.2">
      <c r="B4986" s="3" t="s">
        <v>153</v>
      </c>
      <c r="C4986" s="3">
        <v>773.94</v>
      </c>
      <c r="D4986" s="3">
        <v>6</v>
      </c>
      <c r="E4986" s="3">
        <v>224.4426</v>
      </c>
    </row>
    <row r="4987" spans="2:5" x14ac:dyDescent="0.2">
      <c r="B4987" s="3" t="s">
        <v>148</v>
      </c>
      <c r="C4987" s="3">
        <v>20.568000000000001</v>
      </c>
      <c r="D4987" s="3">
        <v>3</v>
      </c>
      <c r="E4987" s="3">
        <v>1.5426</v>
      </c>
    </row>
    <row r="4988" spans="2:5" x14ac:dyDescent="0.2">
      <c r="B4988" s="3" t="s">
        <v>148</v>
      </c>
      <c r="C4988" s="3">
        <v>4.3559999999999999</v>
      </c>
      <c r="D4988" s="3">
        <v>2</v>
      </c>
      <c r="E4988" s="3">
        <v>-11.761200000000001</v>
      </c>
    </row>
    <row r="4989" spans="2:5" x14ac:dyDescent="0.2">
      <c r="B4989" s="3" t="s">
        <v>148</v>
      </c>
      <c r="C4989" s="3">
        <v>19.04</v>
      </c>
      <c r="D4989" s="3">
        <v>4</v>
      </c>
      <c r="E4989" s="3">
        <v>-1.4279999999999999</v>
      </c>
    </row>
    <row r="4990" spans="2:5" x14ac:dyDescent="0.2">
      <c r="B4990" s="3" t="s">
        <v>139</v>
      </c>
      <c r="C4990" s="3">
        <v>5.22</v>
      </c>
      <c r="D4990" s="3">
        <v>2</v>
      </c>
      <c r="E4990" s="3">
        <v>2.4011999999999998</v>
      </c>
    </row>
    <row r="4991" spans="2:5" x14ac:dyDescent="0.2">
      <c r="B4991" s="3" t="s">
        <v>139</v>
      </c>
      <c r="C4991" s="3">
        <v>84.84</v>
      </c>
      <c r="D4991" s="3">
        <v>3</v>
      </c>
      <c r="E4991" s="3">
        <v>22.9068</v>
      </c>
    </row>
    <row r="4992" spans="2:5" x14ac:dyDescent="0.2">
      <c r="B4992" s="3" t="s">
        <v>156</v>
      </c>
      <c r="C4992" s="3">
        <v>7.24</v>
      </c>
      <c r="D4992" s="3">
        <v>5</v>
      </c>
      <c r="E4992" s="3">
        <v>1.1765000000000001</v>
      </c>
    </row>
    <row r="4993" spans="2:5" x14ac:dyDescent="0.2">
      <c r="B4993" s="3" t="s">
        <v>153</v>
      </c>
      <c r="C4993" s="3">
        <v>14.4</v>
      </c>
      <c r="D4993" s="3">
        <v>5</v>
      </c>
      <c r="E4993" s="3">
        <v>7.056</v>
      </c>
    </row>
    <row r="4994" spans="2:5" x14ac:dyDescent="0.2">
      <c r="B4994" s="3" t="s">
        <v>160</v>
      </c>
      <c r="C4994" s="3">
        <v>15.552</v>
      </c>
      <c r="D4994" s="3">
        <v>3</v>
      </c>
      <c r="E4994" s="3">
        <v>5.4432</v>
      </c>
    </row>
    <row r="4995" spans="2:5" x14ac:dyDescent="0.2">
      <c r="B4995" s="3" t="s">
        <v>160</v>
      </c>
      <c r="C4995" s="3">
        <v>1325.76</v>
      </c>
      <c r="D4995" s="3">
        <v>6</v>
      </c>
      <c r="E4995" s="3">
        <v>149.148</v>
      </c>
    </row>
    <row r="4996" spans="2:5" x14ac:dyDescent="0.2">
      <c r="B4996" s="3" t="s">
        <v>160</v>
      </c>
      <c r="C4996" s="3">
        <v>3.1080000000000001</v>
      </c>
      <c r="D4996" s="3">
        <v>2</v>
      </c>
      <c r="E4996" s="3">
        <v>-2.1756000000000002</v>
      </c>
    </row>
    <row r="4997" spans="2:5" x14ac:dyDescent="0.2">
      <c r="B4997" s="3" t="s">
        <v>139</v>
      </c>
      <c r="C4997" s="3">
        <v>6.6719999999999997</v>
      </c>
      <c r="D4997" s="3">
        <v>3</v>
      </c>
      <c r="E4997" s="3">
        <v>2.1684000000000001</v>
      </c>
    </row>
    <row r="4998" spans="2:5" x14ac:dyDescent="0.2">
      <c r="B4998" s="3" t="s">
        <v>139</v>
      </c>
      <c r="C4998" s="3">
        <v>689.40800000000002</v>
      </c>
      <c r="D4998" s="3">
        <v>4</v>
      </c>
      <c r="E4998" s="3">
        <v>77.558400000000006</v>
      </c>
    </row>
    <row r="4999" spans="2:5" x14ac:dyDescent="0.2">
      <c r="B4999" s="3" t="s">
        <v>148</v>
      </c>
      <c r="C4999" s="3">
        <v>1889.99</v>
      </c>
      <c r="D4999" s="3">
        <v>5</v>
      </c>
      <c r="E4999" s="3">
        <v>-2929.4845</v>
      </c>
    </row>
    <row r="5000" spans="2:5" x14ac:dyDescent="0.2">
      <c r="B5000" s="3" t="s">
        <v>156</v>
      </c>
      <c r="C5000" s="3">
        <v>55.936</v>
      </c>
      <c r="D5000" s="3">
        <v>8</v>
      </c>
      <c r="E5000" s="3">
        <v>18.878399999999999</v>
      </c>
    </row>
    <row r="5001" spans="2:5" x14ac:dyDescent="0.2">
      <c r="B5001" s="3" t="s">
        <v>156</v>
      </c>
      <c r="C5001" s="3">
        <v>18.431999999999999</v>
      </c>
      <c r="D5001" s="3">
        <v>8</v>
      </c>
      <c r="E5001" s="3">
        <v>5.9904000000000002</v>
      </c>
    </row>
    <row r="5002" spans="2:5" x14ac:dyDescent="0.2">
      <c r="B5002" s="3" t="s">
        <v>156</v>
      </c>
      <c r="C5002" s="3">
        <v>20.32</v>
      </c>
      <c r="D5002" s="3">
        <v>5</v>
      </c>
      <c r="E5002" s="3">
        <v>3.556</v>
      </c>
    </row>
    <row r="5003" spans="2:5" x14ac:dyDescent="0.2">
      <c r="B5003" s="3" t="s">
        <v>153</v>
      </c>
      <c r="C5003" s="3">
        <v>52.064</v>
      </c>
      <c r="D5003" s="3">
        <v>4</v>
      </c>
      <c r="E5003" s="3">
        <v>18.873200000000001</v>
      </c>
    </row>
    <row r="5004" spans="2:5" x14ac:dyDescent="0.2">
      <c r="B5004" s="3" t="s">
        <v>141</v>
      </c>
      <c r="C5004" s="3">
        <v>48.783999999999999</v>
      </c>
      <c r="D5004" s="3">
        <v>1</v>
      </c>
      <c r="E5004" s="3">
        <v>3.6587999999999998</v>
      </c>
    </row>
    <row r="5005" spans="2:5" x14ac:dyDescent="0.2">
      <c r="B5005" s="3" t="s">
        <v>141</v>
      </c>
      <c r="C5005" s="3">
        <v>13.092000000000001</v>
      </c>
      <c r="D5005" s="3">
        <v>4</v>
      </c>
      <c r="E5005" s="3">
        <v>-10.0372</v>
      </c>
    </row>
    <row r="5006" spans="2:5" x14ac:dyDescent="0.2">
      <c r="B5006" s="3" t="s">
        <v>139</v>
      </c>
      <c r="C5006" s="3">
        <v>109.592</v>
      </c>
      <c r="D5006" s="3">
        <v>1</v>
      </c>
      <c r="E5006" s="3">
        <v>8.2194000000000003</v>
      </c>
    </row>
    <row r="5007" spans="2:5" x14ac:dyDescent="0.2">
      <c r="B5007" s="3" t="s">
        <v>139</v>
      </c>
      <c r="C5007" s="3">
        <v>56.7</v>
      </c>
      <c r="D5007" s="3">
        <v>5</v>
      </c>
      <c r="E5007" s="3">
        <v>27.783000000000001</v>
      </c>
    </row>
    <row r="5008" spans="2:5" x14ac:dyDescent="0.2">
      <c r="B5008" s="3" t="s">
        <v>139</v>
      </c>
      <c r="C5008" s="3">
        <v>79.989999999999995</v>
      </c>
      <c r="D5008" s="3">
        <v>1</v>
      </c>
      <c r="E5008" s="3">
        <v>28.796399999999998</v>
      </c>
    </row>
    <row r="5009" spans="2:5" x14ac:dyDescent="0.2">
      <c r="B5009" s="3" t="s">
        <v>155</v>
      </c>
      <c r="C5009" s="3">
        <v>69.5</v>
      </c>
      <c r="D5009" s="3">
        <v>5</v>
      </c>
      <c r="E5009" s="3">
        <v>20.155000000000001</v>
      </c>
    </row>
    <row r="5010" spans="2:5" x14ac:dyDescent="0.2">
      <c r="B5010" s="3" t="s">
        <v>155</v>
      </c>
      <c r="C5010" s="3">
        <v>191.6</v>
      </c>
      <c r="D5010" s="3">
        <v>4</v>
      </c>
      <c r="E5010" s="3">
        <v>91.968000000000004</v>
      </c>
    </row>
    <row r="5011" spans="2:5" x14ac:dyDescent="0.2">
      <c r="B5011" s="3" t="s">
        <v>139</v>
      </c>
      <c r="C5011" s="3">
        <v>10.56</v>
      </c>
      <c r="D5011" s="3">
        <v>2</v>
      </c>
      <c r="E5011" s="3">
        <v>5.0688000000000004</v>
      </c>
    </row>
    <row r="5012" spans="2:5" x14ac:dyDescent="0.2">
      <c r="B5012" s="3" t="s">
        <v>172</v>
      </c>
      <c r="C5012" s="3">
        <v>47.79</v>
      </c>
      <c r="D5012" s="3">
        <v>3</v>
      </c>
      <c r="E5012" s="3">
        <v>16.2486</v>
      </c>
    </row>
    <row r="5013" spans="2:5" x14ac:dyDescent="0.2">
      <c r="B5013" s="3" t="s">
        <v>152</v>
      </c>
      <c r="C5013" s="3">
        <v>714.3</v>
      </c>
      <c r="D5013" s="3">
        <v>5</v>
      </c>
      <c r="E5013" s="3">
        <v>207.14699999999999</v>
      </c>
    </row>
    <row r="5014" spans="2:5" x14ac:dyDescent="0.2">
      <c r="B5014" s="3" t="s">
        <v>153</v>
      </c>
      <c r="C5014" s="3">
        <v>2321.9</v>
      </c>
      <c r="D5014" s="3">
        <v>2</v>
      </c>
      <c r="E5014" s="3">
        <v>1114.5119999999999</v>
      </c>
    </row>
    <row r="5015" spans="2:5" x14ac:dyDescent="0.2">
      <c r="B5015" s="3" t="s">
        <v>153</v>
      </c>
      <c r="C5015" s="3">
        <v>17.940000000000001</v>
      </c>
      <c r="D5015" s="3">
        <v>3</v>
      </c>
      <c r="E5015" s="3">
        <v>3.0497999999999998</v>
      </c>
    </row>
    <row r="5016" spans="2:5" x14ac:dyDescent="0.2">
      <c r="B5016" s="3" t="s">
        <v>147</v>
      </c>
      <c r="C5016" s="3">
        <v>9.5220000000000002</v>
      </c>
      <c r="D5016" s="3">
        <v>1</v>
      </c>
      <c r="E5016" s="3">
        <v>-6.9828000000000001</v>
      </c>
    </row>
    <row r="5017" spans="2:5" x14ac:dyDescent="0.2">
      <c r="B5017" s="3" t="s">
        <v>147</v>
      </c>
      <c r="C5017" s="3">
        <v>791.96400000000006</v>
      </c>
      <c r="D5017" s="3">
        <v>6</v>
      </c>
      <c r="E5017" s="3">
        <v>-131.994</v>
      </c>
    </row>
    <row r="5018" spans="2:5" x14ac:dyDescent="0.2">
      <c r="B5018" s="3" t="s">
        <v>147</v>
      </c>
      <c r="C5018" s="3">
        <v>4.923</v>
      </c>
      <c r="D5018" s="3">
        <v>3</v>
      </c>
      <c r="E5018" s="3">
        <v>-3.9384000000000001</v>
      </c>
    </row>
    <row r="5019" spans="2:5" x14ac:dyDescent="0.2">
      <c r="B5019" s="3" t="s">
        <v>154</v>
      </c>
      <c r="C5019" s="3">
        <v>209.97900000000001</v>
      </c>
      <c r="D5019" s="3">
        <v>7</v>
      </c>
      <c r="E5019" s="3">
        <v>-356.96429999999998</v>
      </c>
    </row>
    <row r="5020" spans="2:5" x14ac:dyDescent="0.2">
      <c r="B5020" s="3" t="s">
        <v>162</v>
      </c>
      <c r="C5020" s="3">
        <v>33.93</v>
      </c>
      <c r="D5020" s="3">
        <v>3</v>
      </c>
      <c r="E5020" s="3">
        <v>-22.62</v>
      </c>
    </row>
    <row r="5021" spans="2:5" x14ac:dyDescent="0.2">
      <c r="B5021" s="3" t="s">
        <v>162</v>
      </c>
      <c r="C5021" s="3">
        <v>222.32</v>
      </c>
      <c r="D5021" s="3">
        <v>7</v>
      </c>
      <c r="E5021" s="3">
        <v>25.010999999999999</v>
      </c>
    </row>
    <row r="5022" spans="2:5" x14ac:dyDescent="0.2">
      <c r="B5022" s="3" t="s">
        <v>162</v>
      </c>
      <c r="C5022" s="3">
        <v>210.56399999999999</v>
      </c>
      <c r="D5022" s="3">
        <v>6</v>
      </c>
      <c r="E5022" s="3">
        <v>-52.640999999999998</v>
      </c>
    </row>
    <row r="5023" spans="2:5" x14ac:dyDescent="0.2">
      <c r="B5023" s="3" t="s">
        <v>162</v>
      </c>
      <c r="C5023" s="3">
        <v>35.167999999999999</v>
      </c>
      <c r="D5023" s="3">
        <v>7</v>
      </c>
      <c r="E5023" s="3">
        <v>9.6712000000000007</v>
      </c>
    </row>
    <row r="5024" spans="2:5" x14ac:dyDescent="0.2">
      <c r="B5024" s="3" t="s">
        <v>162</v>
      </c>
      <c r="C5024" s="3">
        <v>1502.376</v>
      </c>
      <c r="D5024" s="3">
        <v>4</v>
      </c>
      <c r="E5024" s="3">
        <v>-250.39599999999999</v>
      </c>
    </row>
    <row r="5025" spans="2:5" x14ac:dyDescent="0.2">
      <c r="B5025" s="3" t="s">
        <v>139</v>
      </c>
      <c r="C5025" s="3">
        <v>10.11</v>
      </c>
      <c r="D5025" s="3">
        <v>3</v>
      </c>
      <c r="E5025" s="3">
        <v>3.2351999999999999</v>
      </c>
    </row>
    <row r="5026" spans="2:5" x14ac:dyDescent="0.2">
      <c r="B5026" s="3" t="s">
        <v>139</v>
      </c>
      <c r="C5026" s="3">
        <v>772.47</v>
      </c>
      <c r="D5026" s="3">
        <v>3</v>
      </c>
      <c r="E5026" s="3">
        <v>146.76929999999999</v>
      </c>
    </row>
    <row r="5027" spans="2:5" x14ac:dyDescent="0.2">
      <c r="B5027" s="3" t="s">
        <v>139</v>
      </c>
      <c r="C5027" s="3">
        <v>20.46</v>
      </c>
      <c r="D5027" s="3">
        <v>2</v>
      </c>
      <c r="E5027" s="3">
        <v>5.3196000000000003</v>
      </c>
    </row>
    <row r="5028" spans="2:5" x14ac:dyDescent="0.2">
      <c r="B5028" s="3" t="s">
        <v>153</v>
      </c>
      <c r="C5028" s="3">
        <v>347.58</v>
      </c>
      <c r="D5028" s="3">
        <v>3</v>
      </c>
      <c r="E5028" s="3">
        <v>17.379000000000001</v>
      </c>
    </row>
    <row r="5029" spans="2:5" x14ac:dyDescent="0.2">
      <c r="B5029" s="3" t="s">
        <v>139</v>
      </c>
      <c r="C5029" s="3">
        <v>72.64</v>
      </c>
      <c r="D5029" s="3">
        <v>2</v>
      </c>
      <c r="E5029" s="3">
        <v>21.792000000000002</v>
      </c>
    </row>
    <row r="5030" spans="2:5" x14ac:dyDescent="0.2">
      <c r="B5030" s="3" t="s">
        <v>139</v>
      </c>
      <c r="C5030" s="3">
        <v>772.47</v>
      </c>
      <c r="D5030" s="3">
        <v>3</v>
      </c>
      <c r="E5030" s="3">
        <v>146.76929999999999</v>
      </c>
    </row>
    <row r="5031" spans="2:5" x14ac:dyDescent="0.2">
      <c r="B5031" s="3" t="s">
        <v>139</v>
      </c>
      <c r="C5031" s="3">
        <v>39.92</v>
      </c>
      <c r="D5031" s="3">
        <v>4</v>
      </c>
      <c r="E5031" s="3">
        <v>11.1776</v>
      </c>
    </row>
    <row r="5032" spans="2:5" x14ac:dyDescent="0.2">
      <c r="B5032" s="3" t="s">
        <v>164</v>
      </c>
      <c r="C5032" s="3">
        <v>33.479999999999997</v>
      </c>
      <c r="D5032" s="3">
        <v>2</v>
      </c>
      <c r="E5032" s="3">
        <v>16.405200000000001</v>
      </c>
    </row>
    <row r="5033" spans="2:5" x14ac:dyDescent="0.2">
      <c r="B5033" s="3" t="s">
        <v>164</v>
      </c>
      <c r="C5033" s="3">
        <v>461.97</v>
      </c>
      <c r="D5033" s="3">
        <v>3</v>
      </c>
      <c r="E5033" s="3">
        <v>133.97130000000001</v>
      </c>
    </row>
    <row r="5034" spans="2:5" x14ac:dyDescent="0.2">
      <c r="B5034" s="3" t="s">
        <v>164</v>
      </c>
      <c r="C5034" s="3">
        <v>137.62</v>
      </c>
      <c r="D5034" s="3">
        <v>2</v>
      </c>
      <c r="E5034" s="3">
        <v>60.552799999999998</v>
      </c>
    </row>
    <row r="5035" spans="2:5" x14ac:dyDescent="0.2">
      <c r="B5035" s="3" t="s">
        <v>164</v>
      </c>
      <c r="C5035" s="3">
        <v>302.67</v>
      </c>
      <c r="D5035" s="3">
        <v>3</v>
      </c>
      <c r="E5035" s="3">
        <v>72.640799999999999</v>
      </c>
    </row>
    <row r="5036" spans="2:5" x14ac:dyDescent="0.2">
      <c r="B5036" s="3" t="s">
        <v>148</v>
      </c>
      <c r="C5036" s="3">
        <v>239.976</v>
      </c>
      <c r="D5036" s="3">
        <v>3</v>
      </c>
      <c r="E5036" s="3">
        <v>53.994599999999998</v>
      </c>
    </row>
    <row r="5037" spans="2:5" x14ac:dyDescent="0.2">
      <c r="B5037" s="3" t="s">
        <v>139</v>
      </c>
      <c r="C5037" s="3">
        <v>8.34</v>
      </c>
      <c r="D5037" s="3">
        <v>3</v>
      </c>
      <c r="E5037" s="3">
        <v>2.1684000000000001</v>
      </c>
    </row>
    <row r="5038" spans="2:5" x14ac:dyDescent="0.2">
      <c r="B5038" s="3" t="s">
        <v>139</v>
      </c>
      <c r="C5038" s="3">
        <v>8.57</v>
      </c>
      <c r="D5038" s="3">
        <v>1</v>
      </c>
      <c r="E5038" s="3">
        <v>2.2282000000000002</v>
      </c>
    </row>
    <row r="5039" spans="2:5" x14ac:dyDescent="0.2">
      <c r="B5039" s="3" t="s">
        <v>139</v>
      </c>
      <c r="C5039" s="3">
        <v>119.616</v>
      </c>
      <c r="D5039" s="3">
        <v>8</v>
      </c>
      <c r="E5039" s="3">
        <v>40.370399999999997</v>
      </c>
    </row>
    <row r="5040" spans="2:5" x14ac:dyDescent="0.2">
      <c r="B5040" s="3" t="s">
        <v>168</v>
      </c>
      <c r="C5040" s="3">
        <v>212.94</v>
      </c>
      <c r="D5040" s="3">
        <v>3</v>
      </c>
      <c r="E5040" s="3">
        <v>25.552800000000001</v>
      </c>
    </row>
    <row r="5041" spans="2:5" x14ac:dyDescent="0.2">
      <c r="B5041" s="3" t="s">
        <v>168</v>
      </c>
      <c r="C5041" s="3">
        <v>26.49</v>
      </c>
      <c r="D5041" s="3">
        <v>1</v>
      </c>
      <c r="E5041" s="3">
        <v>7.4172000000000002</v>
      </c>
    </row>
    <row r="5042" spans="2:5" x14ac:dyDescent="0.2">
      <c r="B5042" s="3" t="s">
        <v>144</v>
      </c>
      <c r="C5042" s="3">
        <v>687.4</v>
      </c>
      <c r="D5042" s="3">
        <v>5</v>
      </c>
      <c r="E5042" s="3">
        <v>48.118000000000002</v>
      </c>
    </row>
    <row r="5043" spans="2:5" x14ac:dyDescent="0.2">
      <c r="B5043" s="3" t="s">
        <v>142</v>
      </c>
      <c r="C5043" s="3">
        <v>653.54999999999995</v>
      </c>
      <c r="D5043" s="3">
        <v>3</v>
      </c>
      <c r="E5043" s="3">
        <v>111.1035</v>
      </c>
    </row>
    <row r="5044" spans="2:5" x14ac:dyDescent="0.2">
      <c r="B5044" s="3" t="s">
        <v>142</v>
      </c>
      <c r="C5044" s="3">
        <v>33.9</v>
      </c>
      <c r="D5044" s="3">
        <v>2</v>
      </c>
      <c r="E5044" s="3">
        <v>2.0339999999999998</v>
      </c>
    </row>
    <row r="5045" spans="2:5" x14ac:dyDescent="0.2">
      <c r="B5045" s="3" t="s">
        <v>148</v>
      </c>
      <c r="C5045" s="3">
        <v>239.96</v>
      </c>
      <c r="D5045" s="3">
        <v>5</v>
      </c>
      <c r="E5045" s="3">
        <v>83.986000000000004</v>
      </c>
    </row>
    <row r="5046" spans="2:5" x14ac:dyDescent="0.2">
      <c r="B5046" s="3" t="s">
        <v>151</v>
      </c>
      <c r="C5046" s="3">
        <v>199.83600000000001</v>
      </c>
      <c r="D5046" s="3">
        <v>4</v>
      </c>
      <c r="E5046" s="3">
        <v>-37.112400000000001</v>
      </c>
    </row>
    <row r="5047" spans="2:5" x14ac:dyDescent="0.2">
      <c r="B5047" s="3" t="s">
        <v>151</v>
      </c>
      <c r="C5047" s="3">
        <v>716</v>
      </c>
      <c r="D5047" s="3">
        <v>2</v>
      </c>
      <c r="E5047" s="3">
        <v>193.32</v>
      </c>
    </row>
    <row r="5048" spans="2:5" x14ac:dyDescent="0.2">
      <c r="B5048" s="3" t="s">
        <v>151</v>
      </c>
      <c r="C5048" s="3">
        <v>221.06</v>
      </c>
      <c r="D5048" s="3">
        <v>7</v>
      </c>
      <c r="E5048" s="3">
        <v>103.8982</v>
      </c>
    </row>
    <row r="5049" spans="2:5" x14ac:dyDescent="0.2">
      <c r="B5049" s="3" t="s">
        <v>139</v>
      </c>
      <c r="C5049" s="3">
        <v>67.709999999999994</v>
      </c>
      <c r="D5049" s="3">
        <v>3</v>
      </c>
      <c r="E5049" s="3">
        <v>32.500799999999998</v>
      </c>
    </row>
    <row r="5050" spans="2:5" x14ac:dyDescent="0.2">
      <c r="B5050" s="3" t="s">
        <v>139</v>
      </c>
      <c r="C5050" s="3">
        <v>129.91999999999999</v>
      </c>
      <c r="D5050" s="3">
        <v>4</v>
      </c>
      <c r="E5050" s="3">
        <v>38.975999999999999</v>
      </c>
    </row>
    <row r="5051" spans="2:5" x14ac:dyDescent="0.2">
      <c r="B5051" s="3" t="s">
        <v>139</v>
      </c>
      <c r="C5051" s="3">
        <v>467.46</v>
      </c>
      <c r="D5051" s="3">
        <v>9</v>
      </c>
      <c r="E5051" s="3">
        <v>191.65860000000001</v>
      </c>
    </row>
    <row r="5052" spans="2:5" x14ac:dyDescent="0.2">
      <c r="B5052" s="3" t="s">
        <v>139</v>
      </c>
      <c r="C5052" s="3">
        <v>61.4</v>
      </c>
      <c r="D5052" s="3">
        <v>5</v>
      </c>
      <c r="E5052" s="3">
        <v>28.858000000000001</v>
      </c>
    </row>
    <row r="5053" spans="2:5" x14ac:dyDescent="0.2">
      <c r="B5053" s="3" t="s">
        <v>139</v>
      </c>
      <c r="C5053" s="3">
        <v>720.76</v>
      </c>
      <c r="D5053" s="3">
        <v>4</v>
      </c>
      <c r="E5053" s="3">
        <v>187.39760000000001</v>
      </c>
    </row>
    <row r="5054" spans="2:5" x14ac:dyDescent="0.2">
      <c r="B5054" s="3" t="s">
        <v>139</v>
      </c>
      <c r="C5054" s="3">
        <v>5.1840000000000002</v>
      </c>
      <c r="D5054" s="3">
        <v>3</v>
      </c>
      <c r="E5054" s="3">
        <v>1.8144</v>
      </c>
    </row>
    <row r="5055" spans="2:5" x14ac:dyDescent="0.2">
      <c r="B5055" s="3" t="s">
        <v>139</v>
      </c>
      <c r="C5055" s="3">
        <v>14.7</v>
      </c>
      <c r="D5055" s="3">
        <v>5</v>
      </c>
      <c r="E5055" s="3">
        <v>3.9689999999999999</v>
      </c>
    </row>
    <row r="5056" spans="2:5" x14ac:dyDescent="0.2">
      <c r="B5056" s="3" t="s">
        <v>148</v>
      </c>
      <c r="C5056" s="3">
        <v>8.1340000000000003</v>
      </c>
      <c r="D5056" s="3">
        <v>7</v>
      </c>
      <c r="E5056" s="3">
        <v>-13.8278</v>
      </c>
    </row>
    <row r="5057" spans="2:5" x14ac:dyDescent="0.2">
      <c r="B5057" s="3" t="s">
        <v>148</v>
      </c>
      <c r="C5057" s="3">
        <v>79.983999999999995</v>
      </c>
      <c r="D5057" s="3">
        <v>2</v>
      </c>
      <c r="E5057" s="3">
        <v>13.997199999999999</v>
      </c>
    </row>
    <row r="5058" spans="2:5" x14ac:dyDescent="0.2">
      <c r="B5058" s="3" t="s">
        <v>142</v>
      </c>
      <c r="C5058" s="3">
        <v>18.54</v>
      </c>
      <c r="D5058" s="3">
        <v>2</v>
      </c>
      <c r="E5058" s="3">
        <v>8.7138000000000009</v>
      </c>
    </row>
    <row r="5059" spans="2:5" x14ac:dyDescent="0.2">
      <c r="B5059" s="3" t="s">
        <v>147</v>
      </c>
      <c r="C5059" s="3">
        <v>24.4</v>
      </c>
      <c r="D5059" s="3">
        <v>2</v>
      </c>
      <c r="E5059" s="3">
        <v>7.93</v>
      </c>
    </row>
    <row r="5060" spans="2:5" x14ac:dyDescent="0.2">
      <c r="B5060" s="3" t="s">
        <v>113</v>
      </c>
      <c r="C5060" s="3">
        <v>195.64</v>
      </c>
      <c r="D5060" s="3">
        <v>4</v>
      </c>
      <c r="E5060" s="3">
        <v>91.950800000000001</v>
      </c>
    </row>
    <row r="5061" spans="2:5" x14ac:dyDescent="0.2">
      <c r="B5061" s="3" t="s">
        <v>143</v>
      </c>
      <c r="C5061" s="3">
        <v>398.4</v>
      </c>
      <c r="D5061" s="3">
        <v>5</v>
      </c>
      <c r="E5061" s="3">
        <v>84.66</v>
      </c>
    </row>
    <row r="5062" spans="2:5" x14ac:dyDescent="0.2">
      <c r="B5062" s="3" t="s">
        <v>143</v>
      </c>
      <c r="C5062" s="3">
        <v>7.056</v>
      </c>
      <c r="D5062" s="3">
        <v>3</v>
      </c>
      <c r="E5062" s="3">
        <v>0.79379999999999995</v>
      </c>
    </row>
    <row r="5063" spans="2:5" x14ac:dyDescent="0.2">
      <c r="B5063" s="3" t="s">
        <v>143</v>
      </c>
      <c r="C5063" s="3">
        <v>1352.3976</v>
      </c>
      <c r="D5063" s="3">
        <v>9</v>
      </c>
      <c r="E5063" s="3">
        <v>-437.54039999999998</v>
      </c>
    </row>
    <row r="5064" spans="2:5" x14ac:dyDescent="0.2">
      <c r="B5064" s="3" t="s">
        <v>139</v>
      </c>
      <c r="C5064" s="3">
        <v>26.4</v>
      </c>
      <c r="D5064" s="3">
        <v>5</v>
      </c>
      <c r="E5064" s="3">
        <v>11.88</v>
      </c>
    </row>
    <row r="5065" spans="2:5" x14ac:dyDescent="0.2">
      <c r="B5065" s="3" t="s">
        <v>139</v>
      </c>
      <c r="C5065" s="3">
        <v>41.88</v>
      </c>
      <c r="D5065" s="3">
        <v>6</v>
      </c>
      <c r="E5065" s="3">
        <v>0.83760000000000001</v>
      </c>
    </row>
    <row r="5066" spans="2:5" x14ac:dyDescent="0.2">
      <c r="B5066" s="3" t="s">
        <v>147</v>
      </c>
      <c r="C5066" s="3">
        <v>99.846000000000004</v>
      </c>
      <c r="D5066" s="3">
        <v>9</v>
      </c>
      <c r="E5066" s="3">
        <v>-83.204999999999998</v>
      </c>
    </row>
    <row r="5067" spans="2:5" x14ac:dyDescent="0.2">
      <c r="B5067" s="3" t="s">
        <v>138</v>
      </c>
      <c r="C5067" s="3">
        <v>699.98</v>
      </c>
      <c r="D5067" s="3">
        <v>2</v>
      </c>
      <c r="E5067" s="3">
        <v>195.99440000000001</v>
      </c>
    </row>
    <row r="5068" spans="2:5" x14ac:dyDescent="0.2">
      <c r="B5068" s="3" t="s">
        <v>138</v>
      </c>
      <c r="C5068" s="3">
        <v>584.82000000000005</v>
      </c>
      <c r="D5068" s="3">
        <v>9</v>
      </c>
      <c r="E5068" s="3">
        <v>70.178399999999996</v>
      </c>
    </row>
    <row r="5069" spans="2:5" x14ac:dyDescent="0.2">
      <c r="B5069" s="3" t="s">
        <v>149</v>
      </c>
      <c r="C5069" s="3">
        <v>43.98</v>
      </c>
      <c r="D5069" s="3">
        <v>2</v>
      </c>
      <c r="E5069" s="3">
        <v>21.99</v>
      </c>
    </row>
    <row r="5070" spans="2:5" x14ac:dyDescent="0.2">
      <c r="B5070" s="3" t="s">
        <v>149</v>
      </c>
      <c r="C5070" s="3">
        <v>377.97</v>
      </c>
      <c r="D5070" s="3">
        <v>3</v>
      </c>
      <c r="E5070" s="3">
        <v>105.83159999999999</v>
      </c>
    </row>
    <row r="5071" spans="2:5" x14ac:dyDescent="0.2">
      <c r="B5071" s="3" t="s">
        <v>149</v>
      </c>
      <c r="C5071" s="3">
        <v>123.96</v>
      </c>
      <c r="D5071" s="3">
        <v>3</v>
      </c>
      <c r="E5071" s="3">
        <v>11.1564</v>
      </c>
    </row>
    <row r="5072" spans="2:5" x14ac:dyDescent="0.2">
      <c r="B5072" s="3" t="s">
        <v>151</v>
      </c>
      <c r="C5072" s="3">
        <v>391.98</v>
      </c>
      <c r="D5072" s="3">
        <v>2</v>
      </c>
      <c r="E5072" s="3">
        <v>113.6742</v>
      </c>
    </row>
    <row r="5073" spans="2:5" x14ac:dyDescent="0.2">
      <c r="B5073" s="3" t="s">
        <v>141</v>
      </c>
      <c r="C5073" s="3">
        <v>383.976</v>
      </c>
      <c r="D5073" s="3">
        <v>3</v>
      </c>
      <c r="E5073" s="3">
        <v>81.594899999999996</v>
      </c>
    </row>
    <row r="5074" spans="2:5" x14ac:dyDescent="0.2">
      <c r="B5074" s="3" t="s">
        <v>141</v>
      </c>
      <c r="C5074" s="3">
        <v>1781.682</v>
      </c>
      <c r="D5074" s="3">
        <v>7</v>
      </c>
      <c r="E5074" s="3">
        <v>-653.28340000000003</v>
      </c>
    </row>
    <row r="5075" spans="2:5" x14ac:dyDescent="0.2">
      <c r="B5075" s="3" t="s">
        <v>139</v>
      </c>
      <c r="C5075" s="3">
        <v>21.4</v>
      </c>
      <c r="D5075" s="3">
        <v>5</v>
      </c>
      <c r="E5075" s="3">
        <v>6.2060000000000004</v>
      </c>
    </row>
    <row r="5076" spans="2:5" x14ac:dyDescent="0.2">
      <c r="B5076" s="3" t="s">
        <v>150</v>
      </c>
      <c r="C5076" s="3">
        <v>549.99</v>
      </c>
      <c r="D5076" s="3">
        <v>1</v>
      </c>
      <c r="E5076" s="3">
        <v>274.995</v>
      </c>
    </row>
    <row r="5077" spans="2:5" x14ac:dyDescent="0.2">
      <c r="B5077" s="3" t="s">
        <v>150</v>
      </c>
      <c r="C5077" s="3">
        <v>167.535</v>
      </c>
      <c r="D5077" s="3">
        <v>3</v>
      </c>
      <c r="E5077" s="3">
        <v>37.229999999999997</v>
      </c>
    </row>
    <row r="5078" spans="2:5" x14ac:dyDescent="0.2">
      <c r="B5078" s="3" t="s">
        <v>150</v>
      </c>
      <c r="C5078" s="3">
        <v>38.340000000000003</v>
      </c>
      <c r="D5078" s="3">
        <v>3</v>
      </c>
      <c r="E5078" s="3">
        <v>17.253</v>
      </c>
    </row>
    <row r="5079" spans="2:5" x14ac:dyDescent="0.2">
      <c r="B5079" s="3" t="s">
        <v>150</v>
      </c>
      <c r="C5079" s="3">
        <v>53.88</v>
      </c>
      <c r="D5079" s="3">
        <v>6</v>
      </c>
      <c r="E5079" s="3">
        <v>22.6296</v>
      </c>
    </row>
    <row r="5080" spans="2:5" x14ac:dyDescent="0.2">
      <c r="B5080" s="3" t="s">
        <v>150</v>
      </c>
      <c r="C5080" s="3">
        <v>299.98</v>
      </c>
      <c r="D5080" s="3">
        <v>2</v>
      </c>
      <c r="E5080" s="3">
        <v>83.994399999999999</v>
      </c>
    </row>
    <row r="5081" spans="2:5" x14ac:dyDescent="0.2">
      <c r="B5081" s="3" t="s">
        <v>139</v>
      </c>
      <c r="C5081" s="3">
        <v>62.8</v>
      </c>
      <c r="D5081" s="3">
        <v>4</v>
      </c>
      <c r="E5081" s="3">
        <v>15.7</v>
      </c>
    </row>
    <row r="5082" spans="2:5" x14ac:dyDescent="0.2">
      <c r="B5082" s="3" t="s">
        <v>139</v>
      </c>
      <c r="C5082" s="3">
        <v>13.904</v>
      </c>
      <c r="D5082" s="3">
        <v>2</v>
      </c>
      <c r="E5082" s="3">
        <v>4.5187999999999997</v>
      </c>
    </row>
    <row r="5083" spans="2:5" x14ac:dyDescent="0.2">
      <c r="B5083" s="3" t="s">
        <v>143</v>
      </c>
      <c r="C5083" s="3">
        <v>744.1</v>
      </c>
      <c r="D5083" s="3">
        <v>5</v>
      </c>
      <c r="E5083" s="3">
        <v>-95.67</v>
      </c>
    </row>
    <row r="5084" spans="2:5" x14ac:dyDescent="0.2">
      <c r="B5084" s="3" t="s">
        <v>143</v>
      </c>
      <c r="C5084" s="3">
        <v>44.84</v>
      </c>
      <c r="D5084" s="3">
        <v>5</v>
      </c>
      <c r="E5084" s="3">
        <v>5.6050000000000004</v>
      </c>
    </row>
    <row r="5085" spans="2:5" x14ac:dyDescent="0.2">
      <c r="B5085" s="3" t="s">
        <v>143</v>
      </c>
      <c r="C5085" s="3">
        <v>401.59</v>
      </c>
      <c r="D5085" s="3">
        <v>2</v>
      </c>
      <c r="E5085" s="3">
        <v>-131.95099999999999</v>
      </c>
    </row>
    <row r="5086" spans="2:5" x14ac:dyDescent="0.2">
      <c r="B5086" s="3" t="s">
        <v>144</v>
      </c>
      <c r="C5086" s="3">
        <v>18.239999999999998</v>
      </c>
      <c r="D5086" s="3">
        <v>3</v>
      </c>
      <c r="E5086" s="3">
        <v>8.5728000000000009</v>
      </c>
    </row>
    <row r="5087" spans="2:5" x14ac:dyDescent="0.2">
      <c r="B5087" s="3" t="s">
        <v>139</v>
      </c>
      <c r="C5087" s="3">
        <v>359.49900000000002</v>
      </c>
      <c r="D5087" s="3">
        <v>3</v>
      </c>
      <c r="E5087" s="3">
        <v>-29.605799999999999</v>
      </c>
    </row>
    <row r="5088" spans="2:5" x14ac:dyDescent="0.2">
      <c r="B5088" s="3" t="s">
        <v>139</v>
      </c>
      <c r="C5088" s="3">
        <v>10.48</v>
      </c>
      <c r="D5088" s="3">
        <v>1</v>
      </c>
      <c r="E5088" s="3">
        <v>2.8296000000000001</v>
      </c>
    </row>
    <row r="5089" spans="2:5" x14ac:dyDescent="0.2">
      <c r="B5089" s="3" t="s">
        <v>162</v>
      </c>
      <c r="C5089" s="3">
        <v>20.736000000000001</v>
      </c>
      <c r="D5089" s="3">
        <v>4</v>
      </c>
      <c r="E5089" s="3">
        <v>7.2576000000000001</v>
      </c>
    </row>
    <row r="5090" spans="2:5" x14ac:dyDescent="0.2">
      <c r="B5090" s="3" t="s">
        <v>141</v>
      </c>
      <c r="C5090" s="3">
        <v>35.167999999999999</v>
      </c>
      <c r="D5090" s="3">
        <v>4</v>
      </c>
      <c r="E5090" s="3">
        <v>8.3523999999999994</v>
      </c>
    </row>
    <row r="5091" spans="2:5" x14ac:dyDescent="0.2">
      <c r="B5091" s="3" t="s">
        <v>141</v>
      </c>
      <c r="C5091" s="3">
        <v>64.703999999999994</v>
      </c>
      <c r="D5091" s="3">
        <v>3</v>
      </c>
      <c r="E5091" s="3">
        <v>23.455200000000001</v>
      </c>
    </row>
    <row r="5092" spans="2:5" x14ac:dyDescent="0.2">
      <c r="B5092" s="3" t="s">
        <v>169</v>
      </c>
      <c r="C5092" s="3">
        <v>105.52</v>
      </c>
      <c r="D5092" s="3">
        <v>4</v>
      </c>
      <c r="E5092" s="3">
        <v>48.539200000000001</v>
      </c>
    </row>
    <row r="5093" spans="2:5" x14ac:dyDescent="0.2">
      <c r="B5093" s="3" t="s">
        <v>143</v>
      </c>
      <c r="C5093" s="3">
        <v>5.7919999999999998</v>
      </c>
      <c r="D5093" s="3">
        <v>2</v>
      </c>
      <c r="E5093" s="3">
        <v>-9.5568000000000008</v>
      </c>
    </row>
    <row r="5094" spans="2:5" x14ac:dyDescent="0.2">
      <c r="B5094" s="3" t="s">
        <v>147</v>
      </c>
      <c r="C5094" s="3">
        <v>466.15800000000002</v>
      </c>
      <c r="D5094" s="3">
        <v>7</v>
      </c>
      <c r="E5094" s="3">
        <v>-93.2316</v>
      </c>
    </row>
    <row r="5095" spans="2:5" x14ac:dyDescent="0.2">
      <c r="B5095" s="3" t="s">
        <v>147</v>
      </c>
      <c r="C5095" s="3">
        <v>10.311999999999999</v>
      </c>
      <c r="D5095" s="3">
        <v>1</v>
      </c>
      <c r="E5095" s="3">
        <v>-1.2889999999999999</v>
      </c>
    </row>
    <row r="5096" spans="2:5" x14ac:dyDescent="0.2">
      <c r="B5096" s="3" t="s">
        <v>147</v>
      </c>
      <c r="C5096" s="3">
        <v>2.556</v>
      </c>
      <c r="D5096" s="3">
        <v>3</v>
      </c>
      <c r="E5096" s="3">
        <v>-1.7891999999999999</v>
      </c>
    </row>
    <row r="5097" spans="2:5" x14ac:dyDescent="0.2">
      <c r="B5097" s="3" t="s">
        <v>160</v>
      </c>
      <c r="C5097" s="3">
        <v>7.968</v>
      </c>
      <c r="D5097" s="3">
        <v>2</v>
      </c>
      <c r="E5097" s="3">
        <v>2.8883999999999999</v>
      </c>
    </row>
    <row r="5098" spans="2:5" x14ac:dyDescent="0.2">
      <c r="B5098" s="3" t="s">
        <v>160</v>
      </c>
      <c r="C5098" s="3">
        <v>8.7840000000000007</v>
      </c>
      <c r="D5098" s="3">
        <v>1</v>
      </c>
      <c r="E5098" s="3">
        <v>3.1842000000000001</v>
      </c>
    </row>
    <row r="5099" spans="2:5" x14ac:dyDescent="0.2">
      <c r="B5099" s="3" t="s">
        <v>160</v>
      </c>
      <c r="C5099" s="3">
        <v>3.024</v>
      </c>
      <c r="D5099" s="3">
        <v>3</v>
      </c>
      <c r="E5099" s="3">
        <v>-0.6048</v>
      </c>
    </row>
    <row r="5100" spans="2:5" x14ac:dyDescent="0.2">
      <c r="B5100" s="3" t="s">
        <v>171</v>
      </c>
      <c r="C5100" s="3">
        <v>51.45</v>
      </c>
      <c r="D5100" s="3">
        <v>3</v>
      </c>
      <c r="E5100" s="3">
        <v>13.891500000000001</v>
      </c>
    </row>
    <row r="5101" spans="2:5" x14ac:dyDescent="0.2">
      <c r="B5101" s="3" t="s">
        <v>148</v>
      </c>
      <c r="C5101" s="3">
        <v>14.016</v>
      </c>
      <c r="D5101" s="3">
        <v>4</v>
      </c>
      <c r="E5101" s="3">
        <v>-31.536000000000001</v>
      </c>
    </row>
    <row r="5102" spans="2:5" x14ac:dyDescent="0.2">
      <c r="B5102" s="3" t="s">
        <v>148</v>
      </c>
      <c r="C5102" s="3">
        <v>214.95</v>
      </c>
      <c r="D5102" s="3">
        <v>5</v>
      </c>
      <c r="E5102" s="3">
        <v>-120.372</v>
      </c>
    </row>
    <row r="5103" spans="2:5" x14ac:dyDescent="0.2">
      <c r="B5103" s="3" t="s">
        <v>148</v>
      </c>
      <c r="C5103" s="3">
        <v>35.04</v>
      </c>
      <c r="D5103" s="3">
        <v>4</v>
      </c>
      <c r="E5103" s="3">
        <v>-7.008</v>
      </c>
    </row>
    <row r="5104" spans="2:5" x14ac:dyDescent="0.2">
      <c r="B5104" s="3" t="s">
        <v>148</v>
      </c>
      <c r="C5104" s="3">
        <v>10.776</v>
      </c>
      <c r="D5104" s="3">
        <v>3</v>
      </c>
      <c r="E5104" s="3">
        <v>-4.8491999999999997</v>
      </c>
    </row>
    <row r="5105" spans="2:5" x14ac:dyDescent="0.2">
      <c r="B5105" s="3" t="s">
        <v>148</v>
      </c>
      <c r="C5105" s="3">
        <v>4.5999999999999996</v>
      </c>
      <c r="D5105" s="3">
        <v>2</v>
      </c>
      <c r="E5105" s="3">
        <v>-8.0500000000000007</v>
      </c>
    </row>
    <row r="5106" spans="2:5" x14ac:dyDescent="0.2">
      <c r="B5106" s="3" t="s">
        <v>148</v>
      </c>
      <c r="C5106" s="3">
        <v>35.167999999999999</v>
      </c>
      <c r="D5106" s="3">
        <v>2</v>
      </c>
      <c r="E5106" s="3">
        <v>-8.3523999999999994</v>
      </c>
    </row>
    <row r="5107" spans="2:5" x14ac:dyDescent="0.2">
      <c r="B5107" s="3" t="s">
        <v>139</v>
      </c>
      <c r="C5107" s="3">
        <v>19.152000000000001</v>
      </c>
      <c r="D5107" s="3">
        <v>3</v>
      </c>
      <c r="E5107" s="3">
        <v>6.4638</v>
      </c>
    </row>
    <row r="5108" spans="2:5" x14ac:dyDescent="0.2">
      <c r="B5108" s="3" t="s">
        <v>143</v>
      </c>
      <c r="C5108" s="3">
        <v>4.4480000000000004</v>
      </c>
      <c r="D5108" s="3">
        <v>2</v>
      </c>
      <c r="E5108" s="3">
        <v>0.33360000000000001</v>
      </c>
    </row>
    <row r="5109" spans="2:5" x14ac:dyDescent="0.2">
      <c r="B5109" s="3" t="s">
        <v>143</v>
      </c>
      <c r="C5109" s="3">
        <v>5.1840000000000002</v>
      </c>
      <c r="D5109" s="3">
        <v>1</v>
      </c>
      <c r="E5109" s="3">
        <v>1.8792</v>
      </c>
    </row>
    <row r="5110" spans="2:5" x14ac:dyDescent="0.2">
      <c r="B5110" s="3" t="s">
        <v>143</v>
      </c>
      <c r="C5110" s="3">
        <v>15.552</v>
      </c>
      <c r="D5110" s="3">
        <v>3</v>
      </c>
      <c r="E5110" s="3">
        <v>5.4432</v>
      </c>
    </row>
    <row r="5111" spans="2:5" x14ac:dyDescent="0.2">
      <c r="B5111" s="3" t="s">
        <v>147</v>
      </c>
      <c r="C5111" s="3">
        <v>40.031999999999996</v>
      </c>
      <c r="D5111" s="3">
        <v>6</v>
      </c>
      <c r="E5111" s="3">
        <v>12.51</v>
      </c>
    </row>
    <row r="5112" spans="2:5" x14ac:dyDescent="0.2">
      <c r="B5112" s="3" t="s">
        <v>147</v>
      </c>
      <c r="C5112" s="3">
        <v>16.776</v>
      </c>
      <c r="D5112" s="3">
        <v>3</v>
      </c>
      <c r="E5112" s="3">
        <v>5.0327999999999999</v>
      </c>
    </row>
    <row r="5113" spans="2:5" x14ac:dyDescent="0.2">
      <c r="B5113" s="3" t="s">
        <v>140</v>
      </c>
      <c r="C5113" s="3">
        <v>186.304</v>
      </c>
      <c r="D5113" s="3">
        <v>4</v>
      </c>
      <c r="E5113" s="3">
        <v>13.972799999999999</v>
      </c>
    </row>
    <row r="5114" spans="2:5" x14ac:dyDescent="0.2">
      <c r="B5114" s="3" t="s">
        <v>113</v>
      </c>
      <c r="C5114" s="3">
        <v>66.36</v>
      </c>
      <c r="D5114" s="3">
        <v>4</v>
      </c>
      <c r="E5114" s="3">
        <v>23.225999999999999</v>
      </c>
    </row>
    <row r="5115" spans="2:5" x14ac:dyDescent="0.2">
      <c r="B5115" s="3" t="s">
        <v>156</v>
      </c>
      <c r="C5115" s="3">
        <v>42.048000000000002</v>
      </c>
      <c r="D5115" s="3">
        <v>9</v>
      </c>
      <c r="E5115" s="3">
        <v>5.2560000000000002</v>
      </c>
    </row>
    <row r="5116" spans="2:5" x14ac:dyDescent="0.2">
      <c r="B5116" s="3" t="s">
        <v>156</v>
      </c>
      <c r="C5116" s="3">
        <v>67.92</v>
      </c>
      <c r="D5116" s="3">
        <v>5</v>
      </c>
      <c r="E5116" s="3">
        <v>6.7919999999999998</v>
      </c>
    </row>
    <row r="5117" spans="2:5" x14ac:dyDescent="0.2">
      <c r="B5117" s="3" t="s">
        <v>147</v>
      </c>
      <c r="C5117" s="3">
        <v>52.512</v>
      </c>
      <c r="D5117" s="3">
        <v>6</v>
      </c>
      <c r="E5117" s="3">
        <v>19.692</v>
      </c>
    </row>
    <row r="5118" spans="2:5" x14ac:dyDescent="0.2">
      <c r="B5118" s="3" t="s">
        <v>147</v>
      </c>
      <c r="C5118" s="3">
        <v>186.91200000000001</v>
      </c>
      <c r="D5118" s="3">
        <v>6</v>
      </c>
      <c r="E5118" s="3">
        <v>-35.045999999999999</v>
      </c>
    </row>
    <row r="5119" spans="2:5" x14ac:dyDescent="0.2">
      <c r="B5119" s="3" t="s">
        <v>147</v>
      </c>
      <c r="C5119" s="3">
        <v>10.048</v>
      </c>
      <c r="D5119" s="3">
        <v>4</v>
      </c>
      <c r="E5119" s="3">
        <v>3.14</v>
      </c>
    </row>
    <row r="5120" spans="2:5" x14ac:dyDescent="0.2">
      <c r="B5120" s="3" t="s">
        <v>148</v>
      </c>
      <c r="C5120" s="3">
        <v>17.495999999999999</v>
      </c>
      <c r="D5120" s="3">
        <v>9</v>
      </c>
      <c r="E5120" s="3">
        <v>-7.4358000000000004</v>
      </c>
    </row>
    <row r="5121" spans="2:5" x14ac:dyDescent="0.2">
      <c r="B5121" s="3" t="s">
        <v>143</v>
      </c>
      <c r="C5121" s="3">
        <v>15.552</v>
      </c>
      <c r="D5121" s="3">
        <v>3</v>
      </c>
      <c r="E5121" s="3">
        <v>5.4432</v>
      </c>
    </row>
    <row r="5122" spans="2:5" x14ac:dyDescent="0.2">
      <c r="B5122" s="3" t="s">
        <v>165</v>
      </c>
      <c r="C5122" s="3">
        <v>10.776</v>
      </c>
      <c r="D5122" s="3">
        <v>3</v>
      </c>
      <c r="E5122" s="3">
        <v>3.3675000000000002</v>
      </c>
    </row>
    <row r="5123" spans="2:5" x14ac:dyDescent="0.2">
      <c r="B5123" s="3" t="s">
        <v>147</v>
      </c>
      <c r="C5123" s="3">
        <v>3.3039999999999998</v>
      </c>
      <c r="D5123" s="3">
        <v>1</v>
      </c>
      <c r="E5123" s="3">
        <v>1.0738000000000001</v>
      </c>
    </row>
    <row r="5124" spans="2:5" x14ac:dyDescent="0.2">
      <c r="B5124" s="3" t="s">
        <v>153</v>
      </c>
      <c r="C5124" s="3">
        <v>35.479999999999997</v>
      </c>
      <c r="D5124" s="3">
        <v>1</v>
      </c>
      <c r="E5124" s="3">
        <v>0</v>
      </c>
    </row>
    <row r="5125" spans="2:5" x14ac:dyDescent="0.2">
      <c r="B5125" s="3" t="s">
        <v>153</v>
      </c>
      <c r="C5125" s="3">
        <v>34.44</v>
      </c>
      <c r="D5125" s="3">
        <v>3</v>
      </c>
      <c r="E5125" s="3">
        <v>16.186800000000002</v>
      </c>
    </row>
    <row r="5126" spans="2:5" x14ac:dyDescent="0.2">
      <c r="B5126" s="3" t="s">
        <v>153</v>
      </c>
      <c r="C5126" s="3">
        <v>629.92999999999995</v>
      </c>
      <c r="D5126" s="3">
        <v>7</v>
      </c>
      <c r="E5126" s="3">
        <v>296.06709999999998</v>
      </c>
    </row>
    <row r="5127" spans="2:5" x14ac:dyDescent="0.2">
      <c r="B5127" s="3" t="s">
        <v>153</v>
      </c>
      <c r="C5127" s="3">
        <v>79.055999999999997</v>
      </c>
      <c r="D5127" s="3">
        <v>9</v>
      </c>
      <c r="E5127" s="3">
        <v>28.657800000000002</v>
      </c>
    </row>
    <row r="5128" spans="2:5" x14ac:dyDescent="0.2">
      <c r="B5128" s="3" t="s">
        <v>166</v>
      </c>
      <c r="C5128" s="3">
        <v>232.55</v>
      </c>
      <c r="D5128" s="3">
        <v>5</v>
      </c>
      <c r="E5128" s="3">
        <v>9.3019999999999996</v>
      </c>
    </row>
    <row r="5129" spans="2:5" x14ac:dyDescent="0.2">
      <c r="B5129" s="3" t="s">
        <v>166</v>
      </c>
      <c r="C5129" s="3">
        <v>99.98</v>
      </c>
      <c r="D5129" s="3">
        <v>2</v>
      </c>
      <c r="E5129" s="3">
        <v>42.991399999999999</v>
      </c>
    </row>
    <row r="5130" spans="2:5" x14ac:dyDescent="0.2">
      <c r="B5130" s="3" t="s">
        <v>166</v>
      </c>
      <c r="C5130" s="3">
        <v>19.440000000000001</v>
      </c>
      <c r="D5130" s="3">
        <v>3</v>
      </c>
      <c r="E5130" s="3">
        <v>9.3312000000000008</v>
      </c>
    </row>
    <row r="5131" spans="2:5" x14ac:dyDescent="0.2">
      <c r="B5131" s="3" t="s">
        <v>166</v>
      </c>
      <c r="C5131" s="3">
        <v>12.96</v>
      </c>
      <c r="D5131" s="3">
        <v>2</v>
      </c>
      <c r="E5131" s="3">
        <v>6.3503999999999996</v>
      </c>
    </row>
    <row r="5132" spans="2:5" x14ac:dyDescent="0.2">
      <c r="B5132" s="3" t="s">
        <v>153</v>
      </c>
      <c r="C5132" s="3">
        <v>464.29199999999997</v>
      </c>
      <c r="D5132" s="3">
        <v>9</v>
      </c>
      <c r="E5132" s="3">
        <v>-108.3348</v>
      </c>
    </row>
    <row r="5133" spans="2:5" x14ac:dyDescent="0.2">
      <c r="B5133" s="3" t="s">
        <v>153</v>
      </c>
      <c r="C5133" s="3">
        <v>68.459999999999994</v>
      </c>
      <c r="D5133" s="3">
        <v>7</v>
      </c>
      <c r="E5133" s="3">
        <v>31.491599999999998</v>
      </c>
    </row>
    <row r="5134" spans="2:5" x14ac:dyDescent="0.2">
      <c r="B5134" s="3" t="s">
        <v>153</v>
      </c>
      <c r="C5134" s="3">
        <v>2799.96</v>
      </c>
      <c r="D5134" s="3">
        <v>4</v>
      </c>
      <c r="E5134" s="3">
        <v>1371.9803999999999</v>
      </c>
    </row>
    <row r="5135" spans="2:5" x14ac:dyDescent="0.2">
      <c r="B5135" s="3" t="s">
        <v>153</v>
      </c>
      <c r="C5135" s="3">
        <v>601.29999999999995</v>
      </c>
      <c r="D5135" s="3">
        <v>2</v>
      </c>
      <c r="E5135" s="3">
        <v>198.429</v>
      </c>
    </row>
    <row r="5136" spans="2:5" x14ac:dyDescent="0.2">
      <c r="B5136" s="3" t="s">
        <v>153</v>
      </c>
      <c r="C5136" s="3">
        <v>16.989999999999998</v>
      </c>
      <c r="D5136" s="3">
        <v>1</v>
      </c>
      <c r="E5136" s="3">
        <v>4.4173999999999998</v>
      </c>
    </row>
    <row r="5137" spans="2:5" x14ac:dyDescent="0.2">
      <c r="B5137" s="3" t="s">
        <v>153</v>
      </c>
      <c r="C5137" s="3">
        <v>287.97000000000003</v>
      </c>
      <c r="D5137" s="3">
        <v>3</v>
      </c>
      <c r="E5137" s="3">
        <v>80.631600000000006</v>
      </c>
    </row>
    <row r="5138" spans="2:5" x14ac:dyDescent="0.2">
      <c r="B5138" s="3" t="s">
        <v>153</v>
      </c>
      <c r="C5138" s="3">
        <v>44.82</v>
      </c>
      <c r="D5138" s="3">
        <v>9</v>
      </c>
      <c r="E5138" s="3">
        <v>21.0654</v>
      </c>
    </row>
    <row r="5139" spans="2:5" x14ac:dyDescent="0.2">
      <c r="B5139" s="3" t="s">
        <v>139</v>
      </c>
      <c r="C5139" s="3">
        <v>101.12</v>
      </c>
      <c r="D5139" s="3">
        <v>8</v>
      </c>
      <c r="E5139" s="3">
        <v>37.414400000000001</v>
      </c>
    </row>
    <row r="5140" spans="2:5" x14ac:dyDescent="0.2">
      <c r="B5140" s="3" t="s">
        <v>140</v>
      </c>
      <c r="C5140" s="3">
        <v>107.976</v>
      </c>
      <c r="D5140" s="3">
        <v>3</v>
      </c>
      <c r="E5140" s="3">
        <v>37.791600000000003</v>
      </c>
    </row>
    <row r="5141" spans="2:5" x14ac:dyDescent="0.2">
      <c r="B5141" s="3" t="s">
        <v>153</v>
      </c>
      <c r="C5141" s="3">
        <v>58.73</v>
      </c>
      <c r="D5141" s="3">
        <v>7</v>
      </c>
      <c r="E5141" s="3">
        <v>14.682499999999999</v>
      </c>
    </row>
    <row r="5142" spans="2:5" x14ac:dyDescent="0.2">
      <c r="B5142" s="3" t="s">
        <v>153</v>
      </c>
      <c r="C5142" s="3">
        <v>93.343999999999994</v>
      </c>
      <c r="D5142" s="3">
        <v>4</v>
      </c>
      <c r="E5142" s="3">
        <v>32.670400000000001</v>
      </c>
    </row>
    <row r="5143" spans="2:5" x14ac:dyDescent="0.2">
      <c r="B5143" s="3" t="s">
        <v>142</v>
      </c>
      <c r="C5143" s="3">
        <v>17.05</v>
      </c>
      <c r="D5143" s="3">
        <v>5</v>
      </c>
      <c r="E5143" s="3">
        <v>8.1839999999999993</v>
      </c>
    </row>
    <row r="5144" spans="2:5" x14ac:dyDescent="0.2">
      <c r="B5144" s="3" t="s">
        <v>139</v>
      </c>
      <c r="C5144" s="3">
        <v>8.0960000000000001</v>
      </c>
      <c r="D5144" s="3">
        <v>2</v>
      </c>
      <c r="E5144" s="3">
        <v>2.7324000000000002</v>
      </c>
    </row>
    <row r="5145" spans="2:5" x14ac:dyDescent="0.2">
      <c r="B5145" s="3" t="s">
        <v>164</v>
      </c>
      <c r="C5145" s="3">
        <v>30.36</v>
      </c>
      <c r="D5145" s="3">
        <v>4</v>
      </c>
      <c r="E5145" s="3">
        <v>13.0548</v>
      </c>
    </row>
    <row r="5146" spans="2:5" x14ac:dyDescent="0.2">
      <c r="B5146" s="3" t="s">
        <v>153</v>
      </c>
      <c r="C5146" s="3">
        <v>23.34</v>
      </c>
      <c r="D5146" s="3">
        <v>3</v>
      </c>
      <c r="E5146" s="3">
        <v>10.969799999999999</v>
      </c>
    </row>
    <row r="5147" spans="2:5" x14ac:dyDescent="0.2">
      <c r="B5147" s="3" t="s">
        <v>153</v>
      </c>
      <c r="C5147" s="3">
        <v>51.55</v>
      </c>
      <c r="D5147" s="3">
        <v>5</v>
      </c>
      <c r="E5147" s="3">
        <v>24.2285</v>
      </c>
    </row>
    <row r="5148" spans="2:5" x14ac:dyDescent="0.2">
      <c r="B5148" s="3" t="s">
        <v>139</v>
      </c>
      <c r="C5148" s="3">
        <v>119.9</v>
      </c>
      <c r="D5148" s="3">
        <v>2</v>
      </c>
      <c r="E5148" s="3">
        <v>43.164000000000001</v>
      </c>
    </row>
    <row r="5149" spans="2:5" x14ac:dyDescent="0.2">
      <c r="B5149" s="3" t="s">
        <v>153</v>
      </c>
      <c r="C5149" s="3">
        <v>1317.492</v>
      </c>
      <c r="D5149" s="3">
        <v>6</v>
      </c>
      <c r="E5149" s="3">
        <v>292.77600000000001</v>
      </c>
    </row>
    <row r="5150" spans="2:5" x14ac:dyDescent="0.2">
      <c r="B5150" s="3" t="s">
        <v>153</v>
      </c>
      <c r="C5150" s="3">
        <v>63.84</v>
      </c>
      <c r="D5150" s="3">
        <v>8</v>
      </c>
      <c r="E5150" s="3">
        <v>18.5136</v>
      </c>
    </row>
    <row r="5151" spans="2:5" x14ac:dyDescent="0.2">
      <c r="B5151" s="3" t="s">
        <v>153</v>
      </c>
      <c r="C5151" s="3">
        <v>3.5920000000000001</v>
      </c>
      <c r="D5151" s="3">
        <v>1</v>
      </c>
      <c r="E5151" s="3">
        <v>1.1225000000000001</v>
      </c>
    </row>
    <row r="5152" spans="2:5" x14ac:dyDescent="0.2">
      <c r="B5152" s="3" t="s">
        <v>139</v>
      </c>
      <c r="C5152" s="3">
        <v>86.26</v>
      </c>
      <c r="D5152" s="3">
        <v>2</v>
      </c>
      <c r="E5152" s="3">
        <v>29.328399999999998</v>
      </c>
    </row>
    <row r="5153" spans="2:5" x14ac:dyDescent="0.2">
      <c r="B5153" s="3" t="s">
        <v>139</v>
      </c>
      <c r="C5153" s="3">
        <v>139.04</v>
      </c>
      <c r="D5153" s="3">
        <v>4</v>
      </c>
      <c r="E5153" s="3">
        <v>38.931199999999997</v>
      </c>
    </row>
    <row r="5154" spans="2:5" x14ac:dyDescent="0.2">
      <c r="B5154" s="3" t="s">
        <v>139</v>
      </c>
      <c r="C5154" s="3">
        <v>46.8</v>
      </c>
      <c r="D5154" s="3">
        <v>4</v>
      </c>
      <c r="E5154" s="3">
        <v>16.38</v>
      </c>
    </row>
    <row r="5155" spans="2:5" x14ac:dyDescent="0.2">
      <c r="B5155" s="3" t="s">
        <v>154</v>
      </c>
      <c r="C5155" s="3">
        <v>8.5440000000000005</v>
      </c>
      <c r="D5155" s="3">
        <v>4</v>
      </c>
      <c r="E5155" s="3">
        <v>1.9224000000000001</v>
      </c>
    </row>
    <row r="5156" spans="2:5" x14ac:dyDescent="0.2">
      <c r="B5156" s="3" t="s">
        <v>154</v>
      </c>
      <c r="C5156" s="3">
        <v>842.37599999999998</v>
      </c>
      <c r="D5156" s="3">
        <v>3</v>
      </c>
      <c r="E5156" s="3">
        <v>105.297</v>
      </c>
    </row>
    <row r="5157" spans="2:5" x14ac:dyDescent="0.2">
      <c r="B5157" s="3" t="s">
        <v>153</v>
      </c>
      <c r="C5157" s="3">
        <v>1214.8499999999999</v>
      </c>
      <c r="D5157" s="3">
        <v>3</v>
      </c>
      <c r="E5157" s="3">
        <v>352.30650000000003</v>
      </c>
    </row>
    <row r="5158" spans="2:5" x14ac:dyDescent="0.2">
      <c r="B5158" s="3" t="s">
        <v>139</v>
      </c>
      <c r="C5158" s="3">
        <v>67.78</v>
      </c>
      <c r="D5158" s="3">
        <v>2</v>
      </c>
      <c r="E5158" s="3">
        <v>16.945</v>
      </c>
    </row>
    <row r="5159" spans="2:5" x14ac:dyDescent="0.2">
      <c r="B5159" s="3" t="s">
        <v>174</v>
      </c>
      <c r="C5159" s="3">
        <v>39.9</v>
      </c>
      <c r="D5159" s="3">
        <v>5</v>
      </c>
      <c r="E5159" s="3">
        <v>10.374000000000001</v>
      </c>
    </row>
    <row r="5160" spans="2:5" x14ac:dyDescent="0.2">
      <c r="B5160" s="3" t="s">
        <v>153</v>
      </c>
      <c r="C5160" s="3">
        <v>2.6880000000000002</v>
      </c>
      <c r="D5160" s="3">
        <v>1</v>
      </c>
      <c r="E5160" s="3">
        <v>0.84</v>
      </c>
    </row>
    <row r="5161" spans="2:5" x14ac:dyDescent="0.2">
      <c r="B5161" s="3" t="s">
        <v>153</v>
      </c>
      <c r="C5161" s="3">
        <v>6.6</v>
      </c>
      <c r="D5161" s="3">
        <v>3</v>
      </c>
      <c r="E5161" s="3">
        <v>2.9039999999999999</v>
      </c>
    </row>
    <row r="5162" spans="2:5" x14ac:dyDescent="0.2">
      <c r="B5162" s="3" t="s">
        <v>163</v>
      </c>
      <c r="C5162" s="3">
        <v>28.4</v>
      </c>
      <c r="D5162" s="3">
        <v>4</v>
      </c>
      <c r="E5162" s="3">
        <v>13.064</v>
      </c>
    </row>
    <row r="5163" spans="2:5" x14ac:dyDescent="0.2">
      <c r="B5163" s="3" t="s">
        <v>163</v>
      </c>
      <c r="C5163" s="3">
        <v>212.94</v>
      </c>
      <c r="D5163" s="3">
        <v>3</v>
      </c>
      <c r="E5163" s="3">
        <v>34.070399999999999</v>
      </c>
    </row>
    <row r="5164" spans="2:5" x14ac:dyDescent="0.2">
      <c r="B5164" s="3" t="s">
        <v>148</v>
      </c>
      <c r="C5164" s="3">
        <v>1001.5839999999999</v>
      </c>
      <c r="D5164" s="3">
        <v>2</v>
      </c>
      <c r="E5164" s="3">
        <v>125.19799999999999</v>
      </c>
    </row>
    <row r="5165" spans="2:5" x14ac:dyDescent="0.2">
      <c r="B5165" s="3" t="s">
        <v>148</v>
      </c>
      <c r="C5165" s="3">
        <v>569.05799999999999</v>
      </c>
      <c r="D5165" s="3">
        <v>3</v>
      </c>
      <c r="E5165" s="3">
        <v>-178.8468</v>
      </c>
    </row>
    <row r="5166" spans="2:5" x14ac:dyDescent="0.2">
      <c r="B5166" s="3" t="s">
        <v>148</v>
      </c>
      <c r="C5166" s="3">
        <v>14.224</v>
      </c>
      <c r="D5166" s="3">
        <v>2</v>
      </c>
      <c r="E5166" s="3">
        <v>-10.3124</v>
      </c>
    </row>
    <row r="5167" spans="2:5" x14ac:dyDescent="0.2">
      <c r="B5167" s="3" t="s">
        <v>154</v>
      </c>
      <c r="C5167" s="3">
        <v>105.584</v>
      </c>
      <c r="D5167" s="3">
        <v>2</v>
      </c>
      <c r="E5167" s="3">
        <v>9.2385999999999999</v>
      </c>
    </row>
    <row r="5168" spans="2:5" x14ac:dyDescent="0.2">
      <c r="B5168" s="3" t="s">
        <v>154</v>
      </c>
      <c r="C5168" s="3">
        <v>68.72</v>
      </c>
      <c r="D5168" s="3">
        <v>2</v>
      </c>
      <c r="E5168" s="3">
        <v>-14.603</v>
      </c>
    </row>
    <row r="5169" spans="2:5" x14ac:dyDescent="0.2">
      <c r="B5169" s="3" t="s">
        <v>142</v>
      </c>
      <c r="C5169" s="3">
        <v>1367.84</v>
      </c>
      <c r="D5169" s="3">
        <v>8</v>
      </c>
      <c r="E5169" s="3">
        <v>259.88959999999997</v>
      </c>
    </row>
    <row r="5170" spans="2:5" x14ac:dyDescent="0.2">
      <c r="B5170" s="3" t="s">
        <v>150</v>
      </c>
      <c r="C5170" s="3">
        <v>301.95999999999998</v>
      </c>
      <c r="D5170" s="3">
        <v>2</v>
      </c>
      <c r="E5170" s="3">
        <v>33.215600000000002</v>
      </c>
    </row>
    <row r="5171" spans="2:5" x14ac:dyDescent="0.2">
      <c r="B5171" s="3" t="s">
        <v>139</v>
      </c>
      <c r="C5171" s="3">
        <v>170.352</v>
      </c>
      <c r="D5171" s="3">
        <v>3</v>
      </c>
      <c r="E5171" s="3">
        <v>-17.0352</v>
      </c>
    </row>
    <row r="5172" spans="2:5" x14ac:dyDescent="0.2">
      <c r="B5172" s="3" t="s">
        <v>150</v>
      </c>
      <c r="C5172" s="3">
        <v>3.9</v>
      </c>
      <c r="D5172" s="3">
        <v>2</v>
      </c>
      <c r="E5172" s="3">
        <v>1.5209999999999999</v>
      </c>
    </row>
    <row r="5173" spans="2:5" x14ac:dyDescent="0.2">
      <c r="B5173" s="3" t="s">
        <v>150</v>
      </c>
      <c r="C5173" s="3">
        <v>12.84</v>
      </c>
      <c r="D5173" s="3">
        <v>3</v>
      </c>
      <c r="E5173" s="3">
        <v>5.7779999999999996</v>
      </c>
    </row>
    <row r="5174" spans="2:5" x14ac:dyDescent="0.2">
      <c r="B5174" s="3" t="s">
        <v>150</v>
      </c>
      <c r="C5174" s="3">
        <v>15.84</v>
      </c>
      <c r="D5174" s="3">
        <v>3</v>
      </c>
      <c r="E5174" s="3">
        <v>7.1280000000000001</v>
      </c>
    </row>
    <row r="5175" spans="2:5" x14ac:dyDescent="0.2">
      <c r="B5175" s="3" t="s">
        <v>150</v>
      </c>
      <c r="C5175" s="3">
        <v>563.94000000000005</v>
      </c>
      <c r="D5175" s="3">
        <v>3</v>
      </c>
      <c r="E5175" s="3">
        <v>112.788</v>
      </c>
    </row>
    <row r="5176" spans="2:5" x14ac:dyDescent="0.2">
      <c r="B5176" s="3" t="s">
        <v>150</v>
      </c>
      <c r="C5176" s="3">
        <v>62.94</v>
      </c>
      <c r="D5176" s="3">
        <v>3</v>
      </c>
      <c r="E5176" s="3">
        <v>11.958600000000001</v>
      </c>
    </row>
    <row r="5177" spans="2:5" x14ac:dyDescent="0.2">
      <c r="B5177" s="3" t="s">
        <v>150</v>
      </c>
      <c r="C5177" s="3">
        <v>535.41</v>
      </c>
      <c r="D5177" s="3">
        <v>3</v>
      </c>
      <c r="E5177" s="3">
        <v>160.62299999999999</v>
      </c>
    </row>
    <row r="5178" spans="2:5" x14ac:dyDescent="0.2">
      <c r="B5178" s="3" t="s">
        <v>150</v>
      </c>
      <c r="C5178" s="3">
        <v>3504.9</v>
      </c>
      <c r="D5178" s="3">
        <v>5</v>
      </c>
      <c r="E5178" s="3">
        <v>700.98</v>
      </c>
    </row>
    <row r="5179" spans="2:5" x14ac:dyDescent="0.2">
      <c r="B5179" s="3" t="s">
        <v>150</v>
      </c>
      <c r="C5179" s="3">
        <v>144.12</v>
      </c>
      <c r="D5179" s="3">
        <v>3</v>
      </c>
      <c r="E5179" s="3">
        <v>69.177599999999998</v>
      </c>
    </row>
    <row r="5180" spans="2:5" x14ac:dyDescent="0.2">
      <c r="B5180" s="3" t="s">
        <v>150</v>
      </c>
      <c r="C5180" s="3">
        <v>314.55</v>
      </c>
      <c r="D5180" s="3">
        <v>3</v>
      </c>
      <c r="E5180" s="3">
        <v>150.98400000000001</v>
      </c>
    </row>
    <row r="5181" spans="2:5" x14ac:dyDescent="0.2">
      <c r="B5181" s="3" t="s">
        <v>160</v>
      </c>
      <c r="C5181" s="3">
        <v>3.4079999999999999</v>
      </c>
      <c r="D5181" s="3">
        <v>1</v>
      </c>
      <c r="E5181" s="3">
        <v>0.89459999999999995</v>
      </c>
    </row>
    <row r="5182" spans="2:5" x14ac:dyDescent="0.2">
      <c r="B5182" s="3" t="s">
        <v>143</v>
      </c>
      <c r="C5182" s="3">
        <v>2.0720000000000001</v>
      </c>
      <c r="D5182" s="3">
        <v>2</v>
      </c>
      <c r="E5182" s="3">
        <v>-3.5224000000000002</v>
      </c>
    </row>
    <row r="5183" spans="2:5" x14ac:dyDescent="0.2">
      <c r="B5183" s="3" t="s">
        <v>143</v>
      </c>
      <c r="C5183" s="3">
        <v>328.39920000000001</v>
      </c>
      <c r="D5183" s="3">
        <v>3</v>
      </c>
      <c r="E5183" s="3">
        <v>-91.758600000000001</v>
      </c>
    </row>
    <row r="5184" spans="2:5" x14ac:dyDescent="0.2">
      <c r="B5184" s="3" t="s">
        <v>139</v>
      </c>
      <c r="C5184" s="3">
        <v>53.247999999999998</v>
      </c>
      <c r="D5184" s="3">
        <v>2</v>
      </c>
      <c r="E5184" s="3">
        <v>19.968</v>
      </c>
    </row>
    <row r="5185" spans="2:5" x14ac:dyDescent="0.2">
      <c r="B5185" s="3" t="s">
        <v>153</v>
      </c>
      <c r="C5185" s="3">
        <v>4.992</v>
      </c>
      <c r="D5185" s="3">
        <v>3</v>
      </c>
      <c r="E5185" s="3">
        <v>1.6848000000000001</v>
      </c>
    </row>
    <row r="5186" spans="2:5" x14ac:dyDescent="0.2">
      <c r="B5186" s="3" t="s">
        <v>139</v>
      </c>
      <c r="C5186" s="3">
        <v>37.68</v>
      </c>
      <c r="D5186" s="3">
        <v>2</v>
      </c>
      <c r="E5186" s="3">
        <v>15.8256</v>
      </c>
    </row>
    <row r="5187" spans="2:5" x14ac:dyDescent="0.2">
      <c r="B5187" s="3" t="s">
        <v>139</v>
      </c>
      <c r="C5187" s="3">
        <v>258.57600000000002</v>
      </c>
      <c r="D5187" s="3">
        <v>2</v>
      </c>
      <c r="E5187" s="3">
        <v>19.3932</v>
      </c>
    </row>
    <row r="5188" spans="2:5" x14ac:dyDescent="0.2">
      <c r="B5188" s="3" t="s">
        <v>139</v>
      </c>
      <c r="C5188" s="3">
        <v>75.84</v>
      </c>
      <c r="D5188" s="3">
        <v>2</v>
      </c>
      <c r="E5188" s="3">
        <v>29.5776</v>
      </c>
    </row>
    <row r="5189" spans="2:5" x14ac:dyDescent="0.2">
      <c r="B5189" s="3" t="s">
        <v>171</v>
      </c>
      <c r="C5189" s="3">
        <v>45.36</v>
      </c>
      <c r="D5189" s="3">
        <v>7</v>
      </c>
      <c r="E5189" s="3">
        <v>21.7728</v>
      </c>
    </row>
    <row r="5190" spans="2:5" x14ac:dyDescent="0.2">
      <c r="B5190" s="3" t="s">
        <v>171</v>
      </c>
      <c r="C5190" s="3">
        <v>45.78</v>
      </c>
      <c r="D5190" s="3">
        <v>3</v>
      </c>
      <c r="E5190" s="3">
        <v>22.89</v>
      </c>
    </row>
    <row r="5191" spans="2:5" x14ac:dyDescent="0.2">
      <c r="B5191" s="3" t="s">
        <v>113</v>
      </c>
      <c r="C5191" s="3">
        <v>40.29</v>
      </c>
      <c r="D5191" s="3">
        <v>3</v>
      </c>
      <c r="E5191" s="3">
        <v>10.0725</v>
      </c>
    </row>
    <row r="5192" spans="2:5" x14ac:dyDescent="0.2">
      <c r="B5192" s="3" t="s">
        <v>113</v>
      </c>
      <c r="C5192" s="3">
        <v>38.71</v>
      </c>
      <c r="D5192" s="3">
        <v>7</v>
      </c>
      <c r="E5192" s="3">
        <v>17.8066</v>
      </c>
    </row>
    <row r="5193" spans="2:5" x14ac:dyDescent="0.2">
      <c r="B5193" s="3" t="s">
        <v>140</v>
      </c>
      <c r="C5193" s="3">
        <v>1801.6320000000001</v>
      </c>
      <c r="D5193" s="3">
        <v>6</v>
      </c>
      <c r="E5193" s="3">
        <v>-337.80599999999998</v>
      </c>
    </row>
    <row r="5194" spans="2:5" x14ac:dyDescent="0.2">
      <c r="B5194" s="3" t="s">
        <v>147</v>
      </c>
      <c r="C5194" s="3">
        <v>748.75199999999995</v>
      </c>
      <c r="D5194" s="3">
        <v>8</v>
      </c>
      <c r="E5194" s="3">
        <v>-162.2296</v>
      </c>
    </row>
    <row r="5195" spans="2:5" x14ac:dyDescent="0.2">
      <c r="B5195" s="3" t="s">
        <v>152</v>
      </c>
      <c r="C5195" s="3">
        <v>199.96</v>
      </c>
      <c r="D5195" s="3">
        <v>4</v>
      </c>
      <c r="E5195" s="3">
        <v>15.9968</v>
      </c>
    </row>
    <row r="5196" spans="2:5" x14ac:dyDescent="0.2">
      <c r="B5196" s="3" t="s">
        <v>152</v>
      </c>
      <c r="C5196" s="3">
        <v>1516.2</v>
      </c>
      <c r="D5196" s="3">
        <v>7</v>
      </c>
      <c r="E5196" s="3">
        <v>394.21199999999999</v>
      </c>
    </row>
    <row r="5197" spans="2:5" x14ac:dyDescent="0.2">
      <c r="B5197" s="3" t="s">
        <v>143</v>
      </c>
      <c r="C5197" s="3">
        <v>167.952</v>
      </c>
      <c r="D5197" s="3">
        <v>6</v>
      </c>
      <c r="E5197" s="3">
        <v>-27.292200000000001</v>
      </c>
    </row>
    <row r="5198" spans="2:5" x14ac:dyDescent="0.2">
      <c r="B5198" s="3" t="s">
        <v>143</v>
      </c>
      <c r="C5198" s="3">
        <v>45.04</v>
      </c>
      <c r="D5198" s="3">
        <v>2</v>
      </c>
      <c r="E5198" s="3">
        <v>4.5039999999999996</v>
      </c>
    </row>
    <row r="5199" spans="2:5" x14ac:dyDescent="0.2">
      <c r="B5199" s="3" t="s">
        <v>139</v>
      </c>
      <c r="C5199" s="3">
        <v>23.16</v>
      </c>
      <c r="D5199" s="3">
        <v>2</v>
      </c>
      <c r="E5199" s="3">
        <v>11.58</v>
      </c>
    </row>
    <row r="5200" spans="2:5" x14ac:dyDescent="0.2">
      <c r="B5200" s="3" t="s">
        <v>158</v>
      </c>
      <c r="C5200" s="3">
        <v>397.6</v>
      </c>
      <c r="D5200" s="3">
        <v>5</v>
      </c>
      <c r="E5200" s="3">
        <v>43.735999999999997</v>
      </c>
    </row>
    <row r="5201" spans="2:5" x14ac:dyDescent="0.2">
      <c r="B5201" s="3" t="s">
        <v>158</v>
      </c>
      <c r="C5201" s="3">
        <v>85.96</v>
      </c>
      <c r="D5201" s="3">
        <v>7</v>
      </c>
      <c r="E5201" s="3">
        <v>40.401200000000003</v>
      </c>
    </row>
    <row r="5202" spans="2:5" x14ac:dyDescent="0.2">
      <c r="B5202" s="3" t="s">
        <v>158</v>
      </c>
      <c r="C5202" s="3">
        <v>13.12</v>
      </c>
      <c r="D5202" s="3">
        <v>4</v>
      </c>
      <c r="E5202" s="3">
        <v>4.3296000000000001</v>
      </c>
    </row>
    <row r="5203" spans="2:5" x14ac:dyDescent="0.2">
      <c r="B5203" s="3" t="s">
        <v>158</v>
      </c>
      <c r="C5203" s="3">
        <v>45.66</v>
      </c>
      <c r="D5203" s="3">
        <v>3</v>
      </c>
      <c r="E5203" s="3">
        <v>22.3734</v>
      </c>
    </row>
    <row r="5204" spans="2:5" x14ac:dyDescent="0.2">
      <c r="B5204" s="3" t="s">
        <v>142</v>
      </c>
      <c r="C5204" s="3">
        <v>158.13</v>
      </c>
      <c r="D5204" s="3">
        <v>3</v>
      </c>
      <c r="E5204" s="3">
        <v>77.483699999999999</v>
      </c>
    </row>
    <row r="5205" spans="2:5" x14ac:dyDescent="0.2">
      <c r="B5205" s="3" t="s">
        <v>142</v>
      </c>
      <c r="C5205" s="3">
        <v>43.6</v>
      </c>
      <c r="D5205" s="3">
        <v>5</v>
      </c>
      <c r="E5205" s="3">
        <v>4.3600000000000003</v>
      </c>
    </row>
    <row r="5206" spans="2:5" x14ac:dyDescent="0.2">
      <c r="B5206" s="3" t="s">
        <v>143</v>
      </c>
      <c r="C5206" s="3">
        <v>3930.0720000000001</v>
      </c>
      <c r="D5206" s="3">
        <v>3</v>
      </c>
      <c r="E5206" s="3">
        <v>-786.01440000000002</v>
      </c>
    </row>
    <row r="5207" spans="2:5" x14ac:dyDescent="0.2">
      <c r="B5207" s="3" t="s">
        <v>143</v>
      </c>
      <c r="C5207" s="3">
        <v>2.3039999999999998</v>
      </c>
      <c r="D5207" s="3">
        <v>1</v>
      </c>
      <c r="E5207" s="3">
        <v>0.77759999999999996</v>
      </c>
    </row>
    <row r="5208" spans="2:5" x14ac:dyDescent="0.2">
      <c r="B5208" s="3" t="s">
        <v>143</v>
      </c>
      <c r="C5208" s="3">
        <v>431.976</v>
      </c>
      <c r="D5208" s="3">
        <v>3</v>
      </c>
      <c r="E5208" s="3">
        <v>32.398200000000003</v>
      </c>
    </row>
    <row r="5209" spans="2:5" x14ac:dyDescent="0.2">
      <c r="B5209" s="3" t="s">
        <v>143</v>
      </c>
      <c r="C5209" s="3">
        <v>41.72</v>
      </c>
      <c r="D5209" s="3">
        <v>7</v>
      </c>
      <c r="E5209" s="3">
        <v>5.7365000000000004</v>
      </c>
    </row>
    <row r="5210" spans="2:5" x14ac:dyDescent="0.2">
      <c r="B5210" s="3" t="s">
        <v>139</v>
      </c>
      <c r="C5210" s="3">
        <v>104.23</v>
      </c>
      <c r="D5210" s="3">
        <v>7</v>
      </c>
      <c r="E5210" s="3">
        <v>28.142099999999999</v>
      </c>
    </row>
    <row r="5211" spans="2:5" x14ac:dyDescent="0.2">
      <c r="B5211" s="3" t="s">
        <v>139</v>
      </c>
      <c r="C5211" s="3">
        <v>70.260000000000005</v>
      </c>
      <c r="D5211" s="3">
        <v>3</v>
      </c>
      <c r="E5211" s="3">
        <v>18.970199999999998</v>
      </c>
    </row>
    <row r="5212" spans="2:5" x14ac:dyDescent="0.2">
      <c r="B5212" s="3" t="s">
        <v>153</v>
      </c>
      <c r="C5212" s="3">
        <v>9.26</v>
      </c>
      <c r="D5212" s="3">
        <v>2</v>
      </c>
      <c r="E5212" s="3">
        <v>3.0558000000000001</v>
      </c>
    </row>
    <row r="5213" spans="2:5" x14ac:dyDescent="0.2">
      <c r="B5213" s="3" t="s">
        <v>153</v>
      </c>
      <c r="C5213" s="3">
        <v>105.98</v>
      </c>
      <c r="D5213" s="3">
        <v>2</v>
      </c>
      <c r="E5213" s="3">
        <v>4.2392000000000003</v>
      </c>
    </row>
    <row r="5214" spans="2:5" x14ac:dyDescent="0.2">
      <c r="B5214" s="3" t="s">
        <v>153</v>
      </c>
      <c r="C5214" s="3">
        <v>1.24</v>
      </c>
      <c r="D5214" s="3">
        <v>1</v>
      </c>
      <c r="E5214" s="3">
        <v>0.58279999999999998</v>
      </c>
    </row>
    <row r="5215" spans="2:5" x14ac:dyDescent="0.2">
      <c r="B5215" s="3" t="s">
        <v>153</v>
      </c>
      <c r="C5215" s="3">
        <v>20.7</v>
      </c>
      <c r="D5215" s="3">
        <v>2</v>
      </c>
      <c r="E5215" s="3">
        <v>9.9359999999999999</v>
      </c>
    </row>
    <row r="5216" spans="2:5" x14ac:dyDescent="0.2">
      <c r="B5216" s="3" t="s">
        <v>153</v>
      </c>
      <c r="C5216" s="3">
        <v>28.9</v>
      </c>
      <c r="D5216" s="3">
        <v>5</v>
      </c>
      <c r="E5216" s="3">
        <v>14.161</v>
      </c>
    </row>
    <row r="5217" spans="2:5" x14ac:dyDescent="0.2">
      <c r="B5217" s="3" t="s">
        <v>153</v>
      </c>
      <c r="C5217" s="3">
        <v>27.18</v>
      </c>
      <c r="D5217" s="3">
        <v>1</v>
      </c>
      <c r="E5217" s="3">
        <v>12.7746</v>
      </c>
    </row>
    <row r="5218" spans="2:5" x14ac:dyDescent="0.2">
      <c r="B5218" s="3" t="s">
        <v>151</v>
      </c>
      <c r="C5218" s="3">
        <v>465.18</v>
      </c>
      <c r="D5218" s="3">
        <v>3</v>
      </c>
      <c r="E5218" s="3">
        <v>120.9468</v>
      </c>
    </row>
    <row r="5219" spans="2:5" x14ac:dyDescent="0.2">
      <c r="B5219" s="3" t="s">
        <v>153</v>
      </c>
      <c r="C5219" s="3">
        <v>36.630000000000003</v>
      </c>
      <c r="D5219" s="3">
        <v>3</v>
      </c>
      <c r="E5219" s="3">
        <v>9.8901000000000003</v>
      </c>
    </row>
    <row r="5220" spans="2:5" x14ac:dyDescent="0.2">
      <c r="B5220" s="3" t="s">
        <v>139</v>
      </c>
      <c r="C5220" s="3">
        <v>51.45</v>
      </c>
      <c r="D5220" s="3">
        <v>3</v>
      </c>
      <c r="E5220" s="3">
        <v>13.891500000000001</v>
      </c>
    </row>
    <row r="5221" spans="2:5" x14ac:dyDescent="0.2">
      <c r="B5221" s="3" t="s">
        <v>139</v>
      </c>
      <c r="C5221" s="3">
        <v>7.83</v>
      </c>
      <c r="D5221" s="3">
        <v>3</v>
      </c>
      <c r="E5221" s="3">
        <v>3.6017999999999999</v>
      </c>
    </row>
    <row r="5222" spans="2:5" x14ac:dyDescent="0.2">
      <c r="B5222" s="3" t="s">
        <v>139</v>
      </c>
      <c r="C5222" s="3">
        <v>35.4</v>
      </c>
      <c r="D5222" s="3">
        <v>5</v>
      </c>
      <c r="E5222" s="3">
        <v>13.452</v>
      </c>
    </row>
    <row r="5223" spans="2:5" x14ac:dyDescent="0.2">
      <c r="B5223" s="3" t="s">
        <v>139</v>
      </c>
      <c r="C5223" s="3">
        <v>29.9</v>
      </c>
      <c r="D5223" s="3">
        <v>5</v>
      </c>
      <c r="E5223" s="3">
        <v>13.455</v>
      </c>
    </row>
    <row r="5224" spans="2:5" x14ac:dyDescent="0.2">
      <c r="B5224" s="3" t="s">
        <v>150</v>
      </c>
      <c r="C5224" s="3">
        <v>17.48</v>
      </c>
      <c r="D5224" s="3">
        <v>2</v>
      </c>
      <c r="E5224" s="3">
        <v>8.2156000000000002</v>
      </c>
    </row>
    <row r="5225" spans="2:5" x14ac:dyDescent="0.2">
      <c r="B5225" s="3" t="s">
        <v>139</v>
      </c>
      <c r="C5225" s="3">
        <v>79.14</v>
      </c>
      <c r="D5225" s="3">
        <v>3</v>
      </c>
      <c r="E5225" s="3">
        <v>36.404400000000003</v>
      </c>
    </row>
    <row r="5226" spans="2:5" x14ac:dyDescent="0.2">
      <c r="B5226" s="3" t="s">
        <v>153</v>
      </c>
      <c r="C5226" s="3">
        <v>8.4</v>
      </c>
      <c r="D5226" s="3">
        <v>5</v>
      </c>
      <c r="E5226" s="3">
        <v>4.2</v>
      </c>
    </row>
    <row r="5227" spans="2:5" x14ac:dyDescent="0.2">
      <c r="B5227" s="3" t="s">
        <v>150</v>
      </c>
      <c r="C5227" s="3">
        <v>498.26</v>
      </c>
      <c r="D5227" s="3">
        <v>7</v>
      </c>
      <c r="E5227" s="3">
        <v>134.53020000000001</v>
      </c>
    </row>
    <row r="5228" spans="2:5" x14ac:dyDescent="0.2">
      <c r="B5228" s="3" t="s">
        <v>150</v>
      </c>
      <c r="C5228" s="3">
        <v>212.94</v>
      </c>
      <c r="D5228" s="3">
        <v>3</v>
      </c>
      <c r="E5228" s="3">
        <v>57.4938</v>
      </c>
    </row>
    <row r="5229" spans="2:5" x14ac:dyDescent="0.2">
      <c r="B5229" s="3" t="s">
        <v>163</v>
      </c>
      <c r="C5229" s="3">
        <v>706.86</v>
      </c>
      <c r="D5229" s="3">
        <v>7</v>
      </c>
      <c r="E5229" s="3">
        <v>197.92080000000001</v>
      </c>
    </row>
    <row r="5230" spans="2:5" x14ac:dyDescent="0.2">
      <c r="B5230" s="3" t="s">
        <v>163</v>
      </c>
      <c r="C5230" s="3">
        <v>114.95</v>
      </c>
      <c r="D5230" s="3">
        <v>5</v>
      </c>
      <c r="E5230" s="3">
        <v>2.2989999999999999</v>
      </c>
    </row>
    <row r="5231" spans="2:5" x14ac:dyDescent="0.2">
      <c r="B5231" s="3" t="s">
        <v>163</v>
      </c>
      <c r="C5231" s="3">
        <v>43.19</v>
      </c>
      <c r="D5231" s="3">
        <v>7</v>
      </c>
      <c r="E5231" s="3">
        <v>20.731200000000001</v>
      </c>
    </row>
    <row r="5232" spans="2:5" x14ac:dyDescent="0.2">
      <c r="B5232" s="3" t="s">
        <v>139</v>
      </c>
      <c r="C5232" s="3">
        <v>166.44</v>
      </c>
      <c r="D5232" s="3">
        <v>3</v>
      </c>
      <c r="E5232" s="3">
        <v>79.891199999999998</v>
      </c>
    </row>
    <row r="5233" spans="2:5" x14ac:dyDescent="0.2">
      <c r="B5233" s="3" t="s">
        <v>153</v>
      </c>
      <c r="C5233" s="3">
        <v>36.56</v>
      </c>
      <c r="D5233" s="3">
        <v>5</v>
      </c>
      <c r="E5233" s="3">
        <v>12.795999999999999</v>
      </c>
    </row>
    <row r="5234" spans="2:5" x14ac:dyDescent="0.2">
      <c r="B5234" s="3" t="s">
        <v>153</v>
      </c>
      <c r="C5234" s="3">
        <v>186.14400000000001</v>
      </c>
      <c r="D5234" s="3">
        <v>6</v>
      </c>
      <c r="E5234" s="3">
        <v>60.4968</v>
      </c>
    </row>
    <row r="5235" spans="2:5" x14ac:dyDescent="0.2">
      <c r="B5235" s="3" t="s">
        <v>153</v>
      </c>
      <c r="C5235" s="3">
        <v>353.56799999999998</v>
      </c>
      <c r="D5235" s="3">
        <v>2</v>
      </c>
      <c r="E5235" s="3">
        <v>-44.195999999999998</v>
      </c>
    </row>
    <row r="5236" spans="2:5" x14ac:dyDescent="0.2">
      <c r="B5236" s="3" t="s">
        <v>139</v>
      </c>
      <c r="C5236" s="3">
        <v>81.98</v>
      </c>
      <c r="D5236" s="3">
        <v>2</v>
      </c>
      <c r="E5236" s="3">
        <v>40.170200000000001</v>
      </c>
    </row>
    <row r="5237" spans="2:5" x14ac:dyDescent="0.2">
      <c r="B5237" s="3" t="s">
        <v>139</v>
      </c>
      <c r="C5237" s="3">
        <v>14.624000000000001</v>
      </c>
      <c r="D5237" s="3">
        <v>2</v>
      </c>
      <c r="E5237" s="3">
        <v>5.1184000000000003</v>
      </c>
    </row>
    <row r="5238" spans="2:5" x14ac:dyDescent="0.2">
      <c r="B5238" s="3" t="s">
        <v>139</v>
      </c>
      <c r="C5238" s="3">
        <v>697.16</v>
      </c>
      <c r="D5238" s="3">
        <v>5</v>
      </c>
      <c r="E5238" s="3">
        <v>8.7144999999999992</v>
      </c>
    </row>
    <row r="5239" spans="2:5" x14ac:dyDescent="0.2">
      <c r="B5239" s="3" t="s">
        <v>139</v>
      </c>
      <c r="C5239" s="3">
        <v>30.93</v>
      </c>
      <c r="D5239" s="3">
        <v>1</v>
      </c>
      <c r="E5239" s="3">
        <v>12.6813</v>
      </c>
    </row>
    <row r="5240" spans="2:5" x14ac:dyDescent="0.2">
      <c r="B5240" s="3" t="s">
        <v>139</v>
      </c>
      <c r="C5240" s="3">
        <v>27.495999999999999</v>
      </c>
      <c r="D5240" s="3">
        <v>7</v>
      </c>
      <c r="E5240" s="3">
        <v>9.2798999999999996</v>
      </c>
    </row>
    <row r="5241" spans="2:5" x14ac:dyDescent="0.2">
      <c r="B5241" s="3" t="s">
        <v>173</v>
      </c>
      <c r="C5241" s="3">
        <v>605.34</v>
      </c>
      <c r="D5241" s="3">
        <v>6</v>
      </c>
      <c r="E5241" s="3">
        <v>145.2816</v>
      </c>
    </row>
    <row r="5242" spans="2:5" x14ac:dyDescent="0.2">
      <c r="B5242" s="3" t="s">
        <v>139</v>
      </c>
      <c r="C5242" s="3">
        <v>210.00800000000001</v>
      </c>
      <c r="D5242" s="3">
        <v>1</v>
      </c>
      <c r="E5242" s="3">
        <v>2.6251000000000002</v>
      </c>
    </row>
    <row r="5243" spans="2:5" x14ac:dyDescent="0.2">
      <c r="B5243" s="3" t="s">
        <v>152</v>
      </c>
      <c r="C5243" s="3">
        <v>54.96</v>
      </c>
      <c r="D5243" s="3">
        <v>3</v>
      </c>
      <c r="E5243" s="3">
        <v>15.9384</v>
      </c>
    </row>
    <row r="5244" spans="2:5" x14ac:dyDescent="0.2">
      <c r="B5244" s="3" t="s">
        <v>176</v>
      </c>
      <c r="C5244" s="3">
        <v>164.22</v>
      </c>
      <c r="D5244" s="3">
        <v>3</v>
      </c>
      <c r="E5244" s="3">
        <v>50.908200000000001</v>
      </c>
    </row>
    <row r="5245" spans="2:5" x14ac:dyDescent="0.2">
      <c r="B5245" s="3" t="s">
        <v>176</v>
      </c>
      <c r="C5245" s="3">
        <v>362.94</v>
      </c>
      <c r="D5245" s="3">
        <v>3</v>
      </c>
      <c r="E5245" s="3">
        <v>36.293999999999997</v>
      </c>
    </row>
    <row r="5246" spans="2:5" x14ac:dyDescent="0.2">
      <c r="B5246" s="3" t="s">
        <v>176</v>
      </c>
      <c r="C5246" s="3">
        <v>59.98</v>
      </c>
      <c r="D5246" s="3">
        <v>2</v>
      </c>
      <c r="E5246" s="3">
        <v>26.391200000000001</v>
      </c>
    </row>
    <row r="5247" spans="2:5" x14ac:dyDescent="0.2">
      <c r="B5247" s="3" t="s">
        <v>139</v>
      </c>
      <c r="C5247" s="3">
        <v>332.94</v>
      </c>
      <c r="D5247" s="3">
        <v>3</v>
      </c>
      <c r="E5247" s="3">
        <v>6.6588000000000003</v>
      </c>
    </row>
    <row r="5248" spans="2:5" x14ac:dyDescent="0.2">
      <c r="B5248" s="3" t="s">
        <v>139</v>
      </c>
      <c r="C5248" s="3">
        <v>39.872</v>
      </c>
      <c r="D5248" s="3">
        <v>2</v>
      </c>
      <c r="E5248" s="3">
        <v>12.958399999999999</v>
      </c>
    </row>
    <row r="5249" spans="2:5" x14ac:dyDescent="0.2">
      <c r="B5249" s="3" t="s">
        <v>142</v>
      </c>
      <c r="C5249" s="3">
        <v>13.68</v>
      </c>
      <c r="D5249" s="3">
        <v>2</v>
      </c>
      <c r="E5249" s="3">
        <v>3.6936</v>
      </c>
    </row>
    <row r="5250" spans="2:5" x14ac:dyDescent="0.2">
      <c r="B5250" s="3" t="s">
        <v>143</v>
      </c>
      <c r="C5250" s="3">
        <v>3.3180000000000001</v>
      </c>
      <c r="D5250" s="3">
        <v>3</v>
      </c>
      <c r="E5250" s="3">
        <v>-5.6406000000000001</v>
      </c>
    </row>
    <row r="5251" spans="2:5" x14ac:dyDescent="0.2">
      <c r="B5251" s="3" t="s">
        <v>155</v>
      </c>
      <c r="C5251" s="3">
        <v>10.44</v>
      </c>
      <c r="D5251" s="3">
        <v>1</v>
      </c>
      <c r="E5251" s="3">
        <v>4.8023999999999996</v>
      </c>
    </row>
    <row r="5252" spans="2:5" x14ac:dyDescent="0.2">
      <c r="B5252" s="3" t="s">
        <v>139</v>
      </c>
      <c r="C5252" s="3">
        <v>136.464</v>
      </c>
      <c r="D5252" s="3">
        <v>2</v>
      </c>
      <c r="E5252" s="3">
        <v>15.3522</v>
      </c>
    </row>
    <row r="5253" spans="2:5" x14ac:dyDescent="0.2">
      <c r="B5253" s="3" t="s">
        <v>139</v>
      </c>
      <c r="C5253" s="3">
        <v>333.57600000000002</v>
      </c>
      <c r="D5253" s="3">
        <v>3</v>
      </c>
      <c r="E5253" s="3">
        <v>33.357599999999998</v>
      </c>
    </row>
    <row r="5254" spans="2:5" x14ac:dyDescent="0.2">
      <c r="B5254" s="3" t="s">
        <v>139</v>
      </c>
      <c r="C5254" s="3">
        <v>12.544</v>
      </c>
      <c r="D5254" s="3">
        <v>2</v>
      </c>
      <c r="E5254" s="3">
        <v>4.7039999999999997</v>
      </c>
    </row>
    <row r="5255" spans="2:5" x14ac:dyDescent="0.2">
      <c r="B5255" s="3" t="s">
        <v>148</v>
      </c>
      <c r="C5255" s="3">
        <v>20.768000000000001</v>
      </c>
      <c r="D5255" s="3">
        <v>8</v>
      </c>
      <c r="E5255" s="3">
        <v>-52.958399999999997</v>
      </c>
    </row>
    <row r="5256" spans="2:5" x14ac:dyDescent="0.2">
      <c r="B5256" s="3" t="s">
        <v>142</v>
      </c>
      <c r="C5256" s="3">
        <v>43.5</v>
      </c>
      <c r="D5256" s="3">
        <v>3</v>
      </c>
      <c r="E5256" s="3">
        <v>10.875</v>
      </c>
    </row>
    <row r="5257" spans="2:5" x14ac:dyDescent="0.2">
      <c r="B5257" s="3" t="s">
        <v>147</v>
      </c>
      <c r="C5257" s="3">
        <v>12.576000000000001</v>
      </c>
      <c r="D5257" s="3">
        <v>4</v>
      </c>
      <c r="E5257" s="3">
        <v>4.0872000000000002</v>
      </c>
    </row>
    <row r="5258" spans="2:5" x14ac:dyDescent="0.2">
      <c r="B5258" s="3" t="s">
        <v>113</v>
      </c>
      <c r="C5258" s="3">
        <v>249.95</v>
      </c>
      <c r="D5258" s="3">
        <v>5</v>
      </c>
      <c r="E5258" s="3">
        <v>19.995999999999999</v>
      </c>
    </row>
    <row r="5259" spans="2:5" x14ac:dyDescent="0.2">
      <c r="B5259" s="3" t="s">
        <v>113</v>
      </c>
      <c r="C5259" s="3">
        <v>49.12</v>
      </c>
      <c r="D5259" s="3">
        <v>4</v>
      </c>
      <c r="E5259" s="3">
        <v>23.086400000000001</v>
      </c>
    </row>
    <row r="5260" spans="2:5" x14ac:dyDescent="0.2">
      <c r="B5260" s="3" t="s">
        <v>155</v>
      </c>
      <c r="C5260" s="3">
        <v>182.91</v>
      </c>
      <c r="D5260" s="3">
        <v>3</v>
      </c>
      <c r="E5260" s="3">
        <v>53.043900000000001</v>
      </c>
    </row>
    <row r="5261" spans="2:5" x14ac:dyDescent="0.2">
      <c r="B5261" s="3" t="s">
        <v>142</v>
      </c>
      <c r="C5261" s="3">
        <v>107.648</v>
      </c>
      <c r="D5261" s="3">
        <v>2</v>
      </c>
      <c r="E5261" s="3">
        <v>33.64</v>
      </c>
    </row>
    <row r="5262" spans="2:5" x14ac:dyDescent="0.2">
      <c r="B5262" s="3" t="s">
        <v>147</v>
      </c>
      <c r="C5262" s="3">
        <v>99.372</v>
      </c>
      <c r="D5262" s="3">
        <v>2</v>
      </c>
      <c r="E5262" s="3">
        <v>-7.0979999999999999</v>
      </c>
    </row>
    <row r="5263" spans="2:5" x14ac:dyDescent="0.2">
      <c r="B5263" s="3" t="s">
        <v>147</v>
      </c>
      <c r="C5263" s="3">
        <v>33.567999999999998</v>
      </c>
      <c r="D5263" s="3">
        <v>2</v>
      </c>
      <c r="E5263" s="3">
        <v>-5.4547999999999996</v>
      </c>
    </row>
    <row r="5264" spans="2:5" x14ac:dyDescent="0.2">
      <c r="B5264" s="3" t="s">
        <v>164</v>
      </c>
      <c r="C5264" s="3">
        <v>10.56</v>
      </c>
      <c r="D5264" s="3">
        <v>2</v>
      </c>
      <c r="E5264" s="3">
        <v>4.7519999999999998</v>
      </c>
    </row>
    <row r="5265" spans="2:5" x14ac:dyDescent="0.2">
      <c r="B5265" s="3" t="s">
        <v>139</v>
      </c>
      <c r="C5265" s="3">
        <v>38.880000000000003</v>
      </c>
      <c r="D5265" s="3">
        <v>6</v>
      </c>
      <c r="E5265" s="3">
        <v>18.662400000000002</v>
      </c>
    </row>
    <row r="5266" spans="2:5" x14ac:dyDescent="0.2">
      <c r="B5266" s="3" t="s">
        <v>139</v>
      </c>
      <c r="C5266" s="3">
        <v>35.200000000000003</v>
      </c>
      <c r="D5266" s="3">
        <v>5</v>
      </c>
      <c r="E5266" s="3">
        <v>16.544</v>
      </c>
    </row>
    <row r="5267" spans="2:5" x14ac:dyDescent="0.2">
      <c r="B5267" s="3" t="s">
        <v>147</v>
      </c>
      <c r="C5267" s="3">
        <v>45.527999999999999</v>
      </c>
      <c r="D5267" s="3">
        <v>3</v>
      </c>
      <c r="E5267" s="3">
        <v>15.934799999999999</v>
      </c>
    </row>
    <row r="5268" spans="2:5" x14ac:dyDescent="0.2">
      <c r="B5268" s="3" t="s">
        <v>143</v>
      </c>
      <c r="C5268" s="3">
        <v>196.77600000000001</v>
      </c>
      <c r="D5268" s="3">
        <v>3</v>
      </c>
      <c r="E5268" s="3">
        <v>14.7582</v>
      </c>
    </row>
    <row r="5269" spans="2:5" x14ac:dyDescent="0.2">
      <c r="B5269" s="3" t="s">
        <v>143</v>
      </c>
      <c r="C5269" s="3">
        <v>2.92</v>
      </c>
      <c r="D5269" s="3">
        <v>2</v>
      </c>
      <c r="E5269" s="3">
        <v>-4.8179999999999996</v>
      </c>
    </row>
    <row r="5270" spans="2:5" x14ac:dyDescent="0.2">
      <c r="B5270" s="3" t="s">
        <v>143</v>
      </c>
      <c r="C5270" s="3">
        <v>200.79499999999999</v>
      </c>
      <c r="D5270" s="3">
        <v>1</v>
      </c>
      <c r="E5270" s="3">
        <v>-22.948</v>
      </c>
    </row>
    <row r="5271" spans="2:5" x14ac:dyDescent="0.2">
      <c r="B5271" s="3" t="s">
        <v>143</v>
      </c>
      <c r="C5271" s="3">
        <v>46.688000000000002</v>
      </c>
      <c r="D5271" s="3">
        <v>4</v>
      </c>
      <c r="E5271" s="3">
        <v>-2.9180000000000001</v>
      </c>
    </row>
    <row r="5272" spans="2:5" x14ac:dyDescent="0.2">
      <c r="B5272" s="3" t="s">
        <v>143</v>
      </c>
      <c r="C5272" s="3">
        <v>21.864000000000001</v>
      </c>
      <c r="D5272" s="3">
        <v>3</v>
      </c>
      <c r="E5272" s="3">
        <v>3.5529000000000002</v>
      </c>
    </row>
    <row r="5273" spans="2:5" x14ac:dyDescent="0.2">
      <c r="B5273" s="3" t="s">
        <v>142</v>
      </c>
      <c r="C5273" s="3">
        <v>11.76</v>
      </c>
      <c r="D5273" s="3">
        <v>2</v>
      </c>
      <c r="E5273" s="3">
        <v>5.7624000000000004</v>
      </c>
    </row>
    <row r="5274" spans="2:5" x14ac:dyDescent="0.2">
      <c r="B5274" s="3" t="s">
        <v>142</v>
      </c>
      <c r="C5274" s="3">
        <v>167.94</v>
      </c>
      <c r="D5274" s="3">
        <v>3</v>
      </c>
      <c r="E5274" s="3">
        <v>82.290599999999998</v>
      </c>
    </row>
    <row r="5275" spans="2:5" x14ac:dyDescent="0.2">
      <c r="B5275" s="3" t="s">
        <v>142</v>
      </c>
      <c r="C5275" s="3">
        <v>3.89</v>
      </c>
      <c r="D5275" s="3">
        <v>1</v>
      </c>
      <c r="E5275" s="3">
        <v>1.0114000000000001</v>
      </c>
    </row>
    <row r="5276" spans="2:5" x14ac:dyDescent="0.2">
      <c r="B5276" s="3" t="s">
        <v>153</v>
      </c>
      <c r="C5276" s="3">
        <v>52.44</v>
      </c>
      <c r="D5276" s="3">
        <v>4</v>
      </c>
      <c r="E5276" s="3">
        <v>24.122399999999999</v>
      </c>
    </row>
    <row r="5277" spans="2:5" x14ac:dyDescent="0.2">
      <c r="B5277" s="3" t="s">
        <v>139</v>
      </c>
      <c r="C5277" s="3">
        <v>32.36</v>
      </c>
      <c r="D5277" s="3">
        <v>4</v>
      </c>
      <c r="E5277" s="3">
        <v>11.6496</v>
      </c>
    </row>
    <row r="5278" spans="2:5" x14ac:dyDescent="0.2">
      <c r="B5278" s="3" t="s">
        <v>139</v>
      </c>
      <c r="C5278" s="3">
        <v>406.6</v>
      </c>
      <c r="D5278" s="3">
        <v>5</v>
      </c>
      <c r="E5278" s="3">
        <v>113.848</v>
      </c>
    </row>
    <row r="5279" spans="2:5" x14ac:dyDescent="0.2">
      <c r="B5279" s="3" t="s">
        <v>139</v>
      </c>
      <c r="C5279" s="3">
        <v>27.92</v>
      </c>
      <c r="D5279" s="3">
        <v>4</v>
      </c>
      <c r="E5279" s="3">
        <v>8.0968</v>
      </c>
    </row>
    <row r="5280" spans="2:5" x14ac:dyDescent="0.2">
      <c r="B5280" s="3" t="s">
        <v>139</v>
      </c>
      <c r="C5280" s="3">
        <v>399.67200000000003</v>
      </c>
      <c r="D5280" s="3">
        <v>7</v>
      </c>
      <c r="E5280" s="3">
        <v>-14.9877</v>
      </c>
    </row>
    <row r="5281" spans="2:5" x14ac:dyDescent="0.2">
      <c r="B5281" s="3" t="s">
        <v>140</v>
      </c>
      <c r="C5281" s="3">
        <v>3.7440000000000002</v>
      </c>
      <c r="D5281" s="3">
        <v>4</v>
      </c>
      <c r="E5281" s="3">
        <v>-2.6208</v>
      </c>
    </row>
    <row r="5282" spans="2:5" x14ac:dyDescent="0.2">
      <c r="B5282" s="3" t="s">
        <v>179</v>
      </c>
      <c r="C5282" s="3">
        <v>715.2</v>
      </c>
      <c r="D5282" s="3">
        <v>3</v>
      </c>
      <c r="E5282" s="3">
        <v>178.8</v>
      </c>
    </row>
    <row r="5283" spans="2:5" x14ac:dyDescent="0.2">
      <c r="B5283" s="3" t="s">
        <v>173</v>
      </c>
      <c r="C5283" s="3">
        <v>159.80000000000001</v>
      </c>
      <c r="D5283" s="3">
        <v>4</v>
      </c>
      <c r="E5283" s="3">
        <v>70.311999999999998</v>
      </c>
    </row>
    <row r="5284" spans="2:5" x14ac:dyDescent="0.2">
      <c r="B5284" s="3" t="s">
        <v>173</v>
      </c>
      <c r="C5284" s="3">
        <v>44.75</v>
      </c>
      <c r="D5284" s="3">
        <v>5</v>
      </c>
      <c r="E5284" s="3">
        <v>8.5024999999999995</v>
      </c>
    </row>
    <row r="5285" spans="2:5" x14ac:dyDescent="0.2">
      <c r="B5285" s="3" t="s">
        <v>143</v>
      </c>
      <c r="C5285" s="3">
        <v>340.11599999999999</v>
      </c>
      <c r="D5285" s="3">
        <v>6</v>
      </c>
      <c r="E5285" s="3">
        <v>-9.7175999999999991</v>
      </c>
    </row>
    <row r="5286" spans="2:5" x14ac:dyDescent="0.2">
      <c r="B5286" s="3" t="s">
        <v>155</v>
      </c>
      <c r="C5286" s="3">
        <v>105.52</v>
      </c>
      <c r="D5286" s="3">
        <v>4</v>
      </c>
      <c r="E5286" s="3">
        <v>48.539200000000001</v>
      </c>
    </row>
    <row r="5287" spans="2:5" x14ac:dyDescent="0.2">
      <c r="B5287" s="3" t="s">
        <v>144</v>
      </c>
      <c r="C5287" s="3">
        <v>13.48</v>
      </c>
      <c r="D5287" s="3">
        <v>1</v>
      </c>
      <c r="E5287" s="3">
        <v>1.8872</v>
      </c>
    </row>
    <row r="5288" spans="2:5" x14ac:dyDescent="0.2">
      <c r="B5288" s="3" t="s">
        <v>150</v>
      </c>
      <c r="C5288" s="3">
        <v>85.52</v>
      </c>
      <c r="D5288" s="3">
        <v>2</v>
      </c>
      <c r="E5288" s="3">
        <v>22.235199999999999</v>
      </c>
    </row>
    <row r="5289" spans="2:5" x14ac:dyDescent="0.2">
      <c r="B5289" s="3" t="s">
        <v>149</v>
      </c>
      <c r="C5289" s="3">
        <v>6.16</v>
      </c>
      <c r="D5289" s="3">
        <v>2</v>
      </c>
      <c r="E5289" s="3">
        <v>2.9567999999999999</v>
      </c>
    </row>
    <row r="5290" spans="2:5" x14ac:dyDescent="0.2">
      <c r="B5290" s="3" t="s">
        <v>149</v>
      </c>
      <c r="C5290" s="3">
        <v>36.840000000000003</v>
      </c>
      <c r="D5290" s="3">
        <v>3</v>
      </c>
      <c r="E5290" s="3">
        <v>17.314800000000002</v>
      </c>
    </row>
    <row r="5291" spans="2:5" x14ac:dyDescent="0.2">
      <c r="B5291" s="3" t="s">
        <v>142</v>
      </c>
      <c r="C5291" s="3">
        <v>15.84</v>
      </c>
      <c r="D5291" s="3">
        <v>3</v>
      </c>
      <c r="E5291" s="3">
        <v>0</v>
      </c>
    </row>
    <row r="5292" spans="2:5" x14ac:dyDescent="0.2">
      <c r="B5292" s="3" t="s">
        <v>142</v>
      </c>
      <c r="C5292" s="3">
        <v>44.4</v>
      </c>
      <c r="D5292" s="3">
        <v>3</v>
      </c>
      <c r="E5292" s="3">
        <v>22.2</v>
      </c>
    </row>
    <row r="5293" spans="2:5" x14ac:dyDescent="0.2">
      <c r="B5293" s="3" t="s">
        <v>160</v>
      </c>
      <c r="C5293" s="3">
        <v>21.24</v>
      </c>
      <c r="D5293" s="3">
        <v>9</v>
      </c>
      <c r="E5293" s="3">
        <v>7.4340000000000002</v>
      </c>
    </row>
    <row r="5294" spans="2:5" x14ac:dyDescent="0.2">
      <c r="B5294" s="3" t="s">
        <v>160</v>
      </c>
      <c r="C5294" s="3">
        <v>9.5519999999999996</v>
      </c>
      <c r="D5294" s="3">
        <v>8</v>
      </c>
      <c r="E5294" s="3">
        <v>-7.3231999999999999</v>
      </c>
    </row>
    <row r="5295" spans="2:5" x14ac:dyDescent="0.2">
      <c r="B5295" s="3" t="s">
        <v>160</v>
      </c>
      <c r="C5295" s="3">
        <v>89.991</v>
      </c>
      <c r="D5295" s="3">
        <v>3</v>
      </c>
      <c r="E5295" s="3">
        <v>-152.9847</v>
      </c>
    </row>
    <row r="5296" spans="2:5" x14ac:dyDescent="0.2">
      <c r="B5296" s="3" t="s">
        <v>139</v>
      </c>
      <c r="C5296" s="3">
        <v>163.96</v>
      </c>
      <c r="D5296" s="3">
        <v>4</v>
      </c>
      <c r="E5296" s="3">
        <v>80.340400000000002</v>
      </c>
    </row>
    <row r="5297" spans="2:5" x14ac:dyDescent="0.2">
      <c r="B5297" s="3" t="s">
        <v>143</v>
      </c>
      <c r="C5297" s="3">
        <v>17.904</v>
      </c>
      <c r="D5297" s="3">
        <v>2</v>
      </c>
      <c r="E5297" s="3">
        <v>6.2664</v>
      </c>
    </row>
    <row r="5298" spans="2:5" x14ac:dyDescent="0.2">
      <c r="B5298" s="3" t="s">
        <v>143</v>
      </c>
      <c r="C5298" s="3">
        <v>966.7</v>
      </c>
      <c r="D5298" s="3">
        <v>5</v>
      </c>
      <c r="E5298" s="3">
        <v>-13.81</v>
      </c>
    </row>
    <row r="5299" spans="2:5" x14ac:dyDescent="0.2">
      <c r="B5299" s="3" t="s">
        <v>143</v>
      </c>
      <c r="C5299" s="3">
        <v>182.11199999999999</v>
      </c>
      <c r="D5299" s="3">
        <v>6</v>
      </c>
      <c r="E5299" s="3">
        <v>61.462800000000001</v>
      </c>
    </row>
    <row r="5300" spans="2:5" x14ac:dyDescent="0.2">
      <c r="B5300" s="3" t="s">
        <v>140</v>
      </c>
      <c r="C5300" s="3">
        <v>4.4640000000000004</v>
      </c>
      <c r="D5300" s="3">
        <v>1</v>
      </c>
      <c r="E5300" s="3">
        <v>0.33479999999999999</v>
      </c>
    </row>
    <row r="5301" spans="2:5" x14ac:dyDescent="0.2">
      <c r="B5301" s="3" t="s">
        <v>162</v>
      </c>
      <c r="C5301" s="3">
        <v>51.588000000000001</v>
      </c>
      <c r="D5301" s="3">
        <v>1</v>
      </c>
      <c r="E5301" s="3">
        <v>-15.4764</v>
      </c>
    </row>
    <row r="5302" spans="2:5" x14ac:dyDescent="0.2">
      <c r="B5302" s="3" t="s">
        <v>149</v>
      </c>
      <c r="C5302" s="3">
        <v>50.4</v>
      </c>
      <c r="D5302" s="3">
        <v>8</v>
      </c>
      <c r="E5302" s="3">
        <v>23.184000000000001</v>
      </c>
    </row>
    <row r="5303" spans="2:5" x14ac:dyDescent="0.2">
      <c r="B5303" s="3" t="s">
        <v>143</v>
      </c>
      <c r="C5303" s="3">
        <v>89.567999999999998</v>
      </c>
      <c r="D5303" s="3">
        <v>2</v>
      </c>
      <c r="E5303" s="3">
        <v>32.468400000000003</v>
      </c>
    </row>
    <row r="5304" spans="2:5" x14ac:dyDescent="0.2">
      <c r="B5304" s="3" t="s">
        <v>153</v>
      </c>
      <c r="C5304" s="3">
        <v>14.89</v>
      </c>
      <c r="D5304" s="3">
        <v>1</v>
      </c>
      <c r="E5304" s="3">
        <v>4.0202999999999998</v>
      </c>
    </row>
    <row r="5305" spans="2:5" x14ac:dyDescent="0.2">
      <c r="B5305" s="3" t="s">
        <v>153</v>
      </c>
      <c r="C5305" s="3">
        <v>543.91999999999996</v>
      </c>
      <c r="D5305" s="3">
        <v>8</v>
      </c>
      <c r="E5305" s="3">
        <v>135.97999999999999</v>
      </c>
    </row>
    <row r="5306" spans="2:5" x14ac:dyDescent="0.2">
      <c r="B5306" s="3" t="s">
        <v>139</v>
      </c>
      <c r="C5306" s="3">
        <v>4.08</v>
      </c>
      <c r="D5306" s="3">
        <v>2</v>
      </c>
      <c r="E5306" s="3">
        <v>1.9176</v>
      </c>
    </row>
    <row r="5307" spans="2:5" x14ac:dyDescent="0.2">
      <c r="B5307" s="3" t="s">
        <v>139</v>
      </c>
      <c r="C5307" s="3">
        <v>18.899999999999999</v>
      </c>
      <c r="D5307" s="3">
        <v>3</v>
      </c>
      <c r="E5307" s="3">
        <v>8.6940000000000008</v>
      </c>
    </row>
    <row r="5308" spans="2:5" x14ac:dyDescent="0.2">
      <c r="B5308" s="3" t="s">
        <v>155</v>
      </c>
      <c r="C5308" s="3">
        <v>2275.5</v>
      </c>
      <c r="D5308" s="3">
        <v>10</v>
      </c>
      <c r="E5308" s="3">
        <v>386.83499999999998</v>
      </c>
    </row>
    <row r="5309" spans="2:5" x14ac:dyDescent="0.2">
      <c r="B5309" s="3" t="s">
        <v>155</v>
      </c>
      <c r="C5309" s="3">
        <v>1979.7</v>
      </c>
      <c r="D5309" s="3">
        <v>6</v>
      </c>
      <c r="E5309" s="3">
        <v>653.30100000000004</v>
      </c>
    </row>
    <row r="5310" spans="2:5" x14ac:dyDescent="0.2">
      <c r="B5310" s="3" t="s">
        <v>155</v>
      </c>
      <c r="C5310" s="3">
        <v>62.1</v>
      </c>
      <c r="D5310" s="3">
        <v>6</v>
      </c>
      <c r="E5310" s="3">
        <v>29.808</v>
      </c>
    </row>
    <row r="5311" spans="2:5" x14ac:dyDescent="0.2">
      <c r="B5311" s="3" t="s">
        <v>148</v>
      </c>
      <c r="C5311" s="3">
        <v>37.295999999999999</v>
      </c>
      <c r="D5311" s="3">
        <v>2</v>
      </c>
      <c r="E5311" s="3">
        <v>-1.0656000000000001</v>
      </c>
    </row>
    <row r="5312" spans="2:5" x14ac:dyDescent="0.2">
      <c r="B5312" s="3" t="s">
        <v>143</v>
      </c>
      <c r="C5312" s="3">
        <v>8.5440000000000005</v>
      </c>
      <c r="D5312" s="3">
        <v>2</v>
      </c>
      <c r="E5312" s="3">
        <v>-7.476</v>
      </c>
    </row>
    <row r="5313" spans="2:5" x14ac:dyDescent="0.2">
      <c r="B5313" s="3" t="s">
        <v>153</v>
      </c>
      <c r="C5313" s="3">
        <v>68.95</v>
      </c>
      <c r="D5313" s="3">
        <v>5</v>
      </c>
      <c r="E5313" s="3">
        <v>28.959</v>
      </c>
    </row>
    <row r="5314" spans="2:5" x14ac:dyDescent="0.2">
      <c r="B5314" s="3" t="s">
        <v>153</v>
      </c>
      <c r="C5314" s="3">
        <v>296.37</v>
      </c>
      <c r="D5314" s="3">
        <v>3</v>
      </c>
      <c r="E5314" s="3">
        <v>80.019900000000007</v>
      </c>
    </row>
    <row r="5315" spans="2:5" x14ac:dyDescent="0.2">
      <c r="B5315" s="3" t="s">
        <v>153</v>
      </c>
      <c r="C5315" s="3">
        <v>39.979999999999997</v>
      </c>
      <c r="D5315" s="3">
        <v>2</v>
      </c>
      <c r="E5315" s="3">
        <v>1.9990000000000001</v>
      </c>
    </row>
    <row r="5316" spans="2:5" x14ac:dyDescent="0.2">
      <c r="B5316" s="3" t="s">
        <v>143</v>
      </c>
      <c r="C5316" s="3">
        <v>191.05799999999999</v>
      </c>
      <c r="D5316" s="3">
        <v>3</v>
      </c>
      <c r="E5316" s="3">
        <v>-46.399799999999999</v>
      </c>
    </row>
    <row r="5317" spans="2:5" x14ac:dyDescent="0.2">
      <c r="B5317" s="3" t="s">
        <v>143</v>
      </c>
      <c r="C5317" s="3">
        <v>13.04</v>
      </c>
      <c r="D5317" s="3">
        <v>5</v>
      </c>
      <c r="E5317" s="3">
        <v>3.9119999999999999</v>
      </c>
    </row>
    <row r="5318" spans="2:5" x14ac:dyDescent="0.2">
      <c r="B5318" s="3" t="s">
        <v>143</v>
      </c>
      <c r="C5318" s="3">
        <v>1525.1880000000001</v>
      </c>
      <c r="D5318" s="3">
        <v>6</v>
      </c>
      <c r="E5318" s="3">
        <v>-2287.7820000000002</v>
      </c>
    </row>
    <row r="5319" spans="2:5" x14ac:dyDescent="0.2">
      <c r="B5319" s="3" t="s">
        <v>141</v>
      </c>
      <c r="C5319" s="3">
        <v>9.2159999999999993</v>
      </c>
      <c r="D5319" s="3">
        <v>4</v>
      </c>
      <c r="E5319" s="3">
        <v>3.3408000000000002</v>
      </c>
    </row>
    <row r="5320" spans="2:5" x14ac:dyDescent="0.2">
      <c r="B5320" s="3" t="s">
        <v>141</v>
      </c>
      <c r="C5320" s="3">
        <v>28.047999999999998</v>
      </c>
      <c r="D5320" s="3">
        <v>2</v>
      </c>
      <c r="E5320" s="3">
        <v>3.5059999999999998</v>
      </c>
    </row>
    <row r="5321" spans="2:5" x14ac:dyDescent="0.2">
      <c r="B5321" s="3" t="s">
        <v>139</v>
      </c>
      <c r="C5321" s="3">
        <v>64.959999999999994</v>
      </c>
      <c r="D5321" s="3">
        <v>2</v>
      </c>
      <c r="E5321" s="3">
        <v>21.436800000000002</v>
      </c>
    </row>
    <row r="5322" spans="2:5" x14ac:dyDescent="0.2">
      <c r="B5322" s="3" t="s">
        <v>139</v>
      </c>
      <c r="C5322" s="3">
        <v>30.56</v>
      </c>
      <c r="D5322" s="3">
        <v>4</v>
      </c>
      <c r="E5322" s="3">
        <v>14.974399999999999</v>
      </c>
    </row>
    <row r="5323" spans="2:5" x14ac:dyDescent="0.2">
      <c r="B5323" s="3" t="s">
        <v>141</v>
      </c>
      <c r="C5323" s="3">
        <v>187.05600000000001</v>
      </c>
      <c r="D5323" s="3">
        <v>9</v>
      </c>
      <c r="E5323" s="3">
        <v>11.691000000000001</v>
      </c>
    </row>
    <row r="5324" spans="2:5" x14ac:dyDescent="0.2">
      <c r="B5324" s="3" t="s">
        <v>156</v>
      </c>
      <c r="C5324" s="3">
        <v>11.808</v>
      </c>
      <c r="D5324" s="3">
        <v>2</v>
      </c>
      <c r="E5324" s="3">
        <v>1.3284</v>
      </c>
    </row>
    <row r="5325" spans="2:5" x14ac:dyDescent="0.2">
      <c r="B5325" s="3" t="s">
        <v>156</v>
      </c>
      <c r="C5325" s="3">
        <v>9.6560000000000006</v>
      </c>
      <c r="D5325" s="3">
        <v>1</v>
      </c>
      <c r="E5325" s="3">
        <v>1.5690999999999999</v>
      </c>
    </row>
    <row r="5326" spans="2:5" x14ac:dyDescent="0.2">
      <c r="B5326" s="3" t="s">
        <v>156</v>
      </c>
      <c r="C5326" s="3">
        <v>20.736000000000001</v>
      </c>
      <c r="D5326" s="3">
        <v>4</v>
      </c>
      <c r="E5326" s="3">
        <v>7.2576000000000001</v>
      </c>
    </row>
    <row r="5327" spans="2:5" x14ac:dyDescent="0.2">
      <c r="B5327" s="3" t="s">
        <v>156</v>
      </c>
      <c r="C5327" s="3">
        <v>27.36</v>
      </c>
      <c r="D5327" s="3">
        <v>3</v>
      </c>
      <c r="E5327" s="3">
        <v>-21.888000000000002</v>
      </c>
    </row>
    <row r="5328" spans="2:5" x14ac:dyDescent="0.2">
      <c r="B5328" s="3" t="s">
        <v>156</v>
      </c>
      <c r="C5328" s="3">
        <v>2314.116</v>
      </c>
      <c r="D5328" s="3">
        <v>7</v>
      </c>
      <c r="E5328" s="3">
        <v>-1002.7836</v>
      </c>
    </row>
    <row r="5329" spans="2:5" x14ac:dyDescent="0.2">
      <c r="B5329" s="3" t="s">
        <v>156</v>
      </c>
      <c r="C5329" s="3">
        <v>34.235999999999997</v>
      </c>
      <c r="D5329" s="3">
        <v>4</v>
      </c>
      <c r="E5329" s="3">
        <v>-26.247599999999998</v>
      </c>
    </row>
    <row r="5330" spans="2:5" x14ac:dyDescent="0.2">
      <c r="B5330" s="3" t="s">
        <v>156</v>
      </c>
      <c r="C5330" s="3">
        <v>19.760000000000002</v>
      </c>
      <c r="D5330" s="3">
        <v>2</v>
      </c>
      <c r="E5330" s="3">
        <v>5.9279999999999999</v>
      </c>
    </row>
    <row r="5331" spans="2:5" x14ac:dyDescent="0.2">
      <c r="B5331" s="3" t="s">
        <v>146</v>
      </c>
      <c r="C5331" s="3">
        <v>15.96</v>
      </c>
      <c r="D5331" s="3">
        <v>2</v>
      </c>
      <c r="E5331" s="3">
        <v>7.98</v>
      </c>
    </row>
    <row r="5332" spans="2:5" x14ac:dyDescent="0.2">
      <c r="B5332" s="3" t="s">
        <v>139</v>
      </c>
      <c r="C5332" s="3">
        <v>16.899999999999999</v>
      </c>
      <c r="D5332" s="3">
        <v>5</v>
      </c>
      <c r="E5332" s="3">
        <v>6.2530000000000001</v>
      </c>
    </row>
    <row r="5333" spans="2:5" x14ac:dyDescent="0.2">
      <c r="B5333" s="3" t="s">
        <v>139</v>
      </c>
      <c r="C5333" s="3">
        <v>25.08</v>
      </c>
      <c r="D5333" s="3">
        <v>6</v>
      </c>
      <c r="E5333" s="3">
        <v>9.0288000000000004</v>
      </c>
    </row>
    <row r="5334" spans="2:5" x14ac:dyDescent="0.2">
      <c r="B5334" s="3" t="s">
        <v>169</v>
      </c>
      <c r="C5334" s="3">
        <v>6.68</v>
      </c>
      <c r="D5334" s="3">
        <v>2</v>
      </c>
      <c r="E5334" s="3">
        <v>2.004</v>
      </c>
    </row>
    <row r="5335" spans="2:5" x14ac:dyDescent="0.2">
      <c r="B5335" s="3" t="s">
        <v>139</v>
      </c>
      <c r="C5335" s="3">
        <v>19.440000000000001</v>
      </c>
      <c r="D5335" s="3">
        <v>3</v>
      </c>
      <c r="E5335" s="3">
        <v>9.3312000000000008</v>
      </c>
    </row>
    <row r="5336" spans="2:5" x14ac:dyDescent="0.2">
      <c r="B5336" s="3" t="s">
        <v>143</v>
      </c>
      <c r="C5336" s="3">
        <v>31.92</v>
      </c>
      <c r="D5336" s="3">
        <v>2</v>
      </c>
      <c r="E5336" s="3">
        <v>2.3940000000000001</v>
      </c>
    </row>
    <row r="5337" spans="2:5" x14ac:dyDescent="0.2">
      <c r="B5337" s="3" t="s">
        <v>153</v>
      </c>
      <c r="C5337" s="3">
        <v>33.567999999999998</v>
      </c>
      <c r="D5337" s="3">
        <v>2</v>
      </c>
      <c r="E5337" s="3">
        <v>11.748799999999999</v>
      </c>
    </row>
    <row r="5338" spans="2:5" x14ac:dyDescent="0.2">
      <c r="B5338" s="3" t="s">
        <v>153</v>
      </c>
      <c r="C5338" s="3">
        <v>63.94</v>
      </c>
      <c r="D5338" s="3">
        <v>1</v>
      </c>
      <c r="E5338" s="3">
        <v>24.936599999999999</v>
      </c>
    </row>
    <row r="5339" spans="2:5" x14ac:dyDescent="0.2">
      <c r="B5339" s="3" t="s">
        <v>153</v>
      </c>
      <c r="C5339" s="3">
        <v>60.6</v>
      </c>
      <c r="D5339" s="3">
        <v>5</v>
      </c>
      <c r="E5339" s="3">
        <v>20.452500000000001</v>
      </c>
    </row>
    <row r="5340" spans="2:5" x14ac:dyDescent="0.2">
      <c r="B5340" s="3" t="s">
        <v>153</v>
      </c>
      <c r="C5340" s="3">
        <v>22.72</v>
      </c>
      <c r="D5340" s="3">
        <v>4</v>
      </c>
      <c r="E5340" s="3">
        <v>6.5888</v>
      </c>
    </row>
    <row r="5341" spans="2:5" x14ac:dyDescent="0.2">
      <c r="B5341" s="3" t="s">
        <v>151</v>
      </c>
      <c r="C5341" s="3">
        <v>10.68</v>
      </c>
      <c r="D5341" s="3">
        <v>4</v>
      </c>
      <c r="E5341" s="3">
        <v>4.0583999999999998</v>
      </c>
    </row>
    <row r="5342" spans="2:5" x14ac:dyDescent="0.2">
      <c r="B5342" s="3" t="s">
        <v>151</v>
      </c>
      <c r="C5342" s="3">
        <v>17.34</v>
      </c>
      <c r="D5342" s="3">
        <v>3</v>
      </c>
      <c r="E5342" s="3">
        <v>8.4966000000000008</v>
      </c>
    </row>
    <row r="5343" spans="2:5" x14ac:dyDescent="0.2">
      <c r="B5343" s="3" t="s">
        <v>151</v>
      </c>
      <c r="C5343" s="3">
        <v>3.38</v>
      </c>
      <c r="D5343" s="3">
        <v>1</v>
      </c>
      <c r="E5343" s="3">
        <v>1.5548</v>
      </c>
    </row>
    <row r="5344" spans="2:5" x14ac:dyDescent="0.2">
      <c r="B5344" s="3" t="s">
        <v>142</v>
      </c>
      <c r="C5344" s="3">
        <v>26.975999999999999</v>
      </c>
      <c r="D5344" s="3">
        <v>4</v>
      </c>
      <c r="E5344" s="3">
        <v>8.7672000000000008</v>
      </c>
    </row>
    <row r="5345" spans="2:5" x14ac:dyDescent="0.2">
      <c r="B5345" s="3" t="s">
        <v>154</v>
      </c>
      <c r="C5345" s="3">
        <v>307.77600000000001</v>
      </c>
      <c r="D5345" s="3">
        <v>7</v>
      </c>
      <c r="E5345" s="3">
        <v>111.5688</v>
      </c>
    </row>
    <row r="5346" spans="2:5" x14ac:dyDescent="0.2">
      <c r="B5346" s="3" t="s">
        <v>153</v>
      </c>
      <c r="C5346" s="3">
        <v>244.55</v>
      </c>
      <c r="D5346" s="3">
        <v>5</v>
      </c>
      <c r="E5346" s="3">
        <v>4.891</v>
      </c>
    </row>
    <row r="5347" spans="2:5" x14ac:dyDescent="0.2">
      <c r="B5347" s="3" t="s">
        <v>153</v>
      </c>
      <c r="C5347" s="3">
        <v>12.24</v>
      </c>
      <c r="D5347" s="3">
        <v>6</v>
      </c>
      <c r="E5347" s="3">
        <v>5.7527999999999997</v>
      </c>
    </row>
    <row r="5348" spans="2:5" x14ac:dyDescent="0.2">
      <c r="B5348" s="3" t="s">
        <v>153</v>
      </c>
      <c r="C5348" s="3">
        <v>13.98</v>
      </c>
      <c r="D5348" s="3">
        <v>2</v>
      </c>
      <c r="E5348" s="3">
        <v>6.0114000000000001</v>
      </c>
    </row>
    <row r="5349" spans="2:5" x14ac:dyDescent="0.2">
      <c r="B5349" s="3" t="s">
        <v>153</v>
      </c>
      <c r="C5349" s="3">
        <v>899.95</v>
      </c>
      <c r="D5349" s="3">
        <v>5</v>
      </c>
      <c r="E5349" s="3">
        <v>53.997</v>
      </c>
    </row>
    <row r="5350" spans="2:5" x14ac:dyDescent="0.2">
      <c r="B5350" s="3" t="s">
        <v>143</v>
      </c>
      <c r="C5350" s="3">
        <v>1.6319999999999999</v>
      </c>
      <c r="D5350" s="3">
        <v>1</v>
      </c>
      <c r="E5350" s="3">
        <v>0.55079999999999996</v>
      </c>
    </row>
    <row r="5351" spans="2:5" x14ac:dyDescent="0.2">
      <c r="B5351" s="3" t="s">
        <v>143</v>
      </c>
      <c r="C5351" s="3">
        <v>267.95999999999998</v>
      </c>
      <c r="D5351" s="3">
        <v>5</v>
      </c>
      <c r="E5351" s="3">
        <v>16.747499999999999</v>
      </c>
    </row>
    <row r="5352" spans="2:5" x14ac:dyDescent="0.2">
      <c r="B5352" s="3" t="s">
        <v>153</v>
      </c>
      <c r="C5352" s="3">
        <v>31.95</v>
      </c>
      <c r="D5352" s="3">
        <v>1</v>
      </c>
      <c r="E5352" s="3">
        <v>2.2364999999999999</v>
      </c>
    </row>
    <row r="5353" spans="2:5" x14ac:dyDescent="0.2">
      <c r="B5353" s="3" t="s">
        <v>139</v>
      </c>
      <c r="C5353" s="3">
        <v>725.84</v>
      </c>
      <c r="D5353" s="3">
        <v>4</v>
      </c>
      <c r="E5353" s="3">
        <v>210.49359999999999</v>
      </c>
    </row>
    <row r="5354" spans="2:5" x14ac:dyDescent="0.2">
      <c r="B5354" s="3" t="s">
        <v>139</v>
      </c>
      <c r="C5354" s="3">
        <v>10.896000000000001</v>
      </c>
      <c r="D5354" s="3">
        <v>3</v>
      </c>
      <c r="E5354" s="3">
        <v>3.9498000000000002</v>
      </c>
    </row>
    <row r="5355" spans="2:5" x14ac:dyDescent="0.2">
      <c r="B5355" s="3" t="s">
        <v>139</v>
      </c>
      <c r="C5355" s="3">
        <v>8.5440000000000005</v>
      </c>
      <c r="D5355" s="3">
        <v>2</v>
      </c>
      <c r="E5355" s="3">
        <v>2.8835999999999999</v>
      </c>
    </row>
    <row r="5356" spans="2:5" x14ac:dyDescent="0.2">
      <c r="B5356" s="3" t="s">
        <v>149</v>
      </c>
      <c r="C5356" s="3">
        <v>32.340000000000003</v>
      </c>
      <c r="D5356" s="3">
        <v>3</v>
      </c>
      <c r="E5356" s="3">
        <v>15.523199999999999</v>
      </c>
    </row>
    <row r="5357" spans="2:5" x14ac:dyDescent="0.2">
      <c r="B5357" s="3" t="s">
        <v>149</v>
      </c>
      <c r="C5357" s="3">
        <v>39.9</v>
      </c>
      <c r="D5357" s="3">
        <v>5</v>
      </c>
      <c r="E5357" s="3">
        <v>19.95</v>
      </c>
    </row>
    <row r="5358" spans="2:5" x14ac:dyDescent="0.2">
      <c r="B5358" s="3" t="s">
        <v>148</v>
      </c>
      <c r="C5358" s="3">
        <v>143.85599999999999</v>
      </c>
      <c r="D5358" s="3">
        <v>9</v>
      </c>
      <c r="E5358" s="3">
        <v>48.551400000000001</v>
      </c>
    </row>
    <row r="5359" spans="2:5" x14ac:dyDescent="0.2">
      <c r="B5359" s="3" t="s">
        <v>143</v>
      </c>
      <c r="C5359" s="3">
        <v>41.92</v>
      </c>
      <c r="D5359" s="3">
        <v>4</v>
      </c>
      <c r="E5359" s="3">
        <v>15.196</v>
      </c>
    </row>
    <row r="5360" spans="2:5" x14ac:dyDescent="0.2">
      <c r="B5360" s="3" t="s">
        <v>143</v>
      </c>
      <c r="C5360" s="3">
        <v>329.584</v>
      </c>
      <c r="D5360" s="3">
        <v>2</v>
      </c>
      <c r="E5360" s="3">
        <v>37.078200000000002</v>
      </c>
    </row>
    <row r="5361" spans="2:5" x14ac:dyDescent="0.2">
      <c r="B5361" s="3" t="s">
        <v>166</v>
      </c>
      <c r="C5361" s="3">
        <v>87.28</v>
      </c>
      <c r="D5361" s="3">
        <v>8</v>
      </c>
      <c r="E5361" s="3">
        <v>41.021599999999999</v>
      </c>
    </row>
    <row r="5362" spans="2:5" x14ac:dyDescent="0.2">
      <c r="B5362" s="3" t="s">
        <v>139</v>
      </c>
      <c r="C5362" s="3">
        <v>279.45600000000002</v>
      </c>
      <c r="D5362" s="3">
        <v>6</v>
      </c>
      <c r="E5362" s="3">
        <v>20.959199999999999</v>
      </c>
    </row>
    <row r="5363" spans="2:5" x14ac:dyDescent="0.2">
      <c r="B5363" s="3" t="s">
        <v>139</v>
      </c>
      <c r="C5363" s="3">
        <v>8</v>
      </c>
      <c r="D5363" s="3">
        <v>2</v>
      </c>
      <c r="E5363" s="3">
        <v>3.84</v>
      </c>
    </row>
    <row r="5364" spans="2:5" x14ac:dyDescent="0.2">
      <c r="B5364" s="3" t="s">
        <v>139</v>
      </c>
      <c r="C5364" s="3">
        <v>27.24</v>
      </c>
      <c r="D5364" s="3">
        <v>5</v>
      </c>
      <c r="E5364" s="3">
        <v>9.5340000000000007</v>
      </c>
    </row>
    <row r="5365" spans="2:5" x14ac:dyDescent="0.2">
      <c r="B5365" s="3" t="s">
        <v>139</v>
      </c>
      <c r="C5365" s="3">
        <v>16.36</v>
      </c>
      <c r="D5365" s="3">
        <v>1</v>
      </c>
      <c r="E5365" s="3">
        <v>1.6359999999999999</v>
      </c>
    </row>
    <row r="5366" spans="2:5" x14ac:dyDescent="0.2">
      <c r="B5366" s="3" t="s">
        <v>139</v>
      </c>
      <c r="C5366" s="3">
        <v>15.78</v>
      </c>
      <c r="D5366" s="3">
        <v>2</v>
      </c>
      <c r="E5366" s="3">
        <v>0.63119999999999998</v>
      </c>
    </row>
    <row r="5367" spans="2:5" x14ac:dyDescent="0.2">
      <c r="B5367" s="3" t="s">
        <v>139</v>
      </c>
      <c r="C5367" s="3">
        <v>45.98</v>
      </c>
      <c r="D5367" s="3">
        <v>2</v>
      </c>
      <c r="E5367" s="3">
        <v>12.8744</v>
      </c>
    </row>
    <row r="5368" spans="2:5" x14ac:dyDescent="0.2">
      <c r="B5368" s="3" t="s">
        <v>141</v>
      </c>
      <c r="C5368" s="3">
        <v>198.27199999999999</v>
      </c>
      <c r="D5368" s="3">
        <v>8</v>
      </c>
      <c r="E5368" s="3">
        <v>-32.219200000000001</v>
      </c>
    </row>
    <row r="5369" spans="2:5" x14ac:dyDescent="0.2">
      <c r="B5369" s="3" t="s">
        <v>143</v>
      </c>
      <c r="C5369" s="3">
        <v>720.76</v>
      </c>
      <c r="D5369" s="3">
        <v>5</v>
      </c>
      <c r="E5369" s="3">
        <v>54.057000000000002</v>
      </c>
    </row>
    <row r="5370" spans="2:5" x14ac:dyDescent="0.2">
      <c r="B5370" s="3" t="s">
        <v>178</v>
      </c>
      <c r="C5370" s="3">
        <v>70.56</v>
      </c>
      <c r="D5370" s="3">
        <v>6</v>
      </c>
      <c r="E5370" s="3">
        <v>23.990400000000001</v>
      </c>
    </row>
    <row r="5371" spans="2:5" x14ac:dyDescent="0.2">
      <c r="B5371" s="3" t="s">
        <v>178</v>
      </c>
      <c r="C5371" s="3">
        <v>81.96</v>
      </c>
      <c r="D5371" s="3">
        <v>2</v>
      </c>
      <c r="E5371" s="3">
        <v>22.948799999999999</v>
      </c>
    </row>
    <row r="5372" spans="2:5" x14ac:dyDescent="0.2">
      <c r="B5372" s="3" t="s">
        <v>159</v>
      </c>
      <c r="C5372" s="3">
        <v>64.864000000000004</v>
      </c>
      <c r="D5372" s="3">
        <v>4</v>
      </c>
      <c r="E5372" s="3">
        <v>6.4863999999999997</v>
      </c>
    </row>
    <row r="5373" spans="2:5" x14ac:dyDescent="0.2">
      <c r="B5373" s="3" t="s">
        <v>143</v>
      </c>
      <c r="C5373" s="3">
        <v>151.19200000000001</v>
      </c>
      <c r="D5373" s="3">
        <v>1</v>
      </c>
      <c r="E5373" s="3">
        <v>13.2293</v>
      </c>
    </row>
    <row r="5374" spans="2:5" x14ac:dyDescent="0.2">
      <c r="B5374" s="3" t="s">
        <v>142</v>
      </c>
      <c r="C5374" s="3">
        <v>88.775999999999996</v>
      </c>
      <c r="D5374" s="3">
        <v>3</v>
      </c>
      <c r="E5374" s="3">
        <v>7.7679</v>
      </c>
    </row>
    <row r="5375" spans="2:5" x14ac:dyDescent="0.2">
      <c r="B5375" s="3" t="s">
        <v>142</v>
      </c>
      <c r="C5375" s="3">
        <v>11.56</v>
      </c>
      <c r="D5375" s="3">
        <v>4</v>
      </c>
      <c r="E5375" s="3">
        <v>5.4332000000000003</v>
      </c>
    </row>
    <row r="5376" spans="2:5" x14ac:dyDescent="0.2">
      <c r="B5376" s="3" t="s">
        <v>142</v>
      </c>
      <c r="C5376" s="3">
        <v>15.58</v>
      </c>
      <c r="D5376" s="3">
        <v>1</v>
      </c>
      <c r="E5376" s="3">
        <v>3.895</v>
      </c>
    </row>
    <row r="5377" spans="2:5" x14ac:dyDescent="0.2">
      <c r="B5377" s="3" t="s">
        <v>162</v>
      </c>
      <c r="C5377" s="3">
        <v>85.055999999999997</v>
      </c>
      <c r="D5377" s="3">
        <v>3</v>
      </c>
      <c r="E5377" s="3">
        <v>28.706399999999999</v>
      </c>
    </row>
    <row r="5378" spans="2:5" x14ac:dyDescent="0.2">
      <c r="B5378" s="3" t="s">
        <v>150</v>
      </c>
      <c r="C5378" s="3">
        <v>273.95999999999998</v>
      </c>
      <c r="D5378" s="3">
        <v>2</v>
      </c>
      <c r="E5378" s="3">
        <v>71.229600000000005</v>
      </c>
    </row>
    <row r="5379" spans="2:5" x14ac:dyDescent="0.2">
      <c r="B5379" s="3" t="s">
        <v>150</v>
      </c>
      <c r="C5379" s="3">
        <v>306.89999999999998</v>
      </c>
      <c r="D5379" s="3">
        <v>3</v>
      </c>
      <c r="E5379" s="3">
        <v>79.793999999999997</v>
      </c>
    </row>
    <row r="5380" spans="2:5" x14ac:dyDescent="0.2">
      <c r="B5380" s="3" t="s">
        <v>143</v>
      </c>
      <c r="C5380" s="3">
        <v>15.552</v>
      </c>
      <c r="D5380" s="3">
        <v>3</v>
      </c>
      <c r="E5380" s="3">
        <v>5.4432</v>
      </c>
    </row>
    <row r="5381" spans="2:5" x14ac:dyDescent="0.2">
      <c r="B5381" s="3" t="s">
        <v>143</v>
      </c>
      <c r="C5381" s="3">
        <v>347.36099999999999</v>
      </c>
      <c r="D5381" s="3">
        <v>7</v>
      </c>
      <c r="E5381" s="3">
        <v>-69.472200000000001</v>
      </c>
    </row>
    <row r="5382" spans="2:5" x14ac:dyDescent="0.2">
      <c r="B5382" s="3" t="s">
        <v>143</v>
      </c>
      <c r="C5382" s="3">
        <v>10.368</v>
      </c>
      <c r="D5382" s="3">
        <v>2</v>
      </c>
      <c r="E5382" s="3">
        <v>3.6288</v>
      </c>
    </row>
    <row r="5383" spans="2:5" x14ac:dyDescent="0.2">
      <c r="B5383" s="3" t="s">
        <v>142</v>
      </c>
      <c r="C5383" s="3">
        <v>98.16</v>
      </c>
      <c r="D5383" s="3">
        <v>6</v>
      </c>
      <c r="E5383" s="3">
        <v>9.8160000000000007</v>
      </c>
    </row>
    <row r="5384" spans="2:5" x14ac:dyDescent="0.2">
      <c r="B5384" s="3" t="s">
        <v>142</v>
      </c>
      <c r="C5384" s="3">
        <v>31.44</v>
      </c>
      <c r="D5384" s="3">
        <v>3</v>
      </c>
      <c r="E5384" s="3">
        <v>7.86</v>
      </c>
    </row>
    <row r="5385" spans="2:5" x14ac:dyDescent="0.2">
      <c r="B5385" s="3" t="s">
        <v>147</v>
      </c>
      <c r="C5385" s="3">
        <v>348.488</v>
      </c>
      <c r="D5385" s="3">
        <v>7</v>
      </c>
      <c r="E5385" s="3">
        <v>117.6147</v>
      </c>
    </row>
    <row r="5386" spans="2:5" x14ac:dyDescent="0.2">
      <c r="B5386" s="3" t="s">
        <v>147</v>
      </c>
      <c r="C5386" s="3">
        <v>172.73599999999999</v>
      </c>
      <c r="D5386" s="3">
        <v>4</v>
      </c>
      <c r="E5386" s="3">
        <v>-30.2288</v>
      </c>
    </row>
    <row r="5387" spans="2:5" x14ac:dyDescent="0.2">
      <c r="B5387" s="3" t="s">
        <v>139</v>
      </c>
      <c r="C5387" s="3">
        <v>15.54</v>
      </c>
      <c r="D5387" s="3">
        <v>3</v>
      </c>
      <c r="E5387" s="3">
        <v>7.6146000000000003</v>
      </c>
    </row>
    <row r="5388" spans="2:5" x14ac:dyDescent="0.2">
      <c r="B5388" s="3" t="s">
        <v>139</v>
      </c>
      <c r="C5388" s="3">
        <v>105.55200000000001</v>
      </c>
      <c r="D5388" s="3">
        <v>6</v>
      </c>
      <c r="E5388" s="3">
        <v>35.623800000000003</v>
      </c>
    </row>
    <row r="5389" spans="2:5" x14ac:dyDescent="0.2">
      <c r="B5389" s="3" t="s">
        <v>143</v>
      </c>
      <c r="C5389" s="3">
        <v>25.92</v>
      </c>
      <c r="D5389" s="3">
        <v>5</v>
      </c>
      <c r="E5389" s="3">
        <v>9.0719999999999992</v>
      </c>
    </row>
    <row r="5390" spans="2:5" x14ac:dyDescent="0.2">
      <c r="B5390" s="3" t="s">
        <v>143</v>
      </c>
      <c r="C5390" s="3">
        <v>15.808</v>
      </c>
      <c r="D5390" s="3">
        <v>8</v>
      </c>
      <c r="E5390" s="3">
        <v>5.3352000000000004</v>
      </c>
    </row>
    <row r="5391" spans="2:5" x14ac:dyDescent="0.2">
      <c r="B5391" s="3" t="s">
        <v>143</v>
      </c>
      <c r="C5391" s="3">
        <v>10.368</v>
      </c>
      <c r="D5391" s="3">
        <v>2</v>
      </c>
      <c r="E5391" s="3">
        <v>3.7584</v>
      </c>
    </row>
    <row r="5392" spans="2:5" x14ac:dyDescent="0.2">
      <c r="B5392" s="3" t="s">
        <v>147</v>
      </c>
      <c r="C5392" s="3">
        <v>358.2</v>
      </c>
      <c r="D5392" s="3">
        <v>3</v>
      </c>
      <c r="E5392" s="3">
        <v>41.79</v>
      </c>
    </row>
    <row r="5393" spans="2:5" x14ac:dyDescent="0.2">
      <c r="B5393" s="3" t="s">
        <v>147</v>
      </c>
      <c r="C5393" s="3">
        <v>545.91600000000005</v>
      </c>
      <c r="D5393" s="3">
        <v>14</v>
      </c>
      <c r="E5393" s="3">
        <v>72.788799999999995</v>
      </c>
    </row>
    <row r="5394" spans="2:5" x14ac:dyDescent="0.2">
      <c r="B5394" s="3" t="s">
        <v>173</v>
      </c>
      <c r="C5394" s="3">
        <v>40.409999999999997</v>
      </c>
      <c r="D5394" s="3">
        <v>9</v>
      </c>
      <c r="E5394" s="3">
        <v>18.5886</v>
      </c>
    </row>
    <row r="5395" spans="2:5" x14ac:dyDescent="0.2">
      <c r="B5395" s="3" t="s">
        <v>139</v>
      </c>
      <c r="C5395" s="3">
        <v>167.976</v>
      </c>
      <c r="D5395" s="3">
        <v>3</v>
      </c>
      <c r="E5395" s="3">
        <v>10.4985</v>
      </c>
    </row>
    <row r="5396" spans="2:5" x14ac:dyDescent="0.2">
      <c r="B5396" s="3" t="s">
        <v>139</v>
      </c>
      <c r="C5396" s="3">
        <v>109.53</v>
      </c>
      <c r="D5396" s="3">
        <v>3</v>
      </c>
      <c r="E5396" s="3">
        <v>47.097900000000003</v>
      </c>
    </row>
    <row r="5397" spans="2:5" x14ac:dyDescent="0.2">
      <c r="B5397" s="3" t="s">
        <v>139</v>
      </c>
      <c r="C5397" s="3">
        <v>9.82</v>
      </c>
      <c r="D5397" s="3">
        <v>2</v>
      </c>
      <c r="E5397" s="3">
        <v>4.8117999999999999</v>
      </c>
    </row>
    <row r="5398" spans="2:5" x14ac:dyDescent="0.2">
      <c r="B5398" s="3" t="s">
        <v>142</v>
      </c>
      <c r="C5398" s="3">
        <v>26.352</v>
      </c>
      <c r="D5398" s="3">
        <v>3</v>
      </c>
      <c r="E5398" s="3">
        <v>9.5526</v>
      </c>
    </row>
    <row r="5399" spans="2:5" x14ac:dyDescent="0.2">
      <c r="B5399" s="3" t="s">
        <v>151</v>
      </c>
      <c r="C5399" s="3">
        <v>22.5</v>
      </c>
      <c r="D5399" s="3">
        <v>6</v>
      </c>
      <c r="E5399" s="3">
        <v>10.8</v>
      </c>
    </row>
    <row r="5400" spans="2:5" x14ac:dyDescent="0.2">
      <c r="B5400" s="3" t="s">
        <v>151</v>
      </c>
      <c r="C5400" s="3">
        <v>9.9600000000000009</v>
      </c>
      <c r="D5400" s="3">
        <v>2</v>
      </c>
      <c r="E5400" s="3">
        <v>4.5815999999999999</v>
      </c>
    </row>
    <row r="5401" spans="2:5" x14ac:dyDescent="0.2">
      <c r="B5401" s="3" t="s">
        <v>151</v>
      </c>
      <c r="C5401" s="3">
        <v>213.08</v>
      </c>
      <c r="D5401" s="3">
        <v>7</v>
      </c>
      <c r="E5401" s="3">
        <v>102.2784</v>
      </c>
    </row>
    <row r="5402" spans="2:5" x14ac:dyDescent="0.2">
      <c r="B5402" s="3" t="s">
        <v>151</v>
      </c>
      <c r="C5402" s="3">
        <v>1025.8800000000001</v>
      </c>
      <c r="D5402" s="3">
        <v>6</v>
      </c>
      <c r="E5402" s="3">
        <v>235.95240000000001</v>
      </c>
    </row>
    <row r="5403" spans="2:5" x14ac:dyDescent="0.2">
      <c r="B5403" s="3" t="s">
        <v>145</v>
      </c>
      <c r="C5403" s="3">
        <v>21.98</v>
      </c>
      <c r="D5403" s="3">
        <v>7</v>
      </c>
      <c r="E5403" s="3">
        <v>9.891</v>
      </c>
    </row>
    <row r="5404" spans="2:5" x14ac:dyDescent="0.2">
      <c r="B5404" s="3" t="s">
        <v>139</v>
      </c>
      <c r="C5404" s="3">
        <v>63.2</v>
      </c>
      <c r="D5404" s="3">
        <v>5</v>
      </c>
      <c r="E5404" s="3">
        <v>23.384</v>
      </c>
    </row>
    <row r="5405" spans="2:5" x14ac:dyDescent="0.2">
      <c r="B5405" s="3" t="s">
        <v>139</v>
      </c>
      <c r="C5405" s="3">
        <v>39</v>
      </c>
      <c r="D5405" s="3">
        <v>12</v>
      </c>
      <c r="E5405" s="3">
        <v>11.31</v>
      </c>
    </row>
    <row r="5406" spans="2:5" x14ac:dyDescent="0.2">
      <c r="B5406" s="3" t="s">
        <v>162</v>
      </c>
      <c r="C5406" s="3">
        <v>2.907</v>
      </c>
      <c r="D5406" s="3">
        <v>3</v>
      </c>
      <c r="E5406" s="3">
        <v>-2.0348999999999999</v>
      </c>
    </row>
    <row r="5407" spans="2:5" x14ac:dyDescent="0.2">
      <c r="B5407" s="3" t="s">
        <v>139</v>
      </c>
      <c r="C5407" s="3">
        <v>556.66499999999996</v>
      </c>
      <c r="D5407" s="3">
        <v>5</v>
      </c>
      <c r="E5407" s="3">
        <v>6.5490000000000004</v>
      </c>
    </row>
    <row r="5408" spans="2:5" x14ac:dyDescent="0.2">
      <c r="B5408" s="3" t="s">
        <v>142</v>
      </c>
      <c r="C5408" s="3">
        <v>71.98</v>
      </c>
      <c r="D5408" s="3">
        <v>2</v>
      </c>
      <c r="E5408" s="3">
        <v>15.1158</v>
      </c>
    </row>
    <row r="5409" spans="2:5" x14ac:dyDescent="0.2">
      <c r="B5409" s="3" t="s">
        <v>142</v>
      </c>
      <c r="C5409" s="3">
        <v>79.98</v>
      </c>
      <c r="D5409" s="3">
        <v>2</v>
      </c>
      <c r="E5409" s="3">
        <v>26.3934</v>
      </c>
    </row>
    <row r="5410" spans="2:5" x14ac:dyDescent="0.2">
      <c r="B5410" s="3" t="s">
        <v>153</v>
      </c>
      <c r="C5410" s="3">
        <v>24.672000000000001</v>
      </c>
      <c r="D5410" s="3">
        <v>4</v>
      </c>
      <c r="E5410" s="3">
        <v>7.71</v>
      </c>
    </row>
    <row r="5411" spans="2:5" x14ac:dyDescent="0.2">
      <c r="B5411" s="3" t="s">
        <v>153</v>
      </c>
      <c r="C5411" s="3">
        <v>3.7440000000000002</v>
      </c>
      <c r="D5411" s="3">
        <v>1</v>
      </c>
      <c r="E5411" s="3">
        <v>1.3104</v>
      </c>
    </row>
    <row r="5412" spans="2:5" x14ac:dyDescent="0.2">
      <c r="B5412" s="3" t="s">
        <v>139</v>
      </c>
      <c r="C5412" s="3">
        <v>445.96</v>
      </c>
      <c r="D5412" s="3">
        <v>5</v>
      </c>
      <c r="E5412" s="3">
        <v>55.744999999999997</v>
      </c>
    </row>
    <row r="5413" spans="2:5" x14ac:dyDescent="0.2">
      <c r="B5413" s="3" t="s">
        <v>139</v>
      </c>
      <c r="C5413" s="3">
        <v>36.24</v>
      </c>
      <c r="D5413" s="3">
        <v>1</v>
      </c>
      <c r="E5413" s="3">
        <v>15.220800000000001</v>
      </c>
    </row>
    <row r="5414" spans="2:5" x14ac:dyDescent="0.2">
      <c r="B5414" s="3" t="s">
        <v>139</v>
      </c>
      <c r="C5414" s="3">
        <v>10.65</v>
      </c>
      <c r="D5414" s="3">
        <v>3</v>
      </c>
      <c r="E5414" s="3">
        <v>5.0054999999999996</v>
      </c>
    </row>
    <row r="5415" spans="2:5" x14ac:dyDescent="0.2">
      <c r="B5415" s="3" t="s">
        <v>139</v>
      </c>
      <c r="C5415" s="3">
        <v>87.92</v>
      </c>
      <c r="D5415" s="3">
        <v>4</v>
      </c>
      <c r="E5415" s="3">
        <v>40.443199999999997</v>
      </c>
    </row>
    <row r="5416" spans="2:5" x14ac:dyDescent="0.2">
      <c r="B5416" s="3" t="s">
        <v>139</v>
      </c>
      <c r="C5416" s="3">
        <v>22.423999999999999</v>
      </c>
      <c r="D5416" s="3">
        <v>1</v>
      </c>
      <c r="E5416" s="3">
        <v>8.4090000000000007</v>
      </c>
    </row>
    <row r="5417" spans="2:5" x14ac:dyDescent="0.2">
      <c r="B5417" s="3" t="s">
        <v>139</v>
      </c>
      <c r="C5417" s="3">
        <v>90.48</v>
      </c>
      <c r="D5417" s="3">
        <v>3</v>
      </c>
      <c r="E5417" s="3">
        <v>33.93</v>
      </c>
    </row>
    <row r="5418" spans="2:5" x14ac:dyDescent="0.2">
      <c r="B5418" s="3" t="s">
        <v>139</v>
      </c>
      <c r="C5418" s="3">
        <v>42.76</v>
      </c>
      <c r="D5418" s="3">
        <v>1</v>
      </c>
      <c r="E5418" s="3">
        <v>11.117599999999999</v>
      </c>
    </row>
    <row r="5419" spans="2:5" x14ac:dyDescent="0.2">
      <c r="B5419" s="3" t="s">
        <v>165</v>
      </c>
      <c r="C5419" s="3">
        <v>10.08</v>
      </c>
      <c r="D5419" s="3">
        <v>7</v>
      </c>
      <c r="E5419" s="3">
        <v>3.528</v>
      </c>
    </row>
    <row r="5420" spans="2:5" x14ac:dyDescent="0.2">
      <c r="B5420" s="3" t="s">
        <v>165</v>
      </c>
      <c r="C5420" s="3">
        <v>101.34</v>
      </c>
      <c r="D5420" s="3">
        <v>3</v>
      </c>
      <c r="E5420" s="3">
        <v>8.1072000000000006</v>
      </c>
    </row>
    <row r="5421" spans="2:5" x14ac:dyDescent="0.2">
      <c r="B5421" s="3" t="s">
        <v>178</v>
      </c>
      <c r="C5421" s="3">
        <v>224.75</v>
      </c>
      <c r="D5421" s="3">
        <v>5</v>
      </c>
      <c r="E5421" s="3">
        <v>62.93</v>
      </c>
    </row>
    <row r="5422" spans="2:5" x14ac:dyDescent="0.2">
      <c r="B5422" s="3" t="s">
        <v>148</v>
      </c>
      <c r="C5422" s="3">
        <v>73.176000000000002</v>
      </c>
      <c r="D5422" s="3">
        <v>6</v>
      </c>
      <c r="E5422" s="3">
        <v>-197.5752</v>
      </c>
    </row>
    <row r="5423" spans="2:5" x14ac:dyDescent="0.2">
      <c r="B5423" s="3" t="s">
        <v>148</v>
      </c>
      <c r="C5423" s="3">
        <v>20.736000000000001</v>
      </c>
      <c r="D5423" s="3">
        <v>4</v>
      </c>
      <c r="E5423" s="3">
        <v>7.2576000000000001</v>
      </c>
    </row>
    <row r="5424" spans="2:5" x14ac:dyDescent="0.2">
      <c r="B5424" s="3" t="s">
        <v>148</v>
      </c>
      <c r="C5424" s="3">
        <v>39.984000000000002</v>
      </c>
      <c r="D5424" s="3">
        <v>2</v>
      </c>
      <c r="E5424" s="3">
        <v>-8.9963999999999995</v>
      </c>
    </row>
    <row r="5425" spans="2:5" x14ac:dyDescent="0.2">
      <c r="B5425" s="3" t="s">
        <v>146</v>
      </c>
      <c r="C5425" s="3">
        <v>15.36</v>
      </c>
      <c r="D5425" s="3">
        <v>2</v>
      </c>
      <c r="E5425" s="3">
        <v>7.68</v>
      </c>
    </row>
    <row r="5426" spans="2:5" x14ac:dyDescent="0.2">
      <c r="B5426" s="3" t="s">
        <v>143</v>
      </c>
      <c r="C5426" s="3">
        <v>36.287999999999997</v>
      </c>
      <c r="D5426" s="3">
        <v>7</v>
      </c>
      <c r="E5426" s="3">
        <v>12.700799999999999</v>
      </c>
    </row>
    <row r="5427" spans="2:5" x14ac:dyDescent="0.2">
      <c r="B5427" s="3" t="s">
        <v>143</v>
      </c>
      <c r="C5427" s="3">
        <v>150.38399999999999</v>
      </c>
      <c r="D5427" s="3">
        <v>2</v>
      </c>
      <c r="E5427" s="3">
        <v>15.038399999999999</v>
      </c>
    </row>
    <row r="5428" spans="2:5" x14ac:dyDescent="0.2">
      <c r="B5428" s="3" t="s">
        <v>147</v>
      </c>
      <c r="C5428" s="3">
        <v>280.78199999999998</v>
      </c>
      <c r="D5428" s="3">
        <v>3</v>
      </c>
      <c r="E5428" s="3">
        <v>-60.836100000000002</v>
      </c>
    </row>
    <row r="5429" spans="2:5" x14ac:dyDescent="0.2">
      <c r="B5429" s="3" t="s">
        <v>147</v>
      </c>
      <c r="C5429" s="3">
        <v>31.984000000000002</v>
      </c>
      <c r="D5429" s="3">
        <v>2</v>
      </c>
      <c r="E5429" s="3">
        <v>1.1994</v>
      </c>
    </row>
    <row r="5430" spans="2:5" x14ac:dyDescent="0.2">
      <c r="B5430" s="3" t="s">
        <v>139</v>
      </c>
      <c r="C5430" s="3">
        <v>11.231999999999999</v>
      </c>
      <c r="D5430" s="3">
        <v>3</v>
      </c>
      <c r="E5430" s="3">
        <v>3.9312</v>
      </c>
    </row>
    <row r="5431" spans="2:5" x14ac:dyDescent="0.2">
      <c r="B5431" s="3" t="s">
        <v>138</v>
      </c>
      <c r="C5431" s="3">
        <v>26.4</v>
      </c>
      <c r="D5431" s="3">
        <v>5</v>
      </c>
      <c r="E5431" s="3">
        <v>11.88</v>
      </c>
    </row>
    <row r="5432" spans="2:5" x14ac:dyDescent="0.2">
      <c r="B5432" s="3" t="s">
        <v>167</v>
      </c>
      <c r="C5432" s="3">
        <v>3.52</v>
      </c>
      <c r="D5432" s="3">
        <v>2</v>
      </c>
      <c r="E5432" s="3">
        <v>1.0207999999999999</v>
      </c>
    </row>
    <row r="5433" spans="2:5" x14ac:dyDescent="0.2">
      <c r="B5433" s="3" t="s">
        <v>139</v>
      </c>
      <c r="C5433" s="3">
        <v>1649.95</v>
      </c>
      <c r="D5433" s="3">
        <v>5</v>
      </c>
      <c r="E5433" s="3">
        <v>659.98</v>
      </c>
    </row>
    <row r="5434" spans="2:5" x14ac:dyDescent="0.2">
      <c r="B5434" s="3" t="s">
        <v>139</v>
      </c>
      <c r="C5434" s="3">
        <v>111.9</v>
      </c>
      <c r="D5434" s="3">
        <v>6</v>
      </c>
      <c r="E5434" s="3">
        <v>51.473999999999997</v>
      </c>
    </row>
    <row r="5435" spans="2:5" x14ac:dyDescent="0.2">
      <c r="B5435" s="3" t="s">
        <v>139</v>
      </c>
      <c r="C5435" s="3">
        <v>599.16499999999996</v>
      </c>
      <c r="D5435" s="3">
        <v>5</v>
      </c>
      <c r="E5435" s="3">
        <v>35.244999999999997</v>
      </c>
    </row>
    <row r="5436" spans="2:5" x14ac:dyDescent="0.2">
      <c r="B5436" s="3" t="s">
        <v>139</v>
      </c>
      <c r="C5436" s="3">
        <v>46.53</v>
      </c>
      <c r="D5436" s="3">
        <v>3</v>
      </c>
      <c r="E5436" s="3">
        <v>12.097799999999999</v>
      </c>
    </row>
    <row r="5437" spans="2:5" x14ac:dyDescent="0.2">
      <c r="B5437" s="3" t="s">
        <v>140</v>
      </c>
      <c r="C5437" s="3">
        <v>31.984000000000002</v>
      </c>
      <c r="D5437" s="3">
        <v>2</v>
      </c>
      <c r="E5437" s="3">
        <v>1.9990000000000001</v>
      </c>
    </row>
    <row r="5438" spans="2:5" x14ac:dyDescent="0.2">
      <c r="B5438" s="3" t="s">
        <v>162</v>
      </c>
      <c r="C5438" s="3">
        <v>161.56800000000001</v>
      </c>
      <c r="D5438" s="3">
        <v>2</v>
      </c>
      <c r="E5438" s="3">
        <v>16.1568</v>
      </c>
    </row>
    <row r="5439" spans="2:5" x14ac:dyDescent="0.2">
      <c r="B5439" s="3" t="s">
        <v>162</v>
      </c>
      <c r="C5439" s="3">
        <v>4.0640000000000001</v>
      </c>
      <c r="D5439" s="3">
        <v>1</v>
      </c>
      <c r="E5439" s="3">
        <v>1.3715999999999999</v>
      </c>
    </row>
    <row r="5440" spans="2:5" x14ac:dyDescent="0.2">
      <c r="B5440" s="3" t="s">
        <v>162</v>
      </c>
      <c r="C5440" s="3">
        <v>6.2160000000000002</v>
      </c>
      <c r="D5440" s="3">
        <v>4</v>
      </c>
      <c r="E5440" s="3">
        <v>-4.9728000000000003</v>
      </c>
    </row>
    <row r="5441" spans="2:5" x14ac:dyDescent="0.2">
      <c r="B5441" s="3" t="s">
        <v>154</v>
      </c>
      <c r="C5441" s="3">
        <v>8.8960000000000008</v>
      </c>
      <c r="D5441" s="3">
        <v>4</v>
      </c>
      <c r="E5441" s="3">
        <v>0.66720000000000002</v>
      </c>
    </row>
    <row r="5442" spans="2:5" x14ac:dyDescent="0.2">
      <c r="B5442" s="3" t="s">
        <v>139</v>
      </c>
      <c r="C5442" s="3">
        <v>1640.7</v>
      </c>
      <c r="D5442" s="3">
        <v>5</v>
      </c>
      <c r="E5442" s="3">
        <v>459.39600000000002</v>
      </c>
    </row>
    <row r="5443" spans="2:5" x14ac:dyDescent="0.2">
      <c r="B5443" s="3" t="s">
        <v>139</v>
      </c>
      <c r="C5443" s="3">
        <v>270</v>
      </c>
      <c r="D5443" s="3">
        <v>3</v>
      </c>
      <c r="E5443" s="3">
        <v>97.2</v>
      </c>
    </row>
    <row r="5444" spans="2:5" x14ac:dyDescent="0.2">
      <c r="B5444" s="3" t="s">
        <v>140</v>
      </c>
      <c r="C5444" s="3">
        <v>19.52</v>
      </c>
      <c r="D5444" s="3">
        <v>2</v>
      </c>
      <c r="E5444" s="3">
        <v>5.3680000000000003</v>
      </c>
    </row>
    <row r="5445" spans="2:5" x14ac:dyDescent="0.2">
      <c r="B5445" s="3" t="s">
        <v>140</v>
      </c>
      <c r="C5445" s="3">
        <v>9.81</v>
      </c>
      <c r="D5445" s="3">
        <v>5</v>
      </c>
      <c r="E5445" s="3">
        <v>-6.867</v>
      </c>
    </row>
    <row r="5446" spans="2:5" x14ac:dyDescent="0.2">
      <c r="B5446" s="3" t="s">
        <v>140</v>
      </c>
      <c r="C5446" s="3">
        <v>213.21600000000001</v>
      </c>
      <c r="D5446" s="3">
        <v>3</v>
      </c>
      <c r="E5446" s="3">
        <v>15.991199999999999</v>
      </c>
    </row>
    <row r="5447" spans="2:5" x14ac:dyDescent="0.2">
      <c r="B5447" s="3" t="s">
        <v>153</v>
      </c>
      <c r="C5447" s="3">
        <v>588.78399999999999</v>
      </c>
      <c r="D5447" s="3">
        <v>2</v>
      </c>
      <c r="E5447" s="3">
        <v>183.995</v>
      </c>
    </row>
    <row r="5448" spans="2:5" x14ac:dyDescent="0.2">
      <c r="B5448" s="3" t="s">
        <v>140</v>
      </c>
      <c r="C5448" s="3">
        <v>2.0640000000000001</v>
      </c>
      <c r="D5448" s="3">
        <v>1</v>
      </c>
      <c r="E5448" s="3">
        <v>0.15479999999999999</v>
      </c>
    </row>
    <row r="5449" spans="2:5" x14ac:dyDescent="0.2">
      <c r="B5449" s="3" t="s">
        <v>154</v>
      </c>
      <c r="C5449" s="3">
        <v>6.3680000000000003</v>
      </c>
      <c r="D5449" s="3">
        <v>2</v>
      </c>
      <c r="E5449" s="3">
        <v>2.3879999999999999</v>
      </c>
    </row>
    <row r="5450" spans="2:5" x14ac:dyDescent="0.2">
      <c r="B5450" s="3" t="s">
        <v>153</v>
      </c>
      <c r="C5450" s="3">
        <v>99.6</v>
      </c>
      <c r="D5450" s="3">
        <v>1</v>
      </c>
      <c r="E5450" s="3">
        <v>36.851999999999997</v>
      </c>
    </row>
    <row r="5451" spans="2:5" x14ac:dyDescent="0.2">
      <c r="B5451" s="3" t="s">
        <v>153</v>
      </c>
      <c r="C5451" s="3">
        <v>62.295999999999999</v>
      </c>
      <c r="D5451" s="3">
        <v>13</v>
      </c>
      <c r="E5451" s="3">
        <v>21.024899999999999</v>
      </c>
    </row>
    <row r="5452" spans="2:5" x14ac:dyDescent="0.2">
      <c r="B5452" s="3" t="s">
        <v>153</v>
      </c>
      <c r="C5452" s="3">
        <v>10.71</v>
      </c>
      <c r="D5452" s="3">
        <v>3</v>
      </c>
      <c r="E5452" s="3">
        <v>2.7846000000000002</v>
      </c>
    </row>
    <row r="5453" spans="2:5" x14ac:dyDescent="0.2">
      <c r="B5453" s="3" t="s">
        <v>143</v>
      </c>
      <c r="C5453" s="3">
        <v>20.936</v>
      </c>
      <c r="D5453" s="3">
        <v>1</v>
      </c>
      <c r="E5453" s="3">
        <v>7.0659000000000001</v>
      </c>
    </row>
    <row r="5454" spans="2:5" x14ac:dyDescent="0.2">
      <c r="B5454" s="3" t="s">
        <v>153</v>
      </c>
      <c r="C5454" s="3">
        <v>33</v>
      </c>
      <c r="D5454" s="3">
        <v>6</v>
      </c>
      <c r="E5454" s="3">
        <v>8.25</v>
      </c>
    </row>
    <row r="5455" spans="2:5" x14ac:dyDescent="0.2">
      <c r="B5455" s="3" t="s">
        <v>153</v>
      </c>
      <c r="C5455" s="3">
        <v>249.95</v>
      </c>
      <c r="D5455" s="3">
        <v>5</v>
      </c>
      <c r="E5455" s="3">
        <v>87.482500000000002</v>
      </c>
    </row>
    <row r="5456" spans="2:5" x14ac:dyDescent="0.2">
      <c r="B5456" s="3" t="s">
        <v>178</v>
      </c>
      <c r="C5456" s="3">
        <v>357.93</v>
      </c>
      <c r="D5456" s="3">
        <v>3</v>
      </c>
      <c r="E5456" s="3">
        <v>7.1585999999999999</v>
      </c>
    </row>
    <row r="5457" spans="2:5" x14ac:dyDescent="0.2">
      <c r="B5457" s="3" t="s">
        <v>178</v>
      </c>
      <c r="C5457" s="3">
        <v>57.4</v>
      </c>
      <c r="D5457" s="3">
        <v>5</v>
      </c>
      <c r="E5457" s="3">
        <v>10.906000000000001</v>
      </c>
    </row>
    <row r="5458" spans="2:5" x14ac:dyDescent="0.2">
      <c r="B5458" s="3" t="s">
        <v>178</v>
      </c>
      <c r="C5458" s="3">
        <v>331.96</v>
      </c>
      <c r="D5458" s="3">
        <v>2</v>
      </c>
      <c r="E5458" s="3">
        <v>149.38200000000001</v>
      </c>
    </row>
    <row r="5459" spans="2:5" x14ac:dyDescent="0.2">
      <c r="B5459" s="3" t="s">
        <v>178</v>
      </c>
      <c r="C5459" s="3">
        <v>40.56</v>
      </c>
      <c r="D5459" s="3">
        <v>2</v>
      </c>
      <c r="E5459" s="3">
        <v>12.979200000000001</v>
      </c>
    </row>
    <row r="5460" spans="2:5" x14ac:dyDescent="0.2">
      <c r="B5460" s="3" t="s">
        <v>170</v>
      </c>
      <c r="C5460" s="3">
        <v>86.2</v>
      </c>
      <c r="D5460" s="3">
        <v>5</v>
      </c>
      <c r="E5460" s="3">
        <v>24.998000000000001</v>
      </c>
    </row>
    <row r="5461" spans="2:5" x14ac:dyDescent="0.2">
      <c r="B5461" s="3" t="s">
        <v>148</v>
      </c>
      <c r="C5461" s="3">
        <v>38.015999999999998</v>
      </c>
      <c r="D5461" s="3">
        <v>6</v>
      </c>
      <c r="E5461" s="3">
        <v>13.780799999999999</v>
      </c>
    </row>
    <row r="5462" spans="2:5" x14ac:dyDescent="0.2">
      <c r="B5462" s="3" t="s">
        <v>147</v>
      </c>
      <c r="C5462" s="3">
        <v>8.3840000000000003</v>
      </c>
      <c r="D5462" s="3">
        <v>1</v>
      </c>
      <c r="E5462" s="3">
        <v>0.73360000000000003</v>
      </c>
    </row>
    <row r="5463" spans="2:5" x14ac:dyDescent="0.2">
      <c r="B5463" s="3" t="s">
        <v>147</v>
      </c>
      <c r="C5463" s="3">
        <v>6.8479999999999999</v>
      </c>
      <c r="D5463" s="3">
        <v>2</v>
      </c>
      <c r="E5463" s="3">
        <v>0.77039999999999997</v>
      </c>
    </row>
    <row r="5464" spans="2:5" x14ac:dyDescent="0.2">
      <c r="B5464" s="3" t="s">
        <v>142</v>
      </c>
      <c r="C5464" s="3">
        <v>19.600000000000001</v>
      </c>
      <c r="D5464" s="3">
        <v>5</v>
      </c>
      <c r="E5464" s="3">
        <v>9.6039999999999992</v>
      </c>
    </row>
    <row r="5465" spans="2:5" x14ac:dyDescent="0.2">
      <c r="B5465" s="3" t="s">
        <v>142</v>
      </c>
      <c r="C5465" s="3">
        <v>68.459999999999994</v>
      </c>
      <c r="D5465" s="3">
        <v>2</v>
      </c>
      <c r="E5465" s="3">
        <v>20.538</v>
      </c>
    </row>
    <row r="5466" spans="2:5" x14ac:dyDescent="0.2">
      <c r="B5466" s="3" t="s">
        <v>139</v>
      </c>
      <c r="C5466" s="3">
        <v>13.343999999999999</v>
      </c>
      <c r="D5466" s="3">
        <v>6</v>
      </c>
      <c r="E5466" s="3">
        <v>4.3368000000000002</v>
      </c>
    </row>
    <row r="5467" spans="2:5" x14ac:dyDescent="0.2">
      <c r="B5467" s="3" t="s">
        <v>139</v>
      </c>
      <c r="C5467" s="3">
        <v>1478.2719999999999</v>
      </c>
      <c r="D5467" s="3">
        <v>8</v>
      </c>
      <c r="E5467" s="3">
        <v>92.391999999999996</v>
      </c>
    </row>
    <row r="5468" spans="2:5" x14ac:dyDescent="0.2">
      <c r="B5468" s="3" t="s">
        <v>141</v>
      </c>
      <c r="C5468" s="3">
        <v>16.271999999999998</v>
      </c>
      <c r="D5468" s="3">
        <v>1</v>
      </c>
      <c r="E5468" s="3">
        <v>-3.8645999999999998</v>
      </c>
    </row>
    <row r="5469" spans="2:5" x14ac:dyDescent="0.2">
      <c r="B5469" s="3" t="s">
        <v>139</v>
      </c>
      <c r="C5469" s="3">
        <v>9.24</v>
      </c>
      <c r="D5469" s="3">
        <v>3</v>
      </c>
      <c r="E5469" s="3">
        <v>4.4352</v>
      </c>
    </row>
    <row r="5470" spans="2:5" x14ac:dyDescent="0.2">
      <c r="B5470" s="3" t="s">
        <v>154</v>
      </c>
      <c r="C5470" s="3">
        <v>32.340000000000003</v>
      </c>
      <c r="D5470" s="3">
        <v>10</v>
      </c>
      <c r="E5470" s="3">
        <v>-23.716000000000001</v>
      </c>
    </row>
    <row r="5471" spans="2:5" x14ac:dyDescent="0.2">
      <c r="B5471" s="3" t="s">
        <v>154</v>
      </c>
      <c r="C5471" s="3">
        <v>56.064</v>
      </c>
      <c r="D5471" s="3">
        <v>4</v>
      </c>
      <c r="E5471" s="3">
        <v>19.622399999999999</v>
      </c>
    </row>
    <row r="5472" spans="2:5" x14ac:dyDescent="0.2">
      <c r="B5472" s="3" t="s">
        <v>154</v>
      </c>
      <c r="C5472" s="3">
        <v>108.72</v>
      </c>
      <c r="D5472" s="3">
        <v>5</v>
      </c>
      <c r="E5472" s="3">
        <v>36.692999999999998</v>
      </c>
    </row>
    <row r="5473" spans="2:5" x14ac:dyDescent="0.2">
      <c r="B5473" s="3" t="s">
        <v>154</v>
      </c>
      <c r="C5473" s="3">
        <v>181.47</v>
      </c>
      <c r="D5473" s="3">
        <v>5</v>
      </c>
      <c r="E5473" s="3">
        <v>-320.59699999999998</v>
      </c>
    </row>
    <row r="5474" spans="2:5" x14ac:dyDescent="0.2">
      <c r="B5474" s="3" t="s">
        <v>143</v>
      </c>
      <c r="C5474" s="3">
        <v>16.175999999999998</v>
      </c>
      <c r="D5474" s="3">
        <v>3</v>
      </c>
      <c r="E5474" s="3">
        <v>6.0659999999999998</v>
      </c>
    </row>
    <row r="5475" spans="2:5" x14ac:dyDescent="0.2">
      <c r="B5475" s="3" t="s">
        <v>139</v>
      </c>
      <c r="C5475" s="3">
        <v>122.352</v>
      </c>
      <c r="D5475" s="3">
        <v>3</v>
      </c>
      <c r="E5475" s="3">
        <v>13.7646</v>
      </c>
    </row>
    <row r="5476" spans="2:5" x14ac:dyDescent="0.2">
      <c r="B5476" s="3" t="s">
        <v>139</v>
      </c>
      <c r="C5476" s="3">
        <v>585.55200000000002</v>
      </c>
      <c r="D5476" s="3">
        <v>3</v>
      </c>
      <c r="E5476" s="3">
        <v>73.194000000000003</v>
      </c>
    </row>
    <row r="5477" spans="2:5" x14ac:dyDescent="0.2">
      <c r="B5477" s="3" t="s">
        <v>139</v>
      </c>
      <c r="C5477" s="3">
        <v>19.440000000000001</v>
      </c>
      <c r="D5477" s="3">
        <v>3</v>
      </c>
      <c r="E5477" s="3">
        <v>9.3312000000000008</v>
      </c>
    </row>
    <row r="5478" spans="2:5" x14ac:dyDescent="0.2">
      <c r="B5478" s="3" t="s">
        <v>162</v>
      </c>
      <c r="C5478" s="3">
        <v>123.92</v>
      </c>
      <c r="D5478" s="3">
        <v>5</v>
      </c>
      <c r="E5478" s="3">
        <v>9.2940000000000005</v>
      </c>
    </row>
    <row r="5479" spans="2:5" x14ac:dyDescent="0.2">
      <c r="B5479" s="3" t="s">
        <v>160</v>
      </c>
      <c r="C5479" s="3">
        <v>13.36</v>
      </c>
      <c r="D5479" s="3">
        <v>5</v>
      </c>
      <c r="E5479" s="3">
        <v>4.008</v>
      </c>
    </row>
    <row r="5480" spans="2:5" x14ac:dyDescent="0.2">
      <c r="B5480" s="3" t="s">
        <v>160</v>
      </c>
      <c r="C5480" s="3">
        <v>78.256</v>
      </c>
      <c r="D5480" s="3">
        <v>2</v>
      </c>
      <c r="E5480" s="3">
        <v>-17.607600000000001</v>
      </c>
    </row>
    <row r="5481" spans="2:5" x14ac:dyDescent="0.2">
      <c r="B5481" s="3" t="s">
        <v>160</v>
      </c>
      <c r="C5481" s="3">
        <v>102.018</v>
      </c>
      <c r="D5481" s="3">
        <v>7</v>
      </c>
      <c r="E5481" s="3">
        <v>-183.63239999999999</v>
      </c>
    </row>
    <row r="5482" spans="2:5" x14ac:dyDescent="0.2">
      <c r="B5482" s="3" t="s">
        <v>146</v>
      </c>
      <c r="C5482" s="3">
        <v>750.68</v>
      </c>
      <c r="D5482" s="3">
        <v>2</v>
      </c>
      <c r="E5482" s="3">
        <v>37.533999999999999</v>
      </c>
    </row>
    <row r="5483" spans="2:5" x14ac:dyDescent="0.2">
      <c r="B5483" s="3" t="s">
        <v>149</v>
      </c>
      <c r="C5483" s="3">
        <v>44.4</v>
      </c>
      <c r="D5483" s="3">
        <v>3</v>
      </c>
      <c r="E5483" s="3">
        <v>22.2</v>
      </c>
    </row>
    <row r="5484" spans="2:5" x14ac:dyDescent="0.2">
      <c r="B5484" s="3" t="s">
        <v>149</v>
      </c>
      <c r="C5484" s="3">
        <v>84.55</v>
      </c>
      <c r="D5484" s="3">
        <v>5</v>
      </c>
      <c r="E5484" s="3">
        <v>22.828499999999998</v>
      </c>
    </row>
    <row r="5485" spans="2:5" x14ac:dyDescent="0.2">
      <c r="B5485" s="3" t="s">
        <v>149</v>
      </c>
      <c r="C5485" s="3">
        <v>17.940000000000001</v>
      </c>
      <c r="D5485" s="3">
        <v>3</v>
      </c>
      <c r="E5485" s="3">
        <v>8.7905999999999995</v>
      </c>
    </row>
    <row r="5486" spans="2:5" x14ac:dyDescent="0.2">
      <c r="B5486" s="3" t="s">
        <v>151</v>
      </c>
      <c r="C5486" s="3">
        <v>128.4</v>
      </c>
      <c r="D5486" s="3">
        <v>3</v>
      </c>
      <c r="E5486" s="3">
        <v>62.915999999999997</v>
      </c>
    </row>
    <row r="5487" spans="2:5" x14ac:dyDescent="0.2">
      <c r="B5487" s="3" t="s">
        <v>140</v>
      </c>
      <c r="C5487" s="3">
        <v>1.869</v>
      </c>
      <c r="D5487" s="3">
        <v>1</v>
      </c>
      <c r="E5487" s="3">
        <v>-1.3083</v>
      </c>
    </row>
    <row r="5488" spans="2:5" x14ac:dyDescent="0.2">
      <c r="B5488" s="3" t="s">
        <v>139</v>
      </c>
      <c r="C5488" s="3">
        <v>103.19199999999999</v>
      </c>
      <c r="D5488" s="3">
        <v>1</v>
      </c>
      <c r="E5488" s="3">
        <v>11.6091</v>
      </c>
    </row>
    <row r="5489" spans="2:5" x14ac:dyDescent="0.2">
      <c r="B5489" s="3" t="s">
        <v>139</v>
      </c>
      <c r="C5489" s="3">
        <v>36</v>
      </c>
      <c r="D5489" s="3">
        <v>2</v>
      </c>
      <c r="E5489" s="3">
        <v>6.48</v>
      </c>
    </row>
    <row r="5490" spans="2:5" x14ac:dyDescent="0.2">
      <c r="B5490" s="3" t="s">
        <v>139</v>
      </c>
      <c r="C5490" s="3">
        <v>239.96</v>
      </c>
      <c r="D5490" s="3">
        <v>4</v>
      </c>
      <c r="E5490" s="3">
        <v>115.1808</v>
      </c>
    </row>
    <row r="5491" spans="2:5" x14ac:dyDescent="0.2">
      <c r="B5491" s="3" t="s">
        <v>139</v>
      </c>
      <c r="C5491" s="3">
        <v>40.68</v>
      </c>
      <c r="D5491" s="3">
        <v>2</v>
      </c>
      <c r="E5491" s="3">
        <v>0.40679999999999999</v>
      </c>
    </row>
    <row r="5492" spans="2:5" x14ac:dyDescent="0.2">
      <c r="B5492" s="3" t="s">
        <v>140</v>
      </c>
      <c r="C5492" s="3">
        <v>419.13600000000002</v>
      </c>
      <c r="D5492" s="3">
        <v>4</v>
      </c>
      <c r="E5492" s="3">
        <v>-68.1096</v>
      </c>
    </row>
    <row r="5493" spans="2:5" x14ac:dyDescent="0.2">
      <c r="B5493" s="3" t="s">
        <v>140</v>
      </c>
      <c r="C5493" s="3">
        <v>23.472000000000001</v>
      </c>
      <c r="D5493" s="3">
        <v>3</v>
      </c>
      <c r="E5493" s="3">
        <v>7.6284000000000001</v>
      </c>
    </row>
    <row r="5494" spans="2:5" x14ac:dyDescent="0.2">
      <c r="B5494" s="3" t="s">
        <v>143</v>
      </c>
      <c r="C5494" s="3">
        <v>3.5920000000000001</v>
      </c>
      <c r="D5494" s="3">
        <v>4</v>
      </c>
      <c r="E5494" s="3">
        <v>-6.2859999999999996</v>
      </c>
    </row>
    <row r="5495" spans="2:5" x14ac:dyDescent="0.2">
      <c r="B5495" s="3" t="s">
        <v>140</v>
      </c>
      <c r="C5495" s="3">
        <v>23.975999999999999</v>
      </c>
      <c r="D5495" s="3">
        <v>3</v>
      </c>
      <c r="E5495" s="3">
        <v>-5.6943000000000001</v>
      </c>
    </row>
    <row r="5496" spans="2:5" x14ac:dyDescent="0.2">
      <c r="B5496" s="3" t="s">
        <v>140</v>
      </c>
      <c r="C5496" s="3">
        <v>6.2640000000000002</v>
      </c>
      <c r="D5496" s="3">
        <v>3</v>
      </c>
      <c r="E5496" s="3">
        <v>2.0358000000000001</v>
      </c>
    </row>
    <row r="5497" spans="2:5" x14ac:dyDescent="0.2">
      <c r="B5497" s="3" t="s">
        <v>140</v>
      </c>
      <c r="C5497" s="3">
        <v>20.808</v>
      </c>
      <c r="D5497" s="3">
        <v>3</v>
      </c>
      <c r="E5497" s="3">
        <v>1.8207</v>
      </c>
    </row>
    <row r="5498" spans="2:5" x14ac:dyDescent="0.2">
      <c r="B5498" s="3" t="s">
        <v>140</v>
      </c>
      <c r="C5498" s="3">
        <v>218.352</v>
      </c>
      <c r="D5498" s="3">
        <v>3</v>
      </c>
      <c r="E5498" s="3">
        <v>-19.105799999999999</v>
      </c>
    </row>
    <row r="5499" spans="2:5" x14ac:dyDescent="0.2">
      <c r="B5499" s="3" t="s">
        <v>143</v>
      </c>
      <c r="C5499" s="3">
        <v>18.16</v>
      </c>
      <c r="D5499" s="3">
        <v>2</v>
      </c>
      <c r="E5499" s="3">
        <v>1.8160000000000001</v>
      </c>
    </row>
    <row r="5500" spans="2:5" x14ac:dyDescent="0.2">
      <c r="B5500" s="3" t="s">
        <v>139</v>
      </c>
      <c r="C5500" s="3">
        <v>7.36</v>
      </c>
      <c r="D5500" s="3">
        <v>2</v>
      </c>
      <c r="E5500" s="3">
        <v>0.1472</v>
      </c>
    </row>
    <row r="5501" spans="2:5" x14ac:dyDescent="0.2">
      <c r="B5501" s="3" t="s">
        <v>139</v>
      </c>
      <c r="C5501" s="3">
        <v>41.4</v>
      </c>
      <c r="D5501" s="3">
        <v>4</v>
      </c>
      <c r="E5501" s="3">
        <v>19.872</v>
      </c>
    </row>
    <row r="5502" spans="2:5" x14ac:dyDescent="0.2">
      <c r="B5502" s="3" t="s">
        <v>139</v>
      </c>
      <c r="C5502" s="3">
        <v>411.33199999999999</v>
      </c>
      <c r="D5502" s="3">
        <v>4</v>
      </c>
      <c r="E5502" s="3">
        <v>-4.8391999999999999</v>
      </c>
    </row>
    <row r="5503" spans="2:5" x14ac:dyDescent="0.2">
      <c r="B5503" s="3" t="s">
        <v>147</v>
      </c>
      <c r="C5503" s="3">
        <v>7.6559999999999997</v>
      </c>
      <c r="D5503" s="3">
        <v>4</v>
      </c>
      <c r="E5503" s="3">
        <v>-6.1247999999999996</v>
      </c>
    </row>
    <row r="5504" spans="2:5" x14ac:dyDescent="0.2">
      <c r="B5504" s="3" t="s">
        <v>162</v>
      </c>
      <c r="C5504" s="3">
        <v>63.92</v>
      </c>
      <c r="D5504" s="3">
        <v>2</v>
      </c>
      <c r="E5504" s="3">
        <v>19.175999999999998</v>
      </c>
    </row>
    <row r="5505" spans="2:5" x14ac:dyDescent="0.2">
      <c r="B5505" s="3" t="s">
        <v>153</v>
      </c>
      <c r="C5505" s="3">
        <v>6.56</v>
      </c>
      <c r="D5505" s="3">
        <v>2</v>
      </c>
      <c r="E5505" s="3">
        <v>1.9024000000000001</v>
      </c>
    </row>
    <row r="5506" spans="2:5" x14ac:dyDescent="0.2">
      <c r="B5506" s="3" t="s">
        <v>153</v>
      </c>
      <c r="C5506" s="3">
        <v>7.83</v>
      </c>
      <c r="D5506" s="3">
        <v>3</v>
      </c>
      <c r="E5506" s="3">
        <v>3.6017999999999999</v>
      </c>
    </row>
    <row r="5507" spans="2:5" x14ac:dyDescent="0.2">
      <c r="B5507" s="3" t="s">
        <v>153</v>
      </c>
      <c r="C5507" s="3">
        <v>41.9</v>
      </c>
      <c r="D5507" s="3">
        <v>2</v>
      </c>
      <c r="E5507" s="3">
        <v>8.7989999999999995</v>
      </c>
    </row>
    <row r="5508" spans="2:5" x14ac:dyDescent="0.2">
      <c r="B5508" s="3" t="s">
        <v>153</v>
      </c>
      <c r="C5508" s="3">
        <v>664.14599999999996</v>
      </c>
      <c r="D5508" s="3">
        <v>6</v>
      </c>
      <c r="E5508" s="3">
        <v>88.552800000000005</v>
      </c>
    </row>
    <row r="5509" spans="2:5" x14ac:dyDescent="0.2">
      <c r="B5509" s="3" t="s">
        <v>153</v>
      </c>
      <c r="C5509" s="3">
        <v>8.9600000000000009</v>
      </c>
      <c r="D5509" s="3">
        <v>2</v>
      </c>
      <c r="E5509" s="3">
        <v>4.3903999999999996</v>
      </c>
    </row>
    <row r="5510" spans="2:5" x14ac:dyDescent="0.2">
      <c r="B5510" s="3" t="s">
        <v>147</v>
      </c>
      <c r="C5510" s="3">
        <v>3.3119999999999998</v>
      </c>
      <c r="D5510" s="3">
        <v>1</v>
      </c>
      <c r="E5510" s="3">
        <v>0.66239999999999999</v>
      </c>
    </row>
    <row r="5511" spans="2:5" x14ac:dyDescent="0.2">
      <c r="B5511" s="3" t="s">
        <v>147</v>
      </c>
      <c r="C5511" s="3">
        <v>20.135999999999999</v>
      </c>
      <c r="D5511" s="3">
        <v>3</v>
      </c>
      <c r="E5511" s="3">
        <v>1.2585</v>
      </c>
    </row>
    <row r="5512" spans="2:5" x14ac:dyDescent="0.2">
      <c r="B5512" s="3" t="s">
        <v>147</v>
      </c>
      <c r="C5512" s="3">
        <v>8.8559999999999999</v>
      </c>
      <c r="D5512" s="3">
        <v>3</v>
      </c>
      <c r="E5512" s="3">
        <v>2.8782000000000001</v>
      </c>
    </row>
    <row r="5513" spans="2:5" x14ac:dyDescent="0.2">
      <c r="B5513" s="3" t="s">
        <v>147</v>
      </c>
      <c r="C5513" s="3">
        <v>859.2</v>
      </c>
      <c r="D5513" s="3">
        <v>4</v>
      </c>
      <c r="E5513" s="3">
        <v>-186.16</v>
      </c>
    </row>
    <row r="5514" spans="2:5" x14ac:dyDescent="0.2">
      <c r="B5514" s="3" t="s">
        <v>139</v>
      </c>
      <c r="C5514" s="3">
        <v>61.96</v>
      </c>
      <c r="D5514" s="3">
        <v>2</v>
      </c>
      <c r="E5514" s="3">
        <v>27.882000000000001</v>
      </c>
    </row>
    <row r="5515" spans="2:5" x14ac:dyDescent="0.2">
      <c r="B5515" s="3" t="s">
        <v>113</v>
      </c>
      <c r="C5515" s="3">
        <v>17.920000000000002</v>
      </c>
      <c r="D5515" s="3">
        <v>4</v>
      </c>
      <c r="E5515" s="3">
        <v>8.6015999999999995</v>
      </c>
    </row>
    <row r="5516" spans="2:5" x14ac:dyDescent="0.2">
      <c r="B5516" s="3" t="s">
        <v>139</v>
      </c>
      <c r="C5516" s="3">
        <v>145.9</v>
      </c>
      <c r="D5516" s="3">
        <v>5</v>
      </c>
      <c r="E5516" s="3">
        <v>62.737000000000002</v>
      </c>
    </row>
    <row r="5517" spans="2:5" x14ac:dyDescent="0.2">
      <c r="B5517" s="3" t="s">
        <v>148</v>
      </c>
      <c r="C5517" s="3">
        <v>56.704000000000001</v>
      </c>
      <c r="D5517" s="3">
        <v>2</v>
      </c>
      <c r="E5517" s="3">
        <v>19.137599999999999</v>
      </c>
    </row>
    <row r="5518" spans="2:5" x14ac:dyDescent="0.2">
      <c r="B5518" s="3" t="s">
        <v>148</v>
      </c>
      <c r="C5518" s="3">
        <v>11.12</v>
      </c>
      <c r="D5518" s="3">
        <v>2</v>
      </c>
      <c r="E5518" s="3">
        <v>3.4750000000000001</v>
      </c>
    </row>
    <row r="5519" spans="2:5" x14ac:dyDescent="0.2">
      <c r="B5519" s="3" t="s">
        <v>159</v>
      </c>
      <c r="C5519" s="3">
        <v>32.896000000000001</v>
      </c>
      <c r="D5519" s="3">
        <v>4</v>
      </c>
      <c r="E5519" s="3">
        <v>11.102399999999999</v>
      </c>
    </row>
    <row r="5520" spans="2:5" x14ac:dyDescent="0.2">
      <c r="B5520" s="3" t="s">
        <v>159</v>
      </c>
      <c r="C5520" s="3">
        <v>22.776</v>
      </c>
      <c r="D5520" s="3">
        <v>3</v>
      </c>
      <c r="E5520" s="3">
        <v>7.6868999999999996</v>
      </c>
    </row>
    <row r="5521" spans="2:5" x14ac:dyDescent="0.2">
      <c r="B5521" s="3" t="s">
        <v>153</v>
      </c>
      <c r="C5521" s="3">
        <v>239.97</v>
      </c>
      <c r="D5521" s="3">
        <v>3</v>
      </c>
      <c r="E5521" s="3">
        <v>2.3997000000000002</v>
      </c>
    </row>
    <row r="5522" spans="2:5" x14ac:dyDescent="0.2">
      <c r="B5522" s="3" t="s">
        <v>153</v>
      </c>
      <c r="C5522" s="3">
        <v>160.32</v>
      </c>
      <c r="D5522" s="3">
        <v>2</v>
      </c>
      <c r="E5522" s="3">
        <v>44.889600000000002</v>
      </c>
    </row>
    <row r="5523" spans="2:5" x14ac:dyDescent="0.2">
      <c r="B5523" s="3" t="s">
        <v>153</v>
      </c>
      <c r="C5523" s="3">
        <v>128.85</v>
      </c>
      <c r="D5523" s="3">
        <v>3</v>
      </c>
      <c r="E5523" s="3">
        <v>3.8654999999999999</v>
      </c>
    </row>
    <row r="5524" spans="2:5" x14ac:dyDescent="0.2">
      <c r="B5524" s="3" t="s">
        <v>157</v>
      </c>
      <c r="C5524" s="3">
        <v>1319.96</v>
      </c>
      <c r="D5524" s="3">
        <v>4</v>
      </c>
      <c r="E5524" s="3">
        <v>527.98400000000004</v>
      </c>
    </row>
    <row r="5525" spans="2:5" x14ac:dyDescent="0.2">
      <c r="B5525" s="3" t="s">
        <v>147</v>
      </c>
      <c r="C5525" s="3">
        <v>239.96</v>
      </c>
      <c r="D5525" s="3">
        <v>10</v>
      </c>
      <c r="E5525" s="3">
        <v>-10.284000000000001</v>
      </c>
    </row>
    <row r="5526" spans="2:5" x14ac:dyDescent="0.2">
      <c r="B5526" s="3" t="s">
        <v>147</v>
      </c>
      <c r="C5526" s="3">
        <v>54.768000000000001</v>
      </c>
      <c r="D5526" s="3">
        <v>2</v>
      </c>
      <c r="E5526" s="3">
        <v>6.8460000000000001</v>
      </c>
    </row>
    <row r="5527" spans="2:5" x14ac:dyDescent="0.2">
      <c r="B5527" s="3" t="s">
        <v>147</v>
      </c>
      <c r="C5527" s="3">
        <v>13.391999999999999</v>
      </c>
      <c r="D5527" s="3">
        <v>3</v>
      </c>
      <c r="E5527" s="3">
        <v>3.1806000000000001</v>
      </c>
    </row>
    <row r="5528" spans="2:5" x14ac:dyDescent="0.2">
      <c r="B5528" s="3" t="s">
        <v>147</v>
      </c>
      <c r="C5528" s="3">
        <v>23.92</v>
      </c>
      <c r="D5528" s="3">
        <v>5</v>
      </c>
      <c r="E5528" s="3">
        <v>8.6709999999999994</v>
      </c>
    </row>
    <row r="5529" spans="2:5" x14ac:dyDescent="0.2">
      <c r="B5529" s="3" t="s">
        <v>147</v>
      </c>
      <c r="C5529" s="3">
        <v>255.96799999999999</v>
      </c>
      <c r="D5529" s="3">
        <v>4</v>
      </c>
      <c r="E5529" s="3">
        <v>-28.796399999999998</v>
      </c>
    </row>
    <row r="5530" spans="2:5" x14ac:dyDescent="0.2">
      <c r="B5530" s="3" t="s">
        <v>139</v>
      </c>
      <c r="C5530" s="3">
        <v>21.552</v>
      </c>
      <c r="D5530" s="3">
        <v>6</v>
      </c>
      <c r="E5530" s="3">
        <v>7.0044000000000004</v>
      </c>
    </row>
    <row r="5531" spans="2:5" x14ac:dyDescent="0.2">
      <c r="B5531" s="3" t="s">
        <v>139</v>
      </c>
      <c r="C5531" s="3">
        <v>58.24</v>
      </c>
      <c r="D5531" s="3">
        <v>4</v>
      </c>
      <c r="E5531" s="3">
        <v>15.7248</v>
      </c>
    </row>
    <row r="5532" spans="2:5" x14ac:dyDescent="0.2">
      <c r="B5532" s="3" t="s">
        <v>139</v>
      </c>
      <c r="C5532" s="3">
        <v>80.28</v>
      </c>
      <c r="D5532" s="3">
        <v>12</v>
      </c>
      <c r="E5532" s="3">
        <v>36.928800000000003</v>
      </c>
    </row>
    <row r="5533" spans="2:5" x14ac:dyDescent="0.2">
      <c r="B5533" s="3" t="s">
        <v>139</v>
      </c>
      <c r="C5533" s="3">
        <v>9.7799999999999994</v>
      </c>
      <c r="D5533" s="3">
        <v>2</v>
      </c>
      <c r="E5533" s="3">
        <v>4.0098000000000003</v>
      </c>
    </row>
    <row r="5534" spans="2:5" x14ac:dyDescent="0.2">
      <c r="B5534" s="3" t="s">
        <v>139</v>
      </c>
      <c r="C5534" s="3">
        <v>1.81</v>
      </c>
      <c r="D5534" s="3">
        <v>1</v>
      </c>
      <c r="E5534" s="3">
        <v>0.65159999999999996</v>
      </c>
    </row>
    <row r="5535" spans="2:5" x14ac:dyDescent="0.2">
      <c r="B5535" s="3" t="s">
        <v>153</v>
      </c>
      <c r="C5535" s="3">
        <v>37.94</v>
      </c>
      <c r="D5535" s="3">
        <v>2</v>
      </c>
      <c r="E5535" s="3">
        <v>18.211200000000002</v>
      </c>
    </row>
    <row r="5536" spans="2:5" x14ac:dyDescent="0.2">
      <c r="B5536" s="3" t="s">
        <v>140</v>
      </c>
      <c r="C5536" s="3">
        <v>79.959999999999994</v>
      </c>
      <c r="D5536" s="3">
        <v>5</v>
      </c>
      <c r="E5536" s="3">
        <v>27.986000000000001</v>
      </c>
    </row>
    <row r="5537" spans="2:5" x14ac:dyDescent="0.2">
      <c r="B5537" s="3" t="s">
        <v>143</v>
      </c>
      <c r="C5537" s="3">
        <v>115.29600000000001</v>
      </c>
      <c r="D5537" s="3">
        <v>3</v>
      </c>
      <c r="E5537" s="3">
        <v>40.3536</v>
      </c>
    </row>
    <row r="5538" spans="2:5" x14ac:dyDescent="0.2">
      <c r="B5538" s="3" t="s">
        <v>146</v>
      </c>
      <c r="C5538" s="3">
        <v>2479.96</v>
      </c>
      <c r="D5538" s="3">
        <v>4</v>
      </c>
      <c r="E5538" s="3">
        <v>743.98800000000006</v>
      </c>
    </row>
    <row r="5539" spans="2:5" x14ac:dyDescent="0.2">
      <c r="B5539" s="3" t="s">
        <v>173</v>
      </c>
      <c r="C5539" s="3">
        <v>179.94</v>
      </c>
      <c r="D5539" s="3">
        <v>6</v>
      </c>
      <c r="E5539" s="3">
        <v>75.574799999999996</v>
      </c>
    </row>
    <row r="5540" spans="2:5" x14ac:dyDescent="0.2">
      <c r="B5540" s="3" t="s">
        <v>173</v>
      </c>
      <c r="C5540" s="3">
        <v>26.85</v>
      </c>
      <c r="D5540" s="3">
        <v>3</v>
      </c>
      <c r="E5540" s="3">
        <v>5.1014999999999997</v>
      </c>
    </row>
    <row r="5541" spans="2:5" x14ac:dyDescent="0.2">
      <c r="B5541" s="3" t="s">
        <v>173</v>
      </c>
      <c r="C5541" s="3">
        <v>323.37</v>
      </c>
      <c r="D5541" s="3">
        <v>3</v>
      </c>
      <c r="E5541" s="3">
        <v>129.34800000000001</v>
      </c>
    </row>
    <row r="5542" spans="2:5" x14ac:dyDescent="0.2">
      <c r="B5542" s="3" t="s">
        <v>173</v>
      </c>
      <c r="C5542" s="3">
        <v>59.94</v>
      </c>
      <c r="D5542" s="3">
        <v>3</v>
      </c>
      <c r="E5542" s="3">
        <v>28.171800000000001</v>
      </c>
    </row>
    <row r="5543" spans="2:5" x14ac:dyDescent="0.2">
      <c r="B5543" s="3" t="s">
        <v>173</v>
      </c>
      <c r="C5543" s="3">
        <v>64.14</v>
      </c>
      <c r="D5543" s="3">
        <v>3</v>
      </c>
      <c r="E5543" s="3">
        <v>30.787199999999999</v>
      </c>
    </row>
    <row r="5544" spans="2:5" x14ac:dyDescent="0.2">
      <c r="B5544" s="3" t="s">
        <v>173</v>
      </c>
      <c r="C5544" s="3">
        <v>11.67</v>
      </c>
      <c r="D5544" s="3">
        <v>3</v>
      </c>
      <c r="E5544" s="3">
        <v>5.6016000000000004</v>
      </c>
    </row>
    <row r="5545" spans="2:5" x14ac:dyDescent="0.2">
      <c r="B5545" s="3" t="s">
        <v>173</v>
      </c>
      <c r="C5545" s="3">
        <v>12.96</v>
      </c>
      <c r="D5545" s="3">
        <v>2</v>
      </c>
      <c r="E5545" s="3">
        <v>6.2207999999999997</v>
      </c>
    </row>
    <row r="5546" spans="2:5" x14ac:dyDescent="0.2">
      <c r="B5546" s="3" t="s">
        <v>146</v>
      </c>
      <c r="C5546" s="3">
        <v>17.43</v>
      </c>
      <c r="D5546" s="3">
        <v>3</v>
      </c>
      <c r="E5546" s="3">
        <v>8.0177999999999994</v>
      </c>
    </row>
    <row r="5547" spans="2:5" x14ac:dyDescent="0.2">
      <c r="B5547" s="3" t="s">
        <v>148</v>
      </c>
      <c r="C5547" s="3">
        <v>181.98599999999999</v>
      </c>
      <c r="D5547" s="3">
        <v>2</v>
      </c>
      <c r="E5547" s="3">
        <v>-54.595799999999997</v>
      </c>
    </row>
    <row r="5548" spans="2:5" x14ac:dyDescent="0.2">
      <c r="B5548" s="3" t="s">
        <v>148</v>
      </c>
      <c r="C5548" s="3">
        <v>1.5920000000000001</v>
      </c>
      <c r="D5548" s="3">
        <v>2</v>
      </c>
      <c r="E5548" s="3">
        <v>-2.6267999999999998</v>
      </c>
    </row>
    <row r="5549" spans="2:5" x14ac:dyDescent="0.2">
      <c r="B5549" s="3" t="s">
        <v>148</v>
      </c>
      <c r="C5549" s="3">
        <v>22.344000000000001</v>
      </c>
      <c r="D5549" s="3">
        <v>3</v>
      </c>
      <c r="E5549" s="3">
        <v>2.5137</v>
      </c>
    </row>
    <row r="5550" spans="2:5" x14ac:dyDescent="0.2">
      <c r="B5550" s="3" t="s">
        <v>154</v>
      </c>
      <c r="C5550" s="3">
        <v>455.97</v>
      </c>
      <c r="D5550" s="3">
        <v>6</v>
      </c>
      <c r="E5550" s="3">
        <v>-218.8656</v>
      </c>
    </row>
    <row r="5551" spans="2:5" x14ac:dyDescent="0.2">
      <c r="B5551" s="3" t="s">
        <v>154</v>
      </c>
      <c r="C5551" s="3">
        <v>10.44</v>
      </c>
      <c r="D5551" s="3">
        <v>6</v>
      </c>
      <c r="E5551" s="3">
        <v>-7.6559999999999997</v>
      </c>
    </row>
    <row r="5552" spans="2:5" x14ac:dyDescent="0.2">
      <c r="B5552" s="3" t="s">
        <v>154</v>
      </c>
      <c r="C5552" s="3">
        <v>5.2140000000000004</v>
      </c>
      <c r="D5552" s="3">
        <v>2</v>
      </c>
      <c r="E5552" s="3">
        <v>-4.1711999999999998</v>
      </c>
    </row>
    <row r="5553" spans="2:5" x14ac:dyDescent="0.2">
      <c r="B5553" s="3" t="s">
        <v>175</v>
      </c>
      <c r="C5553" s="3">
        <v>67.400000000000006</v>
      </c>
      <c r="D5553" s="3">
        <v>5</v>
      </c>
      <c r="E5553" s="3">
        <v>17.524000000000001</v>
      </c>
    </row>
    <row r="5554" spans="2:5" x14ac:dyDescent="0.2">
      <c r="B5554" s="3" t="s">
        <v>145</v>
      </c>
      <c r="C5554" s="3">
        <v>25.16</v>
      </c>
      <c r="D5554" s="3">
        <v>2</v>
      </c>
      <c r="E5554" s="3">
        <v>10.5672</v>
      </c>
    </row>
    <row r="5555" spans="2:5" x14ac:dyDescent="0.2">
      <c r="B5555" s="3" t="s">
        <v>145</v>
      </c>
      <c r="C5555" s="3">
        <v>126.56</v>
      </c>
      <c r="D5555" s="3">
        <v>4</v>
      </c>
      <c r="E5555" s="3">
        <v>47.46</v>
      </c>
    </row>
    <row r="5556" spans="2:5" x14ac:dyDescent="0.2">
      <c r="B5556" s="3" t="s">
        <v>139</v>
      </c>
      <c r="C5556" s="3">
        <v>43.68</v>
      </c>
      <c r="D5556" s="3">
        <v>3</v>
      </c>
      <c r="E5556" s="3">
        <v>11.7936</v>
      </c>
    </row>
    <row r="5557" spans="2:5" x14ac:dyDescent="0.2">
      <c r="B5557" s="3" t="s">
        <v>139</v>
      </c>
      <c r="C5557" s="3">
        <v>139.93</v>
      </c>
      <c r="D5557" s="3">
        <v>7</v>
      </c>
      <c r="E5557" s="3">
        <v>34.982500000000002</v>
      </c>
    </row>
    <row r="5558" spans="2:5" x14ac:dyDescent="0.2">
      <c r="B5558" s="3" t="s">
        <v>143</v>
      </c>
      <c r="C5558" s="3">
        <v>2.6720000000000002</v>
      </c>
      <c r="D5558" s="3">
        <v>1</v>
      </c>
      <c r="E5558" s="3">
        <v>0.33400000000000002</v>
      </c>
    </row>
    <row r="5559" spans="2:5" x14ac:dyDescent="0.2">
      <c r="B5559" s="3" t="s">
        <v>143</v>
      </c>
      <c r="C5559" s="3">
        <v>16.655999999999999</v>
      </c>
      <c r="D5559" s="3">
        <v>6</v>
      </c>
      <c r="E5559" s="3">
        <v>-3.1230000000000002</v>
      </c>
    </row>
    <row r="5560" spans="2:5" x14ac:dyDescent="0.2">
      <c r="B5560" s="3" t="s">
        <v>143</v>
      </c>
      <c r="C5560" s="3">
        <v>79.512</v>
      </c>
      <c r="D5560" s="3">
        <v>3</v>
      </c>
      <c r="E5560" s="3">
        <v>20.8719</v>
      </c>
    </row>
    <row r="5561" spans="2:5" x14ac:dyDescent="0.2">
      <c r="B5561" s="3" t="s">
        <v>143</v>
      </c>
      <c r="C5561" s="3">
        <v>36.287999999999997</v>
      </c>
      <c r="D5561" s="3">
        <v>7</v>
      </c>
      <c r="E5561" s="3">
        <v>12.700799999999999</v>
      </c>
    </row>
    <row r="5562" spans="2:5" x14ac:dyDescent="0.2">
      <c r="B5562" s="3" t="s">
        <v>143</v>
      </c>
      <c r="C5562" s="3">
        <v>67.993200000000002</v>
      </c>
      <c r="D5562" s="3">
        <v>1</v>
      </c>
      <c r="E5562" s="3">
        <v>-12.998699999999999</v>
      </c>
    </row>
    <row r="5563" spans="2:5" x14ac:dyDescent="0.2">
      <c r="B5563" s="3" t="s">
        <v>157</v>
      </c>
      <c r="C5563" s="3">
        <v>10.16</v>
      </c>
      <c r="D5563" s="3">
        <v>2</v>
      </c>
      <c r="E5563" s="3">
        <v>3.4544000000000001</v>
      </c>
    </row>
    <row r="5564" spans="2:5" x14ac:dyDescent="0.2">
      <c r="B5564" s="3" t="s">
        <v>172</v>
      </c>
      <c r="C5564" s="3">
        <v>6.16</v>
      </c>
      <c r="D5564" s="3">
        <v>2</v>
      </c>
      <c r="E5564" s="3">
        <v>1.9712000000000001</v>
      </c>
    </row>
    <row r="5565" spans="2:5" x14ac:dyDescent="0.2">
      <c r="B5565" s="3" t="s">
        <v>172</v>
      </c>
      <c r="C5565" s="3">
        <v>56.3</v>
      </c>
      <c r="D5565" s="3">
        <v>2</v>
      </c>
      <c r="E5565" s="3">
        <v>15.763999999999999</v>
      </c>
    </row>
    <row r="5566" spans="2:5" x14ac:dyDescent="0.2">
      <c r="B5566" s="3" t="s">
        <v>170</v>
      </c>
      <c r="C5566" s="3">
        <v>6.48</v>
      </c>
      <c r="D5566" s="3">
        <v>1</v>
      </c>
      <c r="E5566" s="3">
        <v>3.1103999999999998</v>
      </c>
    </row>
    <row r="5567" spans="2:5" x14ac:dyDescent="0.2">
      <c r="B5567" s="3" t="s">
        <v>170</v>
      </c>
      <c r="C5567" s="3">
        <v>1325.85</v>
      </c>
      <c r="D5567" s="3">
        <v>5</v>
      </c>
      <c r="E5567" s="3">
        <v>238.65299999999999</v>
      </c>
    </row>
    <row r="5568" spans="2:5" x14ac:dyDescent="0.2">
      <c r="B5568" s="3" t="s">
        <v>170</v>
      </c>
      <c r="C5568" s="3">
        <v>14.94</v>
      </c>
      <c r="D5568" s="3">
        <v>3</v>
      </c>
      <c r="E5568" s="3">
        <v>6.8723999999999998</v>
      </c>
    </row>
    <row r="5569" spans="2:5" x14ac:dyDescent="0.2">
      <c r="B5569" s="3" t="s">
        <v>113</v>
      </c>
      <c r="C5569" s="3">
        <v>34.54</v>
      </c>
      <c r="D5569" s="3">
        <v>1</v>
      </c>
      <c r="E5569" s="3">
        <v>17.27</v>
      </c>
    </row>
    <row r="5570" spans="2:5" x14ac:dyDescent="0.2">
      <c r="B5570" s="3" t="s">
        <v>113</v>
      </c>
      <c r="C5570" s="3">
        <v>2999.95</v>
      </c>
      <c r="D5570" s="3">
        <v>5</v>
      </c>
      <c r="E5570" s="3">
        <v>1439.9760000000001</v>
      </c>
    </row>
    <row r="5571" spans="2:5" x14ac:dyDescent="0.2">
      <c r="B5571" s="3" t="s">
        <v>113</v>
      </c>
      <c r="C5571" s="3">
        <v>64.12</v>
      </c>
      <c r="D5571" s="3">
        <v>4</v>
      </c>
      <c r="E5571" s="3">
        <v>30.7776</v>
      </c>
    </row>
    <row r="5572" spans="2:5" x14ac:dyDescent="0.2">
      <c r="B5572" s="3" t="s">
        <v>148</v>
      </c>
      <c r="C5572" s="3">
        <v>19.456</v>
      </c>
      <c r="D5572" s="3">
        <v>4</v>
      </c>
      <c r="E5572" s="3">
        <v>2.1888000000000001</v>
      </c>
    </row>
    <row r="5573" spans="2:5" x14ac:dyDescent="0.2">
      <c r="B5573" s="3" t="s">
        <v>148</v>
      </c>
      <c r="C5573" s="3">
        <v>209.98599999999999</v>
      </c>
      <c r="D5573" s="3">
        <v>2</v>
      </c>
      <c r="E5573" s="3">
        <v>8.9993999999999996</v>
      </c>
    </row>
    <row r="5574" spans="2:5" x14ac:dyDescent="0.2">
      <c r="B5574" s="3" t="s">
        <v>148</v>
      </c>
      <c r="C5574" s="3">
        <v>29.76</v>
      </c>
      <c r="D5574" s="3">
        <v>5</v>
      </c>
      <c r="E5574" s="3">
        <v>1.86</v>
      </c>
    </row>
    <row r="5575" spans="2:5" x14ac:dyDescent="0.2">
      <c r="B5575" s="3" t="s">
        <v>148</v>
      </c>
      <c r="C5575" s="3">
        <v>89.768000000000001</v>
      </c>
      <c r="D5575" s="3">
        <v>1</v>
      </c>
      <c r="E5575" s="3">
        <v>-2.5648</v>
      </c>
    </row>
    <row r="5576" spans="2:5" x14ac:dyDescent="0.2">
      <c r="B5576" s="3" t="s">
        <v>148</v>
      </c>
      <c r="C5576" s="3">
        <v>959.98400000000004</v>
      </c>
      <c r="D5576" s="3">
        <v>2</v>
      </c>
      <c r="E5576" s="3">
        <v>335.99439999999998</v>
      </c>
    </row>
    <row r="5577" spans="2:5" x14ac:dyDescent="0.2">
      <c r="B5577" s="3" t="s">
        <v>148</v>
      </c>
      <c r="C5577" s="3">
        <v>15.552</v>
      </c>
      <c r="D5577" s="3">
        <v>3</v>
      </c>
      <c r="E5577" s="3">
        <v>5.6375999999999999</v>
      </c>
    </row>
    <row r="5578" spans="2:5" x14ac:dyDescent="0.2">
      <c r="B5578" s="3" t="s">
        <v>148</v>
      </c>
      <c r="C5578" s="3">
        <v>34.36</v>
      </c>
      <c r="D5578" s="3">
        <v>1</v>
      </c>
      <c r="E5578" s="3">
        <v>-7.3014999999999999</v>
      </c>
    </row>
    <row r="5579" spans="2:5" x14ac:dyDescent="0.2">
      <c r="B5579" s="3" t="s">
        <v>162</v>
      </c>
      <c r="C5579" s="3">
        <v>98.376000000000005</v>
      </c>
      <c r="D5579" s="3">
        <v>3</v>
      </c>
      <c r="E5579" s="3">
        <v>35.661299999999997</v>
      </c>
    </row>
    <row r="5580" spans="2:5" x14ac:dyDescent="0.2">
      <c r="B5580" s="3" t="s">
        <v>162</v>
      </c>
      <c r="C5580" s="3">
        <v>29.94</v>
      </c>
      <c r="D5580" s="3">
        <v>4</v>
      </c>
      <c r="E5580" s="3">
        <v>-23.952000000000002</v>
      </c>
    </row>
    <row r="5581" spans="2:5" x14ac:dyDescent="0.2">
      <c r="B5581" s="3" t="s">
        <v>162</v>
      </c>
      <c r="C5581" s="3">
        <v>17.472000000000001</v>
      </c>
      <c r="D5581" s="3">
        <v>3</v>
      </c>
      <c r="E5581" s="3">
        <v>5.6783999999999999</v>
      </c>
    </row>
    <row r="5582" spans="2:5" x14ac:dyDescent="0.2">
      <c r="B5582" s="3" t="s">
        <v>162</v>
      </c>
      <c r="C5582" s="3">
        <v>36.738</v>
      </c>
      <c r="D5582" s="3">
        <v>1</v>
      </c>
      <c r="E5582" s="3">
        <v>-9.1844999999999999</v>
      </c>
    </row>
    <row r="5583" spans="2:5" x14ac:dyDescent="0.2">
      <c r="B5583" s="3" t="s">
        <v>162</v>
      </c>
      <c r="C5583" s="3">
        <v>179.94</v>
      </c>
      <c r="D5583" s="3">
        <v>2</v>
      </c>
      <c r="E5583" s="3">
        <v>-44.984999999999999</v>
      </c>
    </row>
    <row r="5584" spans="2:5" x14ac:dyDescent="0.2">
      <c r="B5584" s="3" t="s">
        <v>139</v>
      </c>
      <c r="C5584" s="3">
        <v>383.64</v>
      </c>
      <c r="D5584" s="3">
        <v>6</v>
      </c>
      <c r="E5584" s="3">
        <v>122.76479999999999</v>
      </c>
    </row>
    <row r="5585" spans="2:5" x14ac:dyDescent="0.2">
      <c r="B5585" s="3" t="s">
        <v>139</v>
      </c>
      <c r="C5585" s="3">
        <v>56.52</v>
      </c>
      <c r="D5585" s="3">
        <v>3</v>
      </c>
      <c r="E5585" s="3">
        <v>15.8256</v>
      </c>
    </row>
    <row r="5586" spans="2:5" x14ac:dyDescent="0.2">
      <c r="B5586" s="3" t="s">
        <v>139</v>
      </c>
      <c r="C5586" s="3">
        <v>6.56</v>
      </c>
      <c r="D5586" s="3">
        <v>2</v>
      </c>
      <c r="E5586" s="3">
        <v>1.9024000000000001</v>
      </c>
    </row>
    <row r="5587" spans="2:5" x14ac:dyDescent="0.2">
      <c r="B5587" s="3" t="s">
        <v>139</v>
      </c>
      <c r="C5587" s="3">
        <v>243.92</v>
      </c>
      <c r="D5587" s="3">
        <v>5</v>
      </c>
      <c r="E5587" s="3">
        <v>-15.244999999999999</v>
      </c>
    </row>
    <row r="5588" spans="2:5" x14ac:dyDescent="0.2">
      <c r="B5588" s="3" t="s">
        <v>139</v>
      </c>
      <c r="C5588" s="3">
        <v>47.52</v>
      </c>
      <c r="D5588" s="3">
        <v>9</v>
      </c>
      <c r="E5588" s="3">
        <v>22.8096</v>
      </c>
    </row>
    <row r="5589" spans="2:5" x14ac:dyDescent="0.2">
      <c r="B5589" s="3" t="s">
        <v>176</v>
      </c>
      <c r="C5589" s="3">
        <v>19.98</v>
      </c>
      <c r="D5589" s="3">
        <v>1</v>
      </c>
      <c r="E5589" s="3">
        <v>8.5914000000000001</v>
      </c>
    </row>
    <row r="5590" spans="2:5" x14ac:dyDescent="0.2">
      <c r="B5590" s="3" t="s">
        <v>153</v>
      </c>
      <c r="C5590" s="3">
        <v>8</v>
      </c>
      <c r="D5590" s="3">
        <v>5</v>
      </c>
      <c r="E5590" s="3">
        <v>3.44</v>
      </c>
    </row>
    <row r="5591" spans="2:5" x14ac:dyDescent="0.2">
      <c r="B5591" s="3" t="s">
        <v>139</v>
      </c>
      <c r="C5591" s="3">
        <v>6.16</v>
      </c>
      <c r="D5591" s="3">
        <v>2</v>
      </c>
      <c r="E5591" s="3">
        <v>1.9712000000000001</v>
      </c>
    </row>
    <row r="5592" spans="2:5" x14ac:dyDescent="0.2">
      <c r="B5592" s="3" t="s">
        <v>153</v>
      </c>
      <c r="C5592" s="3">
        <v>83.56</v>
      </c>
      <c r="D5592" s="3">
        <v>4</v>
      </c>
      <c r="E5592" s="3">
        <v>1.6712</v>
      </c>
    </row>
    <row r="5593" spans="2:5" x14ac:dyDescent="0.2">
      <c r="B5593" s="3" t="s">
        <v>153</v>
      </c>
      <c r="C5593" s="3">
        <v>546.05999999999995</v>
      </c>
      <c r="D5593" s="3">
        <v>3</v>
      </c>
      <c r="E5593" s="3">
        <v>163.81800000000001</v>
      </c>
    </row>
    <row r="5594" spans="2:5" x14ac:dyDescent="0.2">
      <c r="B5594" s="3" t="s">
        <v>153</v>
      </c>
      <c r="C5594" s="3">
        <v>269.49</v>
      </c>
      <c r="D5594" s="3">
        <v>3</v>
      </c>
      <c r="E5594" s="3">
        <v>5.3898000000000001</v>
      </c>
    </row>
    <row r="5595" spans="2:5" x14ac:dyDescent="0.2">
      <c r="B5595" s="3" t="s">
        <v>139</v>
      </c>
      <c r="C5595" s="3">
        <v>10.9</v>
      </c>
      <c r="D5595" s="3">
        <v>5</v>
      </c>
      <c r="E5595" s="3">
        <v>3.597</v>
      </c>
    </row>
    <row r="5596" spans="2:5" x14ac:dyDescent="0.2">
      <c r="B5596" s="3" t="s">
        <v>174</v>
      </c>
      <c r="C5596" s="3">
        <v>6.0960000000000001</v>
      </c>
      <c r="D5596" s="3">
        <v>2</v>
      </c>
      <c r="E5596" s="3">
        <v>2.2098</v>
      </c>
    </row>
    <row r="5597" spans="2:5" x14ac:dyDescent="0.2">
      <c r="B5597" s="3" t="s">
        <v>139</v>
      </c>
      <c r="C5597" s="3">
        <v>34.049999999999997</v>
      </c>
      <c r="D5597" s="3">
        <v>3</v>
      </c>
      <c r="E5597" s="3">
        <v>9.5340000000000007</v>
      </c>
    </row>
    <row r="5598" spans="2:5" x14ac:dyDescent="0.2">
      <c r="B5598" s="3" t="s">
        <v>139</v>
      </c>
      <c r="C5598" s="3">
        <v>352.38</v>
      </c>
      <c r="D5598" s="3">
        <v>2</v>
      </c>
      <c r="E5598" s="3">
        <v>81.047399999999996</v>
      </c>
    </row>
    <row r="5599" spans="2:5" x14ac:dyDescent="0.2">
      <c r="B5599" s="3" t="s">
        <v>168</v>
      </c>
      <c r="C5599" s="3">
        <v>245.98</v>
      </c>
      <c r="D5599" s="3">
        <v>2</v>
      </c>
      <c r="E5599" s="3">
        <v>27.0578</v>
      </c>
    </row>
    <row r="5600" spans="2:5" x14ac:dyDescent="0.2">
      <c r="B5600" s="3" t="s">
        <v>168</v>
      </c>
      <c r="C5600" s="3">
        <v>18.940000000000001</v>
      </c>
      <c r="D5600" s="3">
        <v>1</v>
      </c>
      <c r="E5600" s="3">
        <v>9.4700000000000006</v>
      </c>
    </row>
    <row r="5601" spans="2:5" x14ac:dyDescent="0.2">
      <c r="B5601" s="3" t="s">
        <v>162</v>
      </c>
      <c r="C5601" s="3">
        <v>59.912999999999997</v>
      </c>
      <c r="D5601" s="3">
        <v>7</v>
      </c>
      <c r="E5601" s="3">
        <v>-45.933300000000003</v>
      </c>
    </row>
    <row r="5602" spans="2:5" x14ac:dyDescent="0.2">
      <c r="B5602" s="3" t="s">
        <v>169</v>
      </c>
      <c r="C5602" s="3">
        <v>391.98</v>
      </c>
      <c r="D5602" s="3">
        <v>2</v>
      </c>
      <c r="E5602" s="3">
        <v>109.7544</v>
      </c>
    </row>
    <row r="5603" spans="2:5" x14ac:dyDescent="0.2">
      <c r="B5603" s="3" t="s">
        <v>169</v>
      </c>
      <c r="C5603" s="3">
        <v>437.85</v>
      </c>
      <c r="D5603" s="3">
        <v>3</v>
      </c>
      <c r="E5603" s="3">
        <v>131.35499999999999</v>
      </c>
    </row>
    <row r="5604" spans="2:5" x14ac:dyDescent="0.2">
      <c r="B5604" s="3" t="s">
        <v>175</v>
      </c>
      <c r="C5604" s="3">
        <v>68.62</v>
      </c>
      <c r="D5604" s="3">
        <v>2</v>
      </c>
      <c r="E5604" s="3">
        <v>32.251399999999997</v>
      </c>
    </row>
    <row r="5605" spans="2:5" x14ac:dyDescent="0.2">
      <c r="B5605" s="3" t="s">
        <v>176</v>
      </c>
      <c r="C5605" s="3">
        <v>25.02</v>
      </c>
      <c r="D5605" s="3">
        <v>3</v>
      </c>
      <c r="E5605" s="3">
        <v>6.5052000000000003</v>
      </c>
    </row>
    <row r="5606" spans="2:5" x14ac:dyDescent="0.2">
      <c r="B5606" s="3" t="s">
        <v>176</v>
      </c>
      <c r="C5606" s="3">
        <v>10.71</v>
      </c>
      <c r="D5606" s="3">
        <v>3</v>
      </c>
      <c r="E5606" s="3">
        <v>2.7846000000000002</v>
      </c>
    </row>
    <row r="5607" spans="2:5" x14ac:dyDescent="0.2">
      <c r="B5607" s="3" t="s">
        <v>162</v>
      </c>
      <c r="C5607" s="3">
        <v>55.984000000000002</v>
      </c>
      <c r="D5607" s="3">
        <v>2</v>
      </c>
      <c r="E5607" s="3">
        <v>4.1988000000000003</v>
      </c>
    </row>
    <row r="5608" spans="2:5" x14ac:dyDescent="0.2">
      <c r="B5608" s="3" t="s">
        <v>162</v>
      </c>
      <c r="C5608" s="3">
        <v>14.48</v>
      </c>
      <c r="D5608" s="3">
        <v>5</v>
      </c>
      <c r="E5608" s="3">
        <v>4.8869999999999996</v>
      </c>
    </row>
    <row r="5609" spans="2:5" x14ac:dyDescent="0.2">
      <c r="B5609" s="3" t="s">
        <v>162</v>
      </c>
      <c r="C5609" s="3">
        <v>142.488</v>
      </c>
      <c r="D5609" s="3">
        <v>3</v>
      </c>
      <c r="E5609" s="3">
        <v>-3.5621999999999998</v>
      </c>
    </row>
    <row r="5610" spans="2:5" x14ac:dyDescent="0.2">
      <c r="B5610" s="3" t="s">
        <v>143</v>
      </c>
      <c r="C5610" s="3">
        <v>14.16</v>
      </c>
      <c r="D5610" s="3">
        <v>1</v>
      </c>
      <c r="E5610" s="3">
        <v>1.0620000000000001</v>
      </c>
    </row>
    <row r="5611" spans="2:5" x14ac:dyDescent="0.2">
      <c r="B5611" s="3" t="s">
        <v>143</v>
      </c>
      <c r="C5611" s="3">
        <v>79.92</v>
      </c>
      <c r="D5611" s="3">
        <v>5</v>
      </c>
      <c r="E5611" s="3">
        <v>27.972000000000001</v>
      </c>
    </row>
    <row r="5612" spans="2:5" x14ac:dyDescent="0.2">
      <c r="B5612" s="3" t="s">
        <v>153</v>
      </c>
      <c r="C5612" s="3">
        <v>590.35199999999998</v>
      </c>
      <c r="D5612" s="3">
        <v>6</v>
      </c>
      <c r="E5612" s="3">
        <v>206.6232</v>
      </c>
    </row>
    <row r="5613" spans="2:5" x14ac:dyDescent="0.2">
      <c r="B5613" s="3" t="s">
        <v>141</v>
      </c>
      <c r="C5613" s="3">
        <v>17.088000000000001</v>
      </c>
      <c r="D5613" s="3">
        <v>2</v>
      </c>
      <c r="E5613" s="3">
        <v>1.0680000000000001</v>
      </c>
    </row>
    <row r="5614" spans="2:5" x14ac:dyDescent="0.2">
      <c r="B5614" s="3" t="s">
        <v>141</v>
      </c>
      <c r="C5614" s="3">
        <v>98.391999999999996</v>
      </c>
      <c r="D5614" s="3">
        <v>1</v>
      </c>
      <c r="E5614" s="3">
        <v>-11.069100000000001</v>
      </c>
    </row>
    <row r="5615" spans="2:5" x14ac:dyDescent="0.2">
      <c r="B5615" s="3" t="s">
        <v>153</v>
      </c>
      <c r="C5615" s="3">
        <v>11.05</v>
      </c>
      <c r="D5615" s="3">
        <v>5</v>
      </c>
      <c r="E5615" s="3">
        <v>2.9834999999999998</v>
      </c>
    </row>
    <row r="5616" spans="2:5" x14ac:dyDescent="0.2">
      <c r="B5616" s="3" t="s">
        <v>139</v>
      </c>
      <c r="C5616" s="3">
        <v>7.78</v>
      </c>
      <c r="D5616" s="3">
        <v>2</v>
      </c>
      <c r="E5616" s="3">
        <v>2.0228000000000002</v>
      </c>
    </row>
    <row r="5617" spans="2:5" x14ac:dyDescent="0.2">
      <c r="B5617" s="3" t="s">
        <v>166</v>
      </c>
      <c r="C5617" s="3">
        <v>659.9</v>
      </c>
      <c r="D5617" s="3">
        <v>2</v>
      </c>
      <c r="E5617" s="3">
        <v>217.767</v>
      </c>
    </row>
    <row r="5618" spans="2:5" x14ac:dyDescent="0.2">
      <c r="B5618" s="3" t="s">
        <v>162</v>
      </c>
      <c r="C5618" s="3">
        <v>53.04</v>
      </c>
      <c r="D5618" s="3">
        <v>3</v>
      </c>
      <c r="E5618" s="3">
        <v>-4.641</v>
      </c>
    </row>
    <row r="5619" spans="2:5" x14ac:dyDescent="0.2">
      <c r="B5619" s="3" t="s">
        <v>142</v>
      </c>
      <c r="C5619" s="3">
        <v>843.9</v>
      </c>
      <c r="D5619" s="3">
        <v>2</v>
      </c>
      <c r="E5619" s="3">
        <v>371.31599999999997</v>
      </c>
    </row>
    <row r="5620" spans="2:5" x14ac:dyDescent="0.2">
      <c r="B5620" s="3" t="s">
        <v>142</v>
      </c>
      <c r="C5620" s="3">
        <v>1496.16</v>
      </c>
      <c r="D5620" s="3">
        <v>9</v>
      </c>
      <c r="E5620" s="3">
        <v>224.42400000000001</v>
      </c>
    </row>
    <row r="5621" spans="2:5" x14ac:dyDescent="0.2">
      <c r="B5621" s="3" t="s">
        <v>153</v>
      </c>
      <c r="C5621" s="3">
        <v>117.96</v>
      </c>
      <c r="D5621" s="3">
        <v>2</v>
      </c>
      <c r="E5621" s="3">
        <v>5.8979999999999997</v>
      </c>
    </row>
    <row r="5622" spans="2:5" x14ac:dyDescent="0.2">
      <c r="B5622" s="3" t="s">
        <v>153</v>
      </c>
      <c r="C5622" s="3">
        <v>21.3</v>
      </c>
      <c r="D5622" s="3">
        <v>5</v>
      </c>
      <c r="E5622" s="3">
        <v>8.7330000000000005</v>
      </c>
    </row>
    <row r="5623" spans="2:5" x14ac:dyDescent="0.2">
      <c r="B5623" s="3" t="s">
        <v>153</v>
      </c>
      <c r="C5623" s="3">
        <v>1040.8</v>
      </c>
      <c r="D5623" s="3">
        <v>5</v>
      </c>
      <c r="E5623" s="3">
        <v>281.01600000000002</v>
      </c>
    </row>
    <row r="5624" spans="2:5" x14ac:dyDescent="0.2">
      <c r="B5624" s="3" t="s">
        <v>153</v>
      </c>
      <c r="C5624" s="3">
        <v>29.34</v>
      </c>
      <c r="D5624" s="3">
        <v>6</v>
      </c>
      <c r="E5624" s="3">
        <v>7.9218000000000002</v>
      </c>
    </row>
    <row r="5625" spans="2:5" x14ac:dyDescent="0.2">
      <c r="B5625" s="3" t="s">
        <v>156</v>
      </c>
      <c r="C5625" s="3">
        <v>19.52</v>
      </c>
      <c r="D5625" s="3">
        <v>2</v>
      </c>
      <c r="E5625" s="3">
        <v>5.3680000000000003</v>
      </c>
    </row>
    <row r="5626" spans="2:5" x14ac:dyDescent="0.2">
      <c r="B5626" s="3" t="s">
        <v>139</v>
      </c>
      <c r="C5626" s="3">
        <v>443.92</v>
      </c>
      <c r="D5626" s="3">
        <v>4</v>
      </c>
      <c r="E5626" s="3">
        <v>8.8783999999999992</v>
      </c>
    </row>
    <row r="5627" spans="2:5" x14ac:dyDescent="0.2">
      <c r="B5627" s="3" t="s">
        <v>144</v>
      </c>
      <c r="C5627" s="3">
        <v>499.95</v>
      </c>
      <c r="D5627" s="3">
        <v>5</v>
      </c>
      <c r="E5627" s="3">
        <v>174.98249999999999</v>
      </c>
    </row>
    <row r="5628" spans="2:5" x14ac:dyDescent="0.2">
      <c r="B5628" s="3" t="s">
        <v>144</v>
      </c>
      <c r="C5628" s="3">
        <v>3.04</v>
      </c>
      <c r="D5628" s="3">
        <v>1</v>
      </c>
      <c r="E5628" s="3">
        <v>1.0336000000000001</v>
      </c>
    </row>
    <row r="5629" spans="2:5" x14ac:dyDescent="0.2">
      <c r="B5629" s="3" t="s">
        <v>144</v>
      </c>
      <c r="C5629" s="3">
        <v>201.96</v>
      </c>
      <c r="D5629" s="3">
        <v>2</v>
      </c>
      <c r="E5629" s="3">
        <v>50.49</v>
      </c>
    </row>
    <row r="5630" spans="2:5" x14ac:dyDescent="0.2">
      <c r="B5630" s="3" t="s">
        <v>144</v>
      </c>
      <c r="C5630" s="3">
        <v>68.64</v>
      </c>
      <c r="D5630" s="3">
        <v>11</v>
      </c>
      <c r="E5630" s="3">
        <v>17.16</v>
      </c>
    </row>
    <row r="5631" spans="2:5" x14ac:dyDescent="0.2">
      <c r="B5631" s="3" t="s">
        <v>139</v>
      </c>
      <c r="C5631" s="3">
        <v>100</v>
      </c>
      <c r="D5631" s="3">
        <v>4</v>
      </c>
      <c r="E5631" s="3">
        <v>21</v>
      </c>
    </row>
    <row r="5632" spans="2:5" x14ac:dyDescent="0.2">
      <c r="B5632" s="3" t="s">
        <v>139</v>
      </c>
      <c r="C5632" s="3">
        <v>359.98</v>
      </c>
      <c r="D5632" s="3">
        <v>2</v>
      </c>
      <c r="E5632" s="3">
        <v>21.598800000000001</v>
      </c>
    </row>
    <row r="5633" spans="2:5" x14ac:dyDescent="0.2">
      <c r="B5633" s="3" t="s">
        <v>142</v>
      </c>
      <c r="C5633" s="3">
        <v>6.16</v>
      </c>
      <c r="D5633" s="3">
        <v>2</v>
      </c>
      <c r="E5633" s="3">
        <v>2.9567999999999999</v>
      </c>
    </row>
    <row r="5634" spans="2:5" x14ac:dyDescent="0.2">
      <c r="B5634" s="3" t="s">
        <v>142</v>
      </c>
      <c r="C5634" s="3">
        <v>2348.8200000000002</v>
      </c>
      <c r="D5634" s="3">
        <v>9</v>
      </c>
      <c r="E5634" s="3">
        <v>399.29939999999999</v>
      </c>
    </row>
    <row r="5635" spans="2:5" x14ac:dyDescent="0.2">
      <c r="B5635" s="3" t="s">
        <v>140</v>
      </c>
      <c r="C5635" s="3">
        <v>13.872</v>
      </c>
      <c r="D5635" s="3">
        <v>6</v>
      </c>
      <c r="E5635" s="3">
        <v>4.6818</v>
      </c>
    </row>
    <row r="5636" spans="2:5" x14ac:dyDescent="0.2">
      <c r="B5636" s="3" t="s">
        <v>140</v>
      </c>
      <c r="C5636" s="3">
        <v>273.55200000000002</v>
      </c>
      <c r="D5636" s="3">
        <v>3</v>
      </c>
      <c r="E5636" s="3">
        <v>-13.6776</v>
      </c>
    </row>
    <row r="5637" spans="2:5" x14ac:dyDescent="0.2">
      <c r="B5637" s="3" t="s">
        <v>147</v>
      </c>
      <c r="C5637" s="3">
        <v>815.29200000000003</v>
      </c>
      <c r="D5637" s="3">
        <v>9</v>
      </c>
      <c r="E5637" s="3">
        <v>-339.70499999999998</v>
      </c>
    </row>
    <row r="5638" spans="2:5" x14ac:dyDescent="0.2">
      <c r="B5638" s="3" t="s">
        <v>155</v>
      </c>
      <c r="C5638" s="3">
        <v>234.45</v>
      </c>
      <c r="D5638" s="3">
        <v>3</v>
      </c>
      <c r="E5638" s="3">
        <v>103.158</v>
      </c>
    </row>
    <row r="5639" spans="2:5" x14ac:dyDescent="0.2">
      <c r="B5639" s="3" t="s">
        <v>155</v>
      </c>
      <c r="C5639" s="3">
        <v>1256.22</v>
      </c>
      <c r="D5639" s="3">
        <v>6</v>
      </c>
      <c r="E5639" s="3">
        <v>75.373199999999997</v>
      </c>
    </row>
    <row r="5640" spans="2:5" x14ac:dyDescent="0.2">
      <c r="B5640" s="3" t="s">
        <v>155</v>
      </c>
      <c r="C5640" s="3">
        <v>17.46</v>
      </c>
      <c r="D5640" s="3">
        <v>2</v>
      </c>
      <c r="E5640" s="3">
        <v>8.2062000000000008</v>
      </c>
    </row>
    <row r="5641" spans="2:5" x14ac:dyDescent="0.2">
      <c r="B5641" s="3" t="s">
        <v>153</v>
      </c>
      <c r="C5641" s="3">
        <v>10.528</v>
      </c>
      <c r="D5641" s="3">
        <v>7</v>
      </c>
      <c r="E5641" s="3">
        <v>3.6848000000000001</v>
      </c>
    </row>
    <row r="5642" spans="2:5" x14ac:dyDescent="0.2">
      <c r="B5642" s="3" t="s">
        <v>150</v>
      </c>
      <c r="C5642" s="3">
        <v>152.80000000000001</v>
      </c>
      <c r="D5642" s="3">
        <v>5</v>
      </c>
      <c r="E5642" s="3">
        <v>76.400000000000006</v>
      </c>
    </row>
    <row r="5643" spans="2:5" x14ac:dyDescent="0.2">
      <c r="B5643" s="3" t="s">
        <v>139</v>
      </c>
      <c r="C5643" s="3">
        <v>82.56</v>
      </c>
      <c r="D5643" s="3">
        <v>5</v>
      </c>
      <c r="E5643" s="3">
        <v>28.896000000000001</v>
      </c>
    </row>
    <row r="5644" spans="2:5" x14ac:dyDescent="0.2">
      <c r="B5644" s="3" t="s">
        <v>139</v>
      </c>
      <c r="C5644" s="3">
        <v>284.97000000000003</v>
      </c>
      <c r="D5644" s="3">
        <v>3</v>
      </c>
      <c r="E5644" s="3">
        <v>85.491</v>
      </c>
    </row>
    <row r="5645" spans="2:5" x14ac:dyDescent="0.2">
      <c r="B5645" s="3" t="s">
        <v>150</v>
      </c>
      <c r="C5645" s="3">
        <v>60.84</v>
      </c>
      <c r="D5645" s="3">
        <v>3</v>
      </c>
      <c r="E5645" s="3">
        <v>23.119199999999999</v>
      </c>
    </row>
    <row r="5646" spans="2:5" x14ac:dyDescent="0.2">
      <c r="B5646" s="3" t="s">
        <v>139</v>
      </c>
      <c r="C5646" s="3">
        <v>1325.76</v>
      </c>
      <c r="D5646" s="3">
        <v>6</v>
      </c>
      <c r="E5646" s="3">
        <v>149.148</v>
      </c>
    </row>
    <row r="5647" spans="2:5" x14ac:dyDescent="0.2">
      <c r="B5647" s="3" t="s">
        <v>139</v>
      </c>
      <c r="C5647" s="3">
        <v>572.16</v>
      </c>
      <c r="D5647" s="3">
        <v>3</v>
      </c>
      <c r="E5647" s="3">
        <v>35.76</v>
      </c>
    </row>
    <row r="5648" spans="2:5" x14ac:dyDescent="0.2">
      <c r="B5648" s="3" t="s">
        <v>162</v>
      </c>
      <c r="C5648" s="3">
        <v>28.8</v>
      </c>
      <c r="D5648" s="3">
        <v>9</v>
      </c>
      <c r="E5648" s="3">
        <v>10.08</v>
      </c>
    </row>
    <row r="5649" spans="2:5" x14ac:dyDescent="0.2">
      <c r="B5649" s="3" t="s">
        <v>167</v>
      </c>
      <c r="C5649" s="3">
        <v>11.12</v>
      </c>
      <c r="D5649" s="3">
        <v>4</v>
      </c>
      <c r="E5649" s="3">
        <v>2.8912</v>
      </c>
    </row>
    <row r="5650" spans="2:5" x14ac:dyDescent="0.2">
      <c r="B5650" s="3" t="s">
        <v>113</v>
      </c>
      <c r="C5650" s="3">
        <v>7.04</v>
      </c>
      <c r="D5650" s="3">
        <v>4</v>
      </c>
      <c r="E5650" s="3">
        <v>3.0975999999999999</v>
      </c>
    </row>
    <row r="5651" spans="2:5" x14ac:dyDescent="0.2">
      <c r="B5651" s="3" t="s">
        <v>113</v>
      </c>
      <c r="C5651" s="3">
        <v>17.940000000000001</v>
      </c>
      <c r="D5651" s="3">
        <v>3</v>
      </c>
      <c r="E5651" s="3">
        <v>8.7905999999999995</v>
      </c>
    </row>
    <row r="5652" spans="2:5" x14ac:dyDescent="0.2">
      <c r="B5652" s="3" t="s">
        <v>142</v>
      </c>
      <c r="C5652" s="3">
        <v>34.76</v>
      </c>
      <c r="D5652" s="3">
        <v>5</v>
      </c>
      <c r="E5652" s="3">
        <v>11.297000000000001</v>
      </c>
    </row>
    <row r="5653" spans="2:5" x14ac:dyDescent="0.2">
      <c r="B5653" s="3" t="s">
        <v>168</v>
      </c>
      <c r="C5653" s="3">
        <v>74.45</v>
      </c>
      <c r="D5653" s="3">
        <v>5</v>
      </c>
      <c r="E5653" s="3">
        <v>20.101500000000001</v>
      </c>
    </row>
    <row r="5654" spans="2:5" x14ac:dyDescent="0.2">
      <c r="B5654" s="3" t="s">
        <v>155</v>
      </c>
      <c r="C5654" s="3">
        <v>192.22</v>
      </c>
      <c r="D5654" s="3">
        <v>14</v>
      </c>
      <c r="E5654" s="3">
        <v>69.199200000000005</v>
      </c>
    </row>
    <row r="5655" spans="2:5" x14ac:dyDescent="0.2">
      <c r="B5655" s="3" t="s">
        <v>145</v>
      </c>
      <c r="C5655" s="3">
        <v>19.440000000000001</v>
      </c>
      <c r="D5655" s="3">
        <v>3</v>
      </c>
      <c r="E5655" s="3">
        <v>9.3312000000000008</v>
      </c>
    </row>
    <row r="5656" spans="2:5" x14ac:dyDescent="0.2">
      <c r="B5656" s="3" t="s">
        <v>139</v>
      </c>
      <c r="C5656" s="3">
        <v>32.4</v>
      </c>
      <c r="D5656" s="3">
        <v>5</v>
      </c>
      <c r="E5656" s="3">
        <v>15.552</v>
      </c>
    </row>
    <row r="5657" spans="2:5" x14ac:dyDescent="0.2">
      <c r="B5657" s="3" t="s">
        <v>139</v>
      </c>
      <c r="C5657" s="3">
        <v>57.9</v>
      </c>
      <c r="D5657" s="3">
        <v>5</v>
      </c>
      <c r="E5657" s="3">
        <v>28.95</v>
      </c>
    </row>
    <row r="5658" spans="2:5" x14ac:dyDescent="0.2">
      <c r="B5658" s="3" t="s">
        <v>139</v>
      </c>
      <c r="C5658" s="3">
        <v>10.56</v>
      </c>
      <c r="D5658" s="3">
        <v>2</v>
      </c>
      <c r="E5658" s="3">
        <v>0</v>
      </c>
    </row>
    <row r="5659" spans="2:5" x14ac:dyDescent="0.2">
      <c r="B5659" s="3" t="s">
        <v>139</v>
      </c>
      <c r="C5659" s="3">
        <v>1194.165</v>
      </c>
      <c r="D5659" s="3">
        <v>5</v>
      </c>
      <c r="E5659" s="3">
        <v>210.73500000000001</v>
      </c>
    </row>
    <row r="5660" spans="2:5" x14ac:dyDescent="0.2">
      <c r="B5660" s="3" t="s">
        <v>153</v>
      </c>
      <c r="C5660" s="3">
        <v>40.99</v>
      </c>
      <c r="D5660" s="3">
        <v>1</v>
      </c>
      <c r="E5660" s="3">
        <v>20.085100000000001</v>
      </c>
    </row>
    <row r="5661" spans="2:5" x14ac:dyDescent="0.2">
      <c r="B5661" s="3" t="s">
        <v>139</v>
      </c>
      <c r="C5661" s="3">
        <v>2.94</v>
      </c>
      <c r="D5661" s="3">
        <v>1</v>
      </c>
      <c r="E5661" s="3">
        <v>0.79379999999999995</v>
      </c>
    </row>
    <row r="5662" spans="2:5" x14ac:dyDescent="0.2">
      <c r="B5662" s="3" t="s">
        <v>159</v>
      </c>
      <c r="C5662" s="3">
        <v>45.24</v>
      </c>
      <c r="D5662" s="3">
        <v>4</v>
      </c>
      <c r="E5662" s="3">
        <v>-30.16</v>
      </c>
    </row>
    <row r="5663" spans="2:5" x14ac:dyDescent="0.2">
      <c r="B5663" s="3" t="s">
        <v>159</v>
      </c>
      <c r="C5663" s="3">
        <v>18.687999999999999</v>
      </c>
      <c r="D5663" s="3">
        <v>4</v>
      </c>
      <c r="E5663" s="3">
        <v>2.3359999999999999</v>
      </c>
    </row>
    <row r="5664" spans="2:5" x14ac:dyDescent="0.2">
      <c r="B5664" s="3" t="s">
        <v>159</v>
      </c>
      <c r="C5664" s="3">
        <v>11.648</v>
      </c>
      <c r="D5664" s="3">
        <v>2</v>
      </c>
      <c r="E5664" s="3">
        <v>3.7856000000000001</v>
      </c>
    </row>
    <row r="5665" spans="2:5" x14ac:dyDescent="0.2">
      <c r="B5665" s="3" t="s">
        <v>159</v>
      </c>
      <c r="C5665" s="3">
        <v>112.776</v>
      </c>
      <c r="D5665" s="3">
        <v>3</v>
      </c>
      <c r="E5665" s="3">
        <v>-8.4581999999999997</v>
      </c>
    </row>
    <row r="5666" spans="2:5" x14ac:dyDescent="0.2">
      <c r="B5666" s="3" t="s">
        <v>159</v>
      </c>
      <c r="C5666" s="3">
        <v>377.45</v>
      </c>
      <c r="D5666" s="3">
        <v>5</v>
      </c>
      <c r="E5666" s="3">
        <v>-264.21499999999997</v>
      </c>
    </row>
    <row r="5667" spans="2:5" x14ac:dyDescent="0.2">
      <c r="B5667" s="3" t="s">
        <v>159</v>
      </c>
      <c r="C5667" s="3">
        <v>15.936</v>
      </c>
      <c r="D5667" s="3">
        <v>4</v>
      </c>
      <c r="E5667" s="3">
        <v>5.1791999999999998</v>
      </c>
    </row>
    <row r="5668" spans="2:5" x14ac:dyDescent="0.2">
      <c r="B5668" s="3" t="s">
        <v>159</v>
      </c>
      <c r="C5668" s="3">
        <v>28.68</v>
      </c>
      <c r="D5668" s="3">
        <v>3</v>
      </c>
      <c r="E5668" s="3">
        <v>-7.17</v>
      </c>
    </row>
    <row r="5669" spans="2:5" x14ac:dyDescent="0.2">
      <c r="B5669" s="3" t="s">
        <v>160</v>
      </c>
      <c r="C5669" s="3">
        <v>21.44</v>
      </c>
      <c r="D5669" s="3">
        <v>2</v>
      </c>
      <c r="E5669" s="3">
        <v>7.5039999999999996</v>
      </c>
    </row>
    <row r="5670" spans="2:5" x14ac:dyDescent="0.2">
      <c r="B5670" s="3" t="s">
        <v>160</v>
      </c>
      <c r="C5670" s="3">
        <v>511.05599999999998</v>
      </c>
      <c r="D5670" s="3">
        <v>9</v>
      </c>
      <c r="E5670" s="3">
        <v>-95.822999999999993</v>
      </c>
    </row>
    <row r="5671" spans="2:5" x14ac:dyDescent="0.2">
      <c r="B5671" s="3" t="s">
        <v>162</v>
      </c>
      <c r="C5671" s="3">
        <v>18.655999999999999</v>
      </c>
      <c r="D5671" s="3">
        <v>2</v>
      </c>
      <c r="E5671" s="3">
        <v>1.3992</v>
      </c>
    </row>
    <row r="5672" spans="2:5" x14ac:dyDescent="0.2">
      <c r="B5672" s="3" t="s">
        <v>162</v>
      </c>
      <c r="C5672" s="3">
        <v>11.087999999999999</v>
      </c>
      <c r="D5672" s="3">
        <v>7</v>
      </c>
      <c r="E5672" s="3">
        <v>-8.1311999999999998</v>
      </c>
    </row>
    <row r="5673" spans="2:5" x14ac:dyDescent="0.2">
      <c r="B5673" s="3" t="s">
        <v>162</v>
      </c>
      <c r="C5673" s="3">
        <v>66.688000000000002</v>
      </c>
      <c r="D5673" s="3">
        <v>1</v>
      </c>
      <c r="E5673" s="3">
        <v>4.1680000000000001</v>
      </c>
    </row>
    <row r="5674" spans="2:5" x14ac:dyDescent="0.2">
      <c r="B5674" s="3" t="s">
        <v>162</v>
      </c>
      <c r="C5674" s="3">
        <v>99.488</v>
      </c>
      <c r="D5674" s="3">
        <v>2</v>
      </c>
      <c r="E5674" s="3">
        <v>8.7051999999999996</v>
      </c>
    </row>
    <row r="5675" spans="2:5" x14ac:dyDescent="0.2">
      <c r="B5675" s="3" t="s">
        <v>142</v>
      </c>
      <c r="C5675" s="3">
        <v>14.62</v>
      </c>
      <c r="D5675" s="3">
        <v>2</v>
      </c>
      <c r="E5675" s="3">
        <v>6.8714000000000004</v>
      </c>
    </row>
    <row r="5676" spans="2:5" x14ac:dyDescent="0.2">
      <c r="B5676" s="3" t="s">
        <v>142</v>
      </c>
      <c r="C5676" s="3">
        <v>53.984000000000002</v>
      </c>
      <c r="D5676" s="3">
        <v>14</v>
      </c>
      <c r="E5676" s="3">
        <v>17.544799999999999</v>
      </c>
    </row>
    <row r="5677" spans="2:5" x14ac:dyDescent="0.2">
      <c r="B5677" s="3" t="s">
        <v>142</v>
      </c>
      <c r="C5677" s="3">
        <v>389.97</v>
      </c>
      <c r="D5677" s="3">
        <v>3</v>
      </c>
      <c r="E5677" s="3">
        <v>132.5898</v>
      </c>
    </row>
    <row r="5678" spans="2:5" x14ac:dyDescent="0.2">
      <c r="B5678" s="3" t="s">
        <v>182</v>
      </c>
      <c r="C5678" s="3">
        <v>355.36</v>
      </c>
      <c r="D5678" s="3">
        <v>4</v>
      </c>
      <c r="E5678" s="3">
        <v>92.393600000000006</v>
      </c>
    </row>
    <row r="5679" spans="2:5" x14ac:dyDescent="0.2">
      <c r="B5679" s="3" t="s">
        <v>182</v>
      </c>
      <c r="C5679" s="3">
        <v>140.376</v>
      </c>
      <c r="D5679" s="3">
        <v>3</v>
      </c>
      <c r="E5679" s="3">
        <v>8.7735000000000003</v>
      </c>
    </row>
    <row r="5680" spans="2:5" x14ac:dyDescent="0.2">
      <c r="B5680" s="3" t="s">
        <v>143</v>
      </c>
      <c r="C5680" s="3">
        <v>15.84</v>
      </c>
      <c r="D5680" s="3">
        <v>2</v>
      </c>
      <c r="E5680" s="3">
        <v>5.5439999999999996</v>
      </c>
    </row>
    <row r="5681" spans="2:5" x14ac:dyDescent="0.2">
      <c r="B5681" s="3" t="s">
        <v>143</v>
      </c>
      <c r="C5681" s="3">
        <v>8.4480000000000004</v>
      </c>
      <c r="D5681" s="3">
        <v>2</v>
      </c>
      <c r="E5681" s="3">
        <v>2.64</v>
      </c>
    </row>
    <row r="5682" spans="2:5" x14ac:dyDescent="0.2">
      <c r="B5682" s="3" t="s">
        <v>142</v>
      </c>
      <c r="C5682" s="3">
        <v>12.96</v>
      </c>
      <c r="D5682" s="3">
        <v>2</v>
      </c>
      <c r="E5682" s="3">
        <v>6.2207999999999997</v>
      </c>
    </row>
    <row r="5683" spans="2:5" x14ac:dyDescent="0.2">
      <c r="B5683" s="3" t="s">
        <v>142</v>
      </c>
      <c r="C5683" s="3">
        <v>57.408000000000001</v>
      </c>
      <c r="D5683" s="3">
        <v>6</v>
      </c>
      <c r="E5683" s="3">
        <v>5.7408000000000001</v>
      </c>
    </row>
    <row r="5684" spans="2:5" x14ac:dyDescent="0.2">
      <c r="B5684" s="3" t="s">
        <v>142</v>
      </c>
      <c r="C5684" s="3">
        <v>27.6</v>
      </c>
      <c r="D5684" s="3">
        <v>4</v>
      </c>
      <c r="E5684" s="3">
        <v>2.2080000000000002</v>
      </c>
    </row>
    <row r="5685" spans="2:5" x14ac:dyDescent="0.2">
      <c r="B5685" s="3" t="s">
        <v>148</v>
      </c>
      <c r="C5685" s="3">
        <v>38.975999999999999</v>
      </c>
      <c r="D5685" s="3">
        <v>3</v>
      </c>
      <c r="E5685" s="3">
        <v>-50.668799999999997</v>
      </c>
    </row>
    <row r="5686" spans="2:5" x14ac:dyDescent="0.2">
      <c r="B5686" s="3" t="s">
        <v>150</v>
      </c>
      <c r="C5686" s="3">
        <v>20.440000000000001</v>
      </c>
      <c r="D5686" s="3">
        <v>7</v>
      </c>
      <c r="E5686" s="3">
        <v>9.1980000000000004</v>
      </c>
    </row>
    <row r="5687" spans="2:5" x14ac:dyDescent="0.2">
      <c r="B5687" s="3" t="s">
        <v>150</v>
      </c>
      <c r="C5687" s="3">
        <v>109.92</v>
      </c>
      <c r="D5687" s="3">
        <v>2</v>
      </c>
      <c r="E5687" s="3">
        <v>53.860799999999998</v>
      </c>
    </row>
    <row r="5688" spans="2:5" x14ac:dyDescent="0.2">
      <c r="B5688" s="3" t="s">
        <v>164</v>
      </c>
      <c r="C5688" s="3">
        <v>6.38</v>
      </c>
      <c r="D5688" s="3">
        <v>1</v>
      </c>
      <c r="E5688" s="3">
        <v>2.9348000000000001</v>
      </c>
    </row>
    <row r="5689" spans="2:5" x14ac:dyDescent="0.2">
      <c r="B5689" s="3" t="s">
        <v>164</v>
      </c>
      <c r="C5689" s="3">
        <v>6.48</v>
      </c>
      <c r="D5689" s="3">
        <v>1</v>
      </c>
      <c r="E5689" s="3">
        <v>3.1103999999999998</v>
      </c>
    </row>
    <row r="5690" spans="2:5" x14ac:dyDescent="0.2">
      <c r="B5690" s="3" t="s">
        <v>113</v>
      </c>
      <c r="C5690" s="3">
        <v>15.84</v>
      </c>
      <c r="D5690" s="3">
        <v>3</v>
      </c>
      <c r="E5690" s="3">
        <v>7.1280000000000001</v>
      </c>
    </row>
    <row r="5691" spans="2:5" x14ac:dyDescent="0.2">
      <c r="B5691" s="3" t="s">
        <v>113</v>
      </c>
      <c r="C5691" s="3">
        <v>1049.93</v>
      </c>
      <c r="D5691" s="3">
        <v>7</v>
      </c>
      <c r="E5691" s="3">
        <v>293.98039999999997</v>
      </c>
    </row>
    <row r="5692" spans="2:5" x14ac:dyDescent="0.2">
      <c r="B5692" s="3" t="s">
        <v>113</v>
      </c>
      <c r="C5692" s="3">
        <v>154.9</v>
      </c>
      <c r="D5692" s="3">
        <v>5</v>
      </c>
      <c r="E5692" s="3">
        <v>40.274000000000001</v>
      </c>
    </row>
    <row r="5693" spans="2:5" x14ac:dyDescent="0.2">
      <c r="B5693" s="3" t="s">
        <v>142</v>
      </c>
      <c r="C5693" s="3">
        <v>98.352000000000004</v>
      </c>
      <c r="D5693" s="3">
        <v>3</v>
      </c>
      <c r="E5693" s="3">
        <v>35.6526</v>
      </c>
    </row>
    <row r="5694" spans="2:5" x14ac:dyDescent="0.2">
      <c r="B5694" s="3" t="s">
        <v>140</v>
      </c>
      <c r="C5694" s="3">
        <v>14.32</v>
      </c>
      <c r="D5694" s="3">
        <v>5</v>
      </c>
      <c r="E5694" s="3">
        <v>5.1909999999999998</v>
      </c>
    </row>
    <row r="5695" spans="2:5" x14ac:dyDescent="0.2">
      <c r="B5695" s="3" t="s">
        <v>140</v>
      </c>
      <c r="C5695" s="3">
        <v>129.88800000000001</v>
      </c>
      <c r="D5695" s="3">
        <v>6</v>
      </c>
      <c r="E5695" s="3">
        <v>12.988799999999999</v>
      </c>
    </row>
    <row r="5696" spans="2:5" x14ac:dyDescent="0.2">
      <c r="B5696" s="3" t="s">
        <v>140</v>
      </c>
      <c r="C5696" s="3">
        <v>48.944000000000003</v>
      </c>
      <c r="D5696" s="3">
        <v>7</v>
      </c>
      <c r="E5696" s="3">
        <v>16.518599999999999</v>
      </c>
    </row>
    <row r="5697" spans="2:5" x14ac:dyDescent="0.2">
      <c r="B5697" s="3" t="s">
        <v>143</v>
      </c>
      <c r="C5697" s="3">
        <v>275.05799999999999</v>
      </c>
      <c r="D5697" s="3">
        <v>3</v>
      </c>
      <c r="E5697" s="3">
        <v>-90.376199999999997</v>
      </c>
    </row>
    <row r="5698" spans="2:5" x14ac:dyDescent="0.2">
      <c r="B5698" s="3" t="s">
        <v>176</v>
      </c>
      <c r="C5698" s="3">
        <v>27.36</v>
      </c>
      <c r="D5698" s="3">
        <v>9</v>
      </c>
      <c r="E5698" s="3">
        <v>9.3024000000000004</v>
      </c>
    </row>
    <row r="5699" spans="2:5" x14ac:dyDescent="0.2">
      <c r="B5699" s="3" t="s">
        <v>176</v>
      </c>
      <c r="C5699" s="3">
        <v>44.75</v>
      </c>
      <c r="D5699" s="3">
        <v>5</v>
      </c>
      <c r="E5699" s="3">
        <v>20.585000000000001</v>
      </c>
    </row>
    <row r="5700" spans="2:5" x14ac:dyDescent="0.2">
      <c r="B5700" s="3" t="s">
        <v>176</v>
      </c>
      <c r="C5700" s="3">
        <v>134.99</v>
      </c>
      <c r="D5700" s="3">
        <v>1</v>
      </c>
      <c r="E5700" s="3">
        <v>36.447299999999998</v>
      </c>
    </row>
    <row r="5701" spans="2:5" x14ac:dyDescent="0.2">
      <c r="B5701" s="3" t="s">
        <v>176</v>
      </c>
      <c r="C5701" s="3">
        <v>26.4</v>
      </c>
      <c r="D5701" s="3">
        <v>5</v>
      </c>
      <c r="E5701" s="3">
        <v>12.672000000000001</v>
      </c>
    </row>
    <row r="5702" spans="2:5" x14ac:dyDescent="0.2">
      <c r="B5702" s="3" t="s">
        <v>176</v>
      </c>
      <c r="C5702" s="3">
        <v>542.94000000000005</v>
      </c>
      <c r="D5702" s="3">
        <v>3</v>
      </c>
      <c r="E5702" s="3">
        <v>141.1644</v>
      </c>
    </row>
    <row r="5703" spans="2:5" x14ac:dyDescent="0.2">
      <c r="B5703" s="3" t="s">
        <v>139</v>
      </c>
      <c r="C5703" s="3">
        <v>71.087999999999994</v>
      </c>
      <c r="D5703" s="3">
        <v>2</v>
      </c>
      <c r="E5703" s="3">
        <v>-1.7771999999999999</v>
      </c>
    </row>
    <row r="5704" spans="2:5" x14ac:dyDescent="0.2">
      <c r="B5704" s="3" t="s">
        <v>148</v>
      </c>
      <c r="C5704" s="3">
        <v>27.396000000000001</v>
      </c>
      <c r="D5704" s="3">
        <v>9</v>
      </c>
      <c r="E5704" s="3">
        <v>-42.463799999999999</v>
      </c>
    </row>
    <row r="5705" spans="2:5" x14ac:dyDescent="0.2">
      <c r="B5705" s="3" t="s">
        <v>148</v>
      </c>
      <c r="C5705" s="3">
        <v>13.456</v>
      </c>
      <c r="D5705" s="3">
        <v>1</v>
      </c>
      <c r="E5705" s="3">
        <v>-23.547999999999998</v>
      </c>
    </row>
    <row r="5706" spans="2:5" x14ac:dyDescent="0.2">
      <c r="B5706" s="3" t="s">
        <v>143</v>
      </c>
      <c r="C5706" s="3">
        <v>11.84</v>
      </c>
      <c r="D5706" s="3">
        <v>1</v>
      </c>
      <c r="E5706" s="3">
        <v>4.4400000000000004</v>
      </c>
    </row>
    <row r="5707" spans="2:5" x14ac:dyDescent="0.2">
      <c r="B5707" s="3" t="s">
        <v>139</v>
      </c>
      <c r="C5707" s="3">
        <v>35.880000000000003</v>
      </c>
      <c r="D5707" s="3">
        <v>6</v>
      </c>
      <c r="E5707" s="3">
        <v>17.581199999999999</v>
      </c>
    </row>
    <row r="5708" spans="2:5" x14ac:dyDescent="0.2">
      <c r="B5708" s="3" t="s">
        <v>162</v>
      </c>
      <c r="C5708" s="3">
        <v>40.752000000000002</v>
      </c>
      <c r="D5708" s="3">
        <v>3</v>
      </c>
      <c r="E5708" s="3">
        <v>15.282</v>
      </c>
    </row>
    <row r="5709" spans="2:5" x14ac:dyDescent="0.2">
      <c r="B5709" s="3" t="s">
        <v>162</v>
      </c>
      <c r="C5709" s="3">
        <v>139.96</v>
      </c>
      <c r="D5709" s="3">
        <v>5</v>
      </c>
      <c r="E5709" s="3">
        <v>-22.743500000000001</v>
      </c>
    </row>
    <row r="5710" spans="2:5" x14ac:dyDescent="0.2">
      <c r="B5710" s="3" t="s">
        <v>162</v>
      </c>
      <c r="C5710" s="3">
        <v>2.6240000000000001</v>
      </c>
      <c r="D5710" s="3">
        <v>1</v>
      </c>
      <c r="E5710" s="3">
        <v>0.29520000000000002</v>
      </c>
    </row>
    <row r="5711" spans="2:5" x14ac:dyDescent="0.2">
      <c r="B5711" s="3" t="s">
        <v>162</v>
      </c>
      <c r="C5711" s="3">
        <v>136.53</v>
      </c>
      <c r="D5711" s="3">
        <v>1</v>
      </c>
      <c r="E5711" s="3">
        <v>-52.336500000000001</v>
      </c>
    </row>
    <row r="5712" spans="2:5" x14ac:dyDescent="0.2">
      <c r="B5712" s="3" t="s">
        <v>162</v>
      </c>
      <c r="C5712" s="3">
        <v>263.95999999999998</v>
      </c>
      <c r="D5712" s="3">
        <v>1</v>
      </c>
      <c r="E5712" s="3">
        <v>42.893500000000003</v>
      </c>
    </row>
    <row r="5713" spans="2:5" x14ac:dyDescent="0.2">
      <c r="B5713" s="3" t="s">
        <v>167</v>
      </c>
      <c r="C5713" s="3">
        <v>11.64</v>
      </c>
      <c r="D5713" s="3">
        <v>3</v>
      </c>
      <c r="E5713" s="3">
        <v>3.3755999999999999</v>
      </c>
    </row>
    <row r="5714" spans="2:5" x14ac:dyDescent="0.2">
      <c r="B5714" s="3" t="s">
        <v>153</v>
      </c>
      <c r="C5714" s="3">
        <v>40.176000000000002</v>
      </c>
      <c r="D5714" s="3">
        <v>3</v>
      </c>
      <c r="E5714" s="3">
        <v>14.563800000000001</v>
      </c>
    </row>
    <row r="5715" spans="2:5" x14ac:dyDescent="0.2">
      <c r="B5715" s="3" t="s">
        <v>153</v>
      </c>
      <c r="C5715" s="3">
        <v>79.44</v>
      </c>
      <c r="D5715" s="3">
        <v>3</v>
      </c>
      <c r="E5715" s="3">
        <v>30.187200000000001</v>
      </c>
    </row>
    <row r="5716" spans="2:5" x14ac:dyDescent="0.2">
      <c r="B5716" s="3" t="s">
        <v>153</v>
      </c>
      <c r="C5716" s="3">
        <v>357.93</v>
      </c>
      <c r="D5716" s="3">
        <v>3</v>
      </c>
      <c r="E5716" s="3">
        <v>7.1585999999999999</v>
      </c>
    </row>
    <row r="5717" spans="2:5" x14ac:dyDescent="0.2">
      <c r="B5717" s="3" t="s">
        <v>153</v>
      </c>
      <c r="C5717" s="3">
        <v>127.764</v>
      </c>
      <c r="D5717" s="3">
        <v>2</v>
      </c>
      <c r="E5717" s="3">
        <v>21.294</v>
      </c>
    </row>
    <row r="5718" spans="2:5" x14ac:dyDescent="0.2">
      <c r="B5718" s="3" t="s">
        <v>153</v>
      </c>
      <c r="C5718" s="3">
        <v>2799.944</v>
      </c>
      <c r="D5718" s="3">
        <v>7</v>
      </c>
      <c r="E5718" s="3">
        <v>1014.9797</v>
      </c>
    </row>
    <row r="5719" spans="2:5" x14ac:dyDescent="0.2">
      <c r="B5719" s="3" t="s">
        <v>153</v>
      </c>
      <c r="C5719" s="3">
        <v>19.440000000000001</v>
      </c>
      <c r="D5719" s="3">
        <v>3</v>
      </c>
      <c r="E5719" s="3">
        <v>9.3312000000000008</v>
      </c>
    </row>
    <row r="5720" spans="2:5" x14ac:dyDescent="0.2">
      <c r="B5720" s="3" t="s">
        <v>148</v>
      </c>
      <c r="C5720" s="3">
        <v>36.792000000000002</v>
      </c>
      <c r="D5720" s="3">
        <v>1</v>
      </c>
      <c r="E5720" s="3">
        <v>4.1391</v>
      </c>
    </row>
    <row r="5721" spans="2:5" x14ac:dyDescent="0.2">
      <c r="B5721" s="3" t="s">
        <v>153</v>
      </c>
      <c r="C5721" s="3">
        <v>5.94</v>
      </c>
      <c r="D5721" s="3">
        <v>3</v>
      </c>
      <c r="E5721" s="3">
        <v>1.6037999999999999</v>
      </c>
    </row>
    <row r="5722" spans="2:5" x14ac:dyDescent="0.2">
      <c r="B5722" s="3" t="s">
        <v>155</v>
      </c>
      <c r="C5722" s="3">
        <v>177.55</v>
      </c>
      <c r="D5722" s="3">
        <v>5</v>
      </c>
      <c r="E5722" s="3">
        <v>47.938499999999998</v>
      </c>
    </row>
    <row r="5723" spans="2:5" x14ac:dyDescent="0.2">
      <c r="B5723" s="3" t="s">
        <v>150</v>
      </c>
      <c r="C5723" s="3">
        <v>619.95000000000005</v>
      </c>
      <c r="D5723" s="3">
        <v>5</v>
      </c>
      <c r="E5723" s="3">
        <v>111.59099999999999</v>
      </c>
    </row>
    <row r="5724" spans="2:5" x14ac:dyDescent="0.2">
      <c r="B5724" s="3" t="s">
        <v>150</v>
      </c>
      <c r="C5724" s="3">
        <v>29.16</v>
      </c>
      <c r="D5724" s="3">
        <v>3</v>
      </c>
      <c r="E5724" s="3">
        <v>8.4564000000000004</v>
      </c>
    </row>
    <row r="5725" spans="2:5" x14ac:dyDescent="0.2">
      <c r="B5725" s="3" t="s">
        <v>150</v>
      </c>
      <c r="C5725" s="3">
        <v>57.96</v>
      </c>
      <c r="D5725" s="3">
        <v>7</v>
      </c>
      <c r="E5725" s="3">
        <v>27.241199999999999</v>
      </c>
    </row>
    <row r="5726" spans="2:5" x14ac:dyDescent="0.2">
      <c r="B5726" s="3" t="s">
        <v>150</v>
      </c>
      <c r="C5726" s="3">
        <v>29.402999999999999</v>
      </c>
      <c r="D5726" s="3">
        <v>3</v>
      </c>
      <c r="E5726" s="3">
        <v>5.2271999999999998</v>
      </c>
    </row>
    <row r="5727" spans="2:5" x14ac:dyDescent="0.2">
      <c r="B5727" s="3" t="s">
        <v>152</v>
      </c>
      <c r="C5727" s="3">
        <v>81.400000000000006</v>
      </c>
      <c r="D5727" s="3">
        <v>5</v>
      </c>
      <c r="E5727" s="3">
        <v>21.164000000000001</v>
      </c>
    </row>
    <row r="5728" spans="2:5" x14ac:dyDescent="0.2">
      <c r="B5728" s="3" t="s">
        <v>159</v>
      </c>
      <c r="C5728" s="3">
        <v>8.7200000000000006</v>
      </c>
      <c r="D5728" s="3">
        <v>5</v>
      </c>
      <c r="E5728" s="3">
        <v>2.2890000000000001</v>
      </c>
    </row>
    <row r="5729" spans="2:5" x14ac:dyDescent="0.2">
      <c r="B5729" s="3" t="s">
        <v>159</v>
      </c>
      <c r="C5729" s="3">
        <v>91.176000000000002</v>
      </c>
      <c r="D5729" s="3">
        <v>3</v>
      </c>
      <c r="E5729" s="3">
        <v>4.5587999999999997</v>
      </c>
    </row>
    <row r="5730" spans="2:5" x14ac:dyDescent="0.2">
      <c r="B5730" s="3" t="s">
        <v>159</v>
      </c>
      <c r="C5730" s="3">
        <v>159.96799999999999</v>
      </c>
      <c r="D5730" s="3">
        <v>4</v>
      </c>
      <c r="E5730" s="3">
        <v>29.994</v>
      </c>
    </row>
    <row r="5731" spans="2:5" x14ac:dyDescent="0.2">
      <c r="B5731" s="3" t="s">
        <v>139</v>
      </c>
      <c r="C5731" s="3">
        <v>12.96</v>
      </c>
      <c r="D5731" s="3">
        <v>2</v>
      </c>
      <c r="E5731" s="3">
        <v>6.2207999999999997</v>
      </c>
    </row>
    <row r="5732" spans="2:5" x14ac:dyDescent="0.2">
      <c r="B5732" s="3" t="s">
        <v>148</v>
      </c>
      <c r="C5732" s="3">
        <v>331.536</v>
      </c>
      <c r="D5732" s="3">
        <v>3</v>
      </c>
      <c r="E5732" s="3">
        <v>-82.884</v>
      </c>
    </row>
    <row r="5733" spans="2:5" x14ac:dyDescent="0.2">
      <c r="B5733" s="3" t="s">
        <v>153</v>
      </c>
      <c r="C5733" s="3">
        <v>899.91</v>
      </c>
      <c r="D5733" s="3">
        <v>9</v>
      </c>
      <c r="E5733" s="3">
        <v>395.96039999999999</v>
      </c>
    </row>
    <row r="5734" spans="2:5" x14ac:dyDescent="0.2">
      <c r="B5734" s="3" t="s">
        <v>143</v>
      </c>
      <c r="C5734" s="3">
        <v>946.34400000000005</v>
      </c>
      <c r="D5734" s="3">
        <v>7</v>
      </c>
      <c r="E5734" s="3">
        <v>118.29300000000001</v>
      </c>
    </row>
    <row r="5735" spans="2:5" x14ac:dyDescent="0.2">
      <c r="B5735" s="3" t="s">
        <v>144</v>
      </c>
      <c r="C5735" s="3">
        <v>178.11</v>
      </c>
      <c r="D5735" s="3">
        <v>3</v>
      </c>
      <c r="E5735" s="3">
        <v>32.059800000000003</v>
      </c>
    </row>
    <row r="5736" spans="2:5" x14ac:dyDescent="0.2">
      <c r="B5736" s="3" t="s">
        <v>144</v>
      </c>
      <c r="C5736" s="3">
        <v>1089.75</v>
      </c>
      <c r="D5736" s="3">
        <v>3</v>
      </c>
      <c r="E5736" s="3">
        <v>305.13</v>
      </c>
    </row>
    <row r="5737" spans="2:5" x14ac:dyDescent="0.2">
      <c r="B5737" s="3" t="s">
        <v>144</v>
      </c>
      <c r="C5737" s="3">
        <v>61.06</v>
      </c>
      <c r="D5737" s="3">
        <v>2</v>
      </c>
      <c r="E5737" s="3">
        <v>28.087599999999998</v>
      </c>
    </row>
    <row r="5738" spans="2:5" x14ac:dyDescent="0.2">
      <c r="B5738" s="3" t="s">
        <v>144</v>
      </c>
      <c r="C5738" s="3">
        <v>459.92</v>
      </c>
      <c r="D5738" s="3">
        <v>4</v>
      </c>
      <c r="E5738" s="3">
        <v>41.392800000000001</v>
      </c>
    </row>
    <row r="5739" spans="2:5" x14ac:dyDescent="0.2">
      <c r="B5739" s="3" t="s">
        <v>144</v>
      </c>
      <c r="C5739" s="3">
        <v>27.52</v>
      </c>
      <c r="D5739" s="3">
        <v>4</v>
      </c>
      <c r="E5739" s="3">
        <v>12.6592</v>
      </c>
    </row>
    <row r="5740" spans="2:5" x14ac:dyDescent="0.2">
      <c r="B5740" s="3" t="s">
        <v>167</v>
      </c>
      <c r="C5740" s="3">
        <v>638.82000000000005</v>
      </c>
      <c r="D5740" s="3">
        <v>9</v>
      </c>
      <c r="E5740" s="3">
        <v>185.2578</v>
      </c>
    </row>
    <row r="5741" spans="2:5" x14ac:dyDescent="0.2">
      <c r="B5741" s="3" t="s">
        <v>167</v>
      </c>
      <c r="C5741" s="3">
        <v>30.69</v>
      </c>
      <c r="D5741" s="3">
        <v>3</v>
      </c>
      <c r="E5741" s="3">
        <v>7.9794</v>
      </c>
    </row>
    <row r="5742" spans="2:5" x14ac:dyDescent="0.2">
      <c r="B5742" s="3" t="s">
        <v>167</v>
      </c>
      <c r="C5742" s="3">
        <v>25.16</v>
      </c>
      <c r="D5742" s="3">
        <v>2</v>
      </c>
      <c r="E5742" s="3">
        <v>8.5543999999999993</v>
      </c>
    </row>
    <row r="5743" spans="2:5" x14ac:dyDescent="0.2">
      <c r="B5743" s="3" t="s">
        <v>153</v>
      </c>
      <c r="C5743" s="3">
        <v>13.92</v>
      </c>
      <c r="D5743" s="3">
        <v>3</v>
      </c>
      <c r="E5743" s="3">
        <v>4.8719999999999999</v>
      </c>
    </row>
    <row r="5744" spans="2:5" x14ac:dyDescent="0.2">
      <c r="B5744" s="3" t="s">
        <v>139</v>
      </c>
      <c r="C5744" s="3">
        <v>19.36</v>
      </c>
      <c r="D5744" s="3">
        <v>2</v>
      </c>
      <c r="E5744" s="3">
        <v>9.2927999999999997</v>
      </c>
    </row>
    <row r="5745" spans="2:5" x14ac:dyDescent="0.2">
      <c r="B5745" s="3" t="s">
        <v>139</v>
      </c>
      <c r="C5745" s="3">
        <v>19.3</v>
      </c>
      <c r="D5745" s="3">
        <v>2</v>
      </c>
      <c r="E5745" s="3">
        <v>5.79</v>
      </c>
    </row>
    <row r="5746" spans="2:5" x14ac:dyDescent="0.2">
      <c r="B5746" s="3" t="s">
        <v>139</v>
      </c>
      <c r="C5746" s="3">
        <v>38.375999999999998</v>
      </c>
      <c r="D5746" s="3">
        <v>3</v>
      </c>
      <c r="E5746" s="3">
        <v>13.4316</v>
      </c>
    </row>
    <row r="5747" spans="2:5" x14ac:dyDescent="0.2">
      <c r="B5747" s="3" t="s">
        <v>139</v>
      </c>
      <c r="C5747" s="3">
        <v>12.96</v>
      </c>
      <c r="D5747" s="3">
        <v>2</v>
      </c>
      <c r="E5747" s="3">
        <v>6.3503999999999996</v>
      </c>
    </row>
    <row r="5748" spans="2:5" x14ac:dyDescent="0.2">
      <c r="B5748" s="3" t="s">
        <v>139</v>
      </c>
      <c r="C5748" s="3">
        <v>26.48</v>
      </c>
      <c r="D5748" s="3">
        <v>1</v>
      </c>
      <c r="E5748" s="3">
        <v>10.0624</v>
      </c>
    </row>
    <row r="5749" spans="2:5" x14ac:dyDescent="0.2">
      <c r="B5749" s="3" t="s">
        <v>139</v>
      </c>
      <c r="C5749" s="3">
        <v>532.72</v>
      </c>
      <c r="D5749" s="3">
        <v>2</v>
      </c>
      <c r="E5749" s="3">
        <v>53.271999999999998</v>
      </c>
    </row>
    <row r="5750" spans="2:5" x14ac:dyDescent="0.2">
      <c r="B5750" s="3" t="s">
        <v>139</v>
      </c>
      <c r="C5750" s="3">
        <v>26.72</v>
      </c>
      <c r="D5750" s="3">
        <v>4</v>
      </c>
      <c r="E5750" s="3">
        <v>12.8256</v>
      </c>
    </row>
    <row r="5751" spans="2:5" x14ac:dyDescent="0.2">
      <c r="B5751" s="3" t="s">
        <v>139</v>
      </c>
      <c r="C5751" s="3">
        <v>20.04</v>
      </c>
      <c r="D5751" s="3">
        <v>3</v>
      </c>
      <c r="E5751" s="3">
        <v>9.6191999999999993</v>
      </c>
    </row>
    <row r="5752" spans="2:5" x14ac:dyDescent="0.2">
      <c r="B5752" s="3" t="s">
        <v>139</v>
      </c>
      <c r="C5752" s="3">
        <v>795.48</v>
      </c>
      <c r="D5752" s="3">
        <v>7</v>
      </c>
      <c r="E5752" s="3">
        <v>7.9547999999999996</v>
      </c>
    </row>
    <row r="5753" spans="2:5" x14ac:dyDescent="0.2">
      <c r="B5753" s="3" t="s">
        <v>139</v>
      </c>
      <c r="C5753" s="3">
        <v>21.56</v>
      </c>
      <c r="D5753" s="3">
        <v>7</v>
      </c>
      <c r="E5753" s="3">
        <v>6.8992000000000004</v>
      </c>
    </row>
    <row r="5754" spans="2:5" x14ac:dyDescent="0.2">
      <c r="B5754" s="3" t="s">
        <v>141</v>
      </c>
      <c r="C5754" s="3">
        <v>249.584</v>
      </c>
      <c r="D5754" s="3">
        <v>2</v>
      </c>
      <c r="E5754" s="3">
        <v>31.198</v>
      </c>
    </row>
    <row r="5755" spans="2:5" x14ac:dyDescent="0.2">
      <c r="B5755" s="3" t="s">
        <v>141</v>
      </c>
      <c r="C5755" s="3">
        <v>68.111999999999995</v>
      </c>
      <c r="D5755" s="3">
        <v>3</v>
      </c>
      <c r="E5755" s="3">
        <v>17.8794</v>
      </c>
    </row>
    <row r="5756" spans="2:5" x14ac:dyDescent="0.2">
      <c r="B5756" s="3" t="s">
        <v>141</v>
      </c>
      <c r="C5756" s="3">
        <v>16.559999999999999</v>
      </c>
      <c r="D5756" s="3">
        <v>3</v>
      </c>
      <c r="E5756" s="3">
        <v>-2.484</v>
      </c>
    </row>
    <row r="5757" spans="2:5" x14ac:dyDescent="0.2">
      <c r="B5757" s="3" t="s">
        <v>153</v>
      </c>
      <c r="C5757" s="3">
        <v>74.95</v>
      </c>
      <c r="D5757" s="3">
        <v>5</v>
      </c>
      <c r="E5757" s="3">
        <v>36.725499999999997</v>
      </c>
    </row>
    <row r="5758" spans="2:5" x14ac:dyDescent="0.2">
      <c r="B5758" s="3" t="s">
        <v>148</v>
      </c>
      <c r="C5758" s="3">
        <v>355.45499999999998</v>
      </c>
      <c r="D5758" s="3">
        <v>3</v>
      </c>
      <c r="E5758" s="3">
        <v>-184.8366</v>
      </c>
    </row>
    <row r="5759" spans="2:5" x14ac:dyDescent="0.2">
      <c r="B5759" s="3" t="s">
        <v>139</v>
      </c>
      <c r="C5759" s="3">
        <v>44.4</v>
      </c>
      <c r="D5759" s="3">
        <v>3</v>
      </c>
      <c r="E5759" s="3">
        <v>22.2</v>
      </c>
    </row>
    <row r="5760" spans="2:5" x14ac:dyDescent="0.2">
      <c r="B5760" s="3" t="s">
        <v>139</v>
      </c>
      <c r="C5760" s="3">
        <v>20.65</v>
      </c>
      <c r="D5760" s="3">
        <v>5</v>
      </c>
      <c r="E5760" s="3">
        <v>9.4990000000000006</v>
      </c>
    </row>
    <row r="5761" spans="2:5" x14ac:dyDescent="0.2">
      <c r="B5761" s="3" t="s">
        <v>138</v>
      </c>
      <c r="C5761" s="3">
        <v>866.4</v>
      </c>
      <c r="D5761" s="3">
        <v>4</v>
      </c>
      <c r="E5761" s="3">
        <v>225.26400000000001</v>
      </c>
    </row>
    <row r="5762" spans="2:5" x14ac:dyDescent="0.2">
      <c r="B5762" s="3" t="s">
        <v>155</v>
      </c>
      <c r="C5762" s="3">
        <v>5.56</v>
      </c>
      <c r="D5762" s="3">
        <v>2</v>
      </c>
      <c r="E5762" s="3">
        <v>1.4456</v>
      </c>
    </row>
    <row r="5763" spans="2:5" x14ac:dyDescent="0.2">
      <c r="B5763" s="3" t="s">
        <v>143</v>
      </c>
      <c r="C5763" s="3">
        <v>3.16</v>
      </c>
      <c r="D5763" s="3">
        <v>4</v>
      </c>
      <c r="E5763" s="3">
        <v>-8.532</v>
      </c>
    </row>
    <row r="5764" spans="2:5" x14ac:dyDescent="0.2">
      <c r="B5764" s="3" t="s">
        <v>143</v>
      </c>
      <c r="C5764" s="3">
        <v>1999.96</v>
      </c>
      <c r="D5764" s="3">
        <v>5</v>
      </c>
      <c r="E5764" s="3">
        <v>624.98749999999995</v>
      </c>
    </row>
    <row r="5765" spans="2:5" x14ac:dyDescent="0.2">
      <c r="B5765" s="3" t="s">
        <v>141</v>
      </c>
      <c r="C5765" s="3">
        <v>46.152000000000001</v>
      </c>
      <c r="D5765" s="3">
        <v>3</v>
      </c>
      <c r="E5765" s="3">
        <v>12.1149</v>
      </c>
    </row>
    <row r="5766" spans="2:5" x14ac:dyDescent="0.2">
      <c r="B5766" s="3" t="s">
        <v>140</v>
      </c>
      <c r="C5766" s="3">
        <v>32.984999999999999</v>
      </c>
      <c r="D5766" s="3">
        <v>3</v>
      </c>
      <c r="E5766" s="3">
        <v>-1.9791000000000001</v>
      </c>
    </row>
    <row r="5767" spans="2:5" x14ac:dyDescent="0.2">
      <c r="B5767" s="3" t="s">
        <v>139</v>
      </c>
      <c r="C5767" s="3">
        <v>481.32</v>
      </c>
      <c r="D5767" s="3">
        <v>4</v>
      </c>
      <c r="E5767" s="3">
        <v>125.14319999999999</v>
      </c>
    </row>
    <row r="5768" spans="2:5" x14ac:dyDescent="0.2">
      <c r="B5768" s="3" t="s">
        <v>139</v>
      </c>
      <c r="C5768" s="3">
        <v>6.3840000000000003</v>
      </c>
      <c r="D5768" s="3">
        <v>1</v>
      </c>
      <c r="E5768" s="3">
        <v>2.1545999999999998</v>
      </c>
    </row>
    <row r="5769" spans="2:5" x14ac:dyDescent="0.2">
      <c r="B5769" s="3" t="s">
        <v>139</v>
      </c>
      <c r="C5769" s="3">
        <v>542.94000000000005</v>
      </c>
      <c r="D5769" s="3">
        <v>3</v>
      </c>
      <c r="E5769" s="3">
        <v>152.0232</v>
      </c>
    </row>
    <row r="5770" spans="2:5" x14ac:dyDescent="0.2">
      <c r="B5770" s="3" t="s">
        <v>139</v>
      </c>
      <c r="C5770" s="3">
        <v>54.92</v>
      </c>
      <c r="D5770" s="3">
        <v>4</v>
      </c>
      <c r="E5770" s="3">
        <v>19.7712</v>
      </c>
    </row>
    <row r="5771" spans="2:5" x14ac:dyDescent="0.2">
      <c r="B5771" s="3" t="s">
        <v>153</v>
      </c>
      <c r="C5771" s="3">
        <v>1448.82</v>
      </c>
      <c r="D5771" s="3">
        <v>10</v>
      </c>
      <c r="E5771" s="3">
        <v>209.274</v>
      </c>
    </row>
    <row r="5772" spans="2:5" x14ac:dyDescent="0.2">
      <c r="B5772" s="3" t="s">
        <v>142</v>
      </c>
      <c r="C5772" s="3">
        <v>353.88</v>
      </c>
      <c r="D5772" s="3">
        <v>6</v>
      </c>
      <c r="E5772" s="3">
        <v>17.693999999999999</v>
      </c>
    </row>
    <row r="5773" spans="2:5" x14ac:dyDescent="0.2">
      <c r="B5773" s="3" t="s">
        <v>139</v>
      </c>
      <c r="C5773" s="3">
        <v>333.57600000000002</v>
      </c>
      <c r="D5773" s="3">
        <v>3</v>
      </c>
      <c r="E5773" s="3">
        <v>25.0182</v>
      </c>
    </row>
    <row r="5774" spans="2:5" x14ac:dyDescent="0.2">
      <c r="B5774" s="3" t="s">
        <v>143</v>
      </c>
      <c r="C5774" s="3">
        <v>60.143999999999998</v>
      </c>
      <c r="D5774" s="3">
        <v>6</v>
      </c>
      <c r="E5774" s="3">
        <v>20.2986</v>
      </c>
    </row>
    <row r="5775" spans="2:5" x14ac:dyDescent="0.2">
      <c r="B5775" s="3" t="s">
        <v>143</v>
      </c>
      <c r="C5775" s="3">
        <v>85.2</v>
      </c>
      <c r="D5775" s="3">
        <v>6</v>
      </c>
      <c r="E5775" s="3">
        <v>20.234999999999999</v>
      </c>
    </row>
    <row r="5776" spans="2:5" x14ac:dyDescent="0.2">
      <c r="B5776" s="3" t="s">
        <v>169</v>
      </c>
      <c r="C5776" s="3">
        <v>3.15</v>
      </c>
      <c r="D5776" s="3">
        <v>1</v>
      </c>
      <c r="E5776" s="3">
        <v>1.512</v>
      </c>
    </row>
    <row r="5777" spans="2:5" x14ac:dyDescent="0.2">
      <c r="B5777" s="3" t="s">
        <v>169</v>
      </c>
      <c r="C5777" s="3">
        <v>22.72</v>
      </c>
      <c r="D5777" s="3">
        <v>4</v>
      </c>
      <c r="E5777" s="3">
        <v>10.224</v>
      </c>
    </row>
    <row r="5778" spans="2:5" x14ac:dyDescent="0.2">
      <c r="B5778" s="3" t="s">
        <v>139</v>
      </c>
      <c r="C5778" s="3">
        <v>14.91</v>
      </c>
      <c r="D5778" s="3">
        <v>3</v>
      </c>
      <c r="E5778" s="3">
        <v>4.6220999999999997</v>
      </c>
    </row>
    <row r="5779" spans="2:5" x14ac:dyDescent="0.2">
      <c r="B5779" s="3" t="s">
        <v>139</v>
      </c>
      <c r="C5779" s="3">
        <v>1158.1199999999999</v>
      </c>
      <c r="D5779" s="3">
        <v>4</v>
      </c>
      <c r="E5779" s="3">
        <v>335.85480000000001</v>
      </c>
    </row>
    <row r="5780" spans="2:5" x14ac:dyDescent="0.2">
      <c r="B5780" s="3" t="s">
        <v>163</v>
      </c>
      <c r="C5780" s="3">
        <v>599.99</v>
      </c>
      <c r="D5780" s="3">
        <v>1</v>
      </c>
      <c r="E5780" s="3">
        <v>233.99610000000001</v>
      </c>
    </row>
    <row r="5781" spans="2:5" x14ac:dyDescent="0.2">
      <c r="B5781" s="3" t="s">
        <v>143</v>
      </c>
      <c r="C5781" s="3">
        <v>23.968</v>
      </c>
      <c r="D5781" s="3">
        <v>2</v>
      </c>
      <c r="E5781" s="3">
        <v>2.3967999999999998</v>
      </c>
    </row>
    <row r="5782" spans="2:5" x14ac:dyDescent="0.2">
      <c r="B5782" s="3" t="s">
        <v>139</v>
      </c>
      <c r="C5782" s="3">
        <v>638.28800000000001</v>
      </c>
      <c r="D5782" s="3">
        <v>7</v>
      </c>
      <c r="E5782" s="3">
        <v>-31.914400000000001</v>
      </c>
    </row>
    <row r="5783" spans="2:5" x14ac:dyDescent="0.2">
      <c r="B5783" s="3" t="s">
        <v>139</v>
      </c>
      <c r="C5783" s="3">
        <v>13.208</v>
      </c>
      <c r="D5783" s="3">
        <v>1</v>
      </c>
      <c r="E5783" s="3">
        <v>4.6227999999999998</v>
      </c>
    </row>
    <row r="5784" spans="2:5" x14ac:dyDescent="0.2">
      <c r="B5784" s="3" t="s">
        <v>153</v>
      </c>
      <c r="C5784" s="3">
        <v>15.528</v>
      </c>
      <c r="D5784" s="3">
        <v>3</v>
      </c>
      <c r="E5784" s="3">
        <v>5.8230000000000004</v>
      </c>
    </row>
    <row r="5785" spans="2:5" x14ac:dyDescent="0.2">
      <c r="B5785" s="3" t="s">
        <v>139</v>
      </c>
      <c r="C5785" s="3">
        <v>104.85</v>
      </c>
      <c r="D5785" s="3">
        <v>1</v>
      </c>
      <c r="E5785" s="3">
        <v>50.328000000000003</v>
      </c>
    </row>
    <row r="5786" spans="2:5" x14ac:dyDescent="0.2">
      <c r="B5786" s="3" t="s">
        <v>139</v>
      </c>
      <c r="C5786" s="3">
        <v>30.48</v>
      </c>
      <c r="D5786" s="3">
        <v>3</v>
      </c>
      <c r="E5786" s="3">
        <v>7.9248000000000003</v>
      </c>
    </row>
    <row r="5787" spans="2:5" x14ac:dyDescent="0.2">
      <c r="B5787" s="3" t="s">
        <v>139</v>
      </c>
      <c r="C5787" s="3">
        <v>112.648</v>
      </c>
      <c r="D5787" s="3">
        <v>1</v>
      </c>
      <c r="E5787" s="3">
        <v>11.264799999999999</v>
      </c>
    </row>
    <row r="5788" spans="2:5" x14ac:dyDescent="0.2">
      <c r="B5788" s="3" t="s">
        <v>139</v>
      </c>
      <c r="C5788" s="3">
        <v>71.975999999999999</v>
      </c>
      <c r="D5788" s="3">
        <v>3</v>
      </c>
      <c r="E5788" s="3">
        <v>24.291899999999998</v>
      </c>
    </row>
    <row r="5789" spans="2:5" x14ac:dyDescent="0.2">
      <c r="B5789" s="3" t="s">
        <v>139</v>
      </c>
      <c r="C5789" s="3">
        <v>2.21</v>
      </c>
      <c r="D5789" s="3">
        <v>1</v>
      </c>
      <c r="E5789" s="3">
        <v>0.59670000000000001</v>
      </c>
    </row>
    <row r="5790" spans="2:5" x14ac:dyDescent="0.2">
      <c r="B5790" s="3" t="s">
        <v>139</v>
      </c>
      <c r="C5790" s="3">
        <v>15.52</v>
      </c>
      <c r="D5790" s="3">
        <v>4</v>
      </c>
      <c r="E5790" s="3">
        <v>7.4496000000000002</v>
      </c>
    </row>
    <row r="5791" spans="2:5" x14ac:dyDescent="0.2">
      <c r="B5791" s="3" t="s">
        <v>139</v>
      </c>
      <c r="C5791" s="3">
        <v>36.44</v>
      </c>
      <c r="D5791" s="3">
        <v>4</v>
      </c>
      <c r="E5791" s="3">
        <v>16.398</v>
      </c>
    </row>
    <row r="5792" spans="2:5" x14ac:dyDescent="0.2">
      <c r="B5792" s="3" t="s">
        <v>159</v>
      </c>
      <c r="C5792" s="3">
        <v>217.76400000000001</v>
      </c>
      <c r="D5792" s="3">
        <v>6</v>
      </c>
      <c r="E5792" s="3">
        <v>-384.71640000000002</v>
      </c>
    </row>
    <row r="5793" spans="2:5" x14ac:dyDescent="0.2">
      <c r="B5793" s="3" t="s">
        <v>159</v>
      </c>
      <c r="C5793" s="3">
        <v>39.072000000000003</v>
      </c>
      <c r="D5793" s="3">
        <v>6</v>
      </c>
      <c r="E5793" s="3">
        <v>4.3956</v>
      </c>
    </row>
    <row r="5794" spans="2:5" x14ac:dyDescent="0.2">
      <c r="B5794" s="3" t="s">
        <v>159</v>
      </c>
      <c r="C5794" s="3">
        <v>22.638000000000002</v>
      </c>
      <c r="D5794" s="3">
        <v>7</v>
      </c>
      <c r="E5794" s="3">
        <v>-16.601199999999999</v>
      </c>
    </row>
    <row r="5795" spans="2:5" x14ac:dyDescent="0.2">
      <c r="B5795" s="3" t="s">
        <v>159</v>
      </c>
      <c r="C5795" s="3">
        <v>95.144000000000005</v>
      </c>
      <c r="D5795" s="3">
        <v>7</v>
      </c>
      <c r="E5795" s="3">
        <v>10.7037</v>
      </c>
    </row>
    <row r="5796" spans="2:5" x14ac:dyDescent="0.2">
      <c r="B5796" s="3" t="s">
        <v>140</v>
      </c>
      <c r="C5796" s="3">
        <v>12.32</v>
      </c>
      <c r="D5796" s="3">
        <v>5</v>
      </c>
      <c r="E5796" s="3">
        <v>1.8480000000000001</v>
      </c>
    </row>
    <row r="5797" spans="2:5" x14ac:dyDescent="0.2">
      <c r="B5797" s="3" t="s">
        <v>140</v>
      </c>
      <c r="C5797" s="3">
        <v>4.4189999999999996</v>
      </c>
      <c r="D5797" s="3">
        <v>3</v>
      </c>
      <c r="E5797" s="3">
        <v>-3.0933000000000002</v>
      </c>
    </row>
    <row r="5798" spans="2:5" x14ac:dyDescent="0.2">
      <c r="B5798" s="3" t="s">
        <v>139</v>
      </c>
      <c r="C5798" s="3">
        <v>35</v>
      </c>
      <c r="D5798" s="3">
        <v>7</v>
      </c>
      <c r="E5798" s="3">
        <v>16.8</v>
      </c>
    </row>
    <row r="5799" spans="2:5" x14ac:dyDescent="0.2">
      <c r="B5799" s="3" t="s">
        <v>139</v>
      </c>
      <c r="C5799" s="3">
        <v>72.784000000000006</v>
      </c>
      <c r="D5799" s="3">
        <v>1</v>
      </c>
      <c r="E5799" s="3">
        <v>0</v>
      </c>
    </row>
    <row r="5800" spans="2:5" x14ac:dyDescent="0.2">
      <c r="B5800" s="3" t="s">
        <v>139</v>
      </c>
      <c r="C5800" s="3">
        <v>97.84</v>
      </c>
      <c r="D5800" s="3">
        <v>2</v>
      </c>
      <c r="E5800" s="3">
        <v>25.438400000000001</v>
      </c>
    </row>
    <row r="5801" spans="2:5" x14ac:dyDescent="0.2">
      <c r="B5801" s="3" t="s">
        <v>139</v>
      </c>
      <c r="C5801" s="3">
        <v>51.75</v>
      </c>
      <c r="D5801" s="3">
        <v>1</v>
      </c>
      <c r="E5801" s="3">
        <v>15.525</v>
      </c>
    </row>
    <row r="5802" spans="2:5" x14ac:dyDescent="0.2">
      <c r="B5802" s="3" t="s">
        <v>139</v>
      </c>
      <c r="C5802" s="3">
        <v>46.671999999999997</v>
      </c>
      <c r="D5802" s="3">
        <v>2</v>
      </c>
      <c r="E5802" s="3">
        <v>16.3352</v>
      </c>
    </row>
    <row r="5803" spans="2:5" x14ac:dyDescent="0.2">
      <c r="B5803" s="3" t="s">
        <v>153</v>
      </c>
      <c r="C5803" s="3">
        <v>1395.54</v>
      </c>
      <c r="D5803" s="3">
        <v>9</v>
      </c>
      <c r="E5803" s="3">
        <v>362.84039999999999</v>
      </c>
    </row>
    <row r="5804" spans="2:5" x14ac:dyDescent="0.2">
      <c r="B5804" s="3" t="s">
        <v>153</v>
      </c>
      <c r="C5804" s="3">
        <v>117.36</v>
      </c>
      <c r="D5804" s="3">
        <v>4</v>
      </c>
      <c r="E5804" s="3">
        <v>36.381599999999999</v>
      </c>
    </row>
    <row r="5805" spans="2:5" x14ac:dyDescent="0.2">
      <c r="B5805" s="3" t="s">
        <v>153</v>
      </c>
      <c r="C5805" s="3">
        <v>18.899999999999999</v>
      </c>
      <c r="D5805" s="3">
        <v>3</v>
      </c>
      <c r="E5805" s="3">
        <v>8.6940000000000008</v>
      </c>
    </row>
    <row r="5806" spans="2:5" x14ac:dyDescent="0.2">
      <c r="B5806" s="3" t="s">
        <v>153</v>
      </c>
      <c r="C5806" s="3">
        <v>77.52</v>
      </c>
      <c r="D5806" s="3">
        <v>2</v>
      </c>
      <c r="E5806" s="3">
        <v>37.9848</v>
      </c>
    </row>
    <row r="5807" spans="2:5" x14ac:dyDescent="0.2">
      <c r="B5807" s="3" t="s">
        <v>148</v>
      </c>
      <c r="C5807" s="3">
        <v>421.37200000000001</v>
      </c>
      <c r="D5807" s="3">
        <v>2</v>
      </c>
      <c r="E5807" s="3">
        <v>-6.0195999999999996</v>
      </c>
    </row>
    <row r="5808" spans="2:5" x14ac:dyDescent="0.2">
      <c r="B5808" s="3" t="s">
        <v>143</v>
      </c>
      <c r="C5808" s="3">
        <v>575.96799999999996</v>
      </c>
      <c r="D5808" s="3">
        <v>4</v>
      </c>
      <c r="E5808" s="3">
        <v>43.197600000000001</v>
      </c>
    </row>
    <row r="5809" spans="2:5" x14ac:dyDescent="0.2">
      <c r="B5809" s="3" t="s">
        <v>143</v>
      </c>
      <c r="C5809" s="3">
        <v>10.368</v>
      </c>
      <c r="D5809" s="3">
        <v>2</v>
      </c>
      <c r="E5809" s="3">
        <v>3.6288</v>
      </c>
    </row>
    <row r="5810" spans="2:5" x14ac:dyDescent="0.2">
      <c r="B5810" s="3" t="s">
        <v>139</v>
      </c>
      <c r="C5810" s="3">
        <v>15.984</v>
      </c>
      <c r="D5810" s="3">
        <v>2</v>
      </c>
      <c r="E5810" s="3">
        <v>1.1988000000000001</v>
      </c>
    </row>
    <row r="5811" spans="2:5" x14ac:dyDescent="0.2">
      <c r="B5811" s="3" t="s">
        <v>162</v>
      </c>
      <c r="C5811" s="3">
        <v>10.272</v>
      </c>
      <c r="D5811" s="3">
        <v>3</v>
      </c>
      <c r="E5811" s="3">
        <v>1.1556</v>
      </c>
    </row>
    <row r="5812" spans="2:5" x14ac:dyDescent="0.2">
      <c r="B5812" s="3" t="s">
        <v>143</v>
      </c>
      <c r="C5812" s="3">
        <v>61.792000000000002</v>
      </c>
      <c r="D5812" s="3">
        <v>4</v>
      </c>
      <c r="E5812" s="3">
        <v>6.1791999999999998</v>
      </c>
    </row>
    <row r="5813" spans="2:5" x14ac:dyDescent="0.2">
      <c r="B5813" s="3" t="s">
        <v>143</v>
      </c>
      <c r="C5813" s="3">
        <v>205.9992</v>
      </c>
      <c r="D5813" s="3">
        <v>3</v>
      </c>
      <c r="E5813" s="3">
        <v>-27.264600000000002</v>
      </c>
    </row>
    <row r="5814" spans="2:5" x14ac:dyDescent="0.2">
      <c r="B5814" s="3" t="s">
        <v>156</v>
      </c>
      <c r="C5814" s="3">
        <v>12.192</v>
      </c>
      <c r="D5814" s="3">
        <v>3</v>
      </c>
      <c r="E5814" s="3">
        <v>4.1147999999999998</v>
      </c>
    </row>
    <row r="5815" spans="2:5" x14ac:dyDescent="0.2">
      <c r="B5815" s="3" t="s">
        <v>156</v>
      </c>
      <c r="C5815" s="3">
        <v>87.168000000000006</v>
      </c>
      <c r="D5815" s="3">
        <v>2</v>
      </c>
      <c r="E5815" s="3">
        <v>8.7167999999999992</v>
      </c>
    </row>
    <row r="5816" spans="2:5" x14ac:dyDescent="0.2">
      <c r="B5816" s="3" t="s">
        <v>156</v>
      </c>
      <c r="C5816" s="3">
        <v>31.744</v>
      </c>
      <c r="D5816" s="3">
        <v>2</v>
      </c>
      <c r="E5816" s="3">
        <v>8.3328000000000007</v>
      </c>
    </row>
    <row r="5817" spans="2:5" x14ac:dyDescent="0.2">
      <c r="B5817" s="3" t="s">
        <v>156</v>
      </c>
      <c r="C5817" s="3">
        <v>132.22399999999999</v>
      </c>
      <c r="D5817" s="3">
        <v>4</v>
      </c>
      <c r="E5817" s="3">
        <v>-18.180800000000001</v>
      </c>
    </row>
    <row r="5818" spans="2:5" x14ac:dyDescent="0.2">
      <c r="B5818" s="3" t="s">
        <v>139</v>
      </c>
      <c r="C5818" s="3">
        <v>105.52</v>
      </c>
      <c r="D5818" s="3">
        <v>4</v>
      </c>
      <c r="E5818" s="3">
        <v>48.539200000000001</v>
      </c>
    </row>
    <row r="5819" spans="2:5" x14ac:dyDescent="0.2">
      <c r="B5819" s="3" t="s">
        <v>139</v>
      </c>
      <c r="C5819" s="3">
        <v>91.96</v>
      </c>
      <c r="D5819" s="3">
        <v>2</v>
      </c>
      <c r="E5819" s="3">
        <v>15.6332</v>
      </c>
    </row>
    <row r="5820" spans="2:5" x14ac:dyDescent="0.2">
      <c r="B5820" s="3" t="s">
        <v>139</v>
      </c>
      <c r="C5820" s="3">
        <v>1487.9760000000001</v>
      </c>
      <c r="D5820" s="3">
        <v>3</v>
      </c>
      <c r="E5820" s="3">
        <v>185.99700000000001</v>
      </c>
    </row>
    <row r="5821" spans="2:5" x14ac:dyDescent="0.2">
      <c r="B5821" s="3" t="s">
        <v>153</v>
      </c>
      <c r="C5821" s="3">
        <v>19.440000000000001</v>
      </c>
      <c r="D5821" s="3">
        <v>3</v>
      </c>
      <c r="E5821" s="3">
        <v>9.3312000000000008</v>
      </c>
    </row>
    <row r="5822" spans="2:5" x14ac:dyDescent="0.2">
      <c r="B5822" s="3" t="s">
        <v>140</v>
      </c>
      <c r="C5822" s="3">
        <v>11.672000000000001</v>
      </c>
      <c r="D5822" s="3">
        <v>1</v>
      </c>
      <c r="E5822" s="3">
        <v>-0.72950000000000004</v>
      </c>
    </row>
    <row r="5823" spans="2:5" x14ac:dyDescent="0.2">
      <c r="B5823" s="3" t="s">
        <v>153</v>
      </c>
      <c r="C5823" s="3">
        <v>279.95999999999998</v>
      </c>
      <c r="D5823" s="3">
        <v>4</v>
      </c>
      <c r="E5823" s="3">
        <v>78.388800000000003</v>
      </c>
    </row>
    <row r="5824" spans="2:5" x14ac:dyDescent="0.2">
      <c r="B5824" s="3" t="s">
        <v>153</v>
      </c>
      <c r="C5824" s="3">
        <v>12.912000000000001</v>
      </c>
      <c r="D5824" s="3">
        <v>3</v>
      </c>
      <c r="E5824" s="3">
        <v>4.6806000000000001</v>
      </c>
    </row>
    <row r="5825" spans="2:5" x14ac:dyDescent="0.2">
      <c r="B5825" s="3" t="s">
        <v>153</v>
      </c>
      <c r="C5825" s="3">
        <v>17.088000000000001</v>
      </c>
      <c r="D5825" s="3">
        <v>4</v>
      </c>
      <c r="E5825" s="3">
        <v>5.7671999999999999</v>
      </c>
    </row>
    <row r="5826" spans="2:5" x14ac:dyDescent="0.2">
      <c r="B5826" s="3" t="s">
        <v>153</v>
      </c>
      <c r="C5826" s="3">
        <v>93.15</v>
      </c>
      <c r="D5826" s="3">
        <v>9</v>
      </c>
      <c r="E5826" s="3">
        <v>44.712000000000003</v>
      </c>
    </row>
    <row r="5827" spans="2:5" x14ac:dyDescent="0.2">
      <c r="B5827" s="3" t="s">
        <v>153</v>
      </c>
      <c r="C5827" s="3">
        <v>11.52</v>
      </c>
      <c r="D5827" s="3">
        <v>4</v>
      </c>
      <c r="E5827" s="3">
        <v>5.6448</v>
      </c>
    </row>
    <row r="5828" spans="2:5" x14ac:dyDescent="0.2">
      <c r="B5828" s="3" t="s">
        <v>139</v>
      </c>
      <c r="C5828" s="3">
        <v>238.62</v>
      </c>
      <c r="D5828" s="3">
        <v>2</v>
      </c>
      <c r="E5828" s="3">
        <v>4.7724000000000002</v>
      </c>
    </row>
    <row r="5829" spans="2:5" x14ac:dyDescent="0.2">
      <c r="B5829" s="3" t="s">
        <v>139</v>
      </c>
      <c r="C5829" s="3">
        <v>7.77</v>
      </c>
      <c r="D5829" s="3">
        <v>1</v>
      </c>
      <c r="E5829" s="3">
        <v>2.0979000000000001</v>
      </c>
    </row>
    <row r="5830" spans="2:5" x14ac:dyDescent="0.2">
      <c r="B5830" s="3" t="s">
        <v>139</v>
      </c>
      <c r="C5830" s="3">
        <v>285.48</v>
      </c>
      <c r="D5830" s="3">
        <v>5</v>
      </c>
      <c r="E5830" s="3">
        <v>-10.705500000000001</v>
      </c>
    </row>
    <row r="5831" spans="2:5" x14ac:dyDescent="0.2">
      <c r="B5831" s="3" t="s">
        <v>139</v>
      </c>
      <c r="C5831" s="3">
        <v>19.167999999999999</v>
      </c>
      <c r="D5831" s="3">
        <v>4</v>
      </c>
      <c r="E5831" s="3">
        <v>6.4691999999999998</v>
      </c>
    </row>
    <row r="5832" spans="2:5" x14ac:dyDescent="0.2">
      <c r="B5832" s="3" t="s">
        <v>162</v>
      </c>
      <c r="C5832" s="3">
        <v>26.135999999999999</v>
      </c>
      <c r="D5832" s="3">
        <v>3</v>
      </c>
      <c r="E5832" s="3">
        <v>1.9601999999999999</v>
      </c>
    </row>
    <row r="5833" spans="2:5" x14ac:dyDescent="0.2">
      <c r="B5833" s="3" t="s">
        <v>153</v>
      </c>
      <c r="C5833" s="3">
        <v>419.4</v>
      </c>
      <c r="D5833" s="3">
        <v>4</v>
      </c>
      <c r="E5833" s="3">
        <v>201.31200000000001</v>
      </c>
    </row>
    <row r="5834" spans="2:5" x14ac:dyDescent="0.2">
      <c r="B5834" s="3" t="s">
        <v>153</v>
      </c>
      <c r="C5834" s="3">
        <v>90.801000000000002</v>
      </c>
      <c r="D5834" s="3">
        <v>1</v>
      </c>
      <c r="E5834" s="3">
        <v>14.124599999999999</v>
      </c>
    </row>
    <row r="5835" spans="2:5" x14ac:dyDescent="0.2">
      <c r="B5835" s="3" t="s">
        <v>153</v>
      </c>
      <c r="C5835" s="3">
        <v>181.76400000000001</v>
      </c>
      <c r="D5835" s="3">
        <v>2</v>
      </c>
      <c r="E5835" s="3">
        <v>-8.0784000000000002</v>
      </c>
    </row>
    <row r="5836" spans="2:5" x14ac:dyDescent="0.2">
      <c r="B5836" s="3" t="s">
        <v>153</v>
      </c>
      <c r="C5836" s="3">
        <v>5.56</v>
      </c>
      <c r="D5836" s="3">
        <v>2</v>
      </c>
      <c r="E5836" s="3">
        <v>2.2240000000000002</v>
      </c>
    </row>
    <row r="5837" spans="2:5" x14ac:dyDescent="0.2">
      <c r="B5837" s="3" t="s">
        <v>152</v>
      </c>
      <c r="C5837" s="3">
        <v>581.96</v>
      </c>
      <c r="D5837" s="3">
        <v>2</v>
      </c>
      <c r="E5837" s="3">
        <v>104.75279999999999</v>
      </c>
    </row>
    <row r="5838" spans="2:5" x14ac:dyDescent="0.2">
      <c r="B5838" s="3" t="s">
        <v>152</v>
      </c>
      <c r="C5838" s="3">
        <v>29.98</v>
      </c>
      <c r="D5838" s="3">
        <v>1</v>
      </c>
      <c r="E5838" s="3">
        <v>8.0945999999999998</v>
      </c>
    </row>
    <row r="5839" spans="2:5" x14ac:dyDescent="0.2">
      <c r="B5839" s="3" t="s">
        <v>139</v>
      </c>
      <c r="C5839" s="3">
        <v>519.96</v>
      </c>
      <c r="D5839" s="3">
        <v>4</v>
      </c>
      <c r="E5839" s="3">
        <v>176.78639999999999</v>
      </c>
    </row>
    <row r="5840" spans="2:5" x14ac:dyDescent="0.2">
      <c r="B5840" s="3" t="s">
        <v>141</v>
      </c>
      <c r="C5840" s="3">
        <v>6.2640000000000002</v>
      </c>
      <c r="D5840" s="3">
        <v>3</v>
      </c>
      <c r="E5840" s="3">
        <v>2.0358000000000001</v>
      </c>
    </row>
    <row r="5841" spans="2:5" x14ac:dyDescent="0.2">
      <c r="B5841" s="3" t="s">
        <v>141</v>
      </c>
      <c r="C5841" s="3">
        <v>363.92</v>
      </c>
      <c r="D5841" s="3">
        <v>5</v>
      </c>
      <c r="E5841" s="3">
        <v>0</v>
      </c>
    </row>
    <row r="5842" spans="2:5" x14ac:dyDescent="0.2">
      <c r="B5842" s="3" t="s">
        <v>140</v>
      </c>
      <c r="C5842" s="3">
        <v>64.2</v>
      </c>
      <c r="D5842" s="3">
        <v>5</v>
      </c>
      <c r="E5842" s="3">
        <v>-42.8</v>
      </c>
    </row>
    <row r="5843" spans="2:5" x14ac:dyDescent="0.2">
      <c r="B5843" s="3" t="s">
        <v>140</v>
      </c>
      <c r="C5843" s="3">
        <v>38.520000000000003</v>
      </c>
      <c r="D5843" s="3">
        <v>3</v>
      </c>
      <c r="E5843" s="3">
        <v>-26.963999999999999</v>
      </c>
    </row>
    <row r="5844" spans="2:5" x14ac:dyDescent="0.2">
      <c r="B5844" s="3" t="s">
        <v>140</v>
      </c>
      <c r="C5844" s="3">
        <v>72.599999999999994</v>
      </c>
      <c r="D5844" s="3">
        <v>5</v>
      </c>
      <c r="E5844" s="3">
        <v>-8.1675000000000004</v>
      </c>
    </row>
    <row r="5845" spans="2:5" x14ac:dyDescent="0.2">
      <c r="B5845" s="3" t="s">
        <v>139</v>
      </c>
      <c r="C5845" s="3">
        <v>57.567999999999998</v>
      </c>
      <c r="D5845" s="3">
        <v>4</v>
      </c>
      <c r="E5845" s="3">
        <v>5.7568000000000001</v>
      </c>
    </row>
    <row r="5846" spans="2:5" x14ac:dyDescent="0.2">
      <c r="B5846" s="3" t="s">
        <v>142</v>
      </c>
      <c r="C5846" s="3">
        <v>83.7</v>
      </c>
      <c r="D5846" s="3">
        <v>5</v>
      </c>
      <c r="E5846" s="3">
        <v>3.3479999999999999</v>
      </c>
    </row>
    <row r="5847" spans="2:5" x14ac:dyDescent="0.2">
      <c r="B5847" s="3" t="s">
        <v>155</v>
      </c>
      <c r="C5847" s="3">
        <v>32.4</v>
      </c>
      <c r="D5847" s="3">
        <v>5</v>
      </c>
      <c r="E5847" s="3">
        <v>15.552</v>
      </c>
    </row>
    <row r="5848" spans="2:5" x14ac:dyDescent="0.2">
      <c r="B5848" s="3" t="s">
        <v>155</v>
      </c>
      <c r="C5848" s="3">
        <v>47.98</v>
      </c>
      <c r="D5848" s="3">
        <v>2</v>
      </c>
      <c r="E5848" s="3">
        <v>11.035399999999999</v>
      </c>
    </row>
    <row r="5849" spans="2:5" x14ac:dyDescent="0.2">
      <c r="B5849" s="3" t="s">
        <v>139</v>
      </c>
      <c r="C5849" s="3">
        <v>415.96800000000002</v>
      </c>
      <c r="D5849" s="3">
        <v>4</v>
      </c>
      <c r="E5849" s="3">
        <v>51.996000000000002</v>
      </c>
    </row>
    <row r="5850" spans="2:5" x14ac:dyDescent="0.2">
      <c r="B5850" s="3" t="s">
        <v>139</v>
      </c>
      <c r="C5850" s="3">
        <v>304.89999999999998</v>
      </c>
      <c r="D5850" s="3">
        <v>5</v>
      </c>
      <c r="E5850" s="3">
        <v>6.0979999999999999</v>
      </c>
    </row>
    <row r="5851" spans="2:5" x14ac:dyDescent="0.2">
      <c r="B5851" s="3" t="s">
        <v>139</v>
      </c>
      <c r="C5851" s="3">
        <v>80.959999999999994</v>
      </c>
      <c r="D5851" s="3">
        <v>4</v>
      </c>
      <c r="E5851" s="3">
        <v>29.145600000000002</v>
      </c>
    </row>
    <row r="5852" spans="2:5" x14ac:dyDescent="0.2">
      <c r="B5852" s="3" t="s">
        <v>139</v>
      </c>
      <c r="C5852" s="3">
        <v>777.21</v>
      </c>
      <c r="D5852" s="3">
        <v>7</v>
      </c>
      <c r="E5852" s="3">
        <v>54.404699999999998</v>
      </c>
    </row>
    <row r="5853" spans="2:5" x14ac:dyDescent="0.2">
      <c r="B5853" s="3" t="s">
        <v>139</v>
      </c>
      <c r="C5853" s="3">
        <v>32.4</v>
      </c>
      <c r="D5853" s="3">
        <v>5</v>
      </c>
      <c r="E5853" s="3">
        <v>15.552</v>
      </c>
    </row>
    <row r="5854" spans="2:5" x14ac:dyDescent="0.2">
      <c r="B5854" s="3" t="s">
        <v>139</v>
      </c>
      <c r="C5854" s="3">
        <v>225.56800000000001</v>
      </c>
      <c r="D5854" s="3">
        <v>2</v>
      </c>
      <c r="E5854" s="3">
        <v>2.8195999999999999</v>
      </c>
    </row>
    <row r="5855" spans="2:5" x14ac:dyDescent="0.2">
      <c r="B5855" s="3" t="s">
        <v>139</v>
      </c>
      <c r="C5855" s="3">
        <v>36.6</v>
      </c>
      <c r="D5855" s="3">
        <v>3</v>
      </c>
      <c r="E5855" s="3">
        <v>15.372</v>
      </c>
    </row>
    <row r="5856" spans="2:5" x14ac:dyDescent="0.2">
      <c r="B5856" s="3" t="s">
        <v>149</v>
      </c>
      <c r="C5856" s="3">
        <v>715.64</v>
      </c>
      <c r="D5856" s="3">
        <v>2</v>
      </c>
      <c r="E5856" s="3">
        <v>178.91</v>
      </c>
    </row>
    <row r="5857" spans="2:5" x14ac:dyDescent="0.2">
      <c r="B5857" s="3" t="s">
        <v>149</v>
      </c>
      <c r="C5857" s="3">
        <v>795.51</v>
      </c>
      <c r="D5857" s="3">
        <v>3</v>
      </c>
      <c r="E5857" s="3">
        <v>143.1918</v>
      </c>
    </row>
    <row r="5858" spans="2:5" x14ac:dyDescent="0.2">
      <c r="B5858" s="3" t="s">
        <v>149</v>
      </c>
      <c r="C5858" s="3">
        <v>549.99</v>
      </c>
      <c r="D5858" s="3">
        <v>1</v>
      </c>
      <c r="E5858" s="3">
        <v>274.995</v>
      </c>
    </row>
    <row r="5859" spans="2:5" x14ac:dyDescent="0.2">
      <c r="B5859" s="3" t="s">
        <v>149</v>
      </c>
      <c r="C5859" s="3">
        <v>74.760000000000005</v>
      </c>
      <c r="D5859" s="3">
        <v>3</v>
      </c>
      <c r="E5859" s="3">
        <v>34.389600000000002</v>
      </c>
    </row>
    <row r="5860" spans="2:5" x14ac:dyDescent="0.2">
      <c r="B5860" s="3" t="s">
        <v>149</v>
      </c>
      <c r="C5860" s="3">
        <v>29.22</v>
      </c>
      <c r="D5860" s="3">
        <v>3</v>
      </c>
      <c r="E5860" s="3">
        <v>12.8568</v>
      </c>
    </row>
    <row r="5861" spans="2:5" x14ac:dyDescent="0.2">
      <c r="B5861" s="3" t="s">
        <v>155</v>
      </c>
      <c r="C5861" s="3">
        <v>9.64</v>
      </c>
      <c r="D5861" s="3">
        <v>2</v>
      </c>
      <c r="E5861" s="3">
        <v>4.7236000000000002</v>
      </c>
    </row>
    <row r="5862" spans="2:5" x14ac:dyDescent="0.2">
      <c r="B5862" s="3" t="s">
        <v>143</v>
      </c>
      <c r="C5862" s="3">
        <v>33.488</v>
      </c>
      <c r="D5862" s="3">
        <v>7</v>
      </c>
      <c r="E5862" s="3">
        <v>-1.2558</v>
      </c>
    </row>
    <row r="5863" spans="2:5" x14ac:dyDescent="0.2">
      <c r="B5863" s="3" t="s">
        <v>143</v>
      </c>
      <c r="C5863" s="3">
        <v>23.04</v>
      </c>
      <c r="D5863" s="3">
        <v>3</v>
      </c>
      <c r="E5863" s="3">
        <v>-4.8959999999999999</v>
      </c>
    </row>
    <row r="5864" spans="2:5" x14ac:dyDescent="0.2">
      <c r="B5864" s="3" t="s">
        <v>143</v>
      </c>
      <c r="C5864" s="3">
        <v>1.3620000000000001</v>
      </c>
      <c r="D5864" s="3">
        <v>1</v>
      </c>
      <c r="E5864" s="3">
        <v>-2.1791999999999998</v>
      </c>
    </row>
    <row r="5865" spans="2:5" x14ac:dyDescent="0.2">
      <c r="B5865" s="3" t="s">
        <v>143</v>
      </c>
      <c r="C5865" s="3">
        <v>14.76</v>
      </c>
      <c r="D5865" s="3">
        <v>5</v>
      </c>
      <c r="E5865" s="3">
        <v>-11.439</v>
      </c>
    </row>
    <row r="5866" spans="2:5" x14ac:dyDescent="0.2">
      <c r="B5866" s="3" t="s">
        <v>139</v>
      </c>
      <c r="C5866" s="3">
        <v>239.666</v>
      </c>
      <c r="D5866" s="3">
        <v>2</v>
      </c>
      <c r="E5866" s="3">
        <v>14.098000000000001</v>
      </c>
    </row>
    <row r="5867" spans="2:5" x14ac:dyDescent="0.2">
      <c r="B5867" s="3" t="s">
        <v>173</v>
      </c>
      <c r="C5867" s="3">
        <v>301.95999999999998</v>
      </c>
      <c r="D5867" s="3">
        <v>2</v>
      </c>
      <c r="E5867" s="3">
        <v>45.293999999999997</v>
      </c>
    </row>
    <row r="5868" spans="2:5" x14ac:dyDescent="0.2">
      <c r="B5868" s="3" t="s">
        <v>147</v>
      </c>
      <c r="C5868" s="3">
        <v>7.968</v>
      </c>
      <c r="D5868" s="3">
        <v>2</v>
      </c>
      <c r="E5868" s="3">
        <v>2.8883999999999999</v>
      </c>
    </row>
    <row r="5869" spans="2:5" x14ac:dyDescent="0.2">
      <c r="B5869" s="3" t="s">
        <v>173</v>
      </c>
      <c r="C5869" s="3">
        <v>109.92</v>
      </c>
      <c r="D5869" s="3">
        <v>2</v>
      </c>
      <c r="E5869" s="3">
        <v>53.860799999999998</v>
      </c>
    </row>
    <row r="5870" spans="2:5" x14ac:dyDescent="0.2">
      <c r="B5870" s="3" t="s">
        <v>173</v>
      </c>
      <c r="C5870" s="3">
        <v>19.440000000000001</v>
      </c>
      <c r="D5870" s="3">
        <v>3</v>
      </c>
      <c r="E5870" s="3">
        <v>9.3312000000000008</v>
      </c>
    </row>
    <row r="5871" spans="2:5" x14ac:dyDescent="0.2">
      <c r="B5871" s="3" t="s">
        <v>173</v>
      </c>
      <c r="C5871" s="3">
        <v>11.16</v>
      </c>
      <c r="D5871" s="3">
        <v>2</v>
      </c>
      <c r="E5871" s="3">
        <v>4.3524000000000003</v>
      </c>
    </row>
    <row r="5872" spans="2:5" x14ac:dyDescent="0.2">
      <c r="B5872" s="3" t="s">
        <v>167</v>
      </c>
      <c r="C5872" s="3">
        <v>79.47</v>
      </c>
      <c r="D5872" s="3">
        <v>3</v>
      </c>
      <c r="E5872" s="3">
        <v>22.2516</v>
      </c>
    </row>
    <row r="5873" spans="2:5" x14ac:dyDescent="0.2">
      <c r="B5873" s="3" t="s">
        <v>167</v>
      </c>
      <c r="C5873" s="3">
        <v>4.5599999999999996</v>
      </c>
      <c r="D5873" s="3">
        <v>2</v>
      </c>
      <c r="E5873" s="3">
        <v>2.0064000000000002</v>
      </c>
    </row>
    <row r="5874" spans="2:5" x14ac:dyDescent="0.2">
      <c r="B5874" s="3" t="s">
        <v>167</v>
      </c>
      <c r="C5874" s="3">
        <v>1133.3499999999999</v>
      </c>
      <c r="D5874" s="3">
        <v>5</v>
      </c>
      <c r="E5874" s="3">
        <v>294.67099999999999</v>
      </c>
    </row>
    <row r="5875" spans="2:5" x14ac:dyDescent="0.2">
      <c r="B5875" s="3" t="s">
        <v>147</v>
      </c>
      <c r="C5875" s="3">
        <v>4.6719999999999997</v>
      </c>
      <c r="D5875" s="3">
        <v>1</v>
      </c>
      <c r="E5875" s="3">
        <v>0.58399999999999996</v>
      </c>
    </row>
    <row r="5876" spans="2:5" x14ac:dyDescent="0.2">
      <c r="B5876" s="3" t="s">
        <v>147</v>
      </c>
      <c r="C5876" s="3">
        <v>104.58</v>
      </c>
      <c r="D5876" s="3">
        <v>6</v>
      </c>
      <c r="E5876" s="3">
        <v>-80.177999999999997</v>
      </c>
    </row>
    <row r="5877" spans="2:5" x14ac:dyDescent="0.2">
      <c r="B5877" s="3" t="s">
        <v>184</v>
      </c>
      <c r="C5877" s="3">
        <v>1603.136</v>
      </c>
      <c r="D5877" s="3">
        <v>4</v>
      </c>
      <c r="E5877" s="3">
        <v>100.196</v>
      </c>
    </row>
    <row r="5878" spans="2:5" x14ac:dyDescent="0.2">
      <c r="B5878" s="3" t="s">
        <v>139</v>
      </c>
      <c r="C5878" s="3">
        <v>1293.4880000000001</v>
      </c>
      <c r="D5878" s="3">
        <v>7</v>
      </c>
      <c r="E5878" s="3">
        <v>80.843000000000004</v>
      </c>
    </row>
    <row r="5879" spans="2:5" x14ac:dyDescent="0.2">
      <c r="B5879" s="3" t="s">
        <v>152</v>
      </c>
      <c r="C5879" s="3">
        <v>127.95</v>
      </c>
      <c r="D5879" s="3">
        <v>3</v>
      </c>
      <c r="E5879" s="3">
        <v>21.7515</v>
      </c>
    </row>
    <row r="5880" spans="2:5" x14ac:dyDescent="0.2">
      <c r="B5880" s="3" t="s">
        <v>113</v>
      </c>
      <c r="C5880" s="3">
        <v>59.76</v>
      </c>
      <c r="D5880" s="3">
        <v>1</v>
      </c>
      <c r="E5880" s="3">
        <v>16.732800000000001</v>
      </c>
    </row>
    <row r="5881" spans="2:5" x14ac:dyDescent="0.2">
      <c r="B5881" s="3" t="s">
        <v>173</v>
      </c>
      <c r="C5881" s="3">
        <v>108.08</v>
      </c>
      <c r="D5881" s="3">
        <v>7</v>
      </c>
      <c r="E5881" s="3">
        <v>54.04</v>
      </c>
    </row>
    <row r="5882" spans="2:5" x14ac:dyDescent="0.2">
      <c r="B5882" s="3" t="s">
        <v>173</v>
      </c>
      <c r="C5882" s="3">
        <v>9.5399999999999991</v>
      </c>
      <c r="D5882" s="3">
        <v>3</v>
      </c>
      <c r="E5882" s="3">
        <v>4.3883999999999999</v>
      </c>
    </row>
    <row r="5883" spans="2:5" x14ac:dyDescent="0.2">
      <c r="B5883" s="3" t="s">
        <v>147</v>
      </c>
      <c r="C5883" s="3">
        <v>11.736000000000001</v>
      </c>
      <c r="D5883" s="3">
        <v>3</v>
      </c>
      <c r="E5883" s="3">
        <v>1.0268999999999999</v>
      </c>
    </row>
    <row r="5884" spans="2:5" x14ac:dyDescent="0.2">
      <c r="B5884" s="3" t="s">
        <v>169</v>
      </c>
      <c r="C5884" s="3">
        <v>447.86</v>
      </c>
      <c r="D5884" s="3">
        <v>7</v>
      </c>
      <c r="E5884" s="3">
        <v>219.45140000000001</v>
      </c>
    </row>
    <row r="5885" spans="2:5" x14ac:dyDescent="0.2">
      <c r="B5885" s="3" t="s">
        <v>169</v>
      </c>
      <c r="C5885" s="3">
        <v>17.940000000000001</v>
      </c>
      <c r="D5885" s="3">
        <v>3</v>
      </c>
      <c r="E5885" s="3">
        <v>8.7905999999999995</v>
      </c>
    </row>
    <row r="5886" spans="2:5" x14ac:dyDescent="0.2">
      <c r="B5886" s="3" t="s">
        <v>169</v>
      </c>
      <c r="C5886" s="3">
        <v>245.88</v>
      </c>
      <c r="D5886" s="3">
        <v>6</v>
      </c>
      <c r="E5886" s="3">
        <v>68.846400000000003</v>
      </c>
    </row>
    <row r="5887" spans="2:5" x14ac:dyDescent="0.2">
      <c r="B5887" s="3" t="s">
        <v>153</v>
      </c>
      <c r="C5887" s="3">
        <v>192.16</v>
      </c>
      <c r="D5887" s="3">
        <v>4</v>
      </c>
      <c r="E5887" s="3">
        <v>92.236800000000002</v>
      </c>
    </row>
    <row r="5888" spans="2:5" x14ac:dyDescent="0.2">
      <c r="B5888" s="3" t="s">
        <v>139</v>
      </c>
      <c r="C5888" s="3">
        <v>801.56799999999998</v>
      </c>
      <c r="D5888" s="3">
        <v>2</v>
      </c>
      <c r="E5888" s="3">
        <v>50.097999999999999</v>
      </c>
    </row>
    <row r="5889" spans="2:5" x14ac:dyDescent="0.2">
      <c r="B5889" s="3" t="s">
        <v>139</v>
      </c>
      <c r="C5889" s="3">
        <v>368.91</v>
      </c>
      <c r="D5889" s="3">
        <v>9</v>
      </c>
      <c r="E5889" s="3">
        <v>180.76589999999999</v>
      </c>
    </row>
    <row r="5890" spans="2:5" x14ac:dyDescent="0.2">
      <c r="B5890" s="3" t="s">
        <v>139</v>
      </c>
      <c r="C5890" s="3">
        <v>885.52800000000002</v>
      </c>
      <c r="D5890" s="3">
        <v>9</v>
      </c>
      <c r="E5890" s="3">
        <v>-99.621899999999997</v>
      </c>
    </row>
    <row r="5891" spans="2:5" x14ac:dyDescent="0.2">
      <c r="B5891" s="3" t="s">
        <v>139</v>
      </c>
      <c r="C5891" s="3">
        <v>28.28</v>
      </c>
      <c r="D5891" s="3">
        <v>2</v>
      </c>
      <c r="E5891" s="3">
        <v>7.3528000000000002</v>
      </c>
    </row>
    <row r="5892" spans="2:5" x14ac:dyDescent="0.2">
      <c r="B5892" s="3" t="s">
        <v>139</v>
      </c>
      <c r="C5892" s="3">
        <v>4912.59</v>
      </c>
      <c r="D5892" s="3">
        <v>3</v>
      </c>
      <c r="E5892" s="3">
        <v>196.50360000000001</v>
      </c>
    </row>
    <row r="5893" spans="2:5" x14ac:dyDescent="0.2">
      <c r="B5893" s="3" t="s">
        <v>139</v>
      </c>
      <c r="C5893" s="3">
        <v>14.352</v>
      </c>
      <c r="D5893" s="3">
        <v>3</v>
      </c>
      <c r="E5893" s="3">
        <v>5.0232000000000001</v>
      </c>
    </row>
    <row r="5894" spans="2:5" x14ac:dyDescent="0.2">
      <c r="B5894" s="3" t="s">
        <v>139</v>
      </c>
      <c r="C5894" s="3">
        <v>179.97</v>
      </c>
      <c r="D5894" s="3">
        <v>3</v>
      </c>
      <c r="E5894" s="3">
        <v>86.385599999999997</v>
      </c>
    </row>
    <row r="5895" spans="2:5" x14ac:dyDescent="0.2">
      <c r="B5895" s="3" t="s">
        <v>171</v>
      </c>
      <c r="C5895" s="3">
        <v>42.76</v>
      </c>
      <c r="D5895" s="3">
        <v>1</v>
      </c>
      <c r="E5895" s="3">
        <v>11.117599999999999</v>
      </c>
    </row>
    <row r="5896" spans="2:5" x14ac:dyDescent="0.2">
      <c r="B5896" s="3" t="s">
        <v>138</v>
      </c>
      <c r="C5896" s="3">
        <v>45.68</v>
      </c>
      <c r="D5896" s="3">
        <v>2</v>
      </c>
      <c r="E5896" s="3">
        <v>21.012799999999999</v>
      </c>
    </row>
    <row r="5897" spans="2:5" x14ac:dyDescent="0.2">
      <c r="B5897" s="3" t="s">
        <v>176</v>
      </c>
      <c r="C5897" s="3">
        <v>25.06</v>
      </c>
      <c r="D5897" s="3">
        <v>2</v>
      </c>
      <c r="E5897" s="3">
        <v>11.7782</v>
      </c>
    </row>
    <row r="5898" spans="2:5" x14ac:dyDescent="0.2">
      <c r="B5898" s="3" t="s">
        <v>148</v>
      </c>
      <c r="C5898" s="3">
        <v>38.432000000000002</v>
      </c>
      <c r="D5898" s="3">
        <v>1</v>
      </c>
      <c r="E5898" s="3">
        <v>13.4512</v>
      </c>
    </row>
    <row r="5899" spans="2:5" x14ac:dyDescent="0.2">
      <c r="B5899" s="3" t="s">
        <v>148</v>
      </c>
      <c r="C5899" s="3">
        <v>21.568000000000001</v>
      </c>
      <c r="D5899" s="3">
        <v>2</v>
      </c>
      <c r="E5899" s="3">
        <v>1.6175999999999999</v>
      </c>
    </row>
    <row r="5900" spans="2:5" x14ac:dyDescent="0.2">
      <c r="B5900" s="3" t="s">
        <v>148</v>
      </c>
      <c r="C5900" s="3">
        <v>81.575999999999993</v>
      </c>
      <c r="D5900" s="3">
        <v>3</v>
      </c>
      <c r="E5900" s="3">
        <v>2.0394000000000001</v>
      </c>
    </row>
    <row r="5901" spans="2:5" x14ac:dyDescent="0.2">
      <c r="B5901" s="3" t="s">
        <v>113</v>
      </c>
      <c r="C5901" s="3">
        <v>2.78</v>
      </c>
      <c r="D5901" s="3">
        <v>1</v>
      </c>
      <c r="E5901" s="3">
        <v>1.3622000000000001</v>
      </c>
    </row>
    <row r="5902" spans="2:5" x14ac:dyDescent="0.2">
      <c r="B5902" s="3" t="s">
        <v>139</v>
      </c>
      <c r="C5902" s="3">
        <v>99.87</v>
      </c>
      <c r="D5902" s="3">
        <v>3</v>
      </c>
      <c r="E5902" s="3">
        <v>23.968800000000002</v>
      </c>
    </row>
    <row r="5903" spans="2:5" x14ac:dyDescent="0.2">
      <c r="B5903" s="3" t="s">
        <v>139</v>
      </c>
      <c r="C5903" s="3">
        <v>44.4</v>
      </c>
      <c r="D5903" s="3">
        <v>3</v>
      </c>
      <c r="E5903" s="3">
        <v>22.2</v>
      </c>
    </row>
    <row r="5904" spans="2:5" x14ac:dyDescent="0.2">
      <c r="B5904" s="3" t="s">
        <v>139</v>
      </c>
      <c r="C5904" s="3">
        <v>21.4</v>
      </c>
      <c r="D5904" s="3">
        <v>5</v>
      </c>
      <c r="E5904" s="3">
        <v>9.6300000000000008</v>
      </c>
    </row>
    <row r="5905" spans="2:5" x14ac:dyDescent="0.2">
      <c r="B5905" s="3" t="s">
        <v>152</v>
      </c>
      <c r="C5905" s="3">
        <v>71.12</v>
      </c>
      <c r="D5905" s="3">
        <v>4</v>
      </c>
      <c r="E5905" s="3">
        <v>22.0472</v>
      </c>
    </row>
    <row r="5906" spans="2:5" x14ac:dyDescent="0.2">
      <c r="B5906" s="3" t="s">
        <v>152</v>
      </c>
      <c r="C5906" s="3">
        <v>259.95999999999998</v>
      </c>
      <c r="D5906" s="3">
        <v>4</v>
      </c>
      <c r="E5906" s="3">
        <v>124.7808</v>
      </c>
    </row>
    <row r="5907" spans="2:5" x14ac:dyDescent="0.2">
      <c r="B5907" s="3" t="s">
        <v>139</v>
      </c>
      <c r="C5907" s="3">
        <v>9.7799999999999994</v>
      </c>
      <c r="D5907" s="3">
        <v>1</v>
      </c>
      <c r="E5907" s="3">
        <v>4.8899999999999997</v>
      </c>
    </row>
    <row r="5908" spans="2:5" x14ac:dyDescent="0.2">
      <c r="B5908" s="3" t="s">
        <v>139</v>
      </c>
      <c r="C5908" s="3">
        <v>24.192</v>
      </c>
      <c r="D5908" s="3">
        <v>9</v>
      </c>
      <c r="E5908" s="3">
        <v>7.56</v>
      </c>
    </row>
    <row r="5909" spans="2:5" x14ac:dyDescent="0.2">
      <c r="B5909" s="3" t="s">
        <v>168</v>
      </c>
      <c r="C5909" s="3">
        <v>31.56</v>
      </c>
      <c r="D5909" s="3">
        <v>3</v>
      </c>
      <c r="E5909" s="3">
        <v>10.4148</v>
      </c>
    </row>
    <row r="5910" spans="2:5" x14ac:dyDescent="0.2">
      <c r="B5910" s="3" t="s">
        <v>139</v>
      </c>
      <c r="C5910" s="3">
        <v>59.94</v>
      </c>
      <c r="D5910" s="3">
        <v>3</v>
      </c>
      <c r="E5910" s="3">
        <v>28.171800000000001</v>
      </c>
    </row>
    <row r="5911" spans="2:5" x14ac:dyDescent="0.2">
      <c r="B5911" s="3" t="s">
        <v>139</v>
      </c>
      <c r="C5911" s="3">
        <v>45.36</v>
      </c>
      <c r="D5911" s="3">
        <v>4</v>
      </c>
      <c r="E5911" s="3">
        <v>22.226400000000002</v>
      </c>
    </row>
    <row r="5912" spans="2:5" x14ac:dyDescent="0.2">
      <c r="B5912" s="3" t="s">
        <v>139</v>
      </c>
      <c r="C5912" s="3">
        <v>26.4</v>
      </c>
      <c r="D5912" s="3">
        <v>5</v>
      </c>
      <c r="E5912" s="3">
        <v>12.672000000000001</v>
      </c>
    </row>
    <row r="5913" spans="2:5" x14ac:dyDescent="0.2">
      <c r="B5913" s="3" t="s">
        <v>139</v>
      </c>
      <c r="C5913" s="3">
        <v>41.4</v>
      </c>
      <c r="D5913" s="3">
        <v>4</v>
      </c>
      <c r="E5913" s="3">
        <v>19.872</v>
      </c>
    </row>
    <row r="5914" spans="2:5" x14ac:dyDescent="0.2">
      <c r="B5914" s="3" t="s">
        <v>139</v>
      </c>
      <c r="C5914" s="3">
        <v>16.95</v>
      </c>
      <c r="D5914" s="3">
        <v>1</v>
      </c>
      <c r="E5914" s="3">
        <v>1.0169999999999999</v>
      </c>
    </row>
    <row r="5915" spans="2:5" x14ac:dyDescent="0.2">
      <c r="B5915" s="3" t="s">
        <v>139</v>
      </c>
      <c r="C5915" s="3">
        <v>24.704000000000001</v>
      </c>
      <c r="D5915" s="3">
        <v>2</v>
      </c>
      <c r="E5915" s="3">
        <v>9.2639999999999993</v>
      </c>
    </row>
    <row r="5916" spans="2:5" x14ac:dyDescent="0.2">
      <c r="B5916" s="3" t="s">
        <v>139</v>
      </c>
      <c r="C5916" s="3">
        <v>59.7</v>
      </c>
      <c r="D5916" s="3">
        <v>3</v>
      </c>
      <c r="E5916" s="3">
        <v>26.864999999999998</v>
      </c>
    </row>
    <row r="5917" spans="2:5" x14ac:dyDescent="0.2">
      <c r="B5917" s="3" t="s">
        <v>139</v>
      </c>
      <c r="C5917" s="3">
        <v>14.52</v>
      </c>
      <c r="D5917" s="3">
        <v>3</v>
      </c>
      <c r="E5917" s="3">
        <v>5.6627999999999998</v>
      </c>
    </row>
    <row r="5918" spans="2:5" x14ac:dyDescent="0.2">
      <c r="B5918" s="3" t="s">
        <v>139</v>
      </c>
      <c r="C5918" s="3">
        <v>104.184</v>
      </c>
      <c r="D5918" s="3">
        <v>3</v>
      </c>
      <c r="E5918" s="3">
        <v>33.8598</v>
      </c>
    </row>
    <row r="5919" spans="2:5" x14ac:dyDescent="0.2">
      <c r="B5919" s="3" t="s">
        <v>142</v>
      </c>
      <c r="C5919" s="3">
        <v>46.53</v>
      </c>
      <c r="D5919" s="3">
        <v>3</v>
      </c>
      <c r="E5919" s="3">
        <v>13.0284</v>
      </c>
    </row>
    <row r="5920" spans="2:5" x14ac:dyDescent="0.2">
      <c r="B5920" s="3" t="s">
        <v>138</v>
      </c>
      <c r="C5920" s="3">
        <v>25.5</v>
      </c>
      <c r="D5920" s="3">
        <v>3</v>
      </c>
      <c r="E5920" s="3">
        <v>6.63</v>
      </c>
    </row>
    <row r="5921" spans="2:5" x14ac:dyDescent="0.2">
      <c r="B5921" s="3" t="s">
        <v>153</v>
      </c>
      <c r="C5921" s="3">
        <v>14.9</v>
      </c>
      <c r="D5921" s="3">
        <v>5</v>
      </c>
      <c r="E5921" s="3">
        <v>1.0429999999999999</v>
      </c>
    </row>
    <row r="5922" spans="2:5" x14ac:dyDescent="0.2">
      <c r="B5922" s="3" t="s">
        <v>153</v>
      </c>
      <c r="C5922" s="3">
        <v>87.71</v>
      </c>
      <c r="D5922" s="3">
        <v>7</v>
      </c>
      <c r="E5922" s="3">
        <v>41.223700000000001</v>
      </c>
    </row>
    <row r="5923" spans="2:5" x14ac:dyDescent="0.2">
      <c r="B5923" s="3" t="s">
        <v>153</v>
      </c>
      <c r="C5923" s="3">
        <v>199.76400000000001</v>
      </c>
      <c r="D5923" s="3">
        <v>2</v>
      </c>
      <c r="E5923" s="3">
        <v>8.8783999999999992</v>
      </c>
    </row>
    <row r="5924" spans="2:5" x14ac:dyDescent="0.2">
      <c r="B5924" s="3" t="s">
        <v>153</v>
      </c>
      <c r="C5924" s="3">
        <v>94.6</v>
      </c>
      <c r="D5924" s="3">
        <v>4</v>
      </c>
      <c r="E5924" s="3">
        <v>27.434000000000001</v>
      </c>
    </row>
    <row r="5925" spans="2:5" x14ac:dyDescent="0.2">
      <c r="B5925" s="3" t="s">
        <v>153</v>
      </c>
      <c r="C5925" s="3">
        <v>4228.7039999999997</v>
      </c>
      <c r="D5925" s="3">
        <v>6</v>
      </c>
      <c r="E5925" s="3">
        <v>158.57640000000001</v>
      </c>
    </row>
    <row r="5926" spans="2:5" x14ac:dyDescent="0.2">
      <c r="B5926" s="3" t="s">
        <v>153</v>
      </c>
      <c r="C5926" s="3">
        <v>2003.92</v>
      </c>
      <c r="D5926" s="3">
        <v>5</v>
      </c>
      <c r="E5926" s="3">
        <v>-25.048999999999999</v>
      </c>
    </row>
    <row r="5927" spans="2:5" x14ac:dyDescent="0.2">
      <c r="B5927" s="3" t="s">
        <v>153</v>
      </c>
      <c r="C5927" s="3">
        <v>209.97</v>
      </c>
      <c r="D5927" s="3">
        <v>3</v>
      </c>
      <c r="E5927" s="3">
        <v>58.791600000000003</v>
      </c>
    </row>
    <row r="5928" spans="2:5" x14ac:dyDescent="0.2">
      <c r="B5928" s="3" t="s">
        <v>153</v>
      </c>
      <c r="C5928" s="3">
        <v>659.9</v>
      </c>
      <c r="D5928" s="3">
        <v>2</v>
      </c>
      <c r="E5928" s="3">
        <v>217.767</v>
      </c>
    </row>
    <row r="5929" spans="2:5" x14ac:dyDescent="0.2">
      <c r="B5929" s="3" t="s">
        <v>153</v>
      </c>
      <c r="C5929" s="3">
        <v>110.96</v>
      </c>
      <c r="D5929" s="3">
        <v>2</v>
      </c>
      <c r="E5929" s="3">
        <v>53.260800000000003</v>
      </c>
    </row>
    <row r="5930" spans="2:5" x14ac:dyDescent="0.2">
      <c r="B5930" s="3" t="s">
        <v>153</v>
      </c>
      <c r="C5930" s="3">
        <v>67.8</v>
      </c>
      <c r="D5930" s="3">
        <v>4</v>
      </c>
      <c r="E5930" s="3">
        <v>1.3560000000000001</v>
      </c>
    </row>
    <row r="5931" spans="2:5" x14ac:dyDescent="0.2">
      <c r="B5931" s="3" t="s">
        <v>153</v>
      </c>
      <c r="C5931" s="3">
        <v>313.17599999999999</v>
      </c>
      <c r="D5931" s="3">
        <v>2</v>
      </c>
      <c r="E5931" s="3">
        <v>-120.0508</v>
      </c>
    </row>
    <row r="5932" spans="2:5" x14ac:dyDescent="0.2">
      <c r="B5932" s="3" t="s">
        <v>155</v>
      </c>
      <c r="C5932" s="3">
        <v>22.96</v>
      </c>
      <c r="D5932" s="3">
        <v>7</v>
      </c>
      <c r="E5932" s="3">
        <v>6.6584000000000003</v>
      </c>
    </row>
    <row r="5933" spans="2:5" x14ac:dyDescent="0.2">
      <c r="B5933" s="3" t="s">
        <v>142</v>
      </c>
      <c r="C5933" s="3">
        <v>1099.5</v>
      </c>
      <c r="D5933" s="3">
        <v>10</v>
      </c>
      <c r="E5933" s="3">
        <v>362.83499999999998</v>
      </c>
    </row>
    <row r="5934" spans="2:5" x14ac:dyDescent="0.2">
      <c r="B5934" s="3" t="s">
        <v>157</v>
      </c>
      <c r="C5934" s="3">
        <v>1215.92</v>
      </c>
      <c r="D5934" s="3">
        <v>8</v>
      </c>
      <c r="E5934" s="3">
        <v>316.13920000000002</v>
      </c>
    </row>
    <row r="5935" spans="2:5" x14ac:dyDescent="0.2">
      <c r="B5935" s="3" t="s">
        <v>173</v>
      </c>
      <c r="C5935" s="3">
        <v>7.31</v>
      </c>
      <c r="D5935" s="3">
        <v>1</v>
      </c>
      <c r="E5935" s="3">
        <v>3.4357000000000002</v>
      </c>
    </row>
    <row r="5936" spans="2:5" x14ac:dyDescent="0.2">
      <c r="B5936" s="3" t="s">
        <v>173</v>
      </c>
      <c r="C5936" s="3">
        <v>8.92</v>
      </c>
      <c r="D5936" s="3">
        <v>4</v>
      </c>
      <c r="E5936" s="3">
        <v>3.9247999999999998</v>
      </c>
    </row>
    <row r="5937" spans="2:5" x14ac:dyDescent="0.2">
      <c r="B5937" s="3" t="s">
        <v>147</v>
      </c>
      <c r="C5937" s="3">
        <v>87.21</v>
      </c>
      <c r="D5937" s="3">
        <v>3</v>
      </c>
      <c r="E5937" s="3">
        <v>-45.349200000000003</v>
      </c>
    </row>
    <row r="5938" spans="2:5" x14ac:dyDescent="0.2">
      <c r="B5938" s="3" t="s">
        <v>147</v>
      </c>
      <c r="C5938" s="3">
        <v>15.552</v>
      </c>
      <c r="D5938" s="3">
        <v>3</v>
      </c>
      <c r="E5938" s="3">
        <v>5.4432</v>
      </c>
    </row>
    <row r="5939" spans="2:5" x14ac:dyDescent="0.2">
      <c r="B5939" s="3" t="s">
        <v>147</v>
      </c>
      <c r="C5939" s="3">
        <v>683.98800000000006</v>
      </c>
      <c r="D5939" s="3">
        <v>2</v>
      </c>
      <c r="E5939" s="3">
        <v>-113.998</v>
      </c>
    </row>
    <row r="5940" spans="2:5" x14ac:dyDescent="0.2">
      <c r="B5940" s="3" t="s">
        <v>147</v>
      </c>
      <c r="C5940" s="3">
        <v>13.391999999999999</v>
      </c>
      <c r="D5940" s="3">
        <v>3</v>
      </c>
      <c r="E5940" s="3">
        <v>1.0044</v>
      </c>
    </row>
    <row r="5941" spans="2:5" x14ac:dyDescent="0.2">
      <c r="B5941" s="3" t="s">
        <v>147</v>
      </c>
      <c r="C5941" s="3">
        <v>16.776</v>
      </c>
      <c r="D5941" s="3">
        <v>3</v>
      </c>
      <c r="E5941" s="3">
        <v>4.8231000000000002</v>
      </c>
    </row>
    <row r="5942" spans="2:5" x14ac:dyDescent="0.2">
      <c r="B5942" s="3" t="s">
        <v>147</v>
      </c>
      <c r="C5942" s="3">
        <v>527.91999999999996</v>
      </c>
      <c r="D5942" s="3">
        <v>2</v>
      </c>
      <c r="E5942" s="3">
        <v>85.787000000000006</v>
      </c>
    </row>
    <row r="5943" spans="2:5" x14ac:dyDescent="0.2">
      <c r="B5943" s="3" t="s">
        <v>142</v>
      </c>
      <c r="C5943" s="3">
        <v>25.4</v>
      </c>
      <c r="D5943" s="3">
        <v>5</v>
      </c>
      <c r="E5943" s="3">
        <v>8.6359999999999992</v>
      </c>
    </row>
    <row r="5944" spans="2:5" x14ac:dyDescent="0.2">
      <c r="B5944" s="3" t="s">
        <v>142</v>
      </c>
      <c r="C5944" s="3">
        <v>177.48</v>
      </c>
      <c r="D5944" s="3">
        <v>3</v>
      </c>
      <c r="E5944" s="3">
        <v>19.9665</v>
      </c>
    </row>
    <row r="5945" spans="2:5" x14ac:dyDescent="0.2">
      <c r="B5945" s="3" t="s">
        <v>142</v>
      </c>
      <c r="C5945" s="3">
        <v>71.975999999999999</v>
      </c>
      <c r="D5945" s="3">
        <v>3</v>
      </c>
      <c r="E5945" s="3">
        <v>8.9969999999999999</v>
      </c>
    </row>
    <row r="5946" spans="2:5" x14ac:dyDescent="0.2">
      <c r="B5946" s="3" t="s">
        <v>143</v>
      </c>
      <c r="C5946" s="3">
        <v>95.992000000000004</v>
      </c>
      <c r="D5946" s="3">
        <v>1</v>
      </c>
      <c r="E5946" s="3">
        <v>9.5991999999999997</v>
      </c>
    </row>
    <row r="5947" spans="2:5" x14ac:dyDescent="0.2">
      <c r="B5947" s="3" t="s">
        <v>143</v>
      </c>
      <c r="C5947" s="3">
        <v>13.215999999999999</v>
      </c>
      <c r="D5947" s="3">
        <v>4</v>
      </c>
      <c r="E5947" s="3">
        <v>4.2952000000000004</v>
      </c>
    </row>
    <row r="5948" spans="2:5" x14ac:dyDescent="0.2">
      <c r="B5948" s="3" t="s">
        <v>139</v>
      </c>
      <c r="C5948" s="3">
        <v>435.84</v>
      </c>
      <c r="D5948" s="3">
        <v>12</v>
      </c>
      <c r="E5948" s="3">
        <v>130.75200000000001</v>
      </c>
    </row>
    <row r="5949" spans="2:5" x14ac:dyDescent="0.2">
      <c r="B5949" s="3" t="s">
        <v>139</v>
      </c>
      <c r="C5949" s="3">
        <v>5.88</v>
      </c>
      <c r="D5949" s="3">
        <v>2</v>
      </c>
      <c r="E5949" s="3">
        <v>1.5875999999999999</v>
      </c>
    </row>
    <row r="5950" spans="2:5" x14ac:dyDescent="0.2">
      <c r="B5950" s="3" t="s">
        <v>139</v>
      </c>
      <c r="C5950" s="3">
        <v>211.16800000000001</v>
      </c>
      <c r="D5950" s="3">
        <v>4</v>
      </c>
      <c r="E5950" s="3">
        <v>18.4772</v>
      </c>
    </row>
    <row r="5951" spans="2:5" x14ac:dyDescent="0.2">
      <c r="B5951" s="3" t="s">
        <v>139</v>
      </c>
      <c r="C5951" s="3">
        <v>6.28</v>
      </c>
      <c r="D5951" s="3">
        <v>1</v>
      </c>
      <c r="E5951" s="3">
        <v>2.6375999999999999</v>
      </c>
    </row>
    <row r="5952" spans="2:5" x14ac:dyDescent="0.2">
      <c r="B5952" s="3" t="s">
        <v>139</v>
      </c>
      <c r="C5952" s="3">
        <v>95.1</v>
      </c>
      <c r="D5952" s="3">
        <v>5</v>
      </c>
      <c r="E5952" s="3">
        <v>30.431999999999999</v>
      </c>
    </row>
    <row r="5953" spans="2:5" x14ac:dyDescent="0.2">
      <c r="B5953" s="3" t="s">
        <v>139</v>
      </c>
      <c r="C5953" s="3">
        <v>25.92</v>
      </c>
      <c r="D5953" s="3">
        <v>4</v>
      </c>
      <c r="E5953" s="3">
        <v>12.441599999999999</v>
      </c>
    </row>
    <row r="5954" spans="2:5" x14ac:dyDescent="0.2">
      <c r="B5954" s="3" t="s">
        <v>139</v>
      </c>
      <c r="C5954" s="3">
        <v>48.84</v>
      </c>
      <c r="D5954" s="3">
        <v>4</v>
      </c>
      <c r="E5954" s="3">
        <v>13.1868</v>
      </c>
    </row>
    <row r="5955" spans="2:5" x14ac:dyDescent="0.2">
      <c r="B5955" s="3" t="s">
        <v>161</v>
      </c>
      <c r="C5955" s="3">
        <v>25.9</v>
      </c>
      <c r="D5955" s="3">
        <v>5</v>
      </c>
      <c r="E5955" s="3">
        <v>12.691000000000001</v>
      </c>
    </row>
    <row r="5956" spans="2:5" x14ac:dyDescent="0.2">
      <c r="B5956" s="3" t="s">
        <v>172</v>
      </c>
      <c r="C5956" s="3">
        <v>42.68</v>
      </c>
      <c r="D5956" s="3">
        <v>4</v>
      </c>
      <c r="E5956" s="3">
        <v>19.6328</v>
      </c>
    </row>
    <row r="5957" spans="2:5" x14ac:dyDescent="0.2">
      <c r="B5957" s="3" t="s">
        <v>172</v>
      </c>
      <c r="C5957" s="3">
        <v>299.97000000000003</v>
      </c>
      <c r="D5957" s="3">
        <v>3</v>
      </c>
      <c r="E5957" s="3">
        <v>125.98739999999999</v>
      </c>
    </row>
    <row r="5958" spans="2:5" x14ac:dyDescent="0.2">
      <c r="B5958" s="3" t="s">
        <v>172</v>
      </c>
      <c r="C5958" s="3">
        <v>262.24</v>
      </c>
      <c r="D5958" s="3">
        <v>2</v>
      </c>
      <c r="E5958" s="3">
        <v>78.671999999999997</v>
      </c>
    </row>
    <row r="5959" spans="2:5" x14ac:dyDescent="0.2">
      <c r="B5959" s="3" t="s">
        <v>172</v>
      </c>
      <c r="C5959" s="3">
        <v>234.36</v>
      </c>
      <c r="D5959" s="3">
        <v>6</v>
      </c>
      <c r="E5959" s="3">
        <v>112.4928</v>
      </c>
    </row>
    <row r="5960" spans="2:5" x14ac:dyDescent="0.2">
      <c r="B5960" s="3" t="s">
        <v>143</v>
      </c>
      <c r="C5960" s="3">
        <v>20.736000000000001</v>
      </c>
      <c r="D5960" s="3">
        <v>4</v>
      </c>
      <c r="E5960" s="3">
        <v>7.2576000000000001</v>
      </c>
    </row>
    <row r="5961" spans="2:5" x14ac:dyDescent="0.2">
      <c r="B5961" s="3" t="s">
        <v>153</v>
      </c>
      <c r="C5961" s="3">
        <v>10.5</v>
      </c>
      <c r="D5961" s="3">
        <v>5</v>
      </c>
      <c r="E5961" s="3">
        <v>2.94</v>
      </c>
    </row>
    <row r="5962" spans="2:5" x14ac:dyDescent="0.2">
      <c r="B5962" s="3" t="s">
        <v>147</v>
      </c>
      <c r="C5962" s="3">
        <v>23.968</v>
      </c>
      <c r="D5962" s="3">
        <v>2</v>
      </c>
      <c r="E5962" s="3">
        <v>7.7896000000000001</v>
      </c>
    </row>
    <row r="5963" spans="2:5" x14ac:dyDescent="0.2">
      <c r="B5963" s="3" t="s">
        <v>147</v>
      </c>
      <c r="C5963" s="3">
        <v>521.96</v>
      </c>
      <c r="D5963" s="3">
        <v>4</v>
      </c>
      <c r="E5963" s="3">
        <v>-250.54079999999999</v>
      </c>
    </row>
    <row r="5964" spans="2:5" x14ac:dyDescent="0.2">
      <c r="B5964" s="3" t="s">
        <v>139</v>
      </c>
      <c r="C5964" s="3">
        <v>676.55</v>
      </c>
      <c r="D5964" s="3">
        <v>5</v>
      </c>
      <c r="E5964" s="3">
        <v>6.7655000000000003</v>
      </c>
    </row>
    <row r="5965" spans="2:5" x14ac:dyDescent="0.2">
      <c r="B5965" s="3" t="s">
        <v>139</v>
      </c>
      <c r="C5965" s="3">
        <v>154.9</v>
      </c>
      <c r="D5965" s="3">
        <v>5</v>
      </c>
      <c r="E5965" s="3">
        <v>40.274000000000001</v>
      </c>
    </row>
    <row r="5966" spans="2:5" x14ac:dyDescent="0.2">
      <c r="B5966" s="3" t="s">
        <v>139</v>
      </c>
      <c r="C5966" s="3">
        <v>30.56</v>
      </c>
      <c r="D5966" s="3">
        <v>4</v>
      </c>
      <c r="E5966" s="3">
        <v>14.974399999999999</v>
      </c>
    </row>
    <row r="5967" spans="2:5" x14ac:dyDescent="0.2">
      <c r="B5967" s="3" t="s">
        <v>139</v>
      </c>
      <c r="C5967" s="3">
        <v>770.35199999999998</v>
      </c>
      <c r="D5967" s="3">
        <v>3</v>
      </c>
      <c r="E5967" s="3">
        <v>77.035200000000003</v>
      </c>
    </row>
    <row r="5968" spans="2:5" x14ac:dyDescent="0.2">
      <c r="B5968" s="3" t="s">
        <v>139</v>
      </c>
      <c r="C5968" s="3">
        <v>21.12</v>
      </c>
      <c r="D5968" s="3">
        <v>4</v>
      </c>
      <c r="E5968" s="3">
        <v>6.5472000000000001</v>
      </c>
    </row>
    <row r="5969" spans="2:5" x14ac:dyDescent="0.2">
      <c r="B5969" s="3" t="s">
        <v>139</v>
      </c>
      <c r="C5969" s="3">
        <v>575.928</v>
      </c>
      <c r="D5969" s="3">
        <v>9</v>
      </c>
      <c r="E5969" s="3">
        <v>57.592799999999997</v>
      </c>
    </row>
    <row r="5970" spans="2:5" x14ac:dyDescent="0.2">
      <c r="B5970" s="3" t="s">
        <v>139</v>
      </c>
      <c r="C5970" s="3">
        <v>7.78</v>
      </c>
      <c r="D5970" s="3">
        <v>2</v>
      </c>
      <c r="E5970" s="3">
        <v>2.0228000000000002</v>
      </c>
    </row>
    <row r="5971" spans="2:5" x14ac:dyDescent="0.2">
      <c r="B5971" s="3" t="s">
        <v>139</v>
      </c>
      <c r="C5971" s="3">
        <v>123.92</v>
      </c>
      <c r="D5971" s="3">
        <v>4</v>
      </c>
      <c r="E5971" s="3">
        <v>55.764000000000003</v>
      </c>
    </row>
    <row r="5972" spans="2:5" x14ac:dyDescent="0.2">
      <c r="B5972" s="3" t="s">
        <v>139</v>
      </c>
      <c r="C5972" s="3">
        <v>17.22</v>
      </c>
      <c r="D5972" s="3">
        <v>3</v>
      </c>
      <c r="E5972" s="3">
        <v>5.1660000000000004</v>
      </c>
    </row>
    <row r="5973" spans="2:5" x14ac:dyDescent="0.2">
      <c r="B5973" s="3" t="s">
        <v>139</v>
      </c>
      <c r="C5973" s="3">
        <v>226.56</v>
      </c>
      <c r="D5973" s="3">
        <v>6</v>
      </c>
      <c r="E5973" s="3">
        <v>63.436799999999998</v>
      </c>
    </row>
    <row r="5974" spans="2:5" x14ac:dyDescent="0.2">
      <c r="B5974" s="3" t="s">
        <v>139</v>
      </c>
      <c r="C5974" s="3">
        <v>107.88</v>
      </c>
      <c r="D5974" s="3">
        <v>3</v>
      </c>
      <c r="E5974" s="3">
        <v>10.788</v>
      </c>
    </row>
    <row r="5975" spans="2:5" x14ac:dyDescent="0.2">
      <c r="B5975" s="3" t="s">
        <v>153</v>
      </c>
      <c r="C5975" s="3">
        <v>81.98</v>
      </c>
      <c r="D5975" s="3">
        <v>2</v>
      </c>
      <c r="E5975" s="3">
        <v>40.170200000000001</v>
      </c>
    </row>
    <row r="5976" spans="2:5" x14ac:dyDescent="0.2">
      <c r="B5976" s="3" t="s">
        <v>139</v>
      </c>
      <c r="C5976" s="3">
        <v>104.85</v>
      </c>
      <c r="D5976" s="3">
        <v>1</v>
      </c>
      <c r="E5976" s="3">
        <v>50.328000000000003</v>
      </c>
    </row>
    <row r="5977" spans="2:5" x14ac:dyDescent="0.2">
      <c r="B5977" s="3" t="s">
        <v>139</v>
      </c>
      <c r="C5977" s="3">
        <v>8.7040000000000006</v>
      </c>
      <c r="D5977" s="3">
        <v>2</v>
      </c>
      <c r="E5977" s="3">
        <v>3.1551999999999998</v>
      </c>
    </row>
    <row r="5978" spans="2:5" x14ac:dyDescent="0.2">
      <c r="B5978" s="3" t="s">
        <v>139</v>
      </c>
      <c r="C5978" s="3">
        <v>19.920000000000002</v>
      </c>
      <c r="D5978" s="3">
        <v>4</v>
      </c>
      <c r="E5978" s="3">
        <v>9.7607999999999997</v>
      </c>
    </row>
    <row r="5979" spans="2:5" x14ac:dyDescent="0.2">
      <c r="B5979" s="3" t="s">
        <v>139</v>
      </c>
      <c r="C5979" s="3">
        <v>43.02</v>
      </c>
      <c r="D5979" s="3">
        <v>3</v>
      </c>
      <c r="E5979" s="3">
        <v>15.4872</v>
      </c>
    </row>
    <row r="5980" spans="2:5" x14ac:dyDescent="0.2">
      <c r="B5980" s="3" t="s">
        <v>153</v>
      </c>
      <c r="C5980" s="3">
        <v>240.78399999999999</v>
      </c>
      <c r="D5980" s="3">
        <v>1</v>
      </c>
      <c r="E5980" s="3">
        <v>30.097999999999999</v>
      </c>
    </row>
    <row r="5981" spans="2:5" x14ac:dyDescent="0.2">
      <c r="B5981" s="3" t="s">
        <v>153</v>
      </c>
      <c r="C5981" s="3">
        <v>414.96</v>
      </c>
      <c r="D5981" s="3">
        <v>2</v>
      </c>
      <c r="E5981" s="3">
        <v>124.488</v>
      </c>
    </row>
    <row r="5982" spans="2:5" x14ac:dyDescent="0.2">
      <c r="B5982" s="3" t="s">
        <v>141</v>
      </c>
      <c r="C5982" s="3">
        <v>387.72</v>
      </c>
      <c r="D5982" s="3">
        <v>5</v>
      </c>
      <c r="E5982" s="3">
        <v>-67.850999999999999</v>
      </c>
    </row>
    <row r="5983" spans="2:5" x14ac:dyDescent="0.2">
      <c r="B5983" s="3" t="s">
        <v>178</v>
      </c>
      <c r="C5983" s="3">
        <v>360.38</v>
      </c>
      <c r="D5983" s="3">
        <v>2</v>
      </c>
      <c r="E5983" s="3">
        <v>93.698800000000006</v>
      </c>
    </row>
    <row r="5984" spans="2:5" x14ac:dyDescent="0.2">
      <c r="B5984" s="3" t="s">
        <v>178</v>
      </c>
      <c r="C5984" s="3">
        <v>13.56</v>
      </c>
      <c r="D5984" s="3">
        <v>2</v>
      </c>
      <c r="E5984" s="3">
        <v>6.2375999999999996</v>
      </c>
    </row>
    <row r="5985" spans="2:5" x14ac:dyDescent="0.2">
      <c r="B5985" s="3" t="s">
        <v>154</v>
      </c>
      <c r="C5985" s="3">
        <v>552</v>
      </c>
      <c r="D5985" s="3">
        <v>10</v>
      </c>
      <c r="E5985" s="3">
        <v>34.5</v>
      </c>
    </row>
    <row r="5986" spans="2:5" x14ac:dyDescent="0.2">
      <c r="B5986" s="3" t="s">
        <v>164</v>
      </c>
      <c r="C5986" s="3">
        <v>429.9</v>
      </c>
      <c r="D5986" s="3">
        <v>5</v>
      </c>
      <c r="E5986" s="3">
        <v>111.774</v>
      </c>
    </row>
    <row r="5987" spans="2:5" x14ac:dyDescent="0.2">
      <c r="B5987" s="3" t="s">
        <v>164</v>
      </c>
      <c r="C5987" s="3">
        <v>32.06</v>
      </c>
      <c r="D5987" s="3">
        <v>2</v>
      </c>
      <c r="E5987" s="3">
        <v>15.3888</v>
      </c>
    </row>
    <row r="5988" spans="2:5" x14ac:dyDescent="0.2">
      <c r="B5988" s="3" t="s">
        <v>164</v>
      </c>
      <c r="C5988" s="3">
        <v>161.96</v>
      </c>
      <c r="D5988" s="3">
        <v>2</v>
      </c>
      <c r="E5988" s="3">
        <v>45.348799999999997</v>
      </c>
    </row>
    <row r="5989" spans="2:5" x14ac:dyDescent="0.2">
      <c r="B5989" s="3" t="s">
        <v>164</v>
      </c>
      <c r="C5989" s="3">
        <v>19.86</v>
      </c>
      <c r="D5989" s="3">
        <v>2</v>
      </c>
      <c r="E5989" s="3">
        <v>5.7594000000000003</v>
      </c>
    </row>
    <row r="5990" spans="2:5" x14ac:dyDescent="0.2">
      <c r="B5990" s="3" t="s">
        <v>153</v>
      </c>
      <c r="C5990" s="3">
        <v>12.96</v>
      </c>
      <c r="D5990" s="3">
        <v>2</v>
      </c>
      <c r="E5990" s="3">
        <v>6.3503999999999996</v>
      </c>
    </row>
    <row r="5991" spans="2:5" x14ac:dyDescent="0.2">
      <c r="B5991" s="3" t="s">
        <v>147</v>
      </c>
      <c r="C5991" s="3">
        <v>20.544</v>
      </c>
      <c r="D5991" s="3">
        <v>6</v>
      </c>
      <c r="E5991" s="3">
        <v>6.42</v>
      </c>
    </row>
    <row r="5992" spans="2:5" x14ac:dyDescent="0.2">
      <c r="B5992" s="3" t="s">
        <v>172</v>
      </c>
      <c r="C5992" s="3">
        <v>185.58</v>
      </c>
      <c r="D5992" s="3">
        <v>6</v>
      </c>
      <c r="E5992" s="3">
        <v>76.087800000000001</v>
      </c>
    </row>
    <row r="5993" spans="2:5" x14ac:dyDescent="0.2">
      <c r="B5993" s="3" t="s">
        <v>172</v>
      </c>
      <c r="C5993" s="3">
        <v>77.56</v>
      </c>
      <c r="D5993" s="3">
        <v>2</v>
      </c>
      <c r="E5993" s="3">
        <v>35.677599999999998</v>
      </c>
    </row>
    <row r="5994" spans="2:5" x14ac:dyDescent="0.2">
      <c r="B5994" s="3" t="s">
        <v>172</v>
      </c>
      <c r="C5994" s="3">
        <v>87.92</v>
      </c>
      <c r="D5994" s="3">
        <v>4</v>
      </c>
      <c r="E5994" s="3">
        <v>0.87919999999999998</v>
      </c>
    </row>
    <row r="5995" spans="2:5" x14ac:dyDescent="0.2">
      <c r="B5995" s="3" t="s">
        <v>172</v>
      </c>
      <c r="C5995" s="3">
        <v>245.94</v>
      </c>
      <c r="D5995" s="3">
        <v>6</v>
      </c>
      <c r="E5995" s="3">
        <v>120.5106</v>
      </c>
    </row>
    <row r="5996" spans="2:5" x14ac:dyDescent="0.2">
      <c r="B5996" s="3" t="s">
        <v>172</v>
      </c>
      <c r="C5996" s="3">
        <v>8.6</v>
      </c>
      <c r="D5996" s="3">
        <v>1</v>
      </c>
      <c r="E5996" s="3">
        <v>4.0419999999999998</v>
      </c>
    </row>
    <row r="5997" spans="2:5" x14ac:dyDescent="0.2">
      <c r="B5997" s="3" t="s">
        <v>172</v>
      </c>
      <c r="C5997" s="3">
        <v>504.9</v>
      </c>
      <c r="D5997" s="3">
        <v>5</v>
      </c>
      <c r="E5997" s="3">
        <v>126.22499999999999</v>
      </c>
    </row>
    <row r="5998" spans="2:5" x14ac:dyDescent="0.2">
      <c r="B5998" s="3" t="s">
        <v>139</v>
      </c>
      <c r="C5998" s="3">
        <v>2357.4879999999998</v>
      </c>
      <c r="D5998" s="3">
        <v>7</v>
      </c>
      <c r="E5998" s="3">
        <v>884.05799999999999</v>
      </c>
    </row>
    <row r="5999" spans="2:5" x14ac:dyDescent="0.2">
      <c r="B5999" s="3" t="s">
        <v>139</v>
      </c>
      <c r="C5999" s="3">
        <v>369.54399999999998</v>
      </c>
      <c r="D5999" s="3">
        <v>7</v>
      </c>
      <c r="E5999" s="3">
        <v>32.335099999999997</v>
      </c>
    </row>
    <row r="6000" spans="2:5" x14ac:dyDescent="0.2">
      <c r="B6000" s="3" t="s">
        <v>139</v>
      </c>
      <c r="C6000" s="3">
        <v>184.75200000000001</v>
      </c>
      <c r="D6000" s="3">
        <v>3</v>
      </c>
      <c r="E6000" s="3">
        <v>-20.784600000000001</v>
      </c>
    </row>
    <row r="6001" spans="2:5" x14ac:dyDescent="0.2">
      <c r="B6001" s="3" t="s">
        <v>162</v>
      </c>
      <c r="C6001" s="3">
        <v>64.959999999999994</v>
      </c>
      <c r="D6001" s="3">
        <v>5</v>
      </c>
      <c r="E6001" s="3">
        <v>-4.0599999999999996</v>
      </c>
    </row>
    <row r="6002" spans="2:5" x14ac:dyDescent="0.2">
      <c r="B6002" s="3" t="s">
        <v>162</v>
      </c>
      <c r="C6002" s="3">
        <v>13.52</v>
      </c>
      <c r="D6002" s="3">
        <v>2</v>
      </c>
      <c r="E6002" s="3">
        <v>1.69</v>
      </c>
    </row>
    <row r="6003" spans="2:5" x14ac:dyDescent="0.2">
      <c r="B6003" s="3" t="s">
        <v>162</v>
      </c>
      <c r="C6003" s="3">
        <v>458.43</v>
      </c>
      <c r="D6003" s="3">
        <v>5</v>
      </c>
      <c r="E6003" s="3">
        <v>-137.529</v>
      </c>
    </row>
    <row r="6004" spans="2:5" x14ac:dyDescent="0.2">
      <c r="B6004" s="3" t="s">
        <v>162</v>
      </c>
      <c r="C6004" s="3">
        <v>387.13600000000002</v>
      </c>
      <c r="D6004" s="3">
        <v>4</v>
      </c>
      <c r="E6004" s="3">
        <v>24.196000000000002</v>
      </c>
    </row>
    <row r="6005" spans="2:5" x14ac:dyDescent="0.2">
      <c r="B6005" s="3" t="s">
        <v>162</v>
      </c>
      <c r="C6005" s="3">
        <v>328.59</v>
      </c>
      <c r="D6005" s="3">
        <v>3</v>
      </c>
      <c r="E6005" s="3">
        <v>-147.8655</v>
      </c>
    </row>
    <row r="6006" spans="2:5" x14ac:dyDescent="0.2">
      <c r="B6006" s="3" t="s">
        <v>182</v>
      </c>
      <c r="C6006" s="3">
        <v>338.35199999999998</v>
      </c>
      <c r="D6006" s="3">
        <v>3</v>
      </c>
      <c r="E6006" s="3">
        <v>4.2294</v>
      </c>
    </row>
    <row r="6007" spans="2:5" x14ac:dyDescent="0.2">
      <c r="B6007" s="3" t="s">
        <v>182</v>
      </c>
      <c r="C6007" s="3">
        <v>25.92</v>
      </c>
      <c r="D6007" s="3">
        <v>4</v>
      </c>
      <c r="E6007" s="3">
        <v>12.441599999999999</v>
      </c>
    </row>
    <row r="6008" spans="2:5" x14ac:dyDescent="0.2">
      <c r="B6008" s="3" t="s">
        <v>182</v>
      </c>
      <c r="C6008" s="3">
        <v>91.36</v>
      </c>
      <c r="D6008" s="3">
        <v>4</v>
      </c>
      <c r="E6008" s="3">
        <v>42.025599999999997</v>
      </c>
    </row>
    <row r="6009" spans="2:5" x14ac:dyDescent="0.2">
      <c r="B6009" s="3" t="s">
        <v>154</v>
      </c>
      <c r="C6009" s="3">
        <v>87.96</v>
      </c>
      <c r="D6009" s="3">
        <v>3</v>
      </c>
      <c r="E6009" s="3">
        <v>7.6965000000000003</v>
      </c>
    </row>
    <row r="6010" spans="2:5" x14ac:dyDescent="0.2">
      <c r="B6010" s="3" t="s">
        <v>154</v>
      </c>
      <c r="C6010" s="3">
        <v>5.2140000000000004</v>
      </c>
      <c r="D6010" s="3">
        <v>2</v>
      </c>
      <c r="E6010" s="3">
        <v>-4.1711999999999998</v>
      </c>
    </row>
    <row r="6011" spans="2:5" x14ac:dyDescent="0.2">
      <c r="B6011" s="3" t="s">
        <v>140</v>
      </c>
      <c r="C6011" s="3">
        <v>12.294</v>
      </c>
      <c r="D6011" s="3">
        <v>1</v>
      </c>
      <c r="E6011" s="3">
        <v>-8.6058000000000003</v>
      </c>
    </row>
    <row r="6012" spans="2:5" x14ac:dyDescent="0.2">
      <c r="B6012" s="3" t="s">
        <v>139</v>
      </c>
      <c r="C6012" s="3">
        <v>19.760000000000002</v>
      </c>
      <c r="D6012" s="3">
        <v>4</v>
      </c>
      <c r="E6012" s="3">
        <v>8.2992000000000008</v>
      </c>
    </row>
    <row r="6013" spans="2:5" x14ac:dyDescent="0.2">
      <c r="B6013" s="3" t="s">
        <v>153</v>
      </c>
      <c r="C6013" s="3">
        <v>109.764</v>
      </c>
      <c r="D6013" s="3">
        <v>2</v>
      </c>
      <c r="E6013" s="3">
        <v>8.5372000000000003</v>
      </c>
    </row>
    <row r="6014" spans="2:5" x14ac:dyDescent="0.2">
      <c r="B6014" s="3" t="s">
        <v>169</v>
      </c>
      <c r="C6014" s="3">
        <v>128.85</v>
      </c>
      <c r="D6014" s="3">
        <v>3</v>
      </c>
      <c r="E6014" s="3">
        <v>3.8654999999999999</v>
      </c>
    </row>
    <row r="6015" spans="2:5" x14ac:dyDescent="0.2">
      <c r="B6015" s="3" t="s">
        <v>158</v>
      </c>
      <c r="C6015" s="3">
        <v>127.95</v>
      </c>
      <c r="D6015" s="3">
        <v>3</v>
      </c>
      <c r="E6015" s="3">
        <v>21.7515</v>
      </c>
    </row>
    <row r="6016" spans="2:5" x14ac:dyDescent="0.2">
      <c r="B6016" s="3" t="s">
        <v>139</v>
      </c>
      <c r="C6016" s="3">
        <v>68.52</v>
      </c>
      <c r="D6016" s="3">
        <v>3</v>
      </c>
      <c r="E6016" s="3">
        <v>31.519200000000001</v>
      </c>
    </row>
    <row r="6017" spans="2:5" x14ac:dyDescent="0.2">
      <c r="B6017" s="3" t="s">
        <v>139</v>
      </c>
      <c r="C6017" s="3">
        <v>74.94</v>
      </c>
      <c r="D6017" s="3">
        <v>3</v>
      </c>
      <c r="E6017" s="3">
        <v>14.2386</v>
      </c>
    </row>
    <row r="6018" spans="2:5" x14ac:dyDescent="0.2">
      <c r="B6018" s="3" t="s">
        <v>139</v>
      </c>
      <c r="C6018" s="3">
        <v>2548.56</v>
      </c>
      <c r="D6018" s="3">
        <v>6</v>
      </c>
      <c r="E6018" s="3">
        <v>286.71300000000002</v>
      </c>
    </row>
    <row r="6019" spans="2:5" x14ac:dyDescent="0.2">
      <c r="B6019" s="3" t="s">
        <v>139</v>
      </c>
      <c r="C6019" s="3">
        <v>271.44</v>
      </c>
      <c r="D6019" s="3">
        <v>3</v>
      </c>
      <c r="E6019" s="3">
        <v>122.148</v>
      </c>
    </row>
    <row r="6020" spans="2:5" x14ac:dyDescent="0.2">
      <c r="B6020" s="3" t="s">
        <v>139</v>
      </c>
      <c r="C6020" s="3">
        <v>287.88</v>
      </c>
      <c r="D6020" s="3">
        <v>3</v>
      </c>
      <c r="E6020" s="3">
        <v>35.984999999999999</v>
      </c>
    </row>
    <row r="6021" spans="2:5" x14ac:dyDescent="0.2">
      <c r="B6021" s="3" t="s">
        <v>139</v>
      </c>
      <c r="C6021" s="3">
        <v>14.9</v>
      </c>
      <c r="D6021" s="3">
        <v>5</v>
      </c>
      <c r="E6021" s="3">
        <v>7.1520000000000001</v>
      </c>
    </row>
    <row r="6022" spans="2:5" x14ac:dyDescent="0.2">
      <c r="B6022" s="3" t="s">
        <v>139</v>
      </c>
      <c r="C6022" s="3">
        <v>4158.9120000000003</v>
      </c>
      <c r="D6022" s="3">
        <v>8</v>
      </c>
      <c r="E6022" s="3">
        <v>363.90480000000002</v>
      </c>
    </row>
    <row r="6023" spans="2:5" x14ac:dyDescent="0.2">
      <c r="B6023" s="3" t="s">
        <v>139</v>
      </c>
      <c r="C6023" s="3">
        <v>91.96</v>
      </c>
      <c r="D6023" s="3">
        <v>2</v>
      </c>
      <c r="E6023" s="3">
        <v>15.6332</v>
      </c>
    </row>
    <row r="6024" spans="2:5" x14ac:dyDescent="0.2">
      <c r="B6024" s="3" t="s">
        <v>139</v>
      </c>
      <c r="C6024" s="3">
        <v>33.11</v>
      </c>
      <c r="D6024" s="3">
        <v>7</v>
      </c>
      <c r="E6024" s="3">
        <v>12.9129</v>
      </c>
    </row>
    <row r="6025" spans="2:5" x14ac:dyDescent="0.2">
      <c r="B6025" s="3" t="s">
        <v>139</v>
      </c>
      <c r="C6025" s="3">
        <v>19.440000000000001</v>
      </c>
      <c r="D6025" s="3">
        <v>3</v>
      </c>
      <c r="E6025" s="3">
        <v>9.3312000000000008</v>
      </c>
    </row>
    <row r="6026" spans="2:5" x14ac:dyDescent="0.2">
      <c r="B6026" s="3" t="s">
        <v>139</v>
      </c>
      <c r="C6026" s="3">
        <v>55.48</v>
      </c>
      <c r="D6026" s="3">
        <v>1</v>
      </c>
      <c r="E6026" s="3">
        <v>26.630400000000002</v>
      </c>
    </row>
    <row r="6027" spans="2:5" x14ac:dyDescent="0.2">
      <c r="B6027" s="3" t="s">
        <v>162</v>
      </c>
      <c r="C6027" s="3">
        <v>91.92</v>
      </c>
      <c r="D6027" s="3">
        <v>5</v>
      </c>
      <c r="E6027" s="3">
        <v>11.49</v>
      </c>
    </row>
    <row r="6028" spans="2:5" x14ac:dyDescent="0.2">
      <c r="B6028" s="3" t="s">
        <v>166</v>
      </c>
      <c r="C6028" s="3">
        <v>17.34</v>
      </c>
      <c r="D6028" s="3">
        <v>2</v>
      </c>
      <c r="E6028" s="3">
        <v>4.6818</v>
      </c>
    </row>
    <row r="6029" spans="2:5" x14ac:dyDescent="0.2">
      <c r="B6029" s="3" t="s">
        <v>166</v>
      </c>
      <c r="C6029" s="3">
        <v>71.98</v>
      </c>
      <c r="D6029" s="3">
        <v>2</v>
      </c>
      <c r="E6029" s="3">
        <v>15.1158</v>
      </c>
    </row>
    <row r="6030" spans="2:5" x14ac:dyDescent="0.2">
      <c r="B6030" s="3" t="s">
        <v>143</v>
      </c>
      <c r="C6030" s="3">
        <v>7.08</v>
      </c>
      <c r="D6030" s="3">
        <v>3</v>
      </c>
      <c r="E6030" s="3">
        <v>2.4780000000000002</v>
      </c>
    </row>
    <row r="6031" spans="2:5" x14ac:dyDescent="0.2">
      <c r="B6031" s="3" t="s">
        <v>171</v>
      </c>
      <c r="C6031" s="3">
        <v>69.98</v>
      </c>
      <c r="D6031" s="3">
        <v>2</v>
      </c>
      <c r="E6031" s="3">
        <v>4.8986000000000001</v>
      </c>
    </row>
    <row r="6032" spans="2:5" x14ac:dyDescent="0.2">
      <c r="B6032" s="3" t="s">
        <v>162</v>
      </c>
      <c r="C6032" s="3">
        <v>646.27200000000005</v>
      </c>
      <c r="D6032" s="3">
        <v>8</v>
      </c>
      <c r="E6032" s="3">
        <v>64.627200000000002</v>
      </c>
    </row>
    <row r="6033" spans="2:5" x14ac:dyDescent="0.2">
      <c r="B6033" s="3" t="s">
        <v>162</v>
      </c>
      <c r="C6033" s="3">
        <v>10.368</v>
      </c>
      <c r="D6033" s="3">
        <v>2</v>
      </c>
      <c r="E6033" s="3">
        <v>3.7584</v>
      </c>
    </row>
    <row r="6034" spans="2:5" x14ac:dyDescent="0.2">
      <c r="B6034" s="3" t="s">
        <v>142</v>
      </c>
      <c r="C6034" s="3">
        <v>8.4</v>
      </c>
      <c r="D6034" s="3">
        <v>5</v>
      </c>
      <c r="E6034" s="3">
        <v>0.33600000000000002</v>
      </c>
    </row>
    <row r="6035" spans="2:5" x14ac:dyDescent="0.2">
      <c r="B6035" s="3" t="s">
        <v>142</v>
      </c>
      <c r="C6035" s="3">
        <v>71.959999999999994</v>
      </c>
      <c r="D6035" s="3">
        <v>5</v>
      </c>
      <c r="E6035" s="3">
        <v>25.186</v>
      </c>
    </row>
    <row r="6036" spans="2:5" x14ac:dyDescent="0.2">
      <c r="B6036" s="3" t="s">
        <v>141</v>
      </c>
      <c r="C6036" s="3">
        <v>18.48</v>
      </c>
      <c r="D6036" s="3">
        <v>2</v>
      </c>
      <c r="E6036" s="3">
        <v>6.0060000000000002</v>
      </c>
    </row>
    <row r="6037" spans="2:5" x14ac:dyDescent="0.2">
      <c r="B6037" s="3" t="s">
        <v>139</v>
      </c>
      <c r="C6037" s="3">
        <v>9.84</v>
      </c>
      <c r="D6037" s="3">
        <v>3</v>
      </c>
      <c r="E6037" s="3">
        <v>2.8536000000000001</v>
      </c>
    </row>
    <row r="6038" spans="2:5" x14ac:dyDescent="0.2">
      <c r="B6038" s="3" t="s">
        <v>140</v>
      </c>
      <c r="C6038" s="3">
        <v>239.24</v>
      </c>
      <c r="D6038" s="3">
        <v>1</v>
      </c>
      <c r="E6038" s="3">
        <v>23.923999999999999</v>
      </c>
    </row>
    <row r="6039" spans="2:5" x14ac:dyDescent="0.2">
      <c r="B6039" s="3" t="s">
        <v>175</v>
      </c>
      <c r="C6039" s="3">
        <v>21.12</v>
      </c>
      <c r="D6039" s="3">
        <v>4</v>
      </c>
      <c r="E6039" s="3">
        <v>6.5472000000000001</v>
      </c>
    </row>
    <row r="6040" spans="2:5" x14ac:dyDescent="0.2">
      <c r="B6040" s="3" t="s">
        <v>153</v>
      </c>
      <c r="C6040" s="3">
        <v>54.9</v>
      </c>
      <c r="D6040" s="3">
        <v>5</v>
      </c>
      <c r="E6040" s="3">
        <v>15.372</v>
      </c>
    </row>
    <row r="6041" spans="2:5" x14ac:dyDescent="0.2">
      <c r="B6041" s="3" t="s">
        <v>139</v>
      </c>
      <c r="C6041" s="3">
        <v>15.24</v>
      </c>
      <c r="D6041" s="3">
        <v>3</v>
      </c>
      <c r="E6041" s="3">
        <v>5.1816000000000004</v>
      </c>
    </row>
    <row r="6042" spans="2:5" x14ac:dyDescent="0.2">
      <c r="B6042" s="3" t="s">
        <v>143</v>
      </c>
      <c r="C6042" s="3">
        <v>19.568000000000001</v>
      </c>
      <c r="D6042" s="3">
        <v>2</v>
      </c>
      <c r="E6042" s="3">
        <v>-52.833599999999997</v>
      </c>
    </row>
    <row r="6043" spans="2:5" x14ac:dyDescent="0.2">
      <c r="B6043" s="3" t="s">
        <v>143</v>
      </c>
      <c r="C6043" s="3">
        <v>310.392</v>
      </c>
      <c r="D6043" s="3">
        <v>4</v>
      </c>
      <c r="E6043" s="3">
        <v>-512.14679999999998</v>
      </c>
    </row>
    <row r="6044" spans="2:5" x14ac:dyDescent="0.2">
      <c r="B6044" s="3" t="s">
        <v>138</v>
      </c>
      <c r="C6044" s="3">
        <v>42.6</v>
      </c>
      <c r="D6044" s="3">
        <v>3</v>
      </c>
      <c r="E6044" s="3">
        <v>16.614000000000001</v>
      </c>
    </row>
    <row r="6045" spans="2:5" x14ac:dyDescent="0.2">
      <c r="B6045" s="3" t="s">
        <v>138</v>
      </c>
      <c r="C6045" s="3">
        <v>113.94</v>
      </c>
      <c r="D6045" s="3">
        <v>6</v>
      </c>
      <c r="E6045" s="3">
        <v>54.691200000000002</v>
      </c>
    </row>
    <row r="6046" spans="2:5" x14ac:dyDescent="0.2">
      <c r="B6046" s="3" t="s">
        <v>138</v>
      </c>
      <c r="C6046" s="3">
        <v>129.91999999999999</v>
      </c>
      <c r="D6046" s="3">
        <v>4</v>
      </c>
      <c r="E6046" s="3">
        <v>5.1967999999999996</v>
      </c>
    </row>
    <row r="6047" spans="2:5" x14ac:dyDescent="0.2">
      <c r="B6047" s="3" t="s">
        <v>138</v>
      </c>
      <c r="C6047" s="3">
        <v>5.28</v>
      </c>
      <c r="D6047" s="3">
        <v>3</v>
      </c>
      <c r="E6047" s="3">
        <v>2.5344000000000002</v>
      </c>
    </row>
    <row r="6048" spans="2:5" x14ac:dyDescent="0.2">
      <c r="B6048" s="3" t="s">
        <v>139</v>
      </c>
      <c r="C6048" s="3">
        <v>859.2</v>
      </c>
      <c r="D6048" s="3">
        <v>3</v>
      </c>
      <c r="E6048" s="3">
        <v>75.180000000000007</v>
      </c>
    </row>
    <row r="6049" spans="2:5" x14ac:dyDescent="0.2">
      <c r="B6049" s="3" t="s">
        <v>139</v>
      </c>
      <c r="C6049" s="3">
        <v>506.28</v>
      </c>
      <c r="D6049" s="3">
        <v>3</v>
      </c>
      <c r="E6049" s="3">
        <v>177.19800000000001</v>
      </c>
    </row>
    <row r="6050" spans="2:5" x14ac:dyDescent="0.2">
      <c r="B6050" s="3" t="s">
        <v>154</v>
      </c>
      <c r="C6050" s="3">
        <v>14.368</v>
      </c>
      <c r="D6050" s="3">
        <v>2</v>
      </c>
      <c r="E6050" s="3">
        <v>3.9512</v>
      </c>
    </row>
    <row r="6051" spans="2:5" x14ac:dyDescent="0.2">
      <c r="B6051" s="3" t="s">
        <v>156</v>
      </c>
      <c r="C6051" s="3">
        <v>314.35199999999998</v>
      </c>
      <c r="D6051" s="3">
        <v>3</v>
      </c>
      <c r="E6051" s="3">
        <v>-35.364600000000003</v>
      </c>
    </row>
    <row r="6052" spans="2:5" x14ac:dyDescent="0.2">
      <c r="B6052" s="3" t="s">
        <v>156</v>
      </c>
      <c r="C6052" s="3">
        <v>27.888000000000002</v>
      </c>
      <c r="D6052" s="3">
        <v>7</v>
      </c>
      <c r="E6052" s="3">
        <v>10.109400000000001</v>
      </c>
    </row>
    <row r="6053" spans="2:5" x14ac:dyDescent="0.2">
      <c r="B6053" s="3" t="s">
        <v>154</v>
      </c>
      <c r="C6053" s="3">
        <v>238.15199999999999</v>
      </c>
      <c r="D6053" s="3">
        <v>3</v>
      </c>
      <c r="E6053" s="3">
        <v>89.307000000000002</v>
      </c>
    </row>
    <row r="6054" spans="2:5" x14ac:dyDescent="0.2">
      <c r="B6054" s="3" t="s">
        <v>149</v>
      </c>
      <c r="C6054" s="3">
        <v>692.94</v>
      </c>
      <c r="D6054" s="3">
        <v>3</v>
      </c>
      <c r="E6054" s="3">
        <v>173.23500000000001</v>
      </c>
    </row>
    <row r="6055" spans="2:5" x14ac:dyDescent="0.2">
      <c r="B6055" s="3" t="s">
        <v>140</v>
      </c>
      <c r="C6055" s="3">
        <v>16.146000000000001</v>
      </c>
      <c r="D6055" s="3">
        <v>9</v>
      </c>
      <c r="E6055" s="3">
        <v>-12.9168</v>
      </c>
    </row>
    <row r="6056" spans="2:5" x14ac:dyDescent="0.2">
      <c r="B6056" s="3" t="s">
        <v>140</v>
      </c>
      <c r="C6056" s="3">
        <v>1345.4849999999999</v>
      </c>
      <c r="D6056" s="3">
        <v>5</v>
      </c>
      <c r="E6056" s="3">
        <v>-1031.5385000000001</v>
      </c>
    </row>
    <row r="6057" spans="2:5" x14ac:dyDescent="0.2">
      <c r="B6057" s="3" t="s">
        <v>143</v>
      </c>
      <c r="C6057" s="3">
        <v>173.488</v>
      </c>
      <c r="D6057" s="3">
        <v>7</v>
      </c>
      <c r="E6057" s="3">
        <v>54.215000000000003</v>
      </c>
    </row>
    <row r="6058" spans="2:5" x14ac:dyDescent="0.2">
      <c r="B6058" s="3" t="s">
        <v>144</v>
      </c>
      <c r="C6058" s="3">
        <v>57.75</v>
      </c>
      <c r="D6058" s="3">
        <v>5</v>
      </c>
      <c r="E6058" s="3">
        <v>16.170000000000002</v>
      </c>
    </row>
    <row r="6059" spans="2:5" x14ac:dyDescent="0.2">
      <c r="B6059" s="3" t="s">
        <v>144</v>
      </c>
      <c r="C6059" s="3">
        <v>272.39999999999998</v>
      </c>
      <c r="D6059" s="3">
        <v>5</v>
      </c>
      <c r="E6059" s="3">
        <v>76.272000000000006</v>
      </c>
    </row>
    <row r="6060" spans="2:5" x14ac:dyDescent="0.2">
      <c r="B6060" s="3" t="s">
        <v>162</v>
      </c>
      <c r="C6060" s="3">
        <v>11.952</v>
      </c>
      <c r="D6060" s="3">
        <v>3</v>
      </c>
      <c r="E6060" s="3">
        <v>4.0338000000000003</v>
      </c>
    </row>
    <row r="6061" spans="2:5" x14ac:dyDescent="0.2">
      <c r="B6061" s="3" t="s">
        <v>162</v>
      </c>
      <c r="C6061" s="3">
        <v>28</v>
      </c>
      <c r="D6061" s="3">
        <v>4</v>
      </c>
      <c r="E6061" s="3">
        <v>7.7</v>
      </c>
    </row>
    <row r="6062" spans="2:5" x14ac:dyDescent="0.2">
      <c r="B6062" s="3" t="s">
        <v>162</v>
      </c>
      <c r="C6062" s="3">
        <v>12.201000000000001</v>
      </c>
      <c r="D6062" s="3">
        <v>7</v>
      </c>
      <c r="E6062" s="3">
        <v>-9.7607999999999997</v>
      </c>
    </row>
    <row r="6063" spans="2:5" x14ac:dyDescent="0.2">
      <c r="B6063" s="3" t="s">
        <v>143</v>
      </c>
      <c r="C6063" s="3">
        <v>2.0680000000000001</v>
      </c>
      <c r="D6063" s="3">
        <v>1</v>
      </c>
      <c r="E6063" s="3">
        <v>-3.4121999999999999</v>
      </c>
    </row>
    <row r="6064" spans="2:5" x14ac:dyDescent="0.2">
      <c r="B6064" s="3" t="s">
        <v>143</v>
      </c>
      <c r="C6064" s="3">
        <v>83.84</v>
      </c>
      <c r="D6064" s="3">
        <v>8</v>
      </c>
      <c r="E6064" s="3">
        <v>30.391999999999999</v>
      </c>
    </row>
    <row r="6065" spans="2:5" x14ac:dyDescent="0.2">
      <c r="B6065" s="3" t="s">
        <v>153</v>
      </c>
      <c r="C6065" s="3">
        <v>11.36</v>
      </c>
      <c r="D6065" s="3">
        <v>2</v>
      </c>
      <c r="E6065" s="3">
        <v>5.3391999999999999</v>
      </c>
    </row>
    <row r="6066" spans="2:5" x14ac:dyDescent="0.2">
      <c r="B6066" s="3" t="s">
        <v>153</v>
      </c>
      <c r="C6066" s="3">
        <v>36.4</v>
      </c>
      <c r="D6066" s="3">
        <v>5</v>
      </c>
      <c r="E6066" s="3">
        <v>17.472000000000001</v>
      </c>
    </row>
    <row r="6067" spans="2:5" x14ac:dyDescent="0.2">
      <c r="B6067" s="3" t="s">
        <v>147</v>
      </c>
      <c r="C6067" s="3">
        <v>27.968</v>
      </c>
      <c r="D6067" s="3">
        <v>2</v>
      </c>
      <c r="E6067" s="3">
        <v>6.992</v>
      </c>
    </row>
    <row r="6068" spans="2:5" x14ac:dyDescent="0.2">
      <c r="B6068" s="3" t="s">
        <v>153</v>
      </c>
      <c r="C6068" s="3">
        <v>142.04</v>
      </c>
      <c r="D6068" s="3">
        <v>4</v>
      </c>
      <c r="E6068" s="3">
        <v>38.3508</v>
      </c>
    </row>
    <row r="6069" spans="2:5" x14ac:dyDescent="0.2">
      <c r="B6069" s="3" t="s">
        <v>153</v>
      </c>
      <c r="C6069" s="3">
        <v>14.67</v>
      </c>
      <c r="D6069" s="3">
        <v>3</v>
      </c>
      <c r="E6069" s="3">
        <v>6.0147000000000004</v>
      </c>
    </row>
    <row r="6070" spans="2:5" x14ac:dyDescent="0.2">
      <c r="B6070" s="3" t="s">
        <v>139</v>
      </c>
      <c r="C6070" s="3">
        <v>1199.96</v>
      </c>
      <c r="D6070" s="3">
        <v>5</v>
      </c>
      <c r="E6070" s="3">
        <v>224.99250000000001</v>
      </c>
    </row>
    <row r="6071" spans="2:5" x14ac:dyDescent="0.2">
      <c r="B6071" s="3" t="s">
        <v>139</v>
      </c>
      <c r="C6071" s="3">
        <v>12.6</v>
      </c>
      <c r="D6071" s="3">
        <v>3</v>
      </c>
      <c r="E6071" s="3">
        <v>6.1740000000000004</v>
      </c>
    </row>
    <row r="6072" spans="2:5" x14ac:dyDescent="0.2">
      <c r="B6072" s="3" t="s">
        <v>139</v>
      </c>
      <c r="C6072" s="3">
        <v>17.940000000000001</v>
      </c>
      <c r="D6072" s="3">
        <v>3</v>
      </c>
      <c r="E6072" s="3">
        <v>8.0730000000000004</v>
      </c>
    </row>
    <row r="6073" spans="2:5" x14ac:dyDescent="0.2">
      <c r="B6073" s="3" t="s">
        <v>147</v>
      </c>
      <c r="C6073" s="3">
        <v>23.904</v>
      </c>
      <c r="D6073" s="3">
        <v>6</v>
      </c>
      <c r="E6073" s="3">
        <v>7.7687999999999997</v>
      </c>
    </row>
    <row r="6074" spans="2:5" x14ac:dyDescent="0.2">
      <c r="B6074" s="3" t="s">
        <v>156</v>
      </c>
      <c r="C6074" s="3">
        <v>88.96</v>
      </c>
      <c r="D6074" s="3">
        <v>8</v>
      </c>
      <c r="E6074" s="3">
        <v>10.007999999999999</v>
      </c>
    </row>
    <row r="6075" spans="2:5" x14ac:dyDescent="0.2">
      <c r="B6075" s="3" t="s">
        <v>139</v>
      </c>
      <c r="C6075" s="3">
        <v>518.27200000000005</v>
      </c>
      <c r="D6075" s="3">
        <v>8</v>
      </c>
      <c r="E6075" s="3">
        <v>-97.176000000000002</v>
      </c>
    </row>
    <row r="6076" spans="2:5" x14ac:dyDescent="0.2">
      <c r="B6076" s="3" t="s">
        <v>139</v>
      </c>
      <c r="C6076" s="3">
        <v>6.98</v>
      </c>
      <c r="D6076" s="3">
        <v>1</v>
      </c>
      <c r="E6076" s="3">
        <v>3.3504</v>
      </c>
    </row>
    <row r="6077" spans="2:5" x14ac:dyDescent="0.2">
      <c r="B6077" s="3" t="s">
        <v>139</v>
      </c>
      <c r="C6077" s="3">
        <v>343.2</v>
      </c>
      <c r="D6077" s="3">
        <v>1</v>
      </c>
      <c r="E6077" s="3">
        <v>38.61</v>
      </c>
    </row>
    <row r="6078" spans="2:5" x14ac:dyDescent="0.2">
      <c r="B6078" s="3" t="s">
        <v>147</v>
      </c>
      <c r="C6078" s="3">
        <v>17.544</v>
      </c>
      <c r="D6078" s="3">
        <v>3</v>
      </c>
      <c r="E6078" s="3">
        <v>5.9211</v>
      </c>
    </row>
    <row r="6079" spans="2:5" x14ac:dyDescent="0.2">
      <c r="B6079" s="3" t="s">
        <v>143</v>
      </c>
      <c r="C6079" s="3">
        <v>152.68799999999999</v>
      </c>
      <c r="D6079" s="3">
        <v>2</v>
      </c>
      <c r="E6079" s="3">
        <v>-26.720400000000001</v>
      </c>
    </row>
    <row r="6080" spans="2:5" x14ac:dyDescent="0.2">
      <c r="B6080" s="3" t="s">
        <v>143</v>
      </c>
      <c r="C6080" s="3">
        <v>3.488</v>
      </c>
      <c r="D6080" s="3">
        <v>2</v>
      </c>
      <c r="E6080" s="3">
        <v>0.56679999999999997</v>
      </c>
    </row>
    <row r="6081" spans="2:5" x14ac:dyDescent="0.2">
      <c r="B6081" s="3" t="s">
        <v>143</v>
      </c>
      <c r="C6081" s="3">
        <v>5.8879999999999999</v>
      </c>
      <c r="D6081" s="3">
        <v>2</v>
      </c>
      <c r="E6081" s="3">
        <v>-1.3248</v>
      </c>
    </row>
    <row r="6082" spans="2:5" x14ac:dyDescent="0.2">
      <c r="B6082" s="3" t="s">
        <v>139</v>
      </c>
      <c r="C6082" s="3">
        <v>153.55199999999999</v>
      </c>
      <c r="D6082" s="3">
        <v>3</v>
      </c>
      <c r="E6082" s="3">
        <v>51.823799999999999</v>
      </c>
    </row>
    <row r="6083" spans="2:5" x14ac:dyDescent="0.2">
      <c r="B6083" s="3" t="s">
        <v>139</v>
      </c>
      <c r="C6083" s="3">
        <v>270.62</v>
      </c>
      <c r="D6083" s="3">
        <v>2</v>
      </c>
      <c r="E6083" s="3">
        <v>2.7061999999999999</v>
      </c>
    </row>
    <row r="6084" spans="2:5" x14ac:dyDescent="0.2">
      <c r="B6084" s="3" t="s">
        <v>153</v>
      </c>
      <c r="C6084" s="3">
        <v>468.9</v>
      </c>
      <c r="D6084" s="3">
        <v>6</v>
      </c>
      <c r="E6084" s="3">
        <v>206.316</v>
      </c>
    </row>
    <row r="6085" spans="2:5" x14ac:dyDescent="0.2">
      <c r="B6085" s="3" t="s">
        <v>153</v>
      </c>
      <c r="C6085" s="3">
        <v>72.48</v>
      </c>
      <c r="D6085" s="3">
        <v>2</v>
      </c>
      <c r="E6085" s="3">
        <v>30.441600000000001</v>
      </c>
    </row>
    <row r="6086" spans="2:5" x14ac:dyDescent="0.2">
      <c r="B6086" s="3" t="s">
        <v>153</v>
      </c>
      <c r="C6086" s="3">
        <v>10.95</v>
      </c>
      <c r="D6086" s="3">
        <v>3</v>
      </c>
      <c r="E6086" s="3">
        <v>3.2850000000000001</v>
      </c>
    </row>
    <row r="6087" spans="2:5" x14ac:dyDescent="0.2">
      <c r="B6087" s="3" t="s">
        <v>153</v>
      </c>
      <c r="C6087" s="3">
        <v>191.82</v>
      </c>
      <c r="D6087" s="3">
        <v>3</v>
      </c>
      <c r="E6087" s="3">
        <v>61.382399999999997</v>
      </c>
    </row>
    <row r="6088" spans="2:5" x14ac:dyDescent="0.2">
      <c r="B6088" s="3" t="s">
        <v>143</v>
      </c>
      <c r="C6088" s="3">
        <v>151.05600000000001</v>
      </c>
      <c r="D6088" s="3">
        <v>9</v>
      </c>
      <c r="E6088" s="3">
        <v>7.5528000000000004</v>
      </c>
    </row>
    <row r="6089" spans="2:5" x14ac:dyDescent="0.2">
      <c r="B6089" s="3" t="s">
        <v>143</v>
      </c>
      <c r="C6089" s="3">
        <v>25.16</v>
      </c>
      <c r="D6089" s="3">
        <v>5</v>
      </c>
      <c r="E6089" s="3">
        <v>-11.321999999999999</v>
      </c>
    </row>
    <row r="6090" spans="2:5" x14ac:dyDescent="0.2">
      <c r="B6090" s="3" t="s">
        <v>143</v>
      </c>
      <c r="C6090" s="3">
        <v>6.2160000000000002</v>
      </c>
      <c r="D6090" s="3">
        <v>6</v>
      </c>
      <c r="E6090" s="3">
        <v>-9.6348000000000003</v>
      </c>
    </row>
    <row r="6091" spans="2:5" x14ac:dyDescent="0.2">
      <c r="B6091" s="3" t="s">
        <v>143</v>
      </c>
      <c r="C6091" s="3">
        <v>23.616</v>
      </c>
      <c r="D6091" s="3">
        <v>9</v>
      </c>
      <c r="E6091" s="3">
        <v>2.6568000000000001</v>
      </c>
    </row>
    <row r="6092" spans="2:5" x14ac:dyDescent="0.2">
      <c r="B6092" s="3" t="s">
        <v>143</v>
      </c>
      <c r="C6092" s="3">
        <v>24.032</v>
      </c>
      <c r="D6092" s="3">
        <v>2</v>
      </c>
      <c r="E6092" s="3">
        <v>-0.6008</v>
      </c>
    </row>
    <row r="6093" spans="2:5" x14ac:dyDescent="0.2">
      <c r="B6093" s="3" t="s">
        <v>143</v>
      </c>
      <c r="C6093" s="3">
        <v>2.0880000000000001</v>
      </c>
      <c r="D6093" s="3">
        <v>1</v>
      </c>
      <c r="E6093" s="3">
        <v>0.67859999999999998</v>
      </c>
    </row>
    <row r="6094" spans="2:5" x14ac:dyDescent="0.2">
      <c r="B6094" s="3" t="s">
        <v>143</v>
      </c>
      <c r="C6094" s="3">
        <v>4.4880000000000004</v>
      </c>
      <c r="D6094" s="3">
        <v>6</v>
      </c>
      <c r="E6094" s="3">
        <v>-6.7320000000000002</v>
      </c>
    </row>
    <row r="6095" spans="2:5" x14ac:dyDescent="0.2">
      <c r="B6095" s="3" t="s">
        <v>139</v>
      </c>
      <c r="C6095" s="3">
        <v>29.22</v>
      </c>
      <c r="D6095" s="3">
        <v>3</v>
      </c>
      <c r="E6095" s="3">
        <v>12.8568</v>
      </c>
    </row>
    <row r="6096" spans="2:5" x14ac:dyDescent="0.2">
      <c r="B6096" s="3" t="s">
        <v>113</v>
      </c>
      <c r="C6096" s="3">
        <v>6.48</v>
      </c>
      <c r="D6096" s="3">
        <v>1</v>
      </c>
      <c r="E6096" s="3">
        <v>3.1103999999999998</v>
      </c>
    </row>
    <row r="6097" spans="2:5" x14ac:dyDescent="0.2">
      <c r="B6097" s="3" t="s">
        <v>160</v>
      </c>
      <c r="C6097" s="3">
        <v>1.1879999999999999</v>
      </c>
      <c r="D6097" s="3">
        <v>2</v>
      </c>
      <c r="E6097" s="3">
        <v>-0.99</v>
      </c>
    </row>
    <row r="6098" spans="2:5" x14ac:dyDescent="0.2">
      <c r="B6098" s="3" t="s">
        <v>153</v>
      </c>
      <c r="C6098" s="3">
        <v>272.64600000000002</v>
      </c>
      <c r="D6098" s="3">
        <v>3</v>
      </c>
      <c r="E6098" s="3">
        <v>18.176400000000001</v>
      </c>
    </row>
    <row r="6099" spans="2:5" x14ac:dyDescent="0.2">
      <c r="B6099" s="3" t="s">
        <v>153</v>
      </c>
      <c r="C6099" s="3">
        <v>212.8</v>
      </c>
      <c r="D6099" s="3">
        <v>2</v>
      </c>
      <c r="E6099" s="3">
        <v>95.76</v>
      </c>
    </row>
    <row r="6100" spans="2:5" x14ac:dyDescent="0.2">
      <c r="B6100" s="3" t="s">
        <v>153</v>
      </c>
      <c r="C6100" s="3">
        <v>38.520000000000003</v>
      </c>
      <c r="D6100" s="3">
        <v>9</v>
      </c>
      <c r="E6100" s="3">
        <v>18.104399999999998</v>
      </c>
    </row>
    <row r="6101" spans="2:5" x14ac:dyDescent="0.2">
      <c r="B6101" s="3" t="s">
        <v>153</v>
      </c>
      <c r="C6101" s="3">
        <v>72.64</v>
      </c>
      <c r="D6101" s="3">
        <v>2</v>
      </c>
      <c r="E6101" s="3">
        <v>21.792000000000002</v>
      </c>
    </row>
    <row r="6102" spans="2:5" x14ac:dyDescent="0.2">
      <c r="B6102" s="3" t="s">
        <v>153</v>
      </c>
      <c r="C6102" s="3">
        <v>45.4</v>
      </c>
      <c r="D6102" s="3">
        <v>4</v>
      </c>
      <c r="E6102" s="3">
        <v>12.712</v>
      </c>
    </row>
    <row r="6103" spans="2:5" x14ac:dyDescent="0.2">
      <c r="B6103" s="3" t="s">
        <v>153</v>
      </c>
      <c r="C6103" s="3">
        <v>13.76</v>
      </c>
      <c r="D6103" s="3">
        <v>2</v>
      </c>
      <c r="E6103" s="3">
        <v>6.3296000000000001</v>
      </c>
    </row>
    <row r="6104" spans="2:5" x14ac:dyDescent="0.2">
      <c r="B6104" s="3" t="s">
        <v>153</v>
      </c>
      <c r="C6104" s="3">
        <v>80.991</v>
      </c>
      <c r="D6104" s="3">
        <v>1</v>
      </c>
      <c r="E6104" s="3">
        <v>8.0991</v>
      </c>
    </row>
    <row r="6105" spans="2:5" x14ac:dyDescent="0.2">
      <c r="B6105" s="3" t="s">
        <v>153</v>
      </c>
      <c r="C6105" s="3">
        <v>11.784000000000001</v>
      </c>
      <c r="D6105" s="3">
        <v>3</v>
      </c>
      <c r="E6105" s="3">
        <v>3.9771000000000001</v>
      </c>
    </row>
    <row r="6106" spans="2:5" x14ac:dyDescent="0.2">
      <c r="B6106" s="3" t="s">
        <v>153</v>
      </c>
      <c r="C6106" s="3">
        <v>4.3600000000000003</v>
      </c>
      <c r="D6106" s="3">
        <v>2</v>
      </c>
      <c r="E6106" s="3">
        <v>1.7876000000000001</v>
      </c>
    </row>
    <row r="6107" spans="2:5" x14ac:dyDescent="0.2">
      <c r="B6107" s="3" t="s">
        <v>153</v>
      </c>
      <c r="C6107" s="3">
        <v>2888.127</v>
      </c>
      <c r="D6107" s="3">
        <v>11</v>
      </c>
      <c r="E6107" s="3">
        <v>609.71569999999997</v>
      </c>
    </row>
    <row r="6108" spans="2:5" x14ac:dyDescent="0.2">
      <c r="B6108" s="3" t="s">
        <v>153</v>
      </c>
      <c r="C6108" s="3">
        <v>1299.6600000000001</v>
      </c>
      <c r="D6108" s="3">
        <v>2</v>
      </c>
      <c r="E6108" s="3">
        <v>350.90820000000002</v>
      </c>
    </row>
    <row r="6109" spans="2:5" x14ac:dyDescent="0.2">
      <c r="B6109" s="3" t="s">
        <v>153</v>
      </c>
      <c r="C6109" s="3">
        <v>2254.41</v>
      </c>
      <c r="D6109" s="3">
        <v>5</v>
      </c>
      <c r="E6109" s="3">
        <v>375.73500000000001</v>
      </c>
    </row>
    <row r="6110" spans="2:5" x14ac:dyDescent="0.2">
      <c r="B6110" s="3" t="s">
        <v>153</v>
      </c>
      <c r="C6110" s="3">
        <v>104.85</v>
      </c>
      <c r="D6110" s="3">
        <v>3</v>
      </c>
      <c r="E6110" s="3">
        <v>28.3095</v>
      </c>
    </row>
    <row r="6111" spans="2:5" x14ac:dyDescent="0.2">
      <c r="B6111" s="3" t="s">
        <v>153</v>
      </c>
      <c r="C6111" s="3">
        <v>59.97</v>
      </c>
      <c r="D6111" s="3">
        <v>3</v>
      </c>
      <c r="E6111" s="3">
        <v>20.389800000000001</v>
      </c>
    </row>
    <row r="6112" spans="2:5" x14ac:dyDescent="0.2">
      <c r="B6112" s="3" t="s">
        <v>147</v>
      </c>
      <c r="C6112" s="3">
        <v>314.53199999999998</v>
      </c>
      <c r="D6112" s="3">
        <v>2</v>
      </c>
      <c r="E6112" s="3">
        <v>-83.875200000000007</v>
      </c>
    </row>
    <row r="6113" spans="2:5" x14ac:dyDescent="0.2">
      <c r="B6113" s="3" t="s">
        <v>140</v>
      </c>
      <c r="C6113" s="3">
        <v>13.632</v>
      </c>
      <c r="D6113" s="3">
        <v>4</v>
      </c>
      <c r="E6113" s="3">
        <v>3.5783999999999998</v>
      </c>
    </row>
    <row r="6114" spans="2:5" x14ac:dyDescent="0.2">
      <c r="B6114" s="3" t="s">
        <v>143</v>
      </c>
      <c r="C6114" s="3">
        <v>19.431999999999999</v>
      </c>
      <c r="D6114" s="3">
        <v>2</v>
      </c>
      <c r="E6114" s="3">
        <v>-49.551600000000001</v>
      </c>
    </row>
    <row r="6115" spans="2:5" x14ac:dyDescent="0.2">
      <c r="B6115" s="3" t="s">
        <v>143</v>
      </c>
      <c r="C6115" s="3">
        <v>65.44</v>
      </c>
      <c r="D6115" s="3">
        <v>5</v>
      </c>
      <c r="E6115" s="3">
        <v>-8.18</v>
      </c>
    </row>
    <row r="6116" spans="2:5" x14ac:dyDescent="0.2">
      <c r="B6116" s="3" t="s">
        <v>148</v>
      </c>
      <c r="C6116" s="3">
        <v>6</v>
      </c>
      <c r="D6116" s="3">
        <v>2</v>
      </c>
      <c r="E6116" s="3">
        <v>2.1</v>
      </c>
    </row>
    <row r="6117" spans="2:5" x14ac:dyDescent="0.2">
      <c r="B6117" s="3" t="s">
        <v>148</v>
      </c>
      <c r="C6117" s="3">
        <v>1.9079999999999999</v>
      </c>
      <c r="D6117" s="3">
        <v>3</v>
      </c>
      <c r="E6117" s="3">
        <v>-3.2435999999999998</v>
      </c>
    </row>
    <row r="6118" spans="2:5" x14ac:dyDescent="0.2">
      <c r="B6118" s="3" t="s">
        <v>162</v>
      </c>
      <c r="C6118" s="3">
        <v>1474.8019999999999</v>
      </c>
      <c r="D6118" s="3">
        <v>7</v>
      </c>
      <c r="E6118" s="3">
        <v>-21.0686</v>
      </c>
    </row>
    <row r="6119" spans="2:5" x14ac:dyDescent="0.2">
      <c r="B6119" s="3" t="s">
        <v>162</v>
      </c>
      <c r="C6119" s="3">
        <v>110.096</v>
      </c>
      <c r="D6119" s="3">
        <v>2</v>
      </c>
      <c r="E6119" s="3">
        <v>33.028799999999997</v>
      </c>
    </row>
    <row r="6120" spans="2:5" x14ac:dyDescent="0.2">
      <c r="B6120" s="3" t="s">
        <v>162</v>
      </c>
      <c r="C6120" s="3">
        <v>16.751999999999999</v>
      </c>
      <c r="D6120" s="3">
        <v>6</v>
      </c>
      <c r="E6120" s="3">
        <v>5.4443999999999999</v>
      </c>
    </row>
    <row r="6121" spans="2:5" x14ac:dyDescent="0.2">
      <c r="B6121" s="3" t="s">
        <v>162</v>
      </c>
      <c r="C6121" s="3">
        <v>1537.0740000000001</v>
      </c>
      <c r="D6121" s="3">
        <v>9</v>
      </c>
      <c r="E6121" s="3">
        <v>0</v>
      </c>
    </row>
    <row r="6122" spans="2:5" x14ac:dyDescent="0.2">
      <c r="B6122" s="3" t="s">
        <v>162</v>
      </c>
      <c r="C6122" s="3">
        <v>449.37200000000001</v>
      </c>
      <c r="D6122" s="3">
        <v>2</v>
      </c>
      <c r="E6122" s="3">
        <v>-12.8392</v>
      </c>
    </row>
    <row r="6123" spans="2:5" x14ac:dyDescent="0.2">
      <c r="B6123" s="3" t="s">
        <v>139</v>
      </c>
      <c r="C6123" s="3">
        <v>41.904000000000003</v>
      </c>
      <c r="D6123" s="3">
        <v>6</v>
      </c>
      <c r="E6123" s="3">
        <v>14.1426</v>
      </c>
    </row>
    <row r="6124" spans="2:5" x14ac:dyDescent="0.2">
      <c r="B6124" s="3" t="s">
        <v>153</v>
      </c>
      <c r="C6124" s="3">
        <v>2279.96</v>
      </c>
      <c r="D6124" s="3">
        <v>4</v>
      </c>
      <c r="E6124" s="3">
        <v>592.78959999999995</v>
      </c>
    </row>
    <row r="6125" spans="2:5" x14ac:dyDescent="0.2">
      <c r="B6125" s="3" t="s">
        <v>153</v>
      </c>
      <c r="C6125" s="3">
        <v>14.94</v>
      </c>
      <c r="D6125" s="3">
        <v>3</v>
      </c>
      <c r="E6125" s="3">
        <v>6.8723999999999998</v>
      </c>
    </row>
    <row r="6126" spans="2:5" x14ac:dyDescent="0.2">
      <c r="B6126" s="3" t="s">
        <v>159</v>
      </c>
      <c r="C6126" s="3">
        <v>191.976</v>
      </c>
      <c r="D6126" s="3">
        <v>3</v>
      </c>
      <c r="E6126" s="3">
        <v>19.197600000000001</v>
      </c>
    </row>
    <row r="6127" spans="2:5" x14ac:dyDescent="0.2">
      <c r="B6127" s="3" t="s">
        <v>159</v>
      </c>
      <c r="C6127" s="3">
        <v>23.832000000000001</v>
      </c>
      <c r="D6127" s="3">
        <v>3</v>
      </c>
      <c r="E6127" s="3">
        <v>6.5537999999999998</v>
      </c>
    </row>
    <row r="6128" spans="2:5" x14ac:dyDescent="0.2">
      <c r="B6128" s="3" t="s">
        <v>159</v>
      </c>
      <c r="C6128" s="3">
        <v>409.21600000000001</v>
      </c>
      <c r="D6128" s="3">
        <v>8</v>
      </c>
      <c r="E6128" s="3">
        <v>61.382399999999997</v>
      </c>
    </row>
    <row r="6129" spans="2:5" x14ac:dyDescent="0.2">
      <c r="B6129" s="3" t="s">
        <v>159</v>
      </c>
      <c r="C6129" s="3">
        <v>72.587999999999994</v>
      </c>
      <c r="D6129" s="3">
        <v>2</v>
      </c>
      <c r="E6129" s="3">
        <v>-128.2388</v>
      </c>
    </row>
    <row r="6130" spans="2:5" x14ac:dyDescent="0.2">
      <c r="B6130" s="3" t="s">
        <v>148</v>
      </c>
      <c r="C6130" s="3">
        <v>61.567999999999998</v>
      </c>
      <c r="D6130" s="3">
        <v>2</v>
      </c>
      <c r="E6130" s="3">
        <v>4.6176000000000004</v>
      </c>
    </row>
    <row r="6131" spans="2:5" x14ac:dyDescent="0.2">
      <c r="B6131" s="3" t="s">
        <v>143</v>
      </c>
      <c r="C6131" s="3">
        <v>20.96</v>
      </c>
      <c r="D6131" s="3">
        <v>4</v>
      </c>
      <c r="E6131" s="3">
        <v>6.8120000000000003</v>
      </c>
    </row>
    <row r="6132" spans="2:5" x14ac:dyDescent="0.2">
      <c r="B6132" s="3" t="s">
        <v>139</v>
      </c>
      <c r="C6132" s="3">
        <v>44.75</v>
      </c>
      <c r="D6132" s="3">
        <v>5</v>
      </c>
      <c r="E6132" s="3">
        <v>8.5024999999999995</v>
      </c>
    </row>
    <row r="6133" spans="2:5" x14ac:dyDescent="0.2">
      <c r="B6133" s="3" t="s">
        <v>139</v>
      </c>
      <c r="C6133" s="3">
        <v>11.96</v>
      </c>
      <c r="D6133" s="3">
        <v>2</v>
      </c>
      <c r="E6133" s="3">
        <v>5.3819999999999997</v>
      </c>
    </row>
    <row r="6134" spans="2:5" x14ac:dyDescent="0.2">
      <c r="B6134" s="3" t="s">
        <v>139</v>
      </c>
      <c r="C6134" s="3">
        <v>3.9119999999999999</v>
      </c>
      <c r="D6134" s="3">
        <v>1</v>
      </c>
      <c r="E6134" s="3">
        <v>1.2714000000000001</v>
      </c>
    </row>
    <row r="6135" spans="2:5" x14ac:dyDescent="0.2">
      <c r="B6135" s="3" t="s">
        <v>153</v>
      </c>
      <c r="C6135" s="3">
        <v>327.99599999999998</v>
      </c>
      <c r="D6135" s="3">
        <v>6</v>
      </c>
      <c r="E6135" s="3">
        <v>54.665999999999997</v>
      </c>
    </row>
    <row r="6136" spans="2:5" x14ac:dyDescent="0.2">
      <c r="B6136" s="3" t="s">
        <v>139</v>
      </c>
      <c r="C6136" s="3">
        <v>49.408000000000001</v>
      </c>
      <c r="D6136" s="3">
        <v>4</v>
      </c>
      <c r="E6136" s="3">
        <v>18.527999999999999</v>
      </c>
    </row>
    <row r="6137" spans="2:5" x14ac:dyDescent="0.2">
      <c r="B6137" s="3" t="s">
        <v>155</v>
      </c>
      <c r="C6137" s="3">
        <v>53.25</v>
      </c>
      <c r="D6137" s="3">
        <v>3</v>
      </c>
      <c r="E6137" s="3">
        <v>20.767499999999998</v>
      </c>
    </row>
    <row r="6138" spans="2:5" x14ac:dyDescent="0.2">
      <c r="B6138" s="3" t="s">
        <v>155</v>
      </c>
      <c r="C6138" s="3">
        <v>3.76</v>
      </c>
      <c r="D6138" s="3">
        <v>2</v>
      </c>
      <c r="E6138" s="3">
        <v>1.3160000000000001</v>
      </c>
    </row>
    <row r="6139" spans="2:5" x14ac:dyDescent="0.2">
      <c r="B6139" s="3" t="s">
        <v>153</v>
      </c>
      <c r="C6139" s="3">
        <v>767.21400000000006</v>
      </c>
      <c r="D6139" s="3">
        <v>14</v>
      </c>
      <c r="E6139" s="3">
        <v>161.9674</v>
      </c>
    </row>
    <row r="6140" spans="2:5" x14ac:dyDescent="0.2">
      <c r="B6140" s="3" t="s">
        <v>156</v>
      </c>
      <c r="C6140" s="3">
        <v>163.96</v>
      </c>
      <c r="D6140" s="3">
        <v>5</v>
      </c>
      <c r="E6140" s="3">
        <v>59.435499999999998</v>
      </c>
    </row>
    <row r="6141" spans="2:5" x14ac:dyDescent="0.2">
      <c r="B6141" s="3" t="s">
        <v>139</v>
      </c>
      <c r="C6141" s="3">
        <v>161.28</v>
      </c>
      <c r="D6141" s="3">
        <v>2</v>
      </c>
      <c r="E6141" s="3">
        <v>12.096</v>
      </c>
    </row>
    <row r="6142" spans="2:5" x14ac:dyDescent="0.2">
      <c r="B6142" s="3" t="s">
        <v>139</v>
      </c>
      <c r="C6142" s="3">
        <v>192.8</v>
      </c>
      <c r="D6142" s="3">
        <v>4</v>
      </c>
      <c r="E6142" s="3">
        <v>55.911999999999999</v>
      </c>
    </row>
    <row r="6143" spans="2:5" x14ac:dyDescent="0.2">
      <c r="B6143" s="3" t="s">
        <v>143</v>
      </c>
      <c r="C6143" s="3">
        <v>27.696000000000002</v>
      </c>
      <c r="D6143" s="3">
        <v>3</v>
      </c>
      <c r="E6143" s="3">
        <v>3.4620000000000002</v>
      </c>
    </row>
    <row r="6144" spans="2:5" x14ac:dyDescent="0.2">
      <c r="B6144" s="3" t="s">
        <v>143</v>
      </c>
      <c r="C6144" s="3">
        <v>73.164000000000001</v>
      </c>
      <c r="D6144" s="3">
        <v>6</v>
      </c>
      <c r="E6144" s="3">
        <v>-186.56819999999999</v>
      </c>
    </row>
    <row r="6145" spans="2:5" x14ac:dyDescent="0.2">
      <c r="B6145" s="3" t="s">
        <v>140</v>
      </c>
      <c r="C6145" s="3">
        <v>32.064</v>
      </c>
      <c r="D6145" s="3">
        <v>6</v>
      </c>
      <c r="E6145" s="3">
        <v>11.2224</v>
      </c>
    </row>
    <row r="6146" spans="2:5" x14ac:dyDescent="0.2">
      <c r="B6146" s="3" t="s">
        <v>139</v>
      </c>
      <c r="C6146" s="3">
        <v>205.666</v>
      </c>
      <c r="D6146" s="3">
        <v>2</v>
      </c>
      <c r="E6146" s="3">
        <v>-12.098000000000001</v>
      </c>
    </row>
    <row r="6147" spans="2:5" x14ac:dyDescent="0.2">
      <c r="B6147" s="3" t="s">
        <v>139</v>
      </c>
      <c r="C6147" s="3">
        <v>115.44</v>
      </c>
      <c r="D6147" s="3">
        <v>3</v>
      </c>
      <c r="E6147" s="3">
        <v>30.014399999999998</v>
      </c>
    </row>
    <row r="6148" spans="2:5" x14ac:dyDescent="0.2">
      <c r="B6148" s="3" t="s">
        <v>167</v>
      </c>
      <c r="C6148" s="3">
        <v>274.8</v>
      </c>
      <c r="D6148" s="3">
        <v>5</v>
      </c>
      <c r="E6148" s="3">
        <v>134.65199999999999</v>
      </c>
    </row>
    <row r="6149" spans="2:5" x14ac:dyDescent="0.2">
      <c r="B6149" s="3" t="s">
        <v>167</v>
      </c>
      <c r="C6149" s="3">
        <v>195.64</v>
      </c>
      <c r="D6149" s="3">
        <v>4</v>
      </c>
      <c r="E6149" s="3">
        <v>3.9127999999999998</v>
      </c>
    </row>
    <row r="6150" spans="2:5" x14ac:dyDescent="0.2">
      <c r="B6150" s="3" t="s">
        <v>167</v>
      </c>
      <c r="C6150" s="3">
        <v>257.98</v>
      </c>
      <c r="D6150" s="3">
        <v>2</v>
      </c>
      <c r="E6150" s="3">
        <v>74.8142</v>
      </c>
    </row>
    <row r="6151" spans="2:5" x14ac:dyDescent="0.2">
      <c r="B6151" s="3" t="s">
        <v>167</v>
      </c>
      <c r="C6151" s="3">
        <v>119.04</v>
      </c>
      <c r="D6151" s="3">
        <v>6</v>
      </c>
      <c r="E6151" s="3">
        <v>48.806399999999996</v>
      </c>
    </row>
    <row r="6152" spans="2:5" x14ac:dyDescent="0.2">
      <c r="B6152" s="3" t="s">
        <v>146</v>
      </c>
      <c r="C6152" s="3">
        <v>20.07</v>
      </c>
      <c r="D6152" s="3">
        <v>3</v>
      </c>
      <c r="E6152" s="3">
        <v>9.2322000000000006</v>
      </c>
    </row>
    <row r="6153" spans="2:5" x14ac:dyDescent="0.2">
      <c r="B6153" s="3" t="s">
        <v>139</v>
      </c>
      <c r="C6153" s="3">
        <v>11.76</v>
      </c>
      <c r="D6153" s="3">
        <v>4</v>
      </c>
      <c r="E6153" s="3">
        <v>3.1751999999999998</v>
      </c>
    </row>
    <row r="6154" spans="2:5" x14ac:dyDescent="0.2">
      <c r="B6154" s="3" t="s">
        <v>139</v>
      </c>
      <c r="C6154" s="3">
        <v>11.76</v>
      </c>
      <c r="D6154" s="3">
        <v>4</v>
      </c>
      <c r="E6154" s="3">
        <v>3.1751999999999998</v>
      </c>
    </row>
    <row r="6155" spans="2:5" x14ac:dyDescent="0.2">
      <c r="B6155" s="3" t="s">
        <v>139</v>
      </c>
      <c r="C6155" s="3">
        <v>40.735999999999997</v>
      </c>
      <c r="D6155" s="3">
        <v>2</v>
      </c>
      <c r="E6155" s="3">
        <v>14.7668</v>
      </c>
    </row>
    <row r="6156" spans="2:5" x14ac:dyDescent="0.2">
      <c r="B6156" s="3" t="s">
        <v>139</v>
      </c>
      <c r="C6156" s="3">
        <v>201.584</v>
      </c>
      <c r="D6156" s="3">
        <v>2</v>
      </c>
      <c r="E6156" s="3">
        <v>12.599</v>
      </c>
    </row>
    <row r="6157" spans="2:5" x14ac:dyDescent="0.2">
      <c r="B6157" s="3" t="s">
        <v>139</v>
      </c>
      <c r="C6157" s="3">
        <v>340.70400000000001</v>
      </c>
      <c r="D6157" s="3">
        <v>6</v>
      </c>
      <c r="E6157" s="3">
        <v>-34.070399999999999</v>
      </c>
    </row>
    <row r="6158" spans="2:5" x14ac:dyDescent="0.2">
      <c r="B6158" s="3" t="s">
        <v>113</v>
      </c>
      <c r="C6158" s="3">
        <v>354.9</v>
      </c>
      <c r="D6158" s="3">
        <v>5</v>
      </c>
      <c r="E6158" s="3">
        <v>88.724999999999994</v>
      </c>
    </row>
    <row r="6159" spans="2:5" x14ac:dyDescent="0.2">
      <c r="B6159" s="3" t="s">
        <v>139</v>
      </c>
      <c r="C6159" s="3">
        <v>1198.33</v>
      </c>
      <c r="D6159" s="3">
        <v>10</v>
      </c>
      <c r="E6159" s="3">
        <v>70.489999999999995</v>
      </c>
    </row>
    <row r="6160" spans="2:5" x14ac:dyDescent="0.2">
      <c r="B6160" s="3" t="s">
        <v>139</v>
      </c>
      <c r="C6160" s="3">
        <v>87.92</v>
      </c>
      <c r="D6160" s="3">
        <v>4</v>
      </c>
      <c r="E6160" s="3">
        <v>0.87919999999999998</v>
      </c>
    </row>
    <row r="6161" spans="2:5" x14ac:dyDescent="0.2">
      <c r="B6161" s="3" t="s">
        <v>147</v>
      </c>
      <c r="C6161" s="3">
        <v>51.968000000000004</v>
      </c>
      <c r="D6161" s="3">
        <v>2</v>
      </c>
      <c r="E6161" s="3">
        <v>10.393599999999999</v>
      </c>
    </row>
    <row r="6162" spans="2:5" x14ac:dyDescent="0.2">
      <c r="B6162" s="3" t="s">
        <v>147</v>
      </c>
      <c r="C6162" s="3">
        <v>51.335999999999999</v>
      </c>
      <c r="D6162" s="3">
        <v>3</v>
      </c>
      <c r="E6162" s="3">
        <v>5.7752999999999997</v>
      </c>
    </row>
    <row r="6163" spans="2:5" x14ac:dyDescent="0.2">
      <c r="B6163" s="3" t="s">
        <v>147</v>
      </c>
      <c r="C6163" s="3">
        <v>332.70400000000001</v>
      </c>
      <c r="D6163" s="3">
        <v>1</v>
      </c>
      <c r="E6163" s="3">
        <v>33.270400000000002</v>
      </c>
    </row>
    <row r="6164" spans="2:5" x14ac:dyDescent="0.2">
      <c r="B6164" s="3" t="s">
        <v>147</v>
      </c>
      <c r="C6164" s="3">
        <v>42.408000000000001</v>
      </c>
      <c r="D6164" s="3">
        <v>3</v>
      </c>
      <c r="E6164" s="3">
        <v>9.5418000000000003</v>
      </c>
    </row>
    <row r="6165" spans="2:5" x14ac:dyDescent="0.2">
      <c r="B6165" s="3" t="s">
        <v>164</v>
      </c>
      <c r="C6165" s="3">
        <v>81.540000000000006</v>
      </c>
      <c r="D6165" s="3">
        <v>3</v>
      </c>
      <c r="E6165" s="3">
        <v>38.323799999999999</v>
      </c>
    </row>
    <row r="6166" spans="2:5" x14ac:dyDescent="0.2">
      <c r="B6166" s="3" t="s">
        <v>164</v>
      </c>
      <c r="C6166" s="3">
        <v>167.28</v>
      </c>
      <c r="D6166" s="3">
        <v>12</v>
      </c>
      <c r="E6166" s="3">
        <v>23.4192</v>
      </c>
    </row>
    <row r="6167" spans="2:5" x14ac:dyDescent="0.2">
      <c r="B6167" s="3" t="s">
        <v>139</v>
      </c>
      <c r="C6167" s="3">
        <v>772.68</v>
      </c>
      <c r="D6167" s="3">
        <v>4</v>
      </c>
      <c r="E6167" s="3">
        <v>108.1752</v>
      </c>
    </row>
    <row r="6168" spans="2:5" x14ac:dyDescent="0.2">
      <c r="B6168" s="3" t="s">
        <v>140</v>
      </c>
      <c r="C6168" s="3">
        <v>323.976</v>
      </c>
      <c r="D6168" s="3">
        <v>3</v>
      </c>
      <c r="E6168" s="3">
        <v>28.347899999999999</v>
      </c>
    </row>
    <row r="6169" spans="2:5" x14ac:dyDescent="0.2">
      <c r="B6169" s="3" t="s">
        <v>140</v>
      </c>
      <c r="C6169" s="3">
        <v>11.808</v>
      </c>
      <c r="D6169" s="3">
        <v>4</v>
      </c>
      <c r="E6169" s="3">
        <v>3.9851999999999999</v>
      </c>
    </row>
    <row r="6170" spans="2:5" x14ac:dyDescent="0.2">
      <c r="B6170" s="3" t="s">
        <v>140</v>
      </c>
      <c r="C6170" s="3">
        <v>26.16</v>
      </c>
      <c r="D6170" s="3">
        <v>3</v>
      </c>
      <c r="E6170" s="3">
        <v>1.962</v>
      </c>
    </row>
    <row r="6171" spans="2:5" x14ac:dyDescent="0.2">
      <c r="B6171" s="3" t="s">
        <v>140</v>
      </c>
      <c r="C6171" s="3">
        <v>33.57</v>
      </c>
      <c r="D6171" s="3">
        <v>5</v>
      </c>
      <c r="E6171" s="3">
        <v>-25.736999999999998</v>
      </c>
    </row>
    <row r="6172" spans="2:5" x14ac:dyDescent="0.2">
      <c r="B6172" s="3" t="s">
        <v>140</v>
      </c>
      <c r="C6172" s="3">
        <v>4.992</v>
      </c>
      <c r="D6172" s="3">
        <v>3</v>
      </c>
      <c r="E6172" s="3">
        <v>1.3728</v>
      </c>
    </row>
    <row r="6173" spans="2:5" x14ac:dyDescent="0.2">
      <c r="B6173" s="3" t="s">
        <v>140</v>
      </c>
      <c r="C6173" s="3">
        <v>20.015999999999998</v>
      </c>
      <c r="D6173" s="3">
        <v>3</v>
      </c>
      <c r="E6173" s="3">
        <v>5.5044000000000004</v>
      </c>
    </row>
    <row r="6174" spans="2:5" x14ac:dyDescent="0.2">
      <c r="B6174" s="3" t="s">
        <v>140</v>
      </c>
      <c r="C6174" s="3">
        <v>170.24</v>
      </c>
      <c r="D6174" s="3">
        <v>2</v>
      </c>
      <c r="E6174" s="3">
        <v>53.2</v>
      </c>
    </row>
    <row r="6175" spans="2:5" x14ac:dyDescent="0.2">
      <c r="B6175" s="3" t="s">
        <v>143</v>
      </c>
      <c r="C6175" s="3">
        <v>117.456</v>
      </c>
      <c r="D6175" s="3">
        <v>3</v>
      </c>
      <c r="E6175" s="3">
        <v>44.045999999999999</v>
      </c>
    </row>
    <row r="6176" spans="2:5" x14ac:dyDescent="0.2">
      <c r="B6176" s="3" t="s">
        <v>139</v>
      </c>
      <c r="C6176" s="3">
        <v>22.96</v>
      </c>
      <c r="D6176" s="3">
        <v>2</v>
      </c>
      <c r="E6176" s="3">
        <v>11.250400000000001</v>
      </c>
    </row>
    <row r="6177" spans="2:5" x14ac:dyDescent="0.2">
      <c r="B6177" s="3" t="s">
        <v>155</v>
      </c>
      <c r="C6177" s="3">
        <v>13.36</v>
      </c>
      <c r="D6177" s="3">
        <v>2</v>
      </c>
      <c r="E6177" s="3">
        <v>6.4127999999999998</v>
      </c>
    </row>
    <row r="6178" spans="2:5" x14ac:dyDescent="0.2">
      <c r="B6178" s="3" t="s">
        <v>153</v>
      </c>
      <c r="C6178" s="3">
        <v>34.247999999999998</v>
      </c>
      <c r="D6178" s="3">
        <v>3</v>
      </c>
      <c r="E6178" s="3">
        <v>11.5587</v>
      </c>
    </row>
    <row r="6179" spans="2:5" x14ac:dyDescent="0.2">
      <c r="B6179" s="3" t="s">
        <v>153</v>
      </c>
      <c r="C6179" s="3">
        <v>3.52</v>
      </c>
      <c r="D6179" s="3">
        <v>2</v>
      </c>
      <c r="E6179" s="3">
        <v>1.0207999999999999</v>
      </c>
    </row>
    <row r="6180" spans="2:5" x14ac:dyDescent="0.2">
      <c r="B6180" s="3" t="s">
        <v>163</v>
      </c>
      <c r="C6180" s="3">
        <v>26.7</v>
      </c>
      <c r="D6180" s="3">
        <v>5</v>
      </c>
      <c r="E6180" s="3">
        <v>12.548999999999999</v>
      </c>
    </row>
    <row r="6181" spans="2:5" x14ac:dyDescent="0.2">
      <c r="B6181" s="3" t="s">
        <v>163</v>
      </c>
      <c r="C6181" s="3">
        <v>21.2</v>
      </c>
      <c r="D6181" s="3">
        <v>2</v>
      </c>
      <c r="E6181" s="3">
        <v>9.1159999999999997</v>
      </c>
    </row>
    <row r="6182" spans="2:5" x14ac:dyDescent="0.2">
      <c r="B6182" s="3" t="s">
        <v>163</v>
      </c>
      <c r="C6182" s="3">
        <v>838.38</v>
      </c>
      <c r="D6182" s="3">
        <v>2</v>
      </c>
      <c r="E6182" s="3">
        <v>226.36259999999999</v>
      </c>
    </row>
    <row r="6183" spans="2:5" x14ac:dyDescent="0.2">
      <c r="B6183" s="3" t="s">
        <v>158</v>
      </c>
      <c r="C6183" s="3">
        <v>1690.04</v>
      </c>
      <c r="D6183" s="3">
        <v>4</v>
      </c>
      <c r="E6183" s="3">
        <v>422.51</v>
      </c>
    </row>
    <row r="6184" spans="2:5" x14ac:dyDescent="0.2">
      <c r="B6184" s="3" t="s">
        <v>158</v>
      </c>
      <c r="C6184" s="3">
        <v>85.96</v>
      </c>
      <c r="D6184" s="3">
        <v>7</v>
      </c>
      <c r="E6184" s="3">
        <v>24.0688</v>
      </c>
    </row>
    <row r="6185" spans="2:5" x14ac:dyDescent="0.2">
      <c r="B6185" s="3" t="s">
        <v>158</v>
      </c>
      <c r="C6185" s="3">
        <v>121.96</v>
      </c>
      <c r="D6185" s="3">
        <v>2</v>
      </c>
      <c r="E6185" s="3">
        <v>57.321199999999997</v>
      </c>
    </row>
    <row r="6186" spans="2:5" x14ac:dyDescent="0.2">
      <c r="B6186" s="3" t="s">
        <v>158</v>
      </c>
      <c r="C6186" s="3">
        <v>23.92</v>
      </c>
      <c r="D6186" s="3">
        <v>4</v>
      </c>
      <c r="E6186" s="3">
        <v>11.720800000000001</v>
      </c>
    </row>
    <row r="6187" spans="2:5" x14ac:dyDescent="0.2">
      <c r="B6187" s="3" t="s">
        <v>158</v>
      </c>
      <c r="C6187" s="3">
        <v>63.96</v>
      </c>
      <c r="D6187" s="3">
        <v>2</v>
      </c>
      <c r="E6187" s="3">
        <v>6.3959999999999999</v>
      </c>
    </row>
    <row r="6188" spans="2:5" x14ac:dyDescent="0.2">
      <c r="B6188" s="3" t="s">
        <v>158</v>
      </c>
      <c r="C6188" s="3">
        <v>629.95000000000005</v>
      </c>
      <c r="D6188" s="3">
        <v>5</v>
      </c>
      <c r="E6188" s="3">
        <v>176.386</v>
      </c>
    </row>
    <row r="6189" spans="2:5" x14ac:dyDescent="0.2">
      <c r="B6189" s="3" t="s">
        <v>158</v>
      </c>
      <c r="C6189" s="3">
        <v>113.73</v>
      </c>
      <c r="D6189" s="3">
        <v>3</v>
      </c>
      <c r="E6189" s="3">
        <v>32.981699999999996</v>
      </c>
    </row>
    <row r="6190" spans="2:5" x14ac:dyDescent="0.2">
      <c r="B6190" s="3" t="s">
        <v>158</v>
      </c>
      <c r="C6190" s="3">
        <v>14.6</v>
      </c>
      <c r="D6190" s="3">
        <v>2</v>
      </c>
      <c r="E6190" s="3">
        <v>6.8620000000000001</v>
      </c>
    </row>
    <row r="6191" spans="2:5" x14ac:dyDescent="0.2">
      <c r="B6191" s="3" t="s">
        <v>158</v>
      </c>
      <c r="C6191" s="3">
        <v>887.84</v>
      </c>
      <c r="D6191" s="3">
        <v>8</v>
      </c>
      <c r="E6191" s="3">
        <v>17.756799999999998</v>
      </c>
    </row>
    <row r="6192" spans="2:5" x14ac:dyDescent="0.2">
      <c r="B6192" s="3" t="s">
        <v>159</v>
      </c>
      <c r="C6192" s="3">
        <v>403.92</v>
      </c>
      <c r="D6192" s="3">
        <v>5</v>
      </c>
      <c r="E6192" s="3">
        <v>25.245000000000001</v>
      </c>
    </row>
    <row r="6193" spans="2:5" x14ac:dyDescent="0.2">
      <c r="B6193" s="3" t="s">
        <v>147</v>
      </c>
      <c r="C6193" s="3">
        <v>106.8</v>
      </c>
      <c r="D6193" s="3">
        <v>10</v>
      </c>
      <c r="E6193" s="3">
        <v>10.68</v>
      </c>
    </row>
    <row r="6194" spans="2:5" x14ac:dyDescent="0.2">
      <c r="B6194" s="3" t="s">
        <v>153</v>
      </c>
      <c r="C6194" s="3">
        <v>70.95</v>
      </c>
      <c r="D6194" s="3">
        <v>3</v>
      </c>
      <c r="E6194" s="3">
        <v>20.575500000000002</v>
      </c>
    </row>
    <row r="6195" spans="2:5" x14ac:dyDescent="0.2">
      <c r="B6195" s="3" t="s">
        <v>153</v>
      </c>
      <c r="C6195" s="3">
        <v>34.944000000000003</v>
      </c>
      <c r="D6195" s="3">
        <v>6</v>
      </c>
      <c r="E6195" s="3">
        <v>11.7936</v>
      </c>
    </row>
    <row r="6196" spans="2:5" x14ac:dyDescent="0.2">
      <c r="B6196" s="3" t="s">
        <v>153</v>
      </c>
      <c r="C6196" s="3">
        <v>119.04</v>
      </c>
      <c r="D6196" s="3">
        <v>6</v>
      </c>
      <c r="E6196" s="3">
        <v>35.712000000000003</v>
      </c>
    </row>
    <row r="6197" spans="2:5" x14ac:dyDescent="0.2">
      <c r="B6197" s="3" t="s">
        <v>148</v>
      </c>
      <c r="C6197" s="3">
        <v>383.84</v>
      </c>
      <c r="D6197" s="3">
        <v>4</v>
      </c>
      <c r="E6197" s="3">
        <v>47.98</v>
      </c>
    </row>
    <row r="6198" spans="2:5" x14ac:dyDescent="0.2">
      <c r="B6198" s="3" t="s">
        <v>153</v>
      </c>
      <c r="C6198" s="3">
        <v>799.56</v>
      </c>
      <c r="D6198" s="3">
        <v>9</v>
      </c>
      <c r="E6198" s="3">
        <v>207.88560000000001</v>
      </c>
    </row>
    <row r="6199" spans="2:5" x14ac:dyDescent="0.2">
      <c r="B6199" s="3" t="s">
        <v>142</v>
      </c>
      <c r="C6199" s="3">
        <v>31.44</v>
      </c>
      <c r="D6199" s="3">
        <v>3</v>
      </c>
      <c r="E6199" s="3">
        <v>8.4887999999999995</v>
      </c>
    </row>
    <row r="6200" spans="2:5" x14ac:dyDescent="0.2">
      <c r="B6200" s="3" t="s">
        <v>143</v>
      </c>
      <c r="C6200" s="3">
        <v>25.92</v>
      </c>
      <c r="D6200" s="3">
        <v>5</v>
      </c>
      <c r="E6200" s="3">
        <v>9.0719999999999992</v>
      </c>
    </row>
    <row r="6201" spans="2:5" x14ac:dyDescent="0.2">
      <c r="B6201" s="3" t="s">
        <v>143</v>
      </c>
      <c r="C6201" s="3">
        <v>6.33</v>
      </c>
      <c r="D6201" s="3">
        <v>5</v>
      </c>
      <c r="E6201" s="3">
        <v>-9.8115000000000006</v>
      </c>
    </row>
    <row r="6202" spans="2:5" x14ac:dyDescent="0.2">
      <c r="B6202" s="3" t="s">
        <v>143</v>
      </c>
      <c r="C6202" s="3">
        <v>75.88</v>
      </c>
      <c r="D6202" s="3">
        <v>5</v>
      </c>
      <c r="E6202" s="3">
        <v>26.558</v>
      </c>
    </row>
    <row r="6203" spans="2:5" x14ac:dyDescent="0.2">
      <c r="B6203" s="3" t="s">
        <v>147</v>
      </c>
      <c r="C6203" s="3">
        <v>329.988</v>
      </c>
      <c r="D6203" s="3">
        <v>2</v>
      </c>
      <c r="E6203" s="3">
        <v>-76.997200000000007</v>
      </c>
    </row>
    <row r="6204" spans="2:5" x14ac:dyDescent="0.2">
      <c r="B6204" s="3" t="s">
        <v>147</v>
      </c>
      <c r="C6204" s="3">
        <v>71.376000000000005</v>
      </c>
      <c r="D6204" s="3">
        <v>3</v>
      </c>
      <c r="E6204" s="3">
        <v>-4.4610000000000003</v>
      </c>
    </row>
    <row r="6205" spans="2:5" x14ac:dyDescent="0.2">
      <c r="B6205" s="3" t="s">
        <v>152</v>
      </c>
      <c r="C6205" s="3">
        <v>63.77</v>
      </c>
      <c r="D6205" s="3">
        <v>7</v>
      </c>
      <c r="E6205" s="3">
        <v>28.6965</v>
      </c>
    </row>
    <row r="6206" spans="2:5" x14ac:dyDescent="0.2">
      <c r="B6206" s="3" t="s">
        <v>152</v>
      </c>
      <c r="C6206" s="3">
        <v>50.97</v>
      </c>
      <c r="D6206" s="3">
        <v>3</v>
      </c>
      <c r="E6206" s="3">
        <v>13.2522</v>
      </c>
    </row>
    <row r="6207" spans="2:5" x14ac:dyDescent="0.2">
      <c r="B6207" s="3" t="s">
        <v>152</v>
      </c>
      <c r="C6207" s="3">
        <v>96.08</v>
      </c>
      <c r="D6207" s="3">
        <v>2</v>
      </c>
      <c r="E6207" s="3">
        <v>46.118400000000001</v>
      </c>
    </row>
    <row r="6208" spans="2:5" x14ac:dyDescent="0.2">
      <c r="B6208" s="3" t="s">
        <v>148</v>
      </c>
      <c r="C6208" s="3">
        <v>1439.9680000000001</v>
      </c>
      <c r="D6208" s="3">
        <v>4</v>
      </c>
      <c r="E6208" s="3">
        <v>485.98919999999998</v>
      </c>
    </row>
    <row r="6209" spans="2:5" x14ac:dyDescent="0.2">
      <c r="B6209" s="3" t="s">
        <v>148</v>
      </c>
      <c r="C6209" s="3">
        <v>43.56</v>
      </c>
      <c r="D6209" s="3">
        <v>3</v>
      </c>
      <c r="E6209" s="3">
        <v>-4.9005000000000001</v>
      </c>
    </row>
    <row r="6210" spans="2:5" x14ac:dyDescent="0.2">
      <c r="B6210" s="3" t="s">
        <v>139</v>
      </c>
      <c r="C6210" s="3">
        <v>563.91999999999996</v>
      </c>
      <c r="D6210" s="3">
        <v>5</v>
      </c>
      <c r="E6210" s="3">
        <v>7.0490000000000004</v>
      </c>
    </row>
    <row r="6211" spans="2:5" x14ac:dyDescent="0.2">
      <c r="B6211" s="3" t="s">
        <v>162</v>
      </c>
      <c r="C6211" s="3">
        <v>235.15199999999999</v>
      </c>
      <c r="D6211" s="3">
        <v>8</v>
      </c>
      <c r="E6211" s="3">
        <v>-47.0304</v>
      </c>
    </row>
    <row r="6212" spans="2:5" x14ac:dyDescent="0.2">
      <c r="B6212" s="3" t="s">
        <v>162</v>
      </c>
      <c r="C6212" s="3">
        <v>7.7119999999999997</v>
      </c>
      <c r="D6212" s="3">
        <v>2</v>
      </c>
      <c r="E6212" s="3">
        <v>1.7352000000000001</v>
      </c>
    </row>
    <row r="6213" spans="2:5" x14ac:dyDescent="0.2">
      <c r="B6213" s="3" t="s">
        <v>143</v>
      </c>
      <c r="C6213" s="3">
        <v>51.015999999999998</v>
      </c>
      <c r="D6213" s="3">
        <v>7</v>
      </c>
      <c r="E6213" s="3">
        <v>15.942500000000001</v>
      </c>
    </row>
    <row r="6214" spans="2:5" x14ac:dyDescent="0.2">
      <c r="B6214" s="3" t="s">
        <v>143</v>
      </c>
      <c r="C6214" s="3">
        <v>25.248000000000001</v>
      </c>
      <c r="D6214" s="3">
        <v>4</v>
      </c>
      <c r="E6214" s="3">
        <v>7.89</v>
      </c>
    </row>
    <row r="6215" spans="2:5" x14ac:dyDescent="0.2">
      <c r="B6215" s="3" t="s">
        <v>143</v>
      </c>
      <c r="C6215" s="3">
        <v>56.686</v>
      </c>
      <c r="D6215" s="3">
        <v>1</v>
      </c>
      <c r="E6215" s="3">
        <v>-14.5764</v>
      </c>
    </row>
    <row r="6216" spans="2:5" x14ac:dyDescent="0.2">
      <c r="B6216" s="3" t="s">
        <v>162</v>
      </c>
      <c r="C6216" s="3">
        <v>51.167999999999999</v>
      </c>
      <c r="D6216" s="3">
        <v>2</v>
      </c>
      <c r="E6216" s="3">
        <v>-6.3959999999999999</v>
      </c>
    </row>
    <row r="6217" spans="2:5" x14ac:dyDescent="0.2">
      <c r="B6217" s="3" t="s">
        <v>142</v>
      </c>
      <c r="C6217" s="3">
        <v>2793.5279999999998</v>
      </c>
      <c r="D6217" s="3">
        <v>9</v>
      </c>
      <c r="E6217" s="3">
        <v>942.81569999999999</v>
      </c>
    </row>
    <row r="6218" spans="2:5" x14ac:dyDescent="0.2">
      <c r="B6218" s="3" t="s">
        <v>142</v>
      </c>
      <c r="C6218" s="3">
        <v>1000.02</v>
      </c>
      <c r="D6218" s="3">
        <v>7</v>
      </c>
      <c r="E6218" s="3">
        <v>290.00580000000002</v>
      </c>
    </row>
    <row r="6219" spans="2:5" x14ac:dyDescent="0.2">
      <c r="B6219" s="3" t="s">
        <v>142</v>
      </c>
      <c r="C6219" s="3">
        <v>65.94</v>
      </c>
      <c r="D6219" s="3">
        <v>3</v>
      </c>
      <c r="E6219" s="3">
        <v>22.419599999999999</v>
      </c>
    </row>
    <row r="6220" spans="2:5" x14ac:dyDescent="0.2">
      <c r="B6220" s="3" t="s">
        <v>142</v>
      </c>
      <c r="C6220" s="3">
        <v>18.239999999999998</v>
      </c>
      <c r="D6220" s="3">
        <v>3</v>
      </c>
      <c r="E6220" s="3">
        <v>9.1199999999999992</v>
      </c>
    </row>
    <row r="6221" spans="2:5" x14ac:dyDescent="0.2">
      <c r="B6221" s="3" t="s">
        <v>142</v>
      </c>
      <c r="C6221" s="3">
        <v>76.12</v>
      </c>
      <c r="D6221" s="3">
        <v>2</v>
      </c>
      <c r="E6221" s="3">
        <v>22.0748</v>
      </c>
    </row>
    <row r="6222" spans="2:5" x14ac:dyDescent="0.2">
      <c r="B6222" s="3" t="s">
        <v>139</v>
      </c>
      <c r="C6222" s="3">
        <v>7.64</v>
      </c>
      <c r="D6222" s="3">
        <v>1</v>
      </c>
      <c r="E6222" s="3">
        <v>3.7435999999999998</v>
      </c>
    </row>
    <row r="6223" spans="2:5" x14ac:dyDescent="0.2">
      <c r="B6223" s="3" t="s">
        <v>153</v>
      </c>
      <c r="C6223" s="3">
        <v>68.16</v>
      </c>
      <c r="D6223" s="3">
        <v>3</v>
      </c>
      <c r="E6223" s="3">
        <v>27.945599999999999</v>
      </c>
    </row>
    <row r="6224" spans="2:5" x14ac:dyDescent="0.2">
      <c r="B6224" s="3" t="s">
        <v>153</v>
      </c>
      <c r="C6224" s="3">
        <v>62.24</v>
      </c>
      <c r="D6224" s="3">
        <v>8</v>
      </c>
      <c r="E6224" s="3">
        <v>29.252800000000001</v>
      </c>
    </row>
    <row r="6225" spans="2:5" x14ac:dyDescent="0.2">
      <c r="B6225" s="3" t="s">
        <v>138</v>
      </c>
      <c r="C6225" s="3">
        <v>29.97</v>
      </c>
      <c r="D6225" s="3">
        <v>3</v>
      </c>
      <c r="E6225" s="3">
        <v>0.29970000000000002</v>
      </c>
    </row>
    <row r="6226" spans="2:5" x14ac:dyDescent="0.2">
      <c r="B6226" s="3" t="s">
        <v>150</v>
      </c>
      <c r="C6226" s="3">
        <v>125.7</v>
      </c>
      <c r="D6226" s="3">
        <v>6</v>
      </c>
      <c r="E6226" s="3">
        <v>35.195999999999998</v>
      </c>
    </row>
    <row r="6227" spans="2:5" x14ac:dyDescent="0.2">
      <c r="B6227" s="3" t="s">
        <v>150</v>
      </c>
      <c r="C6227" s="3">
        <v>191.98</v>
      </c>
      <c r="D6227" s="3">
        <v>2</v>
      </c>
      <c r="E6227" s="3">
        <v>51.834600000000002</v>
      </c>
    </row>
    <row r="6228" spans="2:5" x14ac:dyDescent="0.2">
      <c r="B6228" s="3" t="s">
        <v>150</v>
      </c>
      <c r="C6228" s="3">
        <v>20.86</v>
      </c>
      <c r="D6228" s="3">
        <v>7</v>
      </c>
      <c r="E6228" s="3">
        <v>1.4601999999999999</v>
      </c>
    </row>
    <row r="6229" spans="2:5" x14ac:dyDescent="0.2">
      <c r="B6229" s="3" t="s">
        <v>139</v>
      </c>
      <c r="C6229" s="3">
        <v>56.7</v>
      </c>
      <c r="D6229" s="3">
        <v>9</v>
      </c>
      <c r="E6229" s="3">
        <v>26.082000000000001</v>
      </c>
    </row>
    <row r="6230" spans="2:5" x14ac:dyDescent="0.2">
      <c r="B6230" s="3" t="s">
        <v>156</v>
      </c>
      <c r="C6230" s="3">
        <v>72.703999999999994</v>
      </c>
      <c r="D6230" s="3">
        <v>4</v>
      </c>
      <c r="E6230" s="3">
        <v>19.084800000000001</v>
      </c>
    </row>
    <row r="6231" spans="2:5" x14ac:dyDescent="0.2">
      <c r="B6231" s="3" t="s">
        <v>156</v>
      </c>
      <c r="C6231" s="3">
        <v>12.263999999999999</v>
      </c>
      <c r="D6231" s="3">
        <v>7</v>
      </c>
      <c r="E6231" s="3">
        <v>1.0730999999999999</v>
      </c>
    </row>
    <row r="6232" spans="2:5" x14ac:dyDescent="0.2">
      <c r="B6232" s="3" t="s">
        <v>156</v>
      </c>
      <c r="C6232" s="3">
        <v>218.352</v>
      </c>
      <c r="D6232" s="3">
        <v>3</v>
      </c>
      <c r="E6232" s="3">
        <v>-54.588000000000001</v>
      </c>
    </row>
    <row r="6233" spans="2:5" x14ac:dyDescent="0.2">
      <c r="B6233" s="3" t="s">
        <v>159</v>
      </c>
      <c r="C6233" s="3">
        <v>66.293999999999997</v>
      </c>
      <c r="D6233" s="3">
        <v>1</v>
      </c>
      <c r="E6233" s="3">
        <v>-103.86060000000001</v>
      </c>
    </row>
    <row r="6234" spans="2:5" x14ac:dyDescent="0.2">
      <c r="B6234" s="3" t="s">
        <v>159</v>
      </c>
      <c r="C6234" s="3">
        <v>291.16800000000001</v>
      </c>
      <c r="D6234" s="3">
        <v>4</v>
      </c>
      <c r="E6234" s="3">
        <v>-14.558400000000001</v>
      </c>
    </row>
    <row r="6235" spans="2:5" x14ac:dyDescent="0.2">
      <c r="B6235" s="3" t="s">
        <v>143</v>
      </c>
      <c r="C6235" s="3">
        <v>88.775999999999996</v>
      </c>
      <c r="D6235" s="3">
        <v>3</v>
      </c>
      <c r="E6235" s="3">
        <v>7.7679</v>
      </c>
    </row>
    <row r="6236" spans="2:5" x14ac:dyDescent="0.2">
      <c r="B6236" s="3" t="s">
        <v>162</v>
      </c>
      <c r="C6236" s="3">
        <v>110.376</v>
      </c>
      <c r="D6236" s="3">
        <v>4</v>
      </c>
      <c r="E6236" s="3">
        <v>-20.235600000000002</v>
      </c>
    </row>
    <row r="6237" spans="2:5" x14ac:dyDescent="0.2">
      <c r="B6237" s="3" t="s">
        <v>162</v>
      </c>
      <c r="C6237" s="3">
        <v>55.176000000000002</v>
      </c>
      <c r="D6237" s="3">
        <v>3</v>
      </c>
      <c r="E6237" s="3">
        <v>15.863099999999999</v>
      </c>
    </row>
    <row r="6238" spans="2:5" x14ac:dyDescent="0.2">
      <c r="B6238" s="3" t="s">
        <v>161</v>
      </c>
      <c r="C6238" s="3">
        <v>30.32</v>
      </c>
      <c r="D6238" s="3">
        <v>4</v>
      </c>
      <c r="E6238" s="3">
        <v>11.8248</v>
      </c>
    </row>
    <row r="6239" spans="2:5" x14ac:dyDescent="0.2">
      <c r="B6239" s="3" t="s">
        <v>142</v>
      </c>
      <c r="C6239" s="3">
        <v>177.56800000000001</v>
      </c>
      <c r="D6239" s="3">
        <v>2</v>
      </c>
      <c r="E6239" s="3">
        <v>8.8783999999999992</v>
      </c>
    </row>
    <row r="6240" spans="2:5" x14ac:dyDescent="0.2">
      <c r="B6240" s="3" t="s">
        <v>142</v>
      </c>
      <c r="C6240" s="3">
        <v>19.440000000000001</v>
      </c>
      <c r="D6240" s="3">
        <v>3</v>
      </c>
      <c r="E6240" s="3">
        <v>9.3312000000000008</v>
      </c>
    </row>
    <row r="6241" spans="2:5" x14ac:dyDescent="0.2">
      <c r="B6241" s="3" t="s">
        <v>142</v>
      </c>
      <c r="C6241" s="3">
        <v>71.28</v>
      </c>
      <c r="D6241" s="3">
        <v>11</v>
      </c>
      <c r="E6241" s="3">
        <v>34.214399999999998</v>
      </c>
    </row>
    <row r="6242" spans="2:5" x14ac:dyDescent="0.2">
      <c r="B6242" s="3" t="s">
        <v>142</v>
      </c>
      <c r="C6242" s="3">
        <v>1471.96</v>
      </c>
      <c r="D6242" s="3">
        <v>5</v>
      </c>
      <c r="E6242" s="3">
        <v>459.98750000000001</v>
      </c>
    </row>
    <row r="6243" spans="2:5" x14ac:dyDescent="0.2">
      <c r="B6243" s="3" t="s">
        <v>142</v>
      </c>
      <c r="C6243" s="3">
        <v>79.959999999999994</v>
      </c>
      <c r="D6243" s="3">
        <v>5</v>
      </c>
      <c r="E6243" s="3">
        <v>-17.991</v>
      </c>
    </row>
    <row r="6244" spans="2:5" x14ac:dyDescent="0.2">
      <c r="B6244" s="3" t="s">
        <v>147</v>
      </c>
      <c r="C6244" s="3">
        <v>57.576000000000001</v>
      </c>
      <c r="D6244" s="3">
        <v>3</v>
      </c>
      <c r="E6244" s="3">
        <v>21.591000000000001</v>
      </c>
    </row>
    <row r="6245" spans="2:5" x14ac:dyDescent="0.2">
      <c r="B6245" s="3" t="s">
        <v>153</v>
      </c>
      <c r="C6245" s="3">
        <v>26.335999999999999</v>
      </c>
      <c r="D6245" s="3">
        <v>4</v>
      </c>
      <c r="E6245" s="3">
        <v>9.2175999999999991</v>
      </c>
    </row>
    <row r="6246" spans="2:5" x14ac:dyDescent="0.2">
      <c r="B6246" s="3" t="s">
        <v>139</v>
      </c>
      <c r="C6246" s="3">
        <v>166.5</v>
      </c>
      <c r="D6246" s="3">
        <v>3</v>
      </c>
      <c r="E6246" s="3">
        <v>21.645</v>
      </c>
    </row>
    <row r="6247" spans="2:5" x14ac:dyDescent="0.2">
      <c r="B6247" s="3" t="s">
        <v>139</v>
      </c>
      <c r="C6247" s="3">
        <v>360.38</v>
      </c>
      <c r="D6247" s="3">
        <v>2</v>
      </c>
      <c r="E6247" s="3">
        <v>93.698800000000006</v>
      </c>
    </row>
    <row r="6248" spans="2:5" x14ac:dyDescent="0.2">
      <c r="B6248" s="3" t="s">
        <v>139</v>
      </c>
      <c r="C6248" s="3">
        <v>11.744</v>
      </c>
      <c r="D6248" s="3">
        <v>1</v>
      </c>
      <c r="E6248" s="3">
        <v>3.8168000000000002</v>
      </c>
    </row>
    <row r="6249" spans="2:5" x14ac:dyDescent="0.2">
      <c r="B6249" s="3" t="s">
        <v>175</v>
      </c>
      <c r="C6249" s="3">
        <v>247.44</v>
      </c>
      <c r="D6249" s="3">
        <v>8</v>
      </c>
      <c r="E6249" s="3">
        <v>101.4504</v>
      </c>
    </row>
    <row r="6250" spans="2:5" x14ac:dyDescent="0.2">
      <c r="B6250" s="3" t="s">
        <v>156</v>
      </c>
      <c r="C6250" s="3">
        <v>18.239999999999998</v>
      </c>
      <c r="D6250" s="3">
        <v>2</v>
      </c>
      <c r="E6250" s="3">
        <v>-14.592000000000001</v>
      </c>
    </row>
    <row r="6251" spans="2:5" x14ac:dyDescent="0.2">
      <c r="B6251" s="3" t="s">
        <v>142</v>
      </c>
      <c r="C6251" s="3">
        <v>25.35</v>
      </c>
      <c r="D6251" s="3">
        <v>3</v>
      </c>
      <c r="E6251" s="3">
        <v>7.6050000000000004</v>
      </c>
    </row>
    <row r="6252" spans="2:5" x14ac:dyDescent="0.2">
      <c r="B6252" s="3" t="s">
        <v>142</v>
      </c>
      <c r="C6252" s="3">
        <v>119.04</v>
      </c>
      <c r="D6252" s="3">
        <v>6</v>
      </c>
      <c r="E6252" s="3">
        <v>30.950399999999998</v>
      </c>
    </row>
    <row r="6253" spans="2:5" x14ac:dyDescent="0.2">
      <c r="B6253" s="3" t="s">
        <v>142</v>
      </c>
      <c r="C6253" s="3">
        <v>22.14</v>
      </c>
      <c r="D6253" s="3">
        <v>3</v>
      </c>
      <c r="E6253" s="3">
        <v>6.4206000000000003</v>
      </c>
    </row>
    <row r="6254" spans="2:5" x14ac:dyDescent="0.2">
      <c r="B6254" s="3" t="s">
        <v>142</v>
      </c>
      <c r="C6254" s="3">
        <v>13.98</v>
      </c>
      <c r="D6254" s="3">
        <v>2</v>
      </c>
      <c r="E6254" s="3">
        <v>6.0114000000000001</v>
      </c>
    </row>
    <row r="6255" spans="2:5" x14ac:dyDescent="0.2">
      <c r="B6255" s="3" t="s">
        <v>152</v>
      </c>
      <c r="C6255" s="3">
        <v>43.41</v>
      </c>
      <c r="D6255" s="3">
        <v>1</v>
      </c>
      <c r="E6255" s="3">
        <v>19.968599999999999</v>
      </c>
    </row>
    <row r="6256" spans="2:5" x14ac:dyDescent="0.2">
      <c r="B6256" s="3" t="s">
        <v>152</v>
      </c>
      <c r="C6256" s="3">
        <v>6.24</v>
      </c>
      <c r="D6256" s="3">
        <v>3</v>
      </c>
      <c r="E6256" s="3">
        <v>2.6208</v>
      </c>
    </row>
    <row r="6257" spans="2:5" x14ac:dyDescent="0.2">
      <c r="B6257" s="3" t="s">
        <v>152</v>
      </c>
      <c r="C6257" s="3">
        <v>465.16</v>
      </c>
      <c r="D6257" s="3">
        <v>2</v>
      </c>
      <c r="E6257" s="3">
        <v>120.94159999999999</v>
      </c>
    </row>
    <row r="6258" spans="2:5" x14ac:dyDescent="0.2">
      <c r="B6258" s="3" t="s">
        <v>152</v>
      </c>
      <c r="C6258" s="3">
        <v>7.98</v>
      </c>
      <c r="D6258" s="3">
        <v>1</v>
      </c>
      <c r="E6258" s="3">
        <v>3.99</v>
      </c>
    </row>
    <row r="6259" spans="2:5" x14ac:dyDescent="0.2">
      <c r="B6259" s="3" t="s">
        <v>148</v>
      </c>
      <c r="C6259" s="3">
        <v>2.3940000000000001</v>
      </c>
      <c r="D6259" s="3">
        <v>1</v>
      </c>
      <c r="E6259" s="3">
        <v>-6.3441000000000001</v>
      </c>
    </row>
    <row r="6260" spans="2:5" x14ac:dyDescent="0.2">
      <c r="B6260" s="3" t="s">
        <v>113</v>
      </c>
      <c r="C6260" s="3">
        <v>58.32</v>
      </c>
      <c r="D6260" s="3">
        <v>9</v>
      </c>
      <c r="E6260" s="3">
        <v>27.993600000000001</v>
      </c>
    </row>
    <row r="6261" spans="2:5" x14ac:dyDescent="0.2">
      <c r="B6261" s="3" t="s">
        <v>113</v>
      </c>
      <c r="C6261" s="3">
        <v>200.97</v>
      </c>
      <c r="D6261" s="3">
        <v>3</v>
      </c>
      <c r="E6261" s="3">
        <v>50.2425</v>
      </c>
    </row>
    <row r="6262" spans="2:5" x14ac:dyDescent="0.2">
      <c r="B6262" s="3" t="s">
        <v>157</v>
      </c>
      <c r="C6262" s="3">
        <v>21.36</v>
      </c>
      <c r="D6262" s="3">
        <v>8</v>
      </c>
      <c r="E6262" s="3">
        <v>8.1167999999999996</v>
      </c>
    </row>
    <row r="6263" spans="2:5" x14ac:dyDescent="0.2">
      <c r="B6263" s="3" t="s">
        <v>143</v>
      </c>
      <c r="C6263" s="3">
        <v>9.8559999999999999</v>
      </c>
      <c r="D6263" s="3">
        <v>4</v>
      </c>
      <c r="E6263" s="3">
        <v>3.4496000000000002</v>
      </c>
    </row>
    <row r="6264" spans="2:5" x14ac:dyDescent="0.2">
      <c r="B6264" s="3" t="s">
        <v>140</v>
      </c>
      <c r="C6264" s="3">
        <v>3.444</v>
      </c>
      <c r="D6264" s="3">
        <v>1</v>
      </c>
      <c r="E6264" s="3">
        <v>-2.5255999999999998</v>
      </c>
    </row>
    <row r="6265" spans="2:5" x14ac:dyDescent="0.2">
      <c r="B6265" s="3" t="s">
        <v>162</v>
      </c>
      <c r="C6265" s="3">
        <v>384.59199999999998</v>
      </c>
      <c r="D6265" s="3">
        <v>2</v>
      </c>
      <c r="E6265" s="3">
        <v>-81.725800000000007</v>
      </c>
    </row>
    <row r="6266" spans="2:5" x14ac:dyDescent="0.2">
      <c r="B6266" s="3" t="s">
        <v>153</v>
      </c>
      <c r="C6266" s="3">
        <v>22.92</v>
      </c>
      <c r="D6266" s="3">
        <v>3</v>
      </c>
      <c r="E6266" s="3">
        <v>11.2308</v>
      </c>
    </row>
    <row r="6267" spans="2:5" x14ac:dyDescent="0.2">
      <c r="B6267" s="3" t="s">
        <v>152</v>
      </c>
      <c r="C6267" s="3">
        <v>11.36</v>
      </c>
      <c r="D6267" s="3">
        <v>4</v>
      </c>
      <c r="E6267" s="3">
        <v>5.5663999999999998</v>
      </c>
    </row>
    <row r="6268" spans="2:5" x14ac:dyDescent="0.2">
      <c r="B6268" s="3" t="s">
        <v>142</v>
      </c>
      <c r="C6268" s="3">
        <v>14.592000000000001</v>
      </c>
      <c r="D6268" s="3">
        <v>3</v>
      </c>
      <c r="E6268" s="3">
        <v>4.9248000000000003</v>
      </c>
    </row>
    <row r="6269" spans="2:5" x14ac:dyDescent="0.2">
      <c r="B6269" s="3" t="s">
        <v>153</v>
      </c>
      <c r="C6269" s="3">
        <v>41.4</v>
      </c>
      <c r="D6269" s="3">
        <v>4</v>
      </c>
      <c r="E6269" s="3">
        <v>19.872</v>
      </c>
    </row>
    <row r="6270" spans="2:5" x14ac:dyDescent="0.2">
      <c r="B6270" s="3" t="s">
        <v>148</v>
      </c>
      <c r="C6270" s="3">
        <v>442.37200000000001</v>
      </c>
      <c r="D6270" s="3">
        <v>7</v>
      </c>
      <c r="E6270" s="3">
        <v>-729.91380000000004</v>
      </c>
    </row>
    <row r="6271" spans="2:5" x14ac:dyDescent="0.2">
      <c r="B6271" s="3" t="s">
        <v>113</v>
      </c>
      <c r="C6271" s="3">
        <v>34.5</v>
      </c>
      <c r="D6271" s="3">
        <v>3</v>
      </c>
      <c r="E6271" s="3">
        <v>15.525</v>
      </c>
    </row>
    <row r="6272" spans="2:5" x14ac:dyDescent="0.2">
      <c r="B6272" s="3" t="s">
        <v>164</v>
      </c>
      <c r="C6272" s="3">
        <v>28.85</v>
      </c>
      <c r="D6272" s="3">
        <v>5</v>
      </c>
      <c r="E6272" s="3">
        <v>14.425000000000001</v>
      </c>
    </row>
    <row r="6273" spans="2:5" x14ac:dyDescent="0.2">
      <c r="B6273" s="3" t="s">
        <v>156</v>
      </c>
      <c r="C6273" s="3">
        <v>3.488</v>
      </c>
      <c r="D6273" s="3">
        <v>2</v>
      </c>
      <c r="E6273" s="3">
        <v>1.1772</v>
      </c>
    </row>
    <row r="6274" spans="2:5" x14ac:dyDescent="0.2">
      <c r="B6274" s="3" t="s">
        <v>156</v>
      </c>
      <c r="C6274" s="3">
        <v>143.85599999999999</v>
      </c>
      <c r="D6274" s="3">
        <v>9</v>
      </c>
      <c r="E6274" s="3">
        <v>48.551400000000001</v>
      </c>
    </row>
    <row r="6275" spans="2:5" x14ac:dyDescent="0.2">
      <c r="B6275" s="3" t="s">
        <v>169</v>
      </c>
      <c r="C6275" s="3">
        <v>311.98</v>
      </c>
      <c r="D6275" s="3">
        <v>2</v>
      </c>
      <c r="E6275" s="3">
        <v>93.593999999999994</v>
      </c>
    </row>
    <row r="6276" spans="2:5" x14ac:dyDescent="0.2">
      <c r="B6276" s="3" t="s">
        <v>169</v>
      </c>
      <c r="C6276" s="3">
        <v>22.45</v>
      </c>
      <c r="D6276" s="3">
        <v>5</v>
      </c>
      <c r="E6276" s="3">
        <v>10.327</v>
      </c>
    </row>
    <row r="6277" spans="2:5" x14ac:dyDescent="0.2">
      <c r="B6277" s="3" t="s">
        <v>139</v>
      </c>
      <c r="C6277" s="3">
        <v>39.991999999999997</v>
      </c>
      <c r="D6277" s="3">
        <v>1</v>
      </c>
      <c r="E6277" s="3">
        <v>-7.9984000000000002</v>
      </c>
    </row>
    <row r="6278" spans="2:5" x14ac:dyDescent="0.2">
      <c r="B6278" s="3" t="s">
        <v>139</v>
      </c>
      <c r="C6278" s="3">
        <v>1159.056</v>
      </c>
      <c r="D6278" s="3">
        <v>9</v>
      </c>
      <c r="E6278" s="3">
        <v>43.464599999999997</v>
      </c>
    </row>
    <row r="6279" spans="2:5" x14ac:dyDescent="0.2">
      <c r="B6279" s="3" t="s">
        <v>139</v>
      </c>
      <c r="C6279" s="3">
        <v>179.9</v>
      </c>
      <c r="D6279" s="3">
        <v>5</v>
      </c>
      <c r="E6279" s="3">
        <v>44.975000000000001</v>
      </c>
    </row>
    <row r="6280" spans="2:5" x14ac:dyDescent="0.2">
      <c r="B6280" s="3" t="s">
        <v>148</v>
      </c>
      <c r="C6280" s="3">
        <v>116.312</v>
      </c>
      <c r="D6280" s="3">
        <v>7</v>
      </c>
      <c r="E6280" s="3">
        <v>23.2624</v>
      </c>
    </row>
    <row r="6281" spans="2:5" x14ac:dyDescent="0.2">
      <c r="B6281" s="3" t="s">
        <v>142</v>
      </c>
      <c r="C6281" s="3">
        <v>12.42</v>
      </c>
      <c r="D6281" s="3">
        <v>3</v>
      </c>
      <c r="E6281" s="3">
        <v>4.4711999999999996</v>
      </c>
    </row>
    <row r="6282" spans="2:5" x14ac:dyDescent="0.2">
      <c r="B6282" s="3" t="s">
        <v>142</v>
      </c>
      <c r="C6282" s="3">
        <v>428.4</v>
      </c>
      <c r="D6282" s="3">
        <v>3</v>
      </c>
      <c r="E6282" s="3">
        <v>89.963999999999999</v>
      </c>
    </row>
    <row r="6283" spans="2:5" x14ac:dyDescent="0.2">
      <c r="B6283" s="3" t="s">
        <v>142</v>
      </c>
      <c r="C6283" s="3">
        <v>24.75</v>
      </c>
      <c r="D6283" s="3">
        <v>5</v>
      </c>
      <c r="E6283" s="3">
        <v>10.89</v>
      </c>
    </row>
    <row r="6284" spans="2:5" x14ac:dyDescent="0.2">
      <c r="B6284" s="3" t="s">
        <v>142</v>
      </c>
      <c r="C6284" s="3">
        <v>87.71</v>
      </c>
      <c r="D6284" s="3">
        <v>7</v>
      </c>
      <c r="E6284" s="3">
        <v>41.223700000000001</v>
      </c>
    </row>
    <row r="6285" spans="2:5" x14ac:dyDescent="0.2">
      <c r="B6285" s="3" t="s">
        <v>142</v>
      </c>
      <c r="C6285" s="3">
        <v>69.52</v>
      </c>
      <c r="D6285" s="3">
        <v>2</v>
      </c>
      <c r="E6285" s="3">
        <v>17.38</v>
      </c>
    </row>
    <row r="6286" spans="2:5" x14ac:dyDescent="0.2">
      <c r="B6286" s="3" t="s">
        <v>142</v>
      </c>
      <c r="C6286" s="3">
        <v>20.783999999999999</v>
      </c>
      <c r="D6286" s="3">
        <v>2</v>
      </c>
      <c r="E6286" s="3">
        <v>-4.6764000000000001</v>
      </c>
    </row>
    <row r="6287" spans="2:5" x14ac:dyDescent="0.2">
      <c r="B6287" s="3" t="s">
        <v>142</v>
      </c>
      <c r="C6287" s="3">
        <v>12.816000000000001</v>
      </c>
      <c r="D6287" s="3">
        <v>3</v>
      </c>
      <c r="E6287" s="3">
        <v>4.1651999999999996</v>
      </c>
    </row>
    <row r="6288" spans="2:5" x14ac:dyDescent="0.2">
      <c r="B6288" s="3" t="s">
        <v>162</v>
      </c>
      <c r="C6288" s="3">
        <v>5.9039999999999999</v>
      </c>
      <c r="D6288" s="3">
        <v>2</v>
      </c>
      <c r="E6288" s="3">
        <v>1.9925999999999999</v>
      </c>
    </row>
    <row r="6289" spans="2:5" x14ac:dyDescent="0.2">
      <c r="B6289" s="3" t="s">
        <v>162</v>
      </c>
      <c r="C6289" s="3">
        <v>63.823999999999998</v>
      </c>
      <c r="D6289" s="3">
        <v>2</v>
      </c>
      <c r="E6289" s="3">
        <v>9.5736000000000008</v>
      </c>
    </row>
    <row r="6290" spans="2:5" x14ac:dyDescent="0.2">
      <c r="B6290" s="3" t="s">
        <v>162</v>
      </c>
      <c r="C6290" s="3">
        <v>141.55199999999999</v>
      </c>
      <c r="D6290" s="3">
        <v>3</v>
      </c>
      <c r="E6290" s="3">
        <v>-26.541</v>
      </c>
    </row>
    <row r="6291" spans="2:5" x14ac:dyDescent="0.2">
      <c r="B6291" s="3" t="s">
        <v>139</v>
      </c>
      <c r="C6291" s="3">
        <v>304.89999999999998</v>
      </c>
      <c r="D6291" s="3">
        <v>5</v>
      </c>
      <c r="E6291" s="3">
        <v>143.303</v>
      </c>
    </row>
    <row r="6292" spans="2:5" x14ac:dyDescent="0.2">
      <c r="B6292" s="3" t="s">
        <v>139</v>
      </c>
      <c r="C6292" s="3">
        <v>563.24</v>
      </c>
      <c r="D6292" s="3">
        <v>5</v>
      </c>
      <c r="E6292" s="3">
        <v>56.323999999999998</v>
      </c>
    </row>
    <row r="6293" spans="2:5" x14ac:dyDescent="0.2">
      <c r="B6293" s="3" t="s">
        <v>162</v>
      </c>
      <c r="C6293" s="3">
        <v>661.17600000000004</v>
      </c>
      <c r="D6293" s="3">
        <v>2</v>
      </c>
      <c r="E6293" s="3">
        <v>-231.41159999999999</v>
      </c>
    </row>
    <row r="6294" spans="2:5" x14ac:dyDescent="0.2">
      <c r="B6294" s="3" t="s">
        <v>156</v>
      </c>
      <c r="C6294" s="3">
        <v>239.976</v>
      </c>
      <c r="D6294" s="3">
        <v>3</v>
      </c>
      <c r="E6294" s="3">
        <v>17.998200000000001</v>
      </c>
    </row>
    <row r="6295" spans="2:5" x14ac:dyDescent="0.2">
      <c r="B6295" s="3" t="s">
        <v>139</v>
      </c>
      <c r="C6295" s="3">
        <v>502.488</v>
      </c>
      <c r="D6295" s="3">
        <v>3</v>
      </c>
      <c r="E6295" s="3">
        <v>-87.935400000000001</v>
      </c>
    </row>
    <row r="6296" spans="2:5" x14ac:dyDescent="0.2">
      <c r="B6296" s="3" t="s">
        <v>139</v>
      </c>
      <c r="C6296" s="3">
        <v>196.70400000000001</v>
      </c>
      <c r="D6296" s="3">
        <v>6</v>
      </c>
      <c r="E6296" s="3">
        <v>68.846400000000003</v>
      </c>
    </row>
    <row r="6297" spans="2:5" x14ac:dyDescent="0.2">
      <c r="B6297" s="3" t="s">
        <v>139</v>
      </c>
      <c r="C6297" s="3">
        <v>915.13599999999997</v>
      </c>
      <c r="D6297" s="3">
        <v>4</v>
      </c>
      <c r="E6297" s="3">
        <v>102.9528</v>
      </c>
    </row>
    <row r="6298" spans="2:5" x14ac:dyDescent="0.2">
      <c r="B6298" s="3" t="s">
        <v>139</v>
      </c>
      <c r="C6298" s="3">
        <v>327.76</v>
      </c>
      <c r="D6298" s="3">
        <v>8</v>
      </c>
      <c r="E6298" s="3">
        <v>91.772800000000004</v>
      </c>
    </row>
    <row r="6299" spans="2:5" x14ac:dyDescent="0.2">
      <c r="B6299" s="3" t="s">
        <v>155</v>
      </c>
      <c r="C6299" s="3">
        <v>701.96</v>
      </c>
      <c r="D6299" s="3">
        <v>2</v>
      </c>
      <c r="E6299" s="3">
        <v>168.47040000000001</v>
      </c>
    </row>
    <row r="6300" spans="2:5" x14ac:dyDescent="0.2">
      <c r="B6300" s="3" t="s">
        <v>139</v>
      </c>
      <c r="C6300" s="3">
        <v>88.775999999999996</v>
      </c>
      <c r="D6300" s="3">
        <v>3</v>
      </c>
      <c r="E6300" s="3">
        <v>7.7679</v>
      </c>
    </row>
    <row r="6301" spans="2:5" x14ac:dyDescent="0.2">
      <c r="B6301" s="3" t="s">
        <v>139</v>
      </c>
      <c r="C6301" s="3">
        <v>64.14</v>
      </c>
      <c r="D6301" s="3">
        <v>3</v>
      </c>
      <c r="E6301" s="3">
        <v>16.676400000000001</v>
      </c>
    </row>
    <row r="6302" spans="2:5" x14ac:dyDescent="0.2">
      <c r="B6302" s="3" t="s">
        <v>153</v>
      </c>
      <c r="C6302" s="3">
        <v>33.552</v>
      </c>
      <c r="D6302" s="3">
        <v>1</v>
      </c>
      <c r="E6302" s="3">
        <v>12.582000000000001</v>
      </c>
    </row>
    <row r="6303" spans="2:5" x14ac:dyDescent="0.2">
      <c r="B6303" s="3" t="s">
        <v>169</v>
      </c>
      <c r="C6303" s="3">
        <v>1737.18</v>
      </c>
      <c r="D6303" s="3">
        <v>6</v>
      </c>
      <c r="E6303" s="3">
        <v>503.78219999999999</v>
      </c>
    </row>
    <row r="6304" spans="2:5" x14ac:dyDescent="0.2">
      <c r="B6304" s="3" t="s">
        <v>169</v>
      </c>
      <c r="C6304" s="3">
        <v>704.25</v>
      </c>
      <c r="D6304" s="3">
        <v>5</v>
      </c>
      <c r="E6304" s="3">
        <v>84.51</v>
      </c>
    </row>
    <row r="6305" spans="2:5" x14ac:dyDescent="0.2">
      <c r="B6305" s="3" t="s">
        <v>169</v>
      </c>
      <c r="C6305" s="3">
        <v>141.76</v>
      </c>
      <c r="D6305" s="3">
        <v>4</v>
      </c>
      <c r="E6305" s="3">
        <v>66.627200000000002</v>
      </c>
    </row>
    <row r="6306" spans="2:5" x14ac:dyDescent="0.2">
      <c r="B6306" s="3" t="s">
        <v>139</v>
      </c>
      <c r="C6306" s="3">
        <v>36.36</v>
      </c>
      <c r="D6306" s="3">
        <v>3</v>
      </c>
      <c r="E6306" s="3">
        <v>12.2715</v>
      </c>
    </row>
    <row r="6307" spans="2:5" x14ac:dyDescent="0.2">
      <c r="B6307" s="3" t="s">
        <v>139</v>
      </c>
      <c r="C6307" s="3">
        <v>25.83</v>
      </c>
      <c r="D6307" s="3">
        <v>3</v>
      </c>
      <c r="E6307" s="3">
        <v>9.5571000000000002</v>
      </c>
    </row>
    <row r="6308" spans="2:5" x14ac:dyDescent="0.2">
      <c r="B6308" s="3" t="s">
        <v>148</v>
      </c>
      <c r="C6308" s="3">
        <v>24.588000000000001</v>
      </c>
      <c r="D6308" s="3">
        <v>3</v>
      </c>
      <c r="E6308" s="3">
        <v>-38.111400000000003</v>
      </c>
    </row>
    <row r="6309" spans="2:5" x14ac:dyDescent="0.2">
      <c r="B6309" s="3" t="s">
        <v>148</v>
      </c>
      <c r="C6309" s="3">
        <v>13.984</v>
      </c>
      <c r="D6309" s="3">
        <v>2</v>
      </c>
      <c r="E6309" s="3">
        <v>4.7195999999999998</v>
      </c>
    </row>
    <row r="6310" spans="2:5" x14ac:dyDescent="0.2">
      <c r="B6310" s="3" t="s">
        <v>143</v>
      </c>
      <c r="C6310" s="3">
        <v>195.96</v>
      </c>
      <c r="D6310" s="3">
        <v>5</v>
      </c>
      <c r="E6310" s="3">
        <v>19.596</v>
      </c>
    </row>
    <row r="6311" spans="2:5" x14ac:dyDescent="0.2">
      <c r="B6311" s="3" t="s">
        <v>143</v>
      </c>
      <c r="C6311" s="3">
        <v>74.352000000000004</v>
      </c>
      <c r="D6311" s="3">
        <v>3</v>
      </c>
      <c r="E6311" s="3">
        <v>23.234999999999999</v>
      </c>
    </row>
    <row r="6312" spans="2:5" x14ac:dyDescent="0.2">
      <c r="B6312" s="3" t="s">
        <v>153</v>
      </c>
      <c r="C6312" s="3">
        <v>6.68</v>
      </c>
      <c r="D6312" s="3">
        <v>1</v>
      </c>
      <c r="E6312" s="3">
        <v>3.2063999999999999</v>
      </c>
    </row>
    <row r="6313" spans="2:5" x14ac:dyDescent="0.2">
      <c r="B6313" s="3" t="s">
        <v>159</v>
      </c>
      <c r="C6313" s="3">
        <v>17.584</v>
      </c>
      <c r="D6313" s="3">
        <v>7</v>
      </c>
      <c r="E6313" s="3">
        <v>-4.1761999999999997</v>
      </c>
    </row>
    <row r="6314" spans="2:5" x14ac:dyDescent="0.2">
      <c r="B6314" s="3" t="s">
        <v>159</v>
      </c>
      <c r="C6314" s="3">
        <v>104.78400000000001</v>
      </c>
      <c r="D6314" s="3">
        <v>1</v>
      </c>
      <c r="E6314" s="3">
        <v>-14.4078</v>
      </c>
    </row>
    <row r="6315" spans="2:5" x14ac:dyDescent="0.2">
      <c r="B6315" s="3" t="s">
        <v>159</v>
      </c>
      <c r="C6315" s="3">
        <v>47.951999999999998</v>
      </c>
      <c r="D6315" s="3">
        <v>3</v>
      </c>
      <c r="E6315" s="3">
        <v>16.783200000000001</v>
      </c>
    </row>
    <row r="6316" spans="2:5" x14ac:dyDescent="0.2">
      <c r="B6316" s="3" t="s">
        <v>159</v>
      </c>
      <c r="C6316" s="3">
        <v>650.35199999999998</v>
      </c>
      <c r="D6316" s="3">
        <v>3</v>
      </c>
      <c r="E6316" s="3">
        <v>-97.552800000000005</v>
      </c>
    </row>
    <row r="6317" spans="2:5" x14ac:dyDescent="0.2">
      <c r="B6317" s="3" t="s">
        <v>159</v>
      </c>
      <c r="C6317" s="3">
        <v>629.18399999999997</v>
      </c>
      <c r="D6317" s="3">
        <v>8</v>
      </c>
      <c r="E6317" s="3">
        <v>228.07919999999999</v>
      </c>
    </row>
    <row r="6318" spans="2:5" x14ac:dyDescent="0.2">
      <c r="B6318" s="3" t="s">
        <v>159</v>
      </c>
      <c r="C6318" s="3">
        <v>15.176</v>
      </c>
      <c r="D6318" s="3">
        <v>1</v>
      </c>
      <c r="E6318" s="3">
        <v>5.3116000000000003</v>
      </c>
    </row>
    <row r="6319" spans="2:5" x14ac:dyDescent="0.2">
      <c r="B6319" s="3" t="s">
        <v>139</v>
      </c>
      <c r="C6319" s="3">
        <v>127.95</v>
      </c>
      <c r="D6319" s="3">
        <v>3</v>
      </c>
      <c r="E6319" s="3">
        <v>21.7515</v>
      </c>
    </row>
    <row r="6320" spans="2:5" x14ac:dyDescent="0.2">
      <c r="B6320" s="3" t="s">
        <v>167</v>
      </c>
      <c r="C6320" s="3">
        <v>579.51</v>
      </c>
      <c r="D6320" s="3">
        <v>3</v>
      </c>
      <c r="E6320" s="3">
        <v>81.131399999999999</v>
      </c>
    </row>
    <row r="6321" spans="2:5" x14ac:dyDescent="0.2">
      <c r="B6321" s="3" t="s">
        <v>167</v>
      </c>
      <c r="C6321" s="3">
        <v>14.99</v>
      </c>
      <c r="D6321" s="3">
        <v>1</v>
      </c>
      <c r="E6321" s="3">
        <v>7.3451000000000004</v>
      </c>
    </row>
    <row r="6322" spans="2:5" x14ac:dyDescent="0.2">
      <c r="B6322" s="3" t="s">
        <v>150</v>
      </c>
      <c r="C6322" s="3">
        <v>151.91999999999999</v>
      </c>
      <c r="D6322" s="3">
        <v>4</v>
      </c>
      <c r="E6322" s="3">
        <v>45.576000000000001</v>
      </c>
    </row>
    <row r="6323" spans="2:5" x14ac:dyDescent="0.2">
      <c r="B6323" s="3" t="s">
        <v>150</v>
      </c>
      <c r="C6323" s="3">
        <v>196.62</v>
      </c>
      <c r="D6323" s="3">
        <v>2</v>
      </c>
      <c r="E6323" s="3">
        <v>96.343800000000002</v>
      </c>
    </row>
    <row r="6324" spans="2:5" x14ac:dyDescent="0.2">
      <c r="B6324" s="3" t="s">
        <v>150</v>
      </c>
      <c r="C6324" s="3">
        <v>144.12</v>
      </c>
      <c r="D6324" s="3">
        <v>3</v>
      </c>
      <c r="E6324" s="3">
        <v>69.177599999999998</v>
      </c>
    </row>
    <row r="6325" spans="2:5" x14ac:dyDescent="0.2">
      <c r="B6325" s="3" t="s">
        <v>150</v>
      </c>
      <c r="C6325" s="3">
        <v>15.96</v>
      </c>
      <c r="D6325" s="3">
        <v>2</v>
      </c>
      <c r="E6325" s="3">
        <v>7.98</v>
      </c>
    </row>
    <row r="6326" spans="2:5" x14ac:dyDescent="0.2">
      <c r="B6326" s="3" t="s">
        <v>139</v>
      </c>
      <c r="C6326" s="3">
        <v>39.96</v>
      </c>
      <c r="D6326" s="3">
        <v>5</v>
      </c>
      <c r="E6326" s="3">
        <v>3.4965000000000002</v>
      </c>
    </row>
    <row r="6327" spans="2:5" x14ac:dyDescent="0.2">
      <c r="B6327" s="3" t="s">
        <v>139</v>
      </c>
      <c r="C6327" s="3">
        <v>34.08</v>
      </c>
      <c r="D6327" s="3">
        <v>6</v>
      </c>
      <c r="E6327" s="3">
        <v>15.336</v>
      </c>
    </row>
    <row r="6328" spans="2:5" x14ac:dyDescent="0.2">
      <c r="B6328" s="3" t="s">
        <v>140</v>
      </c>
      <c r="C6328" s="3">
        <v>10.368</v>
      </c>
      <c r="D6328" s="3">
        <v>2</v>
      </c>
      <c r="E6328" s="3">
        <v>3.6288</v>
      </c>
    </row>
    <row r="6329" spans="2:5" x14ac:dyDescent="0.2">
      <c r="B6329" s="3" t="s">
        <v>153</v>
      </c>
      <c r="C6329" s="3">
        <v>7.7519999999999998</v>
      </c>
      <c r="D6329" s="3">
        <v>3</v>
      </c>
      <c r="E6329" s="3">
        <v>2.8100999999999998</v>
      </c>
    </row>
    <row r="6330" spans="2:5" x14ac:dyDescent="0.2">
      <c r="B6330" s="3" t="s">
        <v>150</v>
      </c>
      <c r="C6330" s="3">
        <v>15.28</v>
      </c>
      <c r="D6330" s="3">
        <v>2</v>
      </c>
      <c r="E6330" s="3">
        <v>7.4871999999999996</v>
      </c>
    </row>
    <row r="6331" spans="2:5" x14ac:dyDescent="0.2">
      <c r="B6331" s="3" t="s">
        <v>151</v>
      </c>
      <c r="C6331" s="3">
        <v>65.97</v>
      </c>
      <c r="D6331" s="3">
        <v>3</v>
      </c>
      <c r="E6331" s="3">
        <v>31.0059</v>
      </c>
    </row>
    <row r="6332" spans="2:5" x14ac:dyDescent="0.2">
      <c r="B6332" s="3" t="s">
        <v>139</v>
      </c>
      <c r="C6332" s="3">
        <v>33.4</v>
      </c>
      <c r="D6332" s="3">
        <v>5</v>
      </c>
      <c r="E6332" s="3">
        <v>16.032</v>
      </c>
    </row>
    <row r="6333" spans="2:5" x14ac:dyDescent="0.2">
      <c r="B6333" s="3" t="s">
        <v>139</v>
      </c>
      <c r="C6333" s="3">
        <v>210.84</v>
      </c>
      <c r="D6333" s="3">
        <v>4</v>
      </c>
      <c r="E6333" s="3">
        <v>103.3116</v>
      </c>
    </row>
    <row r="6334" spans="2:5" x14ac:dyDescent="0.2">
      <c r="B6334" s="3" t="s">
        <v>150</v>
      </c>
      <c r="C6334" s="3">
        <v>13.98</v>
      </c>
      <c r="D6334" s="3">
        <v>1</v>
      </c>
      <c r="E6334" s="3">
        <v>4.0541999999999998</v>
      </c>
    </row>
    <row r="6335" spans="2:5" x14ac:dyDescent="0.2">
      <c r="B6335" s="3" t="s">
        <v>150</v>
      </c>
      <c r="C6335" s="3">
        <v>272.94</v>
      </c>
      <c r="D6335" s="3">
        <v>3</v>
      </c>
      <c r="E6335" s="3">
        <v>30.023399999999999</v>
      </c>
    </row>
    <row r="6336" spans="2:5" x14ac:dyDescent="0.2">
      <c r="B6336" s="3" t="s">
        <v>150</v>
      </c>
      <c r="C6336" s="3">
        <v>19.05</v>
      </c>
      <c r="D6336" s="3">
        <v>5</v>
      </c>
      <c r="E6336" s="3">
        <v>8.9535</v>
      </c>
    </row>
    <row r="6337" spans="2:5" x14ac:dyDescent="0.2">
      <c r="B6337" s="3" t="s">
        <v>150</v>
      </c>
      <c r="C6337" s="3">
        <v>247.71600000000001</v>
      </c>
      <c r="D6337" s="3">
        <v>4</v>
      </c>
      <c r="E6337" s="3">
        <v>93.581599999999995</v>
      </c>
    </row>
    <row r="6338" spans="2:5" x14ac:dyDescent="0.2">
      <c r="B6338" s="3" t="s">
        <v>150</v>
      </c>
      <c r="C6338" s="3">
        <v>66.58</v>
      </c>
      <c r="D6338" s="3">
        <v>2</v>
      </c>
      <c r="E6338" s="3">
        <v>15.979200000000001</v>
      </c>
    </row>
    <row r="6339" spans="2:5" x14ac:dyDescent="0.2">
      <c r="B6339" s="3" t="s">
        <v>150</v>
      </c>
      <c r="C6339" s="3">
        <v>43.92</v>
      </c>
      <c r="D6339" s="3">
        <v>3</v>
      </c>
      <c r="E6339" s="3">
        <v>12.736800000000001</v>
      </c>
    </row>
    <row r="6340" spans="2:5" x14ac:dyDescent="0.2">
      <c r="B6340" s="3" t="s">
        <v>150</v>
      </c>
      <c r="C6340" s="3">
        <v>14.73</v>
      </c>
      <c r="D6340" s="3">
        <v>3</v>
      </c>
      <c r="E6340" s="3">
        <v>4.8609</v>
      </c>
    </row>
    <row r="6341" spans="2:5" x14ac:dyDescent="0.2">
      <c r="B6341" s="3" t="s">
        <v>150</v>
      </c>
      <c r="C6341" s="3">
        <v>29.7</v>
      </c>
      <c r="D6341" s="3">
        <v>5</v>
      </c>
      <c r="E6341" s="3">
        <v>13.365</v>
      </c>
    </row>
    <row r="6342" spans="2:5" x14ac:dyDescent="0.2">
      <c r="B6342" s="3" t="s">
        <v>153</v>
      </c>
      <c r="C6342" s="3">
        <v>49.12</v>
      </c>
      <c r="D6342" s="3">
        <v>4</v>
      </c>
      <c r="E6342" s="3">
        <v>23.086400000000001</v>
      </c>
    </row>
    <row r="6343" spans="2:5" x14ac:dyDescent="0.2">
      <c r="B6343" s="3" t="s">
        <v>153</v>
      </c>
      <c r="C6343" s="3">
        <v>18.28</v>
      </c>
      <c r="D6343" s="3">
        <v>5</v>
      </c>
      <c r="E6343" s="3">
        <v>6.3979999999999997</v>
      </c>
    </row>
    <row r="6344" spans="2:5" x14ac:dyDescent="0.2">
      <c r="B6344" s="3" t="s">
        <v>139</v>
      </c>
      <c r="C6344" s="3">
        <v>47.04</v>
      </c>
      <c r="D6344" s="3">
        <v>4</v>
      </c>
      <c r="E6344" s="3">
        <v>15.993600000000001</v>
      </c>
    </row>
    <row r="6345" spans="2:5" x14ac:dyDescent="0.2">
      <c r="B6345" s="3" t="s">
        <v>139</v>
      </c>
      <c r="C6345" s="3">
        <v>339.96</v>
      </c>
      <c r="D6345" s="3">
        <v>5</v>
      </c>
      <c r="E6345" s="3">
        <v>42.494999999999997</v>
      </c>
    </row>
    <row r="6346" spans="2:5" x14ac:dyDescent="0.2">
      <c r="B6346" s="3" t="s">
        <v>153</v>
      </c>
      <c r="C6346" s="3">
        <v>87.8</v>
      </c>
      <c r="D6346" s="3">
        <v>4</v>
      </c>
      <c r="E6346" s="3">
        <v>43.9</v>
      </c>
    </row>
    <row r="6347" spans="2:5" x14ac:dyDescent="0.2">
      <c r="B6347" s="3" t="s">
        <v>153</v>
      </c>
      <c r="C6347" s="3">
        <v>221.38200000000001</v>
      </c>
      <c r="D6347" s="3">
        <v>2</v>
      </c>
      <c r="E6347" s="3">
        <v>2.4598</v>
      </c>
    </row>
    <row r="6348" spans="2:5" x14ac:dyDescent="0.2">
      <c r="B6348" s="3" t="s">
        <v>153</v>
      </c>
      <c r="C6348" s="3">
        <v>5199.96</v>
      </c>
      <c r="D6348" s="3">
        <v>4</v>
      </c>
      <c r="E6348" s="3">
        <v>1351.9896000000001</v>
      </c>
    </row>
    <row r="6349" spans="2:5" x14ac:dyDescent="0.2">
      <c r="B6349" s="3" t="s">
        <v>162</v>
      </c>
      <c r="C6349" s="3">
        <v>156.512</v>
      </c>
      <c r="D6349" s="3">
        <v>4</v>
      </c>
      <c r="E6349" s="3">
        <v>-35.215200000000003</v>
      </c>
    </row>
    <row r="6350" spans="2:5" x14ac:dyDescent="0.2">
      <c r="B6350" s="3" t="s">
        <v>151</v>
      </c>
      <c r="C6350" s="3">
        <v>119.85</v>
      </c>
      <c r="D6350" s="3">
        <v>3</v>
      </c>
      <c r="E6350" s="3">
        <v>52.734000000000002</v>
      </c>
    </row>
    <row r="6351" spans="2:5" x14ac:dyDescent="0.2">
      <c r="B6351" s="3" t="s">
        <v>151</v>
      </c>
      <c r="C6351" s="3">
        <v>30.44</v>
      </c>
      <c r="D6351" s="3">
        <v>2</v>
      </c>
      <c r="E6351" s="3">
        <v>14.9156</v>
      </c>
    </row>
    <row r="6352" spans="2:5" x14ac:dyDescent="0.2">
      <c r="B6352" s="3" t="s">
        <v>151</v>
      </c>
      <c r="C6352" s="3">
        <v>69.28</v>
      </c>
      <c r="D6352" s="3">
        <v>2</v>
      </c>
      <c r="E6352" s="3">
        <v>33.254399999999997</v>
      </c>
    </row>
    <row r="6353" spans="2:5" x14ac:dyDescent="0.2">
      <c r="B6353" s="3" t="s">
        <v>151</v>
      </c>
      <c r="C6353" s="3">
        <v>587.97</v>
      </c>
      <c r="D6353" s="3">
        <v>3</v>
      </c>
      <c r="E6353" s="3">
        <v>170.51130000000001</v>
      </c>
    </row>
    <row r="6354" spans="2:5" x14ac:dyDescent="0.2">
      <c r="B6354" s="3" t="s">
        <v>153</v>
      </c>
      <c r="C6354" s="3">
        <v>24.55</v>
      </c>
      <c r="D6354" s="3">
        <v>5</v>
      </c>
      <c r="E6354" s="3">
        <v>12.029500000000001</v>
      </c>
    </row>
    <row r="6355" spans="2:5" x14ac:dyDescent="0.2">
      <c r="B6355" s="3" t="s">
        <v>139</v>
      </c>
      <c r="C6355" s="3">
        <v>12.176</v>
      </c>
      <c r="D6355" s="3">
        <v>1</v>
      </c>
      <c r="E6355" s="3">
        <v>4.4138000000000002</v>
      </c>
    </row>
    <row r="6356" spans="2:5" x14ac:dyDescent="0.2">
      <c r="B6356" s="3" t="s">
        <v>139</v>
      </c>
      <c r="C6356" s="3">
        <v>37.32</v>
      </c>
      <c r="D6356" s="3">
        <v>3</v>
      </c>
      <c r="E6356" s="3">
        <v>10.4496</v>
      </c>
    </row>
    <row r="6357" spans="2:5" x14ac:dyDescent="0.2">
      <c r="B6357" s="3" t="s">
        <v>139</v>
      </c>
      <c r="C6357" s="3">
        <v>35.06</v>
      </c>
      <c r="D6357" s="3">
        <v>2</v>
      </c>
      <c r="E6357" s="3">
        <v>10.518000000000001</v>
      </c>
    </row>
    <row r="6358" spans="2:5" x14ac:dyDescent="0.2">
      <c r="B6358" s="3" t="s">
        <v>143</v>
      </c>
      <c r="C6358" s="3">
        <v>108.4</v>
      </c>
      <c r="D6358" s="3">
        <v>5</v>
      </c>
      <c r="E6358" s="3">
        <v>-105.69</v>
      </c>
    </row>
    <row r="6359" spans="2:5" x14ac:dyDescent="0.2">
      <c r="B6359" s="3" t="s">
        <v>140</v>
      </c>
      <c r="C6359" s="3">
        <v>361.37599999999998</v>
      </c>
      <c r="D6359" s="3">
        <v>2</v>
      </c>
      <c r="E6359" s="3">
        <v>27.103200000000001</v>
      </c>
    </row>
    <row r="6360" spans="2:5" x14ac:dyDescent="0.2">
      <c r="B6360" s="3" t="s">
        <v>147</v>
      </c>
      <c r="C6360" s="3">
        <v>2.4119999999999999</v>
      </c>
      <c r="D6360" s="3">
        <v>1</v>
      </c>
      <c r="E6360" s="3">
        <v>-2.0099999999999998</v>
      </c>
    </row>
    <row r="6361" spans="2:5" x14ac:dyDescent="0.2">
      <c r="B6361" s="3" t="s">
        <v>153</v>
      </c>
      <c r="C6361" s="3">
        <v>8.39</v>
      </c>
      <c r="D6361" s="3">
        <v>1</v>
      </c>
      <c r="E6361" s="3">
        <v>2.0975000000000001</v>
      </c>
    </row>
    <row r="6362" spans="2:5" x14ac:dyDescent="0.2">
      <c r="B6362" s="3" t="s">
        <v>153</v>
      </c>
      <c r="C6362" s="3">
        <v>337.98</v>
      </c>
      <c r="D6362" s="3">
        <v>2</v>
      </c>
      <c r="E6362" s="3">
        <v>101.39400000000001</v>
      </c>
    </row>
    <row r="6363" spans="2:5" x14ac:dyDescent="0.2">
      <c r="B6363" s="3" t="s">
        <v>147</v>
      </c>
      <c r="C6363" s="3">
        <v>83.92</v>
      </c>
      <c r="D6363" s="3">
        <v>5</v>
      </c>
      <c r="E6363" s="3">
        <v>-13.637</v>
      </c>
    </row>
    <row r="6364" spans="2:5" x14ac:dyDescent="0.2">
      <c r="B6364" s="3" t="s">
        <v>142</v>
      </c>
      <c r="C6364" s="3">
        <v>19.68</v>
      </c>
      <c r="D6364" s="3">
        <v>5</v>
      </c>
      <c r="E6364" s="3">
        <v>6.8879999999999999</v>
      </c>
    </row>
    <row r="6365" spans="2:5" x14ac:dyDescent="0.2">
      <c r="B6365" s="3" t="s">
        <v>142</v>
      </c>
      <c r="C6365" s="3">
        <v>25.92</v>
      </c>
      <c r="D6365" s="3">
        <v>4</v>
      </c>
      <c r="E6365" s="3">
        <v>12.441599999999999</v>
      </c>
    </row>
    <row r="6366" spans="2:5" x14ac:dyDescent="0.2">
      <c r="B6366" s="3" t="s">
        <v>142</v>
      </c>
      <c r="C6366" s="3">
        <v>6.48</v>
      </c>
      <c r="D6366" s="3">
        <v>1</v>
      </c>
      <c r="E6366" s="3">
        <v>3.1103999999999998</v>
      </c>
    </row>
    <row r="6367" spans="2:5" x14ac:dyDescent="0.2">
      <c r="B6367" s="3" t="s">
        <v>142</v>
      </c>
      <c r="C6367" s="3">
        <v>86.352000000000004</v>
      </c>
      <c r="D6367" s="3">
        <v>6</v>
      </c>
      <c r="E6367" s="3">
        <v>8.6351999999999993</v>
      </c>
    </row>
    <row r="6368" spans="2:5" x14ac:dyDescent="0.2">
      <c r="B6368" s="3" t="s">
        <v>139</v>
      </c>
      <c r="C6368" s="3">
        <v>56.3</v>
      </c>
      <c r="D6368" s="3">
        <v>2</v>
      </c>
      <c r="E6368" s="3">
        <v>15.763999999999999</v>
      </c>
    </row>
    <row r="6369" spans="2:5" x14ac:dyDescent="0.2">
      <c r="B6369" s="3" t="s">
        <v>159</v>
      </c>
      <c r="C6369" s="3">
        <v>51.015999999999998</v>
      </c>
      <c r="D6369" s="3">
        <v>7</v>
      </c>
      <c r="E6369" s="3">
        <v>8.2901000000000007</v>
      </c>
    </row>
    <row r="6370" spans="2:5" x14ac:dyDescent="0.2">
      <c r="B6370" s="3" t="s">
        <v>142</v>
      </c>
      <c r="C6370" s="3">
        <v>150.80000000000001</v>
      </c>
      <c r="D6370" s="3">
        <v>5</v>
      </c>
      <c r="E6370" s="3">
        <v>56.55</v>
      </c>
    </row>
    <row r="6371" spans="2:5" x14ac:dyDescent="0.2">
      <c r="B6371" s="3" t="s">
        <v>142</v>
      </c>
      <c r="C6371" s="3">
        <v>1039.992</v>
      </c>
      <c r="D6371" s="3">
        <v>1</v>
      </c>
      <c r="E6371" s="3">
        <v>103.9992</v>
      </c>
    </row>
    <row r="6372" spans="2:5" x14ac:dyDescent="0.2">
      <c r="B6372" s="3" t="s">
        <v>142</v>
      </c>
      <c r="C6372" s="3">
        <v>51.84</v>
      </c>
      <c r="D6372" s="3">
        <v>8</v>
      </c>
      <c r="E6372" s="3">
        <v>24.883199999999999</v>
      </c>
    </row>
    <row r="6373" spans="2:5" x14ac:dyDescent="0.2">
      <c r="B6373" s="3" t="s">
        <v>153</v>
      </c>
      <c r="C6373" s="3">
        <v>41.22</v>
      </c>
      <c r="D6373" s="3">
        <v>1</v>
      </c>
      <c r="E6373" s="3">
        <v>11.1294</v>
      </c>
    </row>
    <row r="6374" spans="2:5" x14ac:dyDescent="0.2">
      <c r="B6374" s="3" t="s">
        <v>153</v>
      </c>
      <c r="C6374" s="3">
        <v>240.37</v>
      </c>
      <c r="D6374" s="3">
        <v>1</v>
      </c>
      <c r="E6374" s="3">
        <v>7.2111000000000001</v>
      </c>
    </row>
    <row r="6375" spans="2:5" x14ac:dyDescent="0.2">
      <c r="B6375" s="3" t="s">
        <v>153</v>
      </c>
      <c r="C6375" s="3">
        <v>119.02</v>
      </c>
      <c r="D6375" s="3">
        <v>2</v>
      </c>
      <c r="E6375" s="3">
        <v>33.325600000000001</v>
      </c>
    </row>
    <row r="6376" spans="2:5" x14ac:dyDescent="0.2">
      <c r="B6376" s="3" t="s">
        <v>139</v>
      </c>
      <c r="C6376" s="3">
        <v>133.12</v>
      </c>
      <c r="D6376" s="3">
        <v>5</v>
      </c>
      <c r="E6376" s="3">
        <v>49.92</v>
      </c>
    </row>
    <row r="6377" spans="2:5" x14ac:dyDescent="0.2">
      <c r="B6377" s="3" t="s">
        <v>143</v>
      </c>
      <c r="C6377" s="3">
        <v>38.08</v>
      </c>
      <c r="D6377" s="3">
        <v>5</v>
      </c>
      <c r="E6377" s="3">
        <v>-29.512</v>
      </c>
    </row>
    <row r="6378" spans="2:5" x14ac:dyDescent="0.2">
      <c r="B6378" s="3" t="s">
        <v>153</v>
      </c>
      <c r="C6378" s="3">
        <v>113.568</v>
      </c>
      <c r="D6378" s="3">
        <v>2</v>
      </c>
      <c r="E6378" s="3">
        <v>12.776400000000001</v>
      </c>
    </row>
    <row r="6379" spans="2:5" x14ac:dyDescent="0.2">
      <c r="B6379" s="3" t="s">
        <v>153</v>
      </c>
      <c r="C6379" s="3">
        <v>83.92</v>
      </c>
      <c r="D6379" s="3">
        <v>4</v>
      </c>
      <c r="E6379" s="3">
        <v>21.819199999999999</v>
      </c>
    </row>
    <row r="6380" spans="2:5" x14ac:dyDescent="0.2">
      <c r="B6380" s="3" t="s">
        <v>153</v>
      </c>
      <c r="C6380" s="3">
        <v>6.63</v>
      </c>
      <c r="D6380" s="3">
        <v>3</v>
      </c>
      <c r="E6380" s="3">
        <v>3.1160999999999999</v>
      </c>
    </row>
    <row r="6381" spans="2:5" x14ac:dyDescent="0.2">
      <c r="B6381" s="3" t="s">
        <v>153</v>
      </c>
      <c r="C6381" s="3">
        <v>371.97</v>
      </c>
      <c r="D6381" s="3">
        <v>3</v>
      </c>
      <c r="E6381" s="3">
        <v>66.954599999999999</v>
      </c>
    </row>
    <row r="6382" spans="2:5" x14ac:dyDescent="0.2">
      <c r="B6382" s="3" t="s">
        <v>156</v>
      </c>
      <c r="C6382" s="3">
        <v>561.58399999999995</v>
      </c>
      <c r="D6382" s="3">
        <v>2</v>
      </c>
      <c r="E6382" s="3">
        <v>70.197999999999993</v>
      </c>
    </row>
    <row r="6383" spans="2:5" x14ac:dyDescent="0.2">
      <c r="B6383" s="3" t="s">
        <v>156</v>
      </c>
      <c r="C6383" s="3">
        <v>99.92</v>
      </c>
      <c r="D6383" s="3">
        <v>5</v>
      </c>
      <c r="E6383" s="3">
        <v>-1.2490000000000001</v>
      </c>
    </row>
    <row r="6384" spans="2:5" x14ac:dyDescent="0.2">
      <c r="B6384" s="3" t="s">
        <v>147</v>
      </c>
      <c r="C6384" s="3">
        <v>4.9279999999999999</v>
      </c>
      <c r="D6384" s="3">
        <v>2</v>
      </c>
      <c r="E6384" s="3">
        <v>1.7248000000000001</v>
      </c>
    </row>
    <row r="6385" spans="2:5" x14ac:dyDescent="0.2">
      <c r="B6385" s="3" t="s">
        <v>139</v>
      </c>
      <c r="C6385" s="3">
        <v>14.76</v>
      </c>
      <c r="D6385" s="3">
        <v>2</v>
      </c>
      <c r="E6385" s="3">
        <v>4.2804000000000002</v>
      </c>
    </row>
    <row r="6386" spans="2:5" x14ac:dyDescent="0.2">
      <c r="B6386" s="3" t="s">
        <v>167</v>
      </c>
      <c r="C6386" s="3">
        <v>99.99</v>
      </c>
      <c r="D6386" s="3">
        <v>1</v>
      </c>
      <c r="E6386" s="3">
        <v>41.995800000000003</v>
      </c>
    </row>
    <row r="6387" spans="2:5" x14ac:dyDescent="0.2">
      <c r="B6387" s="3" t="s">
        <v>167</v>
      </c>
      <c r="C6387" s="3">
        <v>286.14999999999998</v>
      </c>
      <c r="D6387" s="3">
        <v>5</v>
      </c>
      <c r="E6387" s="3">
        <v>71.537499999999994</v>
      </c>
    </row>
    <row r="6388" spans="2:5" x14ac:dyDescent="0.2">
      <c r="B6388" s="3" t="s">
        <v>154</v>
      </c>
      <c r="C6388" s="3">
        <v>49.792000000000002</v>
      </c>
      <c r="D6388" s="3">
        <v>8</v>
      </c>
      <c r="E6388" s="3">
        <v>-11.8256</v>
      </c>
    </row>
    <row r="6389" spans="2:5" x14ac:dyDescent="0.2">
      <c r="B6389" s="3" t="s">
        <v>162</v>
      </c>
      <c r="C6389" s="3">
        <v>299.97500000000002</v>
      </c>
      <c r="D6389" s="3">
        <v>5</v>
      </c>
      <c r="E6389" s="3">
        <v>-167.98599999999999</v>
      </c>
    </row>
    <row r="6390" spans="2:5" x14ac:dyDescent="0.2">
      <c r="B6390" s="3" t="s">
        <v>162</v>
      </c>
      <c r="C6390" s="3">
        <v>158.376</v>
      </c>
      <c r="D6390" s="3">
        <v>4</v>
      </c>
      <c r="E6390" s="3">
        <v>-36.9544</v>
      </c>
    </row>
    <row r="6391" spans="2:5" x14ac:dyDescent="0.2">
      <c r="B6391" s="3" t="s">
        <v>143</v>
      </c>
      <c r="C6391" s="3">
        <v>32.783999999999999</v>
      </c>
      <c r="D6391" s="3">
        <v>4</v>
      </c>
      <c r="E6391" s="3">
        <v>-52.4544</v>
      </c>
    </row>
    <row r="6392" spans="2:5" x14ac:dyDescent="0.2">
      <c r="B6392" s="3" t="s">
        <v>143</v>
      </c>
      <c r="C6392" s="3">
        <v>47.984000000000002</v>
      </c>
      <c r="D6392" s="3">
        <v>2</v>
      </c>
      <c r="E6392" s="3">
        <v>14.395200000000001</v>
      </c>
    </row>
    <row r="6393" spans="2:5" x14ac:dyDescent="0.2">
      <c r="B6393" s="3" t="s">
        <v>143</v>
      </c>
      <c r="C6393" s="3">
        <v>62.591999999999999</v>
      </c>
      <c r="D6393" s="3">
        <v>8</v>
      </c>
      <c r="E6393" s="3">
        <v>13.300800000000001</v>
      </c>
    </row>
    <row r="6394" spans="2:5" x14ac:dyDescent="0.2">
      <c r="B6394" s="3" t="s">
        <v>143</v>
      </c>
      <c r="C6394" s="3">
        <v>4.2759999999999998</v>
      </c>
      <c r="D6394" s="3">
        <v>1</v>
      </c>
      <c r="E6394" s="3">
        <v>-6.6277999999999997</v>
      </c>
    </row>
    <row r="6395" spans="2:5" x14ac:dyDescent="0.2">
      <c r="B6395" s="3" t="s">
        <v>150</v>
      </c>
      <c r="C6395" s="3">
        <v>10.56</v>
      </c>
      <c r="D6395" s="3">
        <v>2</v>
      </c>
      <c r="E6395" s="3">
        <v>4.7519999999999998</v>
      </c>
    </row>
    <row r="6396" spans="2:5" x14ac:dyDescent="0.2">
      <c r="B6396" s="3" t="s">
        <v>150</v>
      </c>
      <c r="C6396" s="3">
        <v>229.94</v>
      </c>
      <c r="D6396" s="3">
        <v>2</v>
      </c>
      <c r="E6396" s="3">
        <v>6.8982000000000001</v>
      </c>
    </row>
    <row r="6397" spans="2:5" x14ac:dyDescent="0.2">
      <c r="B6397" s="3" t="s">
        <v>155</v>
      </c>
      <c r="C6397" s="3">
        <v>311.14999999999998</v>
      </c>
      <c r="D6397" s="3">
        <v>5</v>
      </c>
      <c r="E6397" s="3">
        <v>146.2405</v>
      </c>
    </row>
    <row r="6398" spans="2:5" x14ac:dyDescent="0.2">
      <c r="B6398" s="3" t="s">
        <v>155</v>
      </c>
      <c r="C6398" s="3">
        <v>12.96</v>
      </c>
      <c r="D6398" s="3">
        <v>2</v>
      </c>
      <c r="E6398" s="3">
        <v>6.3503999999999996</v>
      </c>
    </row>
    <row r="6399" spans="2:5" x14ac:dyDescent="0.2">
      <c r="B6399" s="3" t="s">
        <v>153</v>
      </c>
      <c r="C6399" s="3">
        <v>14.62</v>
      </c>
      <c r="D6399" s="3">
        <v>2</v>
      </c>
      <c r="E6399" s="3">
        <v>6.7252000000000001</v>
      </c>
    </row>
    <row r="6400" spans="2:5" x14ac:dyDescent="0.2">
      <c r="B6400" s="3" t="s">
        <v>153</v>
      </c>
      <c r="C6400" s="3">
        <v>5.76</v>
      </c>
      <c r="D6400" s="3">
        <v>2</v>
      </c>
      <c r="E6400" s="3">
        <v>2.8224</v>
      </c>
    </row>
    <row r="6401" spans="2:5" x14ac:dyDescent="0.2">
      <c r="B6401" s="3" t="s">
        <v>153</v>
      </c>
      <c r="C6401" s="3">
        <v>21.48</v>
      </c>
      <c r="D6401" s="3">
        <v>6</v>
      </c>
      <c r="E6401" s="3">
        <v>10.5252</v>
      </c>
    </row>
    <row r="6402" spans="2:5" x14ac:dyDescent="0.2">
      <c r="B6402" s="3" t="s">
        <v>153</v>
      </c>
      <c r="C6402" s="3">
        <v>396.92</v>
      </c>
      <c r="D6402" s="3">
        <v>4</v>
      </c>
      <c r="E6402" s="3">
        <v>198.46</v>
      </c>
    </row>
    <row r="6403" spans="2:5" x14ac:dyDescent="0.2">
      <c r="B6403" s="3" t="s">
        <v>153</v>
      </c>
      <c r="C6403" s="3">
        <v>17.149999999999999</v>
      </c>
      <c r="D6403" s="3">
        <v>1</v>
      </c>
      <c r="E6403" s="3">
        <v>4.6304999999999996</v>
      </c>
    </row>
    <row r="6404" spans="2:5" x14ac:dyDescent="0.2">
      <c r="B6404" s="3" t="s">
        <v>153</v>
      </c>
      <c r="C6404" s="3">
        <v>23.12</v>
      </c>
      <c r="D6404" s="3">
        <v>2</v>
      </c>
      <c r="E6404" s="3">
        <v>7.8029999999999999</v>
      </c>
    </row>
    <row r="6405" spans="2:5" x14ac:dyDescent="0.2">
      <c r="B6405" s="3" t="s">
        <v>143</v>
      </c>
      <c r="C6405" s="3">
        <v>5.2480000000000002</v>
      </c>
      <c r="D6405" s="3">
        <v>2</v>
      </c>
      <c r="E6405" s="3">
        <v>0.59040000000000004</v>
      </c>
    </row>
    <row r="6406" spans="2:5" x14ac:dyDescent="0.2">
      <c r="B6406" s="3" t="s">
        <v>175</v>
      </c>
      <c r="C6406" s="3">
        <v>824.95</v>
      </c>
      <c r="D6406" s="3">
        <v>5</v>
      </c>
      <c r="E6406" s="3">
        <v>247.48500000000001</v>
      </c>
    </row>
    <row r="6407" spans="2:5" x14ac:dyDescent="0.2">
      <c r="B6407" s="3" t="s">
        <v>175</v>
      </c>
      <c r="C6407" s="3">
        <v>24.64</v>
      </c>
      <c r="D6407" s="3">
        <v>8</v>
      </c>
      <c r="E6407" s="3">
        <v>11.827199999999999</v>
      </c>
    </row>
    <row r="6408" spans="2:5" x14ac:dyDescent="0.2">
      <c r="B6408" s="3" t="s">
        <v>175</v>
      </c>
      <c r="C6408" s="3">
        <v>227.88</v>
      </c>
      <c r="D6408" s="3">
        <v>6</v>
      </c>
      <c r="E6408" s="3">
        <v>68.364000000000004</v>
      </c>
    </row>
    <row r="6409" spans="2:5" x14ac:dyDescent="0.2">
      <c r="B6409" s="3" t="s">
        <v>166</v>
      </c>
      <c r="C6409" s="3">
        <v>241.96</v>
      </c>
      <c r="D6409" s="3">
        <v>2</v>
      </c>
      <c r="E6409" s="3">
        <v>33.874400000000001</v>
      </c>
    </row>
    <row r="6410" spans="2:5" x14ac:dyDescent="0.2">
      <c r="B6410" s="3" t="s">
        <v>166</v>
      </c>
      <c r="C6410" s="3">
        <v>3.89</v>
      </c>
      <c r="D6410" s="3">
        <v>1</v>
      </c>
      <c r="E6410" s="3">
        <v>1.8672</v>
      </c>
    </row>
    <row r="6411" spans="2:5" x14ac:dyDescent="0.2">
      <c r="B6411" s="3" t="s">
        <v>166</v>
      </c>
      <c r="C6411" s="3">
        <v>8.01</v>
      </c>
      <c r="D6411" s="3">
        <v>3</v>
      </c>
      <c r="E6411" s="3">
        <v>3.0438000000000001</v>
      </c>
    </row>
    <row r="6412" spans="2:5" x14ac:dyDescent="0.2">
      <c r="B6412" s="3" t="s">
        <v>141</v>
      </c>
      <c r="C6412" s="3">
        <v>177.48</v>
      </c>
      <c r="D6412" s="3">
        <v>3</v>
      </c>
      <c r="E6412" s="3">
        <v>19.9665</v>
      </c>
    </row>
    <row r="6413" spans="2:5" x14ac:dyDescent="0.2">
      <c r="B6413" s="3" t="s">
        <v>142</v>
      </c>
      <c r="C6413" s="3">
        <v>569.56799999999998</v>
      </c>
      <c r="D6413" s="3">
        <v>2</v>
      </c>
      <c r="E6413" s="3">
        <v>7.1196000000000002</v>
      </c>
    </row>
    <row r="6414" spans="2:5" x14ac:dyDescent="0.2">
      <c r="B6414" s="3" t="s">
        <v>142</v>
      </c>
      <c r="C6414" s="3">
        <v>149.72999999999999</v>
      </c>
      <c r="D6414" s="3">
        <v>7</v>
      </c>
      <c r="E6414" s="3">
        <v>43.421700000000001</v>
      </c>
    </row>
    <row r="6415" spans="2:5" x14ac:dyDescent="0.2">
      <c r="B6415" s="3" t="s">
        <v>143</v>
      </c>
      <c r="C6415" s="3">
        <v>899.43</v>
      </c>
      <c r="D6415" s="3">
        <v>5</v>
      </c>
      <c r="E6415" s="3">
        <v>-12.849</v>
      </c>
    </row>
    <row r="6416" spans="2:5" x14ac:dyDescent="0.2">
      <c r="B6416" s="3" t="s">
        <v>143</v>
      </c>
      <c r="C6416" s="3">
        <v>46.2</v>
      </c>
      <c r="D6416" s="3">
        <v>5</v>
      </c>
      <c r="E6416" s="3">
        <v>5.7750000000000004</v>
      </c>
    </row>
    <row r="6417" spans="2:5" x14ac:dyDescent="0.2">
      <c r="B6417" s="3" t="s">
        <v>143</v>
      </c>
      <c r="C6417" s="3">
        <v>47.951999999999998</v>
      </c>
      <c r="D6417" s="3">
        <v>3</v>
      </c>
      <c r="E6417" s="3">
        <v>16.183800000000002</v>
      </c>
    </row>
    <row r="6418" spans="2:5" x14ac:dyDescent="0.2">
      <c r="B6418" s="3" t="s">
        <v>143</v>
      </c>
      <c r="C6418" s="3">
        <v>7.992</v>
      </c>
      <c r="D6418" s="3">
        <v>1</v>
      </c>
      <c r="E6418" s="3">
        <v>0.69930000000000003</v>
      </c>
    </row>
    <row r="6419" spans="2:5" x14ac:dyDescent="0.2">
      <c r="B6419" s="3" t="s">
        <v>143</v>
      </c>
      <c r="C6419" s="3">
        <v>76.864000000000004</v>
      </c>
      <c r="D6419" s="3">
        <v>2</v>
      </c>
      <c r="E6419" s="3">
        <v>26.9024</v>
      </c>
    </row>
    <row r="6420" spans="2:5" x14ac:dyDescent="0.2">
      <c r="B6420" s="3" t="s">
        <v>138</v>
      </c>
      <c r="C6420" s="3">
        <v>102.93</v>
      </c>
      <c r="D6420" s="3">
        <v>3</v>
      </c>
      <c r="E6420" s="3">
        <v>48.377099999999999</v>
      </c>
    </row>
    <row r="6421" spans="2:5" x14ac:dyDescent="0.2">
      <c r="B6421" s="3" t="s">
        <v>138</v>
      </c>
      <c r="C6421" s="3">
        <v>98.16</v>
      </c>
      <c r="D6421" s="3">
        <v>6</v>
      </c>
      <c r="E6421" s="3">
        <v>9.8160000000000007</v>
      </c>
    </row>
    <row r="6422" spans="2:5" x14ac:dyDescent="0.2">
      <c r="B6422" s="3" t="s">
        <v>140</v>
      </c>
      <c r="C6422" s="3">
        <v>11.52</v>
      </c>
      <c r="D6422" s="3">
        <v>5</v>
      </c>
      <c r="E6422" s="3">
        <v>-7.68</v>
      </c>
    </row>
    <row r="6423" spans="2:5" x14ac:dyDescent="0.2">
      <c r="B6423" s="3" t="s">
        <v>154</v>
      </c>
      <c r="C6423" s="3">
        <v>83.88</v>
      </c>
      <c r="D6423" s="3">
        <v>1</v>
      </c>
      <c r="E6423" s="3">
        <v>29.358000000000001</v>
      </c>
    </row>
    <row r="6424" spans="2:5" x14ac:dyDescent="0.2">
      <c r="B6424" s="3" t="s">
        <v>147</v>
      </c>
      <c r="C6424" s="3">
        <v>108.57599999999999</v>
      </c>
      <c r="D6424" s="3">
        <v>4</v>
      </c>
      <c r="E6424" s="3">
        <v>-25.334399999999999</v>
      </c>
    </row>
    <row r="6425" spans="2:5" x14ac:dyDescent="0.2">
      <c r="B6425" s="3" t="s">
        <v>147</v>
      </c>
      <c r="C6425" s="3">
        <v>5.984</v>
      </c>
      <c r="D6425" s="3">
        <v>2</v>
      </c>
      <c r="E6425" s="3">
        <v>-1.3464</v>
      </c>
    </row>
    <row r="6426" spans="2:5" x14ac:dyDescent="0.2">
      <c r="B6426" s="3" t="s">
        <v>164</v>
      </c>
      <c r="C6426" s="3">
        <v>21.96</v>
      </c>
      <c r="D6426" s="3">
        <v>2</v>
      </c>
      <c r="E6426" s="3">
        <v>6.1487999999999996</v>
      </c>
    </row>
    <row r="6427" spans="2:5" x14ac:dyDescent="0.2">
      <c r="B6427" s="3" t="s">
        <v>164</v>
      </c>
      <c r="C6427" s="3">
        <v>368.97</v>
      </c>
      <c r="D6427" s="3">
        <v>3</v>
      </c>
      <c r="E6427" s="3">
        <v>81.173400000000001</v>
      </c>
    </row>
    <row r="6428" spans="2:5" x14ac:dyDescent="0.2">
      <c r="B6428" s="3" t="s">
        <v>164</v>
      </c>
      <c r="C6428" s="3">
        <v>12.39</v>
      </c>
      <c r="D6428" s="3">
        <v>3</v>
      </c>
      <c r="E6428" s="3">
        <v>3.4691999999999998</v>
      </c>
    </row>
    <row r="6429" spans="2:5" x14ac:dyDescent="0.2">
      <c r="B6429" s="3" t="s">
        <v>164</v>
      </c>
      <c r="C6429" s="3">
        <v>332.94</v>
      </c>
      <c r="D6429" s="3">
        <v>3</v>
      </c>
      <c r="E6429" s="3">
        <v>9.9882000000000009</v>
      </c>
    </row>
    <row r="6430" spans="2:5" x14ac:dyDescent="0.2">
      <c r="B6430" s="3" t="s">
        <v>145</v>
      </c>
      <c r="C6430" s="3">
        <v>111.93</v>
      </c>
      <c r="D6430" s="3">
        <v>7</v>
      </c>
      <c r="E6430" s="3">
        <v>34.698300000000003</v>
      </c>
    </row>
    <row r="6431" spans="2:5" x14ac:dyDescent="0.2">
      <c r="B6431" s="3" t="s">
        <v>139</v>
      </c>
      <c r="C6431" s="3">
        <v>454.27199999999999</v>
      </c>
      <c r="D6431" s="3">
        <v>8</v>
      </c>
      <c r="E6431" s="3">
        <v>-73.819199999999995</v>
      </c>
    </row>
    <row r="6432" spans="2:5" x14ac:dyDescent="0.2">
      <c r="B6432" s="3" t="s">
        <v>169</v>
      </c>
      <c r="C6432" s="3">
        <v>19.440000000000001</v>
      </c>
      <c r="D6432" s="3">
        <v>3</v>
      </c>
      <c r="E6432" s="3">
        <v>9.3312000000000008</v>
      </c>
    </row>
    <row r="6433" spans="2:5" x14ac:dyDescent="0.2">
      <c r="B6433" s="3" t="s">
        <v>147</v>
      </c>
      <c r="C6433" s="3">
        <v>8399.9760000000006</v>
      </c>
      <c r="D6433" s="3">
        <v>4</v>
      </c>
      <c r="E6433" s="3">
        <v>1119.9967999999999</v>
      </c>
    </row>
    <row r="6434" spans="2:5" x14ac:dyDescent="0.2">
      <c r="B6434" s="3" t="s">
        <v>147</v>
      </c>
      <c r="C6434" s="3">
        <v>6.2939999999999996</v>
      </c>
      <c r="D6434" s="3">
        <v>1</v>
      </c>
      <c r="E6434" s="3">
        <v>-4.1959999999999997</v>
      </c>
    </row>
    <row r="6435" spans="2:5" x14ac:dyDescent="0.2">
      <c r="B6435" s="3" t="s">
        <v>147</v>
      </c>
      <c r="C6435" s="3">
        <v>10.368</v>
      </c>
      <c r="D6435" s="3">
        <v>2</v>
      </c>
      <c r="E6435" s="3">
        <v>3.6288</v>
      </c>
    </row>
    <row r="6436" spans="2:5" x14ac:dyDescent="0.2">
      <c r="B6436" s="3" t="s">
        <v>147</v>
      </c>
      <c r="C6436" s="3">
        <v>122.38200000000001</v>
      </c>
      <c r="D6436" s="3">
        <v>3</v>
      </c>
      <c r="E6436" s="3">
        <v>-24.476400000000002</v>
      </c>
    </row>
    <row r="6437" spans="2:5" x14ac:dyDescent="0.2">
      <c r="B6437" s="3" t="s">
        <v>141</v>
      </c>
      <c r="C6437" s="3">
        <v>25.984000000000002</v>
      </c>
      <c r="D6437" s="3">
        <v>2</v>
      </c>
      <c r="E6437" s="3">
        <v>-1.6240000000000001</v>
      </c>
    </row>
    <row r="6438" spans="2:5" x14ac:dyDescent="0.2">
      <c r="B6438" s="3" t="s">
        <v>141</v>
      </c>
      <c r="C6438" s="3">
        <v>945.03599999999994</v>
      </c>
      <c r="D6438" s="3">
        <v>6</v>
      </c>
      <c r="E6438" s="3">
        <v>-299.26139999999998</v>
      </c>
    </row>
    <row r="6439" spans="2:5" x14ac:dyDescent="0.2">
      <c r="B6439" s="3" t="s">
        <v>141</v>
      </c>
      <c r="C6439" s="3">
        <v>14.301</v>
      </c>
      <c r="D6439" s="3">
        <v>7</v>
      </c>
      <c r="E6439" s="3">
        <v>-10.487399999999999</v>
      </c>
    </row>
    <row r="6440" spans="2:5" x14ac:dyDescent="0.2">
      <c r="B6440" s="3" t="s">
        <v>141</v>
      </c>
      <c r="C6440" s="3">
        <v>410.35199999999998</v>
      </c>
      <c r="D6440" s="3">
        <v>3</v>
      </c>
      <c r="E6440" s="3">
        <v>-51.293999999999997</v>
      </c>
    </row>
    <row r="6441" spans="2:5" x14ac:dyDescent="0.2">
      <c r="B6441" s="3" t="s">
        <v>148</v>
      </c>
      <c r="C6441" s="3">
        <v>23.52</v>
      </c>
      <c r="D6441" s="3">
        <v>5</v>
      </c>
      <c r="E6441" s="3">
        <v>8.5259999999999998</v>
      </c>
    </row>
    <row r="6442" spans="2:5" x14ac:dyDescent="0.2">
      <c r="B6442" s="3" t="s">
        <v>148</v>
      </c>
      <c r="C6442" s="3">
        <v>180.96</v>
      </c>
      <c r="D6442" s="3">
        <v>5</v>
      </c>
      <c r="E6442" s="3">
        <v>13.571999999999999</v>
      </c>
    </row>
    <row r="6443" spans="2:5" x14ac:dyDescent="0.2">
      <c r="B6443" s="3" t="s">
        <v>182</v>
      </c>
      <c r="C6443" s="3">
        <v>35</v>
      </c>
      <c r="D6443" s="3">
        <v>4</v>
      </c>
      <c r="E6443" s="3">
        <v>14.7</v>
      </c>
    </row>
    <row r="6444" spans="2:5" x14ac:dyDescent="0.2">
      <c r="B6444" s="3" t="s">
        <v>182</v>
      </c>
      <c r="C6444" s="3">
        <v>477.15</v>
      </c>
      <c r="D6444" s="3">
        <v>5</v>
      </c>
      <c r="E6444" s="3">
        <v>28.629000000000001</v>
      </c>
    </row>
    <row r="6445" spans="2:5" x14ac:dyDescent="0.2">
      <c r="B6445" s="3" t="s">
        <v>182</v>
      </c>
      <c r="C6445" s="3">
        <v>302.37599999999998</v>
      </c>
      <c r="D6445" s="3">
        <v>3</v>
      </c>
      <c r="E6445" s="3">
        <v>22.6782</v>
      </c>
    </row>
    <row r="6446" spans="2:5" x14ac:dyDescent="0.2">
      <c r="B6446" s="3" t="s">
        <v>143</v>
      </c>
      <c r="C6446" s="3">
        <v>974.98800000000006</v>
      </c>
      <c r="D6446" s="3">
        <v>4</v>
      </c>
      <c r="E6446" s="3">
        <v>-97.498800000000003</v>
      </c>
    </row>
    <row r="6447" spans="2:5" x14ac:dyDescent="0.2">
      <c r="B6447" s="3" t="s">
        <v>153</v>
      </c>
      <c r="C6447" s="3">
        <v>589.41</v>
      </c>
      <c r="D6447" s="3">
        <v>5</v>
      </c>
      <c r="E6447" s="3">
        <v>-6.5490000000000004</v>
      </c>
    </row>
    <row r="6448" spans="2:5" x14ac:dyDescent="0.2">
      <c r="B6448" s="3" t="s">
        <v>153</v>
      </c>
      <c r="C6448" s="3">
        <v>34.700000000000003</v>
      </c>
      <c r="D6448" s="3">
        <v>5</v>
      </c>
      <c r="E6448" s="3">
        <v>12.492000000000001</v>
      </c>
    </row>
    <row r="6449" spans="2:5" x14ac:dyDescent="0.2">
      <c r="B6449" s="3" t="s">
        <v>153</v>
      </c>
      <c r="C6449" s="3">
        <v>99.87</v>
      </c>
      <c r="D6449" s="3">
        <v>3</v>
      </c>
      <c r="E6449" s="3">
        <v>23.968800000000002</v>
      </c>
    </row>
    <row r="6450" spans="2:5" x14ac:dyDescent="0.2">
      <c r="B6450" s="3" t="s">
        <v>153</v>
      </c>
      <c r="C6450" s="3">
        <v>37.94</v>
      </c>
      <c r="D6450" s="3">
        <v>2</v>
      </c>
      <c r="E6450" s="3">
        <v>18.211200000000002</v>
      </c>
    </row>
    <row r="6451" spans="2:5" x14ac:dyDescent="0.2">
      <c r="B6451" s="3" t="s">
        <v>153</v>
      </c>
      <c r="C6451" s="3">
        <v>24.9</v>
      </c>
      <c r="D6451" s="3">
        <v>5</v>
      </c>
      <c r="E6451" s="3">
        <v>11.454000000000001</v>
      </c>
    </row>
    <row r="6452" spans="2:5" x14ac:dyDescent="0.2">
      <c r="B6452" s="3" t="s">
        <v>153</v>
      </c>
      <c r="C6452" s="3">
        <v>82.26</v>
      </c>
      <c r="D6452" s="3">
        <v>3</v>
      </c>
      <c r="E6452" s="3">
        <v>33.726599999999998</v>
      </c>
    </row>
    <row r="6453" spans="2:5" x14ac:dyDescent="0.2">
      <c r="B6453" s="3" t="s">
        <v>148</v>
      </c>
      <c r="C6453" s="3">
        <v>7.1040000000000001</v>
      </c>
      <c r="D6453" s="3">
        <v>6</v>
      </c>
      <c r="E6453" s="3">
        <v>2.4864000000000002</v>
      </c>
    </row>
    <row r="6454" spans="2:5" x14ac:dyDescent="0.2">
      <c r="B6454" s="3" t="s">
        <v>143</v>
      </c>
      <c r="C6454" s="3">
        <v>103.5</v>
      </c>
      <c r="D6454" s="3">
        <v>5</v>
      </c>
      <c r="E6454" s="3">
        <v>-77.625</v>
      </c>
    </row>
    <row r="6455" spans="2:5" x14ac:dyDescent="0.2">
      <c r="B6455" s="3" t="s">
        <v>143</v>
      </c>
      <c r="C6455" s="3">
        <v>2.464</v>
      </c>
      <c r="D6455" s="3">
        <v>1</v>
      </c>
      <c r="E6455" s="3">
        <v>0.86240000000000006</v>
      </c>
    </row>
    <row r="6456" spans="2:5" x14ac:dyDescent="0.2">
      <c r="B6456" s="3" t="s">
        <v>143</v>
      </c>
      <c r="C6456" s="3">
        <v>8.7200000000000006</v>
      </c>
      <c r="D6456" s="3">
        <v>1</v>
      </c>
      <c r="E6456" s="3">
        <v>0.65400000000000003</v>
      </c>
    </row>
    <row r="6457" spans="2:5" x14ac:dyDescent="0.2">
      <c r="B6457" s="3" t="s">
        <v>167</v>
      </c>
      <c r="C6457" s="3">
        <v>10.76</v>
      </c>
      <c r="D6457" s="3">
        <v>2</v>
      </c>
      <c r="E6457" s="3">
        <v>5.1647999999999996</v>
      </c>
    </row>
    <row r="6458" spans="2:5" x14ac:dyDescent="0.2">
      <c r="B6458" s="3" t="s">
        <v>167</v>
      </c>
      <c r="C6458" s="3">
        <v>45.68</v>
      </c>
      <c r="D6458" s="3">
        <v>2</v>
      </c>
      <c r="E6458" s="3">
        <v>21.012799999999999</v>
      </c>
    </row>
    <row r="6459" spans="2:5" x14ac:dyDescent="0.2">
      <c r="B6459" s="3" t="s">
        <v>167</v>
      </c>
      <c r="C6459" s="3">
        <v>6.7</v>
      </c>
      <c r="D6459" s="3">
        <v>1</v>
      </c>
      <c r="E6459" s="3">
        <v>2.2109999999999999</v>
      </c>
    </row>
    <row r="6460" spans="2:5" x14ac:dyDescent="0.2">
      <c r="B6460" s="3" t="s">
        <v>148</v>
      </c>
      <c r="C6460" s="3">
        <v>158.376</v>
      </c>
      <c r="D6460" s="3">
        <v>3</v>
      </c>
      <c r="E6460" s="3">
        <v>13.857900000000001</v>
      </c>
    </row>
    <row r="6461" spans="2:5" x14ac:dyDescent="0.2">
      <c r="B6461" s="3" t="s">
        <v>143</v>
      </c>
      <c r="C6461" s="3">
        <v>3.44</v>
      </c>
      <c r="D6461" s="3">
        <v>2</v>
      </c>
      <c r="E6461" s="3">
        <v>0.55900000000000005</v>
      </c>
    </row>
    <row r="6462" spans="2:5" x14ac:dyDescent="0.2">
      <c r="B6462" s="3" t="s">
        <v>139</v>
      </c>
      <c r="C6462" s="3">
        <v>56.56</v>
      </c>
      <c r="D6462" s="3">
        <v>2</v>
      </c>
      <c r="E6462" s="3">
        <v>15.2712</v>
      </c>
    </row>
    <row r="6463" spans="2:5" x14ac:dyDescent="0.2">
      <c r="B6463" s="3" t="s">
        <v>139</v>
      </c>
      <c r="C6463" s="3">
        <v>36.96</v>
      </c>
      <c r="D6463" s="3">
        <v>7</v>
      </c>
      <c r="E6463" s="3">
        <v>11.457599999999999</v>
      </c>
    </row>
    <row r="6464" spans="2:5" x14ac:dyDescent="0.2">
      <c r="B6464" s="3" t="s">
        <v>153</v>
      </c>
      <c r="C6464" s="3">
        <v>135.99</v>
      </c>
      <c r="D6464" s="3">
        <v>1</v>
      </c>
      <c r="E6464" s="3">
        <v>36.717300000000002</v>
      </c>
    </row>
    <row r="6465" spans="2:5" x14ac:dyDescent="0.2">
      <c r="B6465" s="3" t="s">
        <v>153</v>
      </c>
      <c r="C6465" s="3">
        <v>15.96</v>
      </c>
      <c r="D6465" s="3">
        <v>7</v>
      </c>
      <c r="E6465" s="3">
        <v>7.0224000000000002</v>
      </c>
    </row>
    <row r="6466" spans="2:5" x14ac:dyDescent="0.2">
      <c r="B6466" s="3" t="s">
        <v>176</v>
      </c>
      <c r="C6466" s="3">
        <v>3.76</v>
      </c>
      <c r="D6466" s="3">
        <v>2</v>
      </c>
      <c r="E6466" s="3">
        <v>1.0904</v>
      </c>
    </row>
    <row r="6467" spans="2:5" x14ac:dyDescent="0.2">
      <c r="B6467" s="3" t="s">
        <v>176</v>
      </c>
      <c r="C6467" s="3">
        <v>14.7</v>
      </c>
      <c r="D6467" s="3">
        <v>5</v>
      </c>
      <c r="E6467" s="3">
        <v>6.6150000000000002</v>
      </c>
    </row>
    <row r="6468" spans="2:5" x14ac:dyDescent="0.2">
      <c r="B6468" s="3" t="s">
        <v>176</v>
      </c>
      <c r="C6468" s="3">
        <v>37.200000000000003</v>
      </c>
      <c r="D6468" s="3">
        <v>5</v>
      </c>
      <c r="E6468" s="3">
        <v>9.3000000000000007</v>
      </c>
    </row>
    <row r="6469" spans="2:5" x14ac:dyDescent="0.2">
      <c r="B6469" s="3" t="s">
        <v>176</v>
      </c>
      <c r="C6469" s="3">
        <v>89.97</v>
      </c>
      <c r="D6469" s="3">
        <v>3</v>
      </c>
      <c r="E6469" s="3">
        <v>18.893699999999999</v>
      </c>
    </row>
    <row r="6470" spans="2:5" x14ac:dyDescent="0.2">
      <c r="B6470" s="3" t="s">
        <v>176</v>
      </c>
      <c r="C6470" s="3">
        <v>261.95999999999998</v>
      </c>
      <c r="D6470" s="3">
        <v>2</v>
      </c>
      <c r="E6470" s="3">
        <v>23.5764</v>
      </c>
    </row>
    <row r="6471" spans="2:5" x14ac:dyDescent="0.2">
      <c r="B6471" s="3" t="s">
        <v>176</v>
      </c>
      <c r="C6471" s="3">
        <v>74</v>
      </c>
      <c r="D6471" s="3">
        <v>5</v>
      </c>
      <c r="E6471" s="3">
        <v>37</v>
      </c>
    </row>
    <row r="6472" spans="2:5" x14ac:dyDescent="0.2">
      <c r="B6472" s="3" t="s">
        <v>138</v>
      </c>
      <c r="C6472" s="3">
        <v>13.28</v>
      </c>
      <c r="D6472" s="3">
        <v>2</v>
      </c>
      <c r="E6472" s="3">
        <v>6.3743999999999996</v>
      </c>
    </row>
    <row r="6473" spans="2:5" x14ac:dyDescent="0.2">
      <c r="B6473" s="3" t="s">
        <v>156</v>
      </c>
      <c r="C6473" s="3">
        <v>84.96</v>
      </c>
      <c r="D6473" s="3">
        <v>6</v>
      </c>
      <c r="E6473" s="3">
        <v>6.3719999999999999</v>
      </c>
    </row>
    <row r="6474" spans="2:5" x14ac:dyDescent="0.2">
      <c r="B6474" s="3" t="s">
        <v>139</v>
      </c>
      <c r="C6474" s="3">
        <v>68.459999999999994</v>
      </c>
      <c r="D6474" s="3">
        <v>7</v>
      </c>
      <c r="E6474" s="3">
        <v>25.330200000000001</v>
      </c>
    </row>
    <row r="6475" spans="2:5" x14ac:dyDescent="0.2">
      <c r="B6475" s="3" t="s">
        <v>171</v>
      </c>
      <c r="C6475" s="3">
        <v>2079.4</v>
      </c>
      <c r="D6475" s="3">
        <v>5</v>
      </c>
      <c r="E6475" s="3">
        <v>582.23199999999997</v>
      </c>
    </row>
    <row r="6476" spans="2:5" x14ac:dyDescent="0.2">
      <c r="B6476" s="3" t="s">
        <v>171</v>
      </c>
      <c r="C6476" s="3">
        <v>629.95000000000005</v>
      </c>
      <c r="D6476" s="3">
        <v>5</v>
      </c>
      <c r="E6476" s="3">
        <v>176.386</v>
      </c>
    </row>
    <row r="6477" spans="2:5" x14ac:dyDescent="0.2">
      <c r="B6477" s="3" t="s">
        <v>171</v>
      </c>
      <c r="C6477" s="3">
        <v>72.42</v>
      </c>
      <c r="D6477" s="3">
        <v>6</v>
      </c>
      <c r="E6477" s="3">
        <v>23.898599999999998</v>
      </c>
    </row>
    <row r="6478" spans="2:5" x14ac:dyDescent="0.2">
      <c r="B6478" s="3" t="s">
        <v>150</v>
      </c>
      <c r="C6478" s="3">
        <v>131.97999999999999</v>
      </c>
      <c r="D6478" s="3">
        <v>2</v>
      </c>
      <c r="E6478" s="3">
        <v>35.634599999999999</v>
      </c>
    </row>
    <row r="6479" spans="2:5" x14ac:dyDescent="0.2">
      <c r="B6479" s="3" t="s">
        <v>150</v>
      </c>
      <c r="C6479" s="3">
        <v>114.52</v>
      </c>
      <c r="D6479" s="3">
        <v>7</v>
      </c>
      <c r="E6479" s="3">
        <v>11.452</v>
      </c>
    </row>
    <row r="6480" spans="2:5" x14ac:dyDescent="0.2">
      <c r="B6480" s="3" t="s">
        <v>143</v>
      </c>
      <c r="C6480" s="3">
        <v>100.24</v>
      </c>
      <c r="D6480" s="3">
        <v>10</v>
      </c>
      <c r="E6480" s="3">
        <v>33.831000000000003</v>
      </c>
    </row>
    <row r="6481" spans="2:5" x14ac:dyDescent="0.2">
      <c r="B6481" s="3" t="s">
        <v>156</v>
      </c>
      <c r="C6481" s="3">
        <v>871.8</v>
      </c>
      <c r="D6481" s="3">
        <v>3</v>
      </c>
      <c r="E6481" s="3">
        <v>87.18</v>
      </c>
    </row>
    <row r="6482" spans="2:5" x14ac:dyDescent="0.2">
      <c r="B6482" s="3" t="s">
        <v>147</v>
      </c>
      <c r="C6482" s="3">
        <v>61.96</v>
      </c>
      <c r="D6482" s="3">
        <v>4</v>
      </c>
      <c r="E6482" s="3">
        <v>-53.285600000000002</v>
      </c>
    </row>
    <row r="6483" spans="2:5" x14ac:dyDescent="0.2">
      <c r="B6483" s="3" t="s">
        <v>140</v>
      </c>
      <c r="C6483" s="3">
        <v>4.5540000000000003</v>
      </c>
      <c r="D6483" s="3">
        <v>3</v>
      </c>
      <c r="E6483" s="3">
        <v>-3.4914000000000001</v>
      </c>
    </row>
    <row r="6484" spans="2:5" x14ac:dyDescent="0.2">
      <c r="B6484" s="3" t="s">
        <v>140</v>
      </c>
      <c r="C6484" s="3">
        <v>5.2</v>
      </c>
      <c r="D6484" s="3">
        <v>2</v>
      </c>
      <c r="E6484" s="3">
        <v>0.58499999999999996</v>
      </c>
    </row>
    <row r="6485" spans="2:5" x14ac:dyDescent="0.2">
      <c r="B6485" s="3" t="s">
        <v>140</v>
      </c>
      <c r="C6485" s="3">
        <v>205.99199999999999</v>
      </c>
      <c r="D6485" s="3">
        <v>1</v>
      </c>
      <c r="E6485" s="3">
        <v>-2.5749</v>
      </c>
    </row>
    <row r="6486" spans="2:5" x14ac:dyDescent="0.2">
      <c r="B6486" s="3" t="s">
        <v>140</v>
      </c>
      <c r="C6486" s="3">
        <v>15.552</v>
      </c>
      <c r="D6486" s="3">
        <v>3</v>
      </c>
      <c r="E6486" s="3">
        <v>5.4432</v>
      </c>
    </row>
    <row r="6487" spans="2:5" x14ac:dyDescent="0.2">
      <c r="B6487" s="3" t="s">
        <v>140</v>
      </c>
      <c r="C6487" s="3">
        <v>503.96</v>
      </c>
      <c r="D6487" s="3">
        <v>5</v>
      </c>
      <c r="E6487" s="3">
        <v>50.396000000000001</v>
      </c>
    </row>
    <row r="6488" spans="2:5" x14ac:dyDescent="0.2">
      <c r="B6488" s="3" t="s">
        <v>140</v>
      </c>
      <c r="C6488" s="3">
        <v>24.472000000000001</v>
      </c>
      <c r="D6488" s="3">
        <v>7</v>
      </c>
      <c r="E6488" s="3">
        <v>1.8353999999999999</v>
      </c>
    </row>
    <row r="6489" spans="2:5" x14ac:dyDescent="0.2">
      <c r="B6489" s="3" t="s">
        <v>140</v>
      </c>
      <c r="C6489" s="3">
        <v>241.56800000000001</v>
      </c>
      <c r="D6489" s="3">
        <v>2</v>
      </c>
      <c r="E6489" s="3">
        <v>0</v>
      </c>
    </row>
    <row r="6490" spans="2:5" x14ac:dyDescent="0.2">
      <c r="B6490" s="3" t="s">
        <v>140</v>
      </c>
      <c r="C6490" s="3">
        <v>110.4</v>
      </c>
      <c r="D6490" s="3">
        <v>2</v>
      </c>
      <c r="E6490" s="3">
        <v>-4.1399999999999997</v>
      </c>
    </row>
    <row r="6491" spans="2:5" x14ac:dyDescent="0.2">
      <c r="B6491" s="3" t="s">
        <v>153</v>
      </c>
      <c r="C6491" s="3">
        <v>384.76799999999997</v>
      </c>
      <c r="D6491" s="3">
        <v>2</v>
      </c>
      <c r="E6491" s="3">
        <v>-115.43040000000001</v>
      </c>
    </row>
    <row r="6492" spans="2:5" x14ac:dyDescent="0.2">
      <c r="B6492" s="3" t="s">
        <v>153</v>
      </c>
      <c r="C6492" s="3">
        <v>78.66</v>
      </c>
      <c r="D6492" s="3">
        <v>6</v>
      </c>
      <c r="E6492" s="3">
        <v>36.183599999999998</v>
      </c>
    </row>
    <row r="6493" spans="2:5" x14ac:dyDescent="0.2">
      <c r="B6493" s="3" t="s">
        <v>153</v>
      </c>
      <c r="C6493" s="3">
        <v>45.36</v>
      </c>
      <c r="D6493" s="3">
        <v>4</v>
      </c>
      <c r="E6493" s="3">
        <v>22.226400000000002</v>
      </c>
    </row>
    <row r="6494" spans="2:5" x14ac:dyDescent="0.2">
      <c r="B6494" s="3" t="s">
        <v>141</v>
      </c>
      <c r="C6494" s="3">
        <v>962.08</v>
      </c>
      <c r="D6494" s="3">
        <v>4</v>
      </c>
      <c r="E6494" s="3">
        <v>156.33799999999999</v>
      </c>
    </row>
    <row r="6495" spans="2:5" x14ac:dyDescent="0.2">
      <c r="B6495" s="3" t="s">
        <v>141</v>
      </c>
      <c r="C6495" s="3">
        <v>12.843</v>
      </c>
      <c r="D6495" s="3">
        <v>3</v>
      </c>
      <c r="E6495" s="3">
        <v>-9.8462999999999994</v>
      </c>
    </row>
    <row r="6496" spans="2:5" x14ac:dyDescent="0.2">
      <c r="B6496" s="3" t="s">
        <v>141</v>
      </c>
      <c r="C6496" s="3">
        <v>295.45600000000002</v>
      </c>
      <c r="D6496" s="3">
        <v>14</v>
      </c>
      <c r="E6496" s="3">
        <v>96.023200000000003</v>
      </c>
    </row>
    <row r="6497" spans="2:5" x14ac:dyDescent="0.2">
      <c r="B6497" s="3" t="s">
        <v>153</v>
      </c>
      <c r="C6497" s="3">
        <v>32.4</v>
      </c>
      <c r="D6497" s="3">
        <v>5</v>
      </c>
      <c r="E6497" s="3">
        <v>15.552</v>
      </c>
    </row>
    <row r="6498" spans="2:5" x14ac:dyDescent="0.2">
      <c r="B6498" s="3" t="s">
        <v>147</v>
      </c>
      <c r="C6498" s="3">
        <v>103.93600000000001</v>
      </c>
      <c r="D6498" s="3">
        <v>4</v>
      </c>
      <c r="E6498" s="3">
        <v>16.889600000000002</v>
      </c>
    </row>
    <row r="6499" spans="2:5" x14ac:dyDescent="0.2">
      <c r="B6499" s="3" t="s">
        <v>140</v>
      </c>
      <c r="C6499" s="3">
        <v>289.56799999999998</v>
      </c>
      <c r="D6499" s="3">
        <v>2</v>
      </c>
      <c r="E6499" s="3">
        <v>10.8588</v>
      </c>
    </row>
    <row r="6500" spans="2:5" x14ac:dyDescent="0.2">
      <c r="B6500" s="3" t="s">
        <v>140</v>
      </c>
      <c r="C6500" s="3">
        <v>39.72</v>
      </c>
      <c r="D6500" s="3">
        <v>5</v>
      </c>
      <c r="E6500" s="3">
        <v>4.4684999999999997</v>
      </c>
    </row>
    <row r="6501" spans="2:5" x14ac:dyDescent="0.2">
      <c r="B6501" s="3" t="s">
        <v>140</v>
      </c>
      <c r="C6501" s="3">
        <v>244.768</v>
      </c>
      <c r="D6501" s="3">
        <v>4</v>
      </c>
      <c r="E6501" s="3">
        <v>24.476800000000001</v>
      </c>
    </row>
    <row r="6502" spans="2:5" x14ac:dyDescent="0.2">
      <c r="B6502" s="3" t="s">
        <v>143</v>
      </c>
      <c r="C6502" s="3">
        <v>24</v>
      </c>
      <c r="D6502" s="3">
        <v>2</v>
      </c>
      <c r="E6502" s="3">
        <v>-2.7</v>
      </c>
    </row>
    <row r="6503" spans="2:5" x14ac:dyDescent="0.2">
      <c r="B6503" s="3" t="s">
        <v>143</v>
      </c>
      <c r="C6503" s="3">
        <v>15.552</v>
      </c>
      <c r="D6503" s="3">
        <v>3</v>
      </c>
      <c r="E6503" s="3">
        <v>5.4432</v>
      </c>
    </row>
    <row r="6504" spans="2:5" x14ac:dyDescent="0.2">
      <c r="B6504" s="3" t="s">
        <v>143</v>
      </c>
      <c r="C6504" s="3">
        <v>26.175999999999998</v>
      </c>
      <c r="D6504" s="3">
        <v>2</v>
      </c>
      <c r="E6504" s="3">
        <v>-3.2719999999999998</v>
      </c>
    </row>
    <row r="6505" spans="2:5" x14ac:dyDescent="0.2">
      <c r="B6505" s="3" t="s">
        <v>138</v>
      </c>
      <c r="C6505" s="3">
        <v>20.94</v>
      </c>
      <c r="D6505" s="3">
        <v>3</v>
      </c>
      <c r="E6505" s="3">
        <v>6.0726000000000004</v>
      </c>
    </row>
    <row r="6506" spans="2:5" x14ac:dyDescent="0.2">
      <c r="B6506" s="3" t="s">
        <v>138</v>
      </c>
      <c r="C6506" s="3">
        <v>135.09</v>
      </c>
      <c r="D6506" s="3">
        <v>9</v>
      </c>
      <c r="E6506" s="3">
        <v>62.141399999999997</v>
      </c>
    </row>
    <row r="6507" spans="2:5" x14ac:dyDescent="0.2">
      <c r="B6507" s="3" t="s">
        <v>138</v>
      </c>
      <c r="C6507" s="3">
        <v>279.86</v>
      </c>
      <c r="D6507" s="3">
        <v>14</v>
      </c>
      <c r="E6507" s="3">
        <v>64.367800000000003</v>
      </c>
    </row>
    <row r="6508" spans="2:5" x14ac:dyDescent="0.2">
      <c r="B6508" s="3" t="s">
        <v>138</v>
      </c>
      <c r="C6508" s="3">
        <v>90.06</v>
      </c>
      <c r="D6508" s="3">
        <v>6</v>
      </c>
      <c r="E6508" s="3">
        <v>41.427599999999998</v>
      </c>
    </row>
    <row r="6509" spans="2:5" x14ac:dyDescent="0.2">
      <c r="B6509" s="3" t="s">
        <v>162</v>
      </c>
      <c r="C6509" s="3">
        <v>539.96400000000006</v>
      </c>
      <c r="D6509" s="3">
        <v>6</v>
      </c>
      <c r="E6509" s="3">
        <v>-107.9928</v>
      </c>
    </row>
    <row r="6510" spans="2:5" x14ac:dyDescent="0.2">
      <c r="B6510" s="3" t="s">
        <v>162</v>
      </c>
      <c r="C6510" s="3">
        <v>50.231999999999999</v>
      </c>
      <c r="D6510" s="3">
        <v>7</v>
      </c>
      <c r="E6510" s="3">
        <v>-10.0464</v>
      </c>
    </row>
    <row r="6511" spans="2:5" x14ac:dyDescent="0.2">
      <c r="B6511" s="3" t="s">
        <v>162</v>
      </c>
      <c r="C6511" s="3">
        <v>19.242000000000001</v>
      </c>
      <c r="D6511" s="3">
        <v>3</v>
      </c>
      <c r="E6511" s="3">
        <v>-13.4694</v>
      </c>
    </row>
    <row r="6512" spans="2:5" x14ac:dyDescent="0.2">
      <c r="B6512" s="3" t="s">
        <v>153</v>
      </c>
      <c r="C6512" s="3">
        <v>1247.6400000000001</v>
      </c>
      <c r="D6512" s="3">
        <v>3</v>
      </c>
      <c r="E6512" s="3">
        <v>349.33920000000001</v>
      </c>
    </row>
    <row r="6513" spans="2:5" x14ac:dyDescent="0.2">
      <c r="B6513" s="3" t="s">
        <v>148</v>
      </c>
      <c r="C6513" s="3">
        <v>5.3040000000000003</v>
      </c>
      <c r="D6513" s="3">
        <v>3</v>
      </c>
      <c r="E6513" s="3">
        <v>0.46410000000000001</v>
      </c>
    </row>
    <row r="6514" spans="2:5" x14ac:dyDescent="0.2">
      <c r="B6514" s="3" t="s">
        <v>147</v>
      </c>
      <c r="C6514" s="3">
        <v>19.135999999999999</v>
      </c>
      <c r="D6514" s="3">
        <v>4</v>
      </c>
      <c r="E6514" s="3">
        <v>5.98</v>
      </c>
    </row>
    <row r="6515" spans="2:5" x14ac:dyDescent="0.2">
      <c r="B6515" s="3" t="s">
        <v>147</v>
      </c>
      <c r="C6515" s="3">
        <v>332.83199999999999</v>
      </c>
      <c r="D6515" s="3">
        <v>4</v>
      </c>
      <c r="E6515" s="3">
        <v>-24.962399999999999</v>
      </c>
    </row>
    <row r="6516" spans="2:5" x14ac:dyDescent="0.2">
      <c r="B6516" s="3" t="s">
        <v>153</v>
      </c>
      <c r="C6516" s="3">
        <v>279.89999999999998</v>
      </c>
      <c r="D6516" s="3">
        <v>5</v>
      </c>
      <c r="E6516" s="3">
        <v>137.15100000000001</v>
      </c>
    </row>
    <row r="6517" spans="2:5" x14ac:dyDescent="0.2">
      <c r="B6517" s="3" t="s">
        <v>153</v>
      </c>
      <c r="C6517" s="3">
        <v>50.351999999999997</v>
      </c>
      <c r="D6517" s="3">
        <v>3</v>
      </c>
      <c r="E6517" s="3">
        <v>17.623200000000001</v>
      </c>
    </row>
    <row r="6518" spans="2:5" x14ac:dyDescent="0.2">
      <c r="B6518" s="3" t="s">
        <v>153</v>
      </c>
      <c r="C6518" s="3">
        <v>34.020000000000003</v>
      </c>
      <c r="D6518" s="3">
        <v>3</v>
      </c>
      <c r="E6518" s="3">
        <v>16.669799999999999</v>
      </c>
    </row>
    <row r="6519" spans="2:5" x14ac:dyDescent="0.2">
      <c r="B6519" s="3" t="s">
        <v>139</v>
      </c>
      <c r="C6519" s="3">
        <v>23.88</v>
      </c>
      <c r="D6519" s="3">
        <v>6</v>
      </c>
      <c r="E6519" s="3">
        <v>8.1191999999999993</v>
      </c>
    </row>
    <row r="6520" spans="2:5" x14ac:dyDescent="0.2">
      <c r="B6520" s="3" t="s">
        <v>139</v>
      </c>
      <c r="C6520" s="3">
        <v>11.52</v>
      </c>
      <c r="D6520" s="3">
        <v>4</v>
      </c>
      <c r="E6520" s="3">
        <v>5.6448</v>
      </c>
    </row>
    <row r="6521" spans="2:5" x14ac:dyDescent="0.2">
      <c r="B6521" s="3" t="s">
        <v>139</v>
      </c>
      <c r="C6521" s="3">
        <v>286.93</v>
      </c>
      <c r="D6521" s="3">
        <v>7</v>
      </c>
      <c r="E6521" s="3">
        <v>140.59569999999999</v>
      </c>
    </row>
    <row r="6522" spans="2:5" x14ac:dyDescent="0.2">
      <c r="B6522" s="3" t="s">
        <v>139</v>
      </c>
      <c r="C6522" s="3">
        <v>206.38399999999999</v>
      </c>
      <c r="D6522" s="3">
        <v>2</v>
      </c>
      <c r="E6522" s="3">
        <v>23.2182</v>
      </c>
    </row>
    <row r="6523" spans="2:5" x14ac:dyDescent="0.2">
      <c r="B6523" s="3" t="s">
        <v>139</v>
      </c>
      <c r="C6523" s="3">
        <v>218.352</v>
      </c>
      <c r="D6523" s="3">
        <v>3</v>
      </c>
      <c r="E6523" s="3">
        <v>0</v>
      </c>
    </row>
    <row r="6524" spans="2:5" x14ac:dyDescent="0.2">
      <c r="B6524" s="3" t="s">
        <v>139</v>
      </c>
      <c r="C6524" s="3">
        <v>529.9</v>
      </c>
      <c r="D6524" s="3">
        <v>5</v>
      </c>
      <c r="E6524" s="3">
        <v>105.98</v>
      </c>
    </row>
    <row r="6525" spans="2:5" x14ac:dyDescent="0.2">
      <c r="B6525" s="3" t="s">
        <v>139</v>
      </c>
      <c r="C6525" s="3">
        <v>99.3</v>
      </c>
      <c r="D6525" s="3">
        <v>10</v>
      </c>
      <c r="E6525" s="3">
        <v>41.706000000000003</v>
      </c>
    </row>
    <row r="6526" spans="2:5" x14ac:dyDescent="0.2">
      <c r="B6526" s="3" t="s">
        <v>139</v>
      </c>
      <c r="C6526" s="3">
        <v>108.96</v>
      </c>
      <c r="D6526" s="3">
        <v>2</v>
      </c>
      <c r="E6526" s="3">
        <v>30.508800000000001</v>
      </c>
    </row>
    <row r="6527" spans="2:5" x14ac:dyDescent="0.2">
      <c r="B6527" s="3" t="s">
        <v>139</v>
      </c>
      <c r="C6527" s="3">
        <v>2.6880000000000002</v>
      </c>
      <c r="D6527" s="3">
        <v>1</v>
      </c>
      <c r="E6527" s="3">
        <v>0.84</v>
      </c>
    </row>
    <row r="6528" spans="2:5" x14ac:dyDescent="0.2">
      <c r="B6528" s="3" t="s">
        <v>150</v>
      </c>
      <c r="C6528" s="3">
        <v>5443.96</v>
      </c>
      <c r="D6528" s="3">
        <v>4</v>
      </c>
      <c r="E6528" s="3">
        <v>2504.2215999999999</v>
      </c>
    </row>
    <row r="6529" spans="2:5" x14ac:dyDescent="0.2">
      <c r="B6529" s="3" t="s">
        <v>150</v>
      </c>
      <c r="C6529" s="3">
        <v>302.67</v>
      </c>
      <c r="D6529" s="3">
        <v>3</v>
      </c>
      <c r="E6529" s="3">
        <v>72.640799999999999</v>
      </c>
    </row>
    <row r="6530" spans="2:5" x14ac:dyDescent="0.2">
      <c r="B6530" s="3" t="s">
        <v>150</v>
      </c>
      <c r="C6530" s="3">
        <v>56.07</v>
      </c>
      <c r="D6530" s="3">
        <v>7</v>
      </c>
      <c r="E6530" s="3">
        <v>25.2315</v>
      </c>
    </row>
    <row r="6531" spans="2:5" x14ac:dyDescent="0.2">
      <c r="B6531" s="3" t="s">
        <v>147</v>
      </c>
      <c r="C6531" s="3">
        <v>10.08</v>
      </c>
      <c r="D6531" s="3">
        <v>2</v>
      </c>
      <c r="E6531" s="3">
        <v>3.2759999999999998</v>
      </c>
    </row>
    <row r="6532" spans="2:5" x14ac:dyDescent="0.2">
      <c r="B6532" s="3" t="s">
        <v>147</v>
      </c>
      <c r="C6532" s="3">
        <v>59.994</v>
      </c>
      <c r="D6532" s="3">
        <v>1</v>
      </c>
      <c r="E6532" s="3">
        <v>-12.998699999999999</v>
      </c>
    </row>
    <row r="6533" spans="2:5" x14ac:dyDescent="0.2">
      <c r="B6533" s="3" t="s">
        <v>147</v>
      </c>
      <c r="C6533" s="3">
        <v>5.7149999999999999</v>
      </c>
      <c r="D6533" s="3">
        <v>5</v>
      </c>
      <c r="E6533" s="3">
        <v>-4.7625000000000002</v>
      </c>
    </row>
    <row r="6534" spans="2:5" x14ac:dyDescent="0.2">
      <c r="B6534" s="3" t="s">
        <v>147</v>
      </c>
      <c r="C6534" s="3">
        <v>9.42</v>
      </c>
      <c r="D6534" s="3">
        <v>5</v>
      </c>
      <c r="E6534" s="3">
        <v>-7.85</v>
      </c>
    </row>
    <row r="6535" spans="2:5" x14ac:dyDescent="0.2">
      <c r="B6535" s="3" t="s">
        <v>171</v>
      </c>
      <c r="C6535" s="3">
        <v>1999.96</v>
      </c>
      <c r="D6535" s="3">
        <v>4</v>
      </c>
      <c r="E6535" s="3">
        <v>899.98199999999997</v>
      </c>
    </row>
    <row r="6536" spans="2:5" x14ac:dyDescent="0.2">
      <c r="B6536" s="3" t="s">
        <v>153</v>
      </c>
      <c r="C6536" s="3">
        <v>216.4</v>
      </c>
      <c r="D6536" s="3">
        <v>4</v>
      </c>
      <c r="E6536" s="3">
        <v>56.264000000000003</v>
      </c>
    </row>
    <row r="6537" spans="2:5" x14ac:dyDescent="0.2">
      <c r="B6537" s="3" t="s">
        <v>143</v>
      </c>
      <c r="C6537" s="3">
        <v>6.9359999999999999</v>
      </c>
      <c r="D6537" s="3">
        <v>3</v>
      </c>
      <c r="E6537" s="3">
        <v>2.3409</v>
      </c>
    </row>
    <row r="6538" spans="2:5" x14ac:dyDescent="0.2">
      <c r="B6538" s="3" t="s">
        <v>143</v>
      </c>
      <c r="C6538" s="3">
        <v>4.4279999999999999</v>
      </c>
      <c r="D6538" s="3">
        <v>3</v>
      </c>
      <c r="E6538" s="3">
        <v>-6.8634000000000004</v>
      </c>
    </row>
    <row r="6539" spans="2:5" x14ac:dyDescent="0.2">
      <c r="B6539" s="3" t="s">
        <v>149</v>
      </c>
      <c r="C6539" s="3">
        <v>8.8000000000000007</v>
      </c>
      <c r="D6539" s="3">
        <v>5</v>
      </c>
      <c r="E6539" s="3">
        <v>2.552</v>
      </c>
    </row>
    <row r="6540" spans="2:5" x14ac:dyDescent="0.2">
      <c r="B6540" s="3" t="s">
        <v>149</v>
      </c>
      <c r="C6540" s="3">
        <v>142.80000000000001</v>
      </c>
      <c r="D6540" s="3">
        <v>1</v>
      </c>
      <c r="E6540" s="3">
        <v>29.988</v>
      </c>
    </row>
    <row r="6541" spans="2:5" x14ac:dyDescent="0.2">
      <c r="B6541" s="3" t="s">
        <v>149</v>
      </c>
      <c r="C6541" s="3">
        <v>399.95</v>
      </c>
      <c r="D6541" s="3">
        <v>5</v>
      </c>
      <c r="E6541" s="3">
        <v>143.982</v>
      </c>
    </row>
    <row r="6542" spans="2:5" x14ac:dyDescent="0.2">
      <c r="B6542" s="3" t="s">
        <v>153</v>
      </c>
      <c r="C6542" s="3">
        <v>2152.7759999999998</v>
      </c>
      <c r="D6542" s="3">
        <v>3</v>
      </c>
      <c r="E6542" s="3">
        <v>726.56190000000004</v>
      </c>
    </row>
    <row r="6543" spans="2:5" x14ac:dyDescent="0.2">
      <c r="B6543" s="3" t="s">
        <v>153</v>
      </c>
      <c r="C6543" s="3">
        <v>4007.84</v>
      </c>
      <c r="D6543" s="3">
        <v>10</v>
      </c>
      <c r="E6543" s="3">
        <v>-50.097999999999999</v>
      </c>
    </row>
    <row r="6544" spans="2:5" x14ac:dyDescent="0.2">
      <c r="B6544" s="3" t="s">
        <v>156</v>
      </c>
      <c r="C6544" s="3">
        <v>328.59</v>
      </c>
      <c r="D6544" s="3">
        <v>3</v>
      </c>
      <c r="E6544" s="3">
        <v>-147.8655</v>
      </c>
    </row>
    <row r="6545" spans="2:5" x14ac:dyDescent="0.2">
      <c r="B6545" s="3" t="s">
        <v>156</v>
      </c>
      <c r="C6545" s="3">
        <v>98.352000000000004</v>
      </c>
      <c r="D6545" s="3">
        <v>3</v>
      </c>
      <c r="E6545" s="3">
        <v>-24.588000000000001</v>
      </c>
    </row>
    <row r="6546" spans="2:5" x14ac:dyDescent="0.2">
      <c r="B6546" s="3" t="s">
        <v>151</v>
      </c>
      <c r="C6546" s="3">
        <v>158.99</v>
      </c>
      <c r="D6546" s="3">
        <v>1</v>
      </c>
      <c r="E6546" s="3">
        <v>41.337400000000002</v>
      </c>
    </row>
    <row r="6547" spans="2:5" x14ac:dyDescent="0.2">
      <c r="B6547" s="3" t="s">
        <v>151</v>
      </c>
      <c r="C6547" s="3">
        <v>291.10000000000002</v>
      </c>
      <c r="D6547" s="3">
        <v>5</v>
      </c>
      <c r="E6547" s="3">
        <v>75.686000000000007</v>
      </c>
    </row>
    <row r="6548" spans="2:5" x14ac:dyDescent="0.2">
      <c r="B6548" s="3" t="s">
        <v>142</v>
      </c>
      <c r="C6548" s="3">
        <v>73.680000000000007</v>
      </c>
      <c r="D6548" s="3">
        <v>6</v>
      </c>
      <c r="E6548" s="3">
        <v>34.629600000000003</v>
      </c>
    </row>
    <row r="6549" spans="2:5" x14ac:dyDescent="0.2">
      <c r="B6549" s="3" t="s">
        <v>142</v>
      </c>
      <c r="C6549" s="3">
        <v>139.91999999999999</v>
      </c>
      <c r="D6549" s="3">
        <v>2</v>
      </c>
      <c r="E6549" s="3">
        <v>23.7864</v>
      </c>
    </row>
    <row r="6550" spans="2:5" x14ac:dyDescent="0.2">
      <c r="B6550" s="3" t="s">
        <v>142</v>
      </c>
      <c r="C6550" s="3">
        <v>107.88</v>
      </c>
      <c r="D6550" s="3">
        <v>3</v>
      </c>
      <c r="E6550" s="3">
        <v>10.788</v>
      </c>
    </row>
    <row r="6551" spans="2:5" x14ac:dyDescent="0.2">
      <c r="B6551" s="3" t="s">
        <v>142</v>
      </c>
      <c r="C6551" s="3">
        <v>33.29</v>
      </c>
      <c r="D6551" s="3">
        <v>1</v>
      </c>
      <c r="E6551" s="3">
        <v>7.9896000000000003</v>
      </c>
    </row>
    <row r="6552" spans="2:5" x14ac:dyDescent="0.2">
      <c r="B6552" s="3" t="s">
        <v>162</v>
      </c>
      <c r="C6552" s="3">
        <v>58.17</v>
      </c>
      <c r="D6552" s="3">
        <v>5</v>
      </c>
      <c r="E6552" s="3">
        <v>-46.536000000000001</v>
      </c>
    </row>
    <row r="6553" spans="2:5" x14ac:dyDescent="0.2">
      <c r="B6553" s="3" t="s">
        <v>162</v>
      </c>
      <c r="C6553" s="3">
        <v>5.04</v>
      </c>
      <c r="D6553" s="3">
        <v>2</v>
      </c>
      <c r="E6553" s="3">
        <v>1.764</v>
      </c>
    </row>
    <row r="6554" spans="2:5" x14ac:dyDescent="0.2">
      <c r="B6554" s="3" t="s">
        <v>162</v>
      </c>
      <c r="C6554" s="3">
        <v>24.783999999999999</v>
      </c>
      <c r="D6554" s="3">
        <v>1</v>
      </c>
      <c r="E6554" s="3">
        <v>7.7450000000000001</v>
      </c>
    </row>
    <row r="6555" spans="2:5" x14ac:dyDescent="0.2">
      <c r="B6555" s="3" t="s">
        <v>148</v>
      </c>
      <c r="C6555" s="3">
        <v>634.11599999999999</v>
      </c>
      <c r="D6555" s="3">
        <v>6</v>
      </c>
      <c r="E6555" s="3">
        <v>-172.1172</v>
      </c>
    </row>
    <row r="6556" spans="2:5" x14ac:dyDescent="0.2">
      <c r="B6556" s="3" t="s">
        <v>148</v>
      </c>
      <c r="C6556" s="3">
        <v>17.472000000000001</v>
      </c>
      <c r="D6556" s="3">
        <v>3</v>
      </c>
      <c r="E6556" s="3">
        <v>5.6783999999999999</v>
      </c>
    </row>
    <row r="6557" spans="2:5" x14ac:dyDescent="0.2">
      <c r="B6557" s="3" t="s">
        <v>149</v>
      </c>
      <c r="C6557" s="3">
        <v>155.88</v>
      </c>
      <c r="D6557" s="3">
        <v>6</v>
      </c>
      <c r="E6557" s="3">
        <v>38.97</v>
      </c>
    </row>
    <row r="6558" spans="2:5" x14ac:dyDescent="0.2">
      <c r="B6558" s="3" t="s">
        <v>153</v>
      </c>
      <c r="C6558" s="3">
        <v>327.56400000000002</v>
      </c>
      <c r="D6558" s="3">
        <v>4</v>
      </c>
      <c r="E6558" s="3">
        <v>21.837599999999998</v>
      </c>
    </row>
    <row r="6559" spans="2:5" x14ac:dyDescent="0.2">
      <c r="B6559" s="3" t="s">
        <v>139</v>
      </c>
      <c r="C6559" s="3">
        <v>13.36</v>
      </c>
      <c r="D6559" s="3">
        <v>2</v>
      </c>
      <c r="E6559" s="3">
        <v>6.4127999999999998</v>
      </c>
    </row>
    <row r="6560" spans="2:5" x14ac:dyDescent="0.2">
      <c r="B6560" s="3" t="s">
        <v>139</v>
      </c>
      <c r="C6560" s="3">
        <v>158.9</v>
      </c>
      <c r="D6560" s="3">
        <v>5</v>
      </c>
      <c r="E6560" s="3">
        <v>7.9450000000000003</v>
      </c>
    </row>
    <row r="6561" spans="2:5" x14ac:dyDescent="0.2">
      <c r="B6561" s="3" t="s">
        <v>148</v>
      </c>
      <c r="C6561" s="3">
        <v>319.96800000000002</v>
      </c>
      <c r="D6561" s="3">
        <v>4</v>
      </c>
      <c r="E6561" s="3">
        <v>71.992800000000003</v>
      </c>
    </row>
    <row r="6562" spans="2:5" x14ac:dyDescent="0.2">
      <c r="B6562" s="3" t="s">
        <v>148</v>
      </c>
      <c r="C6562" s="3">
        <v>505.32</v>
      </c>
      <c r="D6562" s="3">
        <v>3</v>
      </c>
      <c r="E6562" s="3">
        <v>31.5825</v>
      </c>
    </row>
    <row r="6563" spans="2:5" x14ac:dyDescent="0.2">
      <c r="B6563" s="3" t="s">
        <v>148</v>
      </c>
      <c r="C6563" s="3">
        <v>3.8079999999999998</v>
      </c>
      <c r="D6563" s="3">
        <v>1</v>
      </c>
      <c r="E6563" s="3">
        <v>1.2376</v>
      </c>
    </row>
    <row r="6564" spans="2:5" x14ac:dyDescent="0.2">
      <c r="B6564" s="3" t="s">
        <v>148</v>
      </c>
      <c r="C6564" s="3">
        <v>8.6820000000000004</v>
      </c>
      <c r="D6564" s="3">
        <v>1</v>
      </c>
      <c r="E6564" s="3">
        <v>-14.759399999999999</v>
      </c>
    </row>
    <row r="6565" spans="2:5" x14ac:dyDescent="0.2">
      <c r="B6565" s="3" t="s">
        <v>148</v>
      </c>
      <c r="C6565" s="3">
        <v>24.423999999999999</v>
      </c>
      <c r="D6565" s="3">
        <v>1</v>
      </c>
      <c r="E6565" s="3">
        <v>7.9378000000000002</v>
      </c>
    </row>
    <row r="6566" spans="2:5" x14ac:dyDescent="0.2">
      <c r="B6566" s="3" t="s">
        <v>153</v>
      </c>
      <c r="C6566" s="3">
        <v>1522.6379999999999</v>
      </c>
      <c r="D6566" s="3">
        <v>9</v>
      </c>
      <c r="E6566" s="3">
        <v>169.18199999999999</v>
      </c>
    </row>
    <row r="6567" spans="2:5" x14ac:dyDescent="0.2">
      <c r="B6567" s="3" t="s">
        <v>139</v>
      </c>
      <c r="C6567" s="3">
        <v>419.9</v>
      </c>
      <c r="D6567" s="3">
        <v>5</v>
      </c>
      <c r="E6567" s="3">
        <v>197.35300000000001</v>
      </c>
    </row>
    <row r="6568" spans="2:5" x14ac:dyDescent="0.2">
      <c r="B6568" s="3" t="s">
        <v>139</v>
      </c>
      <c r="C6568" s="3">
        <v>3.15</v>
      </c>
      <c r="D6568" s="3">
        <v>1</v>
      </c>
      <c r="E6568" s="3">
        <v>1.512</v>
      </c>
    </row>
    <row r="6569" spans="2:5" x14ac:dyDescent="0.2">
      <c r="B6569" s="3" t="s">
        <v>143</v>
      </c>
      <c r="C6569" s="3">
        <v>33.619999999999997</v>
      </c>
      <c r="D6569" s="3">
        <v>5</v>
      </c>
      <c r="E6569" s="3">
        <v>-90.774000000000001</v>
      </c>
    </row>
    <row r="6570" spans="2:5" x14ac:dyDescent="0.2">
      <c r="B6570" s="3" t="s">
        <v>169</v>
      </c>
      <c r="C6570" s="3">
        <v>16.14</v>
      </c>
      <c r="D6570" s="3">
        <v>3</v>
      </c>
      <c r="E6570" s="3">
        <v>7.9085999999999999</v>
      </c>
    </row>
    <row r="6571" spans="2:5" x14ac:dyDescent="0.2">
      <c r="B6571" s="3" t="s">
        <v>169</v>
      </c>
      <c r="C6571" s="3">
        <v>194.25</v>
      </c>
      <c r="D6571" s="3">
        <v>2</v>
      </c>
      <c r="E6571" s="3">
        <v>-38.85</v>
      </c>
    </row>
    <row r="6572" spans="2:5" x14ac:dyDescent="0.2">
      <c r="B6572" s="3" t="s">
        <v>169</v>
      </c>
      <c r="C6572" s="3">
        <v>8.64</v>
      </c>
      <c r="D6572" s="3">
        <v>3</v>
      </c>
      <c r="E6572" s="3">
        <v>2.5055999999999998</v>
      </c>
    </row>
    <row r="6573" spans="2:5" x14ac:dyDescent="0.2">
      <c r="B6573" s="3" t="s">
        <v>169</v>
      </c>
      <c r="C6573" s="3">
        <v>872.32</v>
      </c>
      <c r="D6573" s="3">
        <v>4</v>
      </c>
      <c r="E6573" s="3">
        <v>244.24959999999999</v>
      </c>
    </row>
    <row r="6574" spans="2:5" x14ac:dyDescent="0.2">
      <c r="B6574" s="3" t="s">
        <v>143</v>
      </c>
      <c r="C6574" s="3">
        <v>243.99199999999999</v>
      </c>
      <c r="D6574" s="3">
        <v>4</v>
      </c>
      <c r="E6574" s="3">
        <v>-426.98599999999999</v>
      </c>
    </row>
    <row r="6575" spans="2:5" x14ac:dyDescent="0.2">
      <c r="B6575" s="3" t="s">
        <v>143</v>
      </c>
      <c r="C6575" s="3">
        <v>7.12</v>
      </c>
      <c r="D6575" s="3">
        <v>5</v>
      </c>
      <c r="E6575" s="3">
        <v>0.71199999999999997</v>
      </c>
    </row>
    <row r="6576" spans="2:5" x14ac:dyDescent="0.2">
      <c r="B6576" s="3" t="s">
        <v>143</v>
      </c>
      <c r="C6576" s="3">
        <v>2.6880000000000002</v>
      </c>
      <c r="D6576" s="3">
        <v>2</v>
      </c>
      <c r="E6576" s="3">
        <v>1.008</v>
      </c>
    </row>
    <row r="6577" spans="2:5" x14ac:dyDescent="0.2">
      <c r="B6577" s="3" t="s">
        <v>143</v>
      </c>
      <c r="C6577" s="3">
        <v>317.05799999999999</v>
      </c>
      <c r="D6577" s="3">
        <v>3</v>
      </c>
      <c r="E6577" s="3">
        <v>-18.117599999999999</v>
      </c>
    </row>
    <row r="6578" spans="2:5" x14ac:dyDescent="0.2">
      <c r="B6578" s="3" t="s">
        <v>143</v>
      </c>
      <c r="C6578" s="3">
        <v>149.352</v>
      </c>
      <c r="D6578" s="3">
        <v>3</v>
      </c>
      <c r="E6578" s="3">
        <v>50.406300000000002</v>
      </c>
    </row>
    <row r="6579" spans="2:5" x14ac:dyDescent="0.2">
      <c r="B6579" s="3" t="s">
        <v>143</v>
      </c>
      <c r="C6579" s="3">
        <v>227.976</v>
      </c>
      <c r="D6579" s="3">
        <v>3</v>
      </c>
      <c r="E6579" s="3">
        <v>28.497</v>
      </c>
    </row>
    <row r="6580" spans="2:5" x14ac:dyDescent="0.2">
      <c r="B6580" s="3" t="s">
        <v>142</v>
      </c>
      <c r="C6580" s="3">
        <v>11.96</v>
      </c>
      <c r="D6580" s="3">
        <v>2</v>
      </c>
      <c r="E6580" s="3">
        <v>5.8604000000000003</v>
      </c>
    </row>
    <row r="6581" spans="2:5" x14ac:dyDescent="0.2">
      <c r="B6581" s="3" t="s">
        <v>168</v>
      </c>
      <c r="C6581" s="3">
        <v>563.4</v>
      </c>
      <c r="D6581" s="3">
        <v>4</v>
      </c>
      <c r="E6581" s="3">
        <v>67.608000000000004</v>
      </c>
    </row>
    <row r="6582" spans="2:5" x14ac:dyDescent="0.2">
      <c r="B6582" s="3" t="s">
        <v>168</v>
      </c>
      <c r="C6582" s="3">
        <v>319.92</v>
      </c>
      <c r="D6582" s="3">
        <v>8</v>
      </c>
      <c r="E6582" s="3">
        <v>118.3704</v>
      </c>
    </row>
    <row r="6583" spans="2:5" x14ac:dyDescent="0.2">
      <c r="B6583" s="3" t="s">
        <v>139</v>
      </c>
      <c r="C6583" s="3">
        <v>1049.44</v>
      </c>
      <c r="D6583" s="3">
        <v>8</v>
      </c>
      <c r="E6583" s="3">
        <v>440.76479999999998</v>
      </c>
    </row>
    <row r="6584" spans="2:5" x14ac:dyDescent="0.2">
      <c r="B6584" s="3" t="s">
        <v>139</v>
      </c>
      <c r="C6584" s="3">
        <v>170.352</v>
      </c>
      <c r="D6584" s="3">
        <v>3</v>
      </c>
      <c r="E6584" s="3">
        <v>-17.0352</v>
      </c>
    </row>
    <row r="6585" spans="2:5" x14ac:dyDescent="0.2">
      <c r="B6585" s="3" t="s">
        <v>155</v>
      </c>
      <c r="C6585" s="3">
        <v>173.94</v>
      </c>
      <c r="D6585" s="3">
        <v>6</v>
      </c>
      <c r="E6585" s="3">
        <v>50.442599999999999</v>
      </c>
    </row>
    <row r="6586" spans="2:5" x14ac:dyDescent="0.2">
      <c r="B6586" s="3" t="s">
        <v>142</v>
      </c>
      <c r="C6586" s="3">
        <v>1007.944</v>
      </c>
      <c r="D6586" s="3">
        <v>7</v>
      </c>
      <c r="E6586" s="3">
        <v>75.595799999999997</v>
      </c>
    </row>
    <row r="6587" spans="2:5" x14ac:dyDescent="0.2">
      <c r="B6587" s="3" t="s">
        <v>142</v>
      </c>
      <c r="C6587" s="3">
        <v>6.68</v>
      </c>
      <c r="D6587" s="3">
        <v>1</v>
      </c>
      <c r="E6587" s="3">
        <v>3.2063999999999999</v>
      </c>
    </row>
    <row r="6588" spans="2:5" x14ac:dyDescent="0.2">
      <c r="B6588" s="3" t="s">
        <v>142</v>
      </c>
      <c r="C6588" s="3">
        <v>8.34</v>
      </c>
      <c r="D6588" s="3">
        <v>3</v>
      </c>
      <c r="E6588" s="3">
        <v>2.2517999999999998</v>
      </c>
    </row>
    <row r="6589" spans="2:5" x14ac:dyDescent="0.2">
      <c r="B6589" s="3" t="s">
        <v>142</v>
      </c>
      <c r="C6589" s="3">
        <v>101.94</v>
      </c>
      <c r="D6589" s="3">
        <v>3</v>
      </c>
      <c r="E6589" s="3">
        <v>30.582000000000001</v>
      </c>
    </row>
    <row r="6590" spans="2:5" x14ac:dyDescent="0.2">
      <c r="B6590" s="3" t="s">
        <v>142</v>
      </c>
      <c r="C6590" s="3">
        <v>179.97</v>
      </c>
      <c r="D6590" s="3">
        <v>3</v>
      </c>
      <c r="E6590" s="3">
        <v>86.385599999999997</v>
      </c>
    </row>
    <row r="6591" spans="2:5" x14ac:dyDescent="0.2">
      <c r="B6591" s="3" t="s">
        <v>155</v>
      </c>
      <c r="C6591" s="3">
        <v>101.94</v>
      </c>
      <c r="D6591" s="3">
        <v>6</v>
      </c>
      <c r="E6591" s="3">
        <v>29.5626</v>
      </c>
    </row>
    <row r="6592" spans="2:5" x14ac:dyDescent="0.2">
      <c r="B6592" s="3" t="s">
        <v>155</v>
      </c>
      <c r="C6592" s="3">
        <v>271.95999999999998</v>
      </c>
      <c r="D6592" s="3">
        <v>4</v>
      </c>
      <c r="E6592" s="3">
        <v>67.989999999999995</v>
      </c>
    </row>
    <row r="6593" spans="2:5" x14ac:dyDescent="0.2">
      <c r="B6593" s="3" t="s">
        <v>155</v>
      </c>
      <c r="C6593" s="3">
        <v>8.8000000000000007</v>
      </c>
      <c r="D6593" s="3">
        <v>5</v>
      </c>
      <c r="E6593" s="3">
        <v>3.8719999999999999</v>
      </c>
    </row>
    <row r="6594" spans="2:5" x14ac:dyDescent="0.2">
      <c r="B6594" s="3" t="s">
        <v>155</v>
      </c>
      <c r="C6594" s="3">
        <v>19.68</v>
      </c>
      <c r="D6594" s="3">
        <v>6</v>
      </c>
      <c r="E6594" s="3">
        <v>5.7072000000000003</v>
      </c>
    </row>
    <row r="6595" spans="2:5" x14ac:dyDescent="0.2">
      <c r="B6595" s="3" t="s">
        <v>155</v>
      </c>
      <c r="C6595" s="3">
        <v>302.94</v>
      </c>
      <c r="D6595" s="3">
        <v>3</v>
      </c>
      <c r="E6595" s="3">
        <v>69.676199999999994</v>
      </c>
    </row>
    <row r="6596" spans="2:5" x14ac:dyDescent="0.2">
      <c r="B6596" s="3" t="s">
        <v>155</v>
      </c>
      <c r="C6596" s="3">
        <v>14.94</v>
      </c>
      <c r="D6596" s="3">
        <v>3</v>
      </c>
      <c r="E6596" s="3">
        <v>7.1711999999999998</v>
      </c>
    </row>
    <row r="6597" spans="2:5" x14ac:dyDescent="0.2">
      <c r="B6597" s="3" t="s">
        <v>155</v>
      </c>
      <c r="C6597" s="3">
        <v>231.72</v>
      </c>
      <c r="D6597" s="3">
        <v>2</v>
      </c>
      <c r="E6597" s="3">
        <v>11.586</v>
      </c>
    </row>
    <row r="6598" spans="2:5" x14ac:dyDescent="0.2">
      <c r="B6598" s="3" t="s">
        <v>140</v>
      </c>
      <c r="C6598" s="3">
        <v>9.9120000000000008</v>
      </c>
      <c r="D6598" s="3">
        <v>3</v>
      </c>
      <c r="E6598" s="3">
        <v>3.2214</v>
      </c>
    </row>
    <row r="6599" spans="2:5" x14ac:dyDescent="0.2">
      <c r="B6599" s="3" t="s">
        <v>139</v>
      </c>
      <c r="C6599" s="3">
        <v>34.65</v>
      </c>
      <c r="D6599" s="3">
        <v>3</v>
      </c>
      <c r="E6599" s="3">
        <v>9.702</v>
      </c>
    </row>
    <row r="6600" spans="2:5" x14ac:dyDescent="0.2">
      <c r="B6600" s="3" t="s">
        <v>139</v>
      </c>
      <c r="C6600" s="3">
        <v>19.8</v>
      </c>
      <c r="D6600" s="3">
        <v>5</v>
      </c>
      <c r="E6600" s="3">
        <v>1.7324999999999999</v>
      </c>
    </row>
    <row r="6601" spans="2:5" x14ac:dyDescent="0.2">
      <c r="B6601" s="3" t="s">
        <v>153</v>
      </c>
      <c r="C6601" s="3">
        <v>33.567999999999998</v>
      </c>
      <c r="D6601" s="3">
        <v>2</v>
      </c>
      <c r="E6601" s="3">
        <v>11.748799999999999</v>
      </c>
    </row>
    <row r="6602" spans="2:5" x14ac:dyDescent="0.2">
      <c r="B6602" s="3" t="s">
        <v>152</v>
      </c>
      <c r="C6602" s="3">
        <v>125.93</v>
      </c>
      <c r="D6602" s="3">
        <v>7</v>
      </c>
      <c r="E6602" s="3">
        <v>35.260399999999997</v>
      </c>
    </row>
    <row r="6603" spans="2:5" x14ac:dyDescent="0.2">
      <c r="B6603" s="3" t="s">
        <v>162</v>
      </c>
      <c r="C6603" s="3">
        <v>11.76</v>
      </c>
      <c r="D6603" s="3">
        <v>5</v>
      </c>
      <c r="E6603" s="3">
        <v>-7.84</v>
      </c>
    </row>
    <row r="6604" spans="2:5" x14ac:dyDescent="0.2">
      <c r="B6604" s="3" t="s">
        <v>162</v>
      </c>
      <c r="C6604" s="3">
        <v>5.3440000000000003</v>
      </c>
      <c r="D6604" s="3">
        <v>1</v>
      </c>
      <c r="E6604" s="3">
        <v>1.8704000000000001</v>
      </c>
    </row>
    <row r="6605" spans="2:5" x14ac:dyDescent="0.2">
      <c r="B6605" s="3" t="s">
        <v>140</v>
      </c>
      <c r="C6605" s="3">
        <v>1.365</v>
      </c>
      <c r="D6605" s="3">
        <v>1</v>
      </c>
      <c r="E6605" s="3">
        <v>-0.91</v>
      </c>
    </row>
    <row r="6606" spans="2:5" x14ac:dyDescent="0.2">
      <c r="B6606" s="3" t="s">
        <v>140</v>
      </c>
      <c r="C6606" s="3">
        <v>62.015999999999998</v>
      </c>
      <c r="D6606" s="3">
        <v>2</v>
      </c>
      <c r="E6606" s="3">
        <v>22.480799999999999</v>
      </c>
    </row>
    <row r="6607" spans="2:5" x14ac:dyDescent="0.2">
      <c r="B6607" s="3" t="s">
        <v>176</v>
      </c>
      <c r="C6607" s="3">
        <v>60.72</v>
      </c>
      <c r="D6607" s="3">
        <v>3</v>
      </c>
      <c r="E6607" s="3">
        <v>23.680800000000001</v>
      </c>
    </row>
    <row r="6608" spans="2:5" x14ac:dyDescent="0.2">
      <c r="B6608" s="3" t="s">
        <v>176</v>
      </c>
      <c r="C6608" s="3">
        <v>146.82</v>
      </c>
      <c r="D6608" s="3">
        <v>3</v>
      </c>
      <c r="E6608" s="3">
        <v>73.41</v>
      </c>
    </row>
    <row r="6609" spans="2:5" x14ac:dyDescent="0.2">
      <c r="B6609" s="3" t="s">
        <v>176</v>
      </c>
      <c r="C6609" s="3">
        <v>239.84</v>
      </c>
      <c r="D6609" s="3">
        <v>8</v>
      </c>
      <c r="E6609" s="3">
        <v>64.756799999999998</v>
      </c>
    </row>
    <row r="6610" spans="2:5" x14ac:dyDescent="0.2">
      <c r="B6610" s="3" t="s">
        <v>176</v>
      </c>
      <c r="C6610" s="3">
        <v>15.66</v>
      </c>
      <c r="D6610" s="3">
        <v>6</v>
      </c>
      <c r="E6610" s="3">
        <v>7.2035999999999998</v>
      </c>
    </row>
    <row r="6611" spans="2:5" x14ac:dyDescent="0.2">
      <c r="B6611" s="3" t="s">
        <v>160</v>
      </c>
      <c r="C6611" s="3">
        <v>146.352</v>
      </c>
      <c r="D6611" s="3">
        <v>3</v>
      </c>
      <c r="E6611" s="3">
        <v>-32.929200000000002</v>
      </c>
    </row>
    <row r="6612" spans="2:5" x14ac:dyDescent="0.2">
      <c r="B6612" s="3" t="s">
        <v>139</v>
      </c>
      <c r="C6612" s="3">
        <v>5.94</v>
      </c>
      <c r="D6612" s="3">
        <v>3</v>
      </c>
      <c r="E6612" s="3">
        <v>0</v>
      </c>
    </row>
    <row r="6613" spans="2:5" x14ac:dyDescent="0.2">
      <c r="B6613" s="3" t="s">
        <v>139</v>
      </c>
      <c r="C6613" s="3">
        <v>45.36</v>
      </c>
      <c r="D6613" s="3">
        <v>7</v>
      </c>
      <c r="E6613" s="3">
        <v>21.7728</v>
      </c>
    </row>
    <row r="6614" spans="2:5" x14ac:dyDescent="0.2">
      <c r="B6614" s="3" t="s">
        <v>139</v>
      </c>
      <c r="C6614" s="3">
        <v>211.16800000000001</v>
      </c>
      <c r="D6614" s="3">
        <v>4</v>
      </c>
      <c r="E6614" s="3">
        <v>23.756399999999999</v>
      </c>
    </row>
    <row r="6615" spans="2:5" x14ac:dyDescent="0.2">
      <c r="B6615" s="3" t="s">
        <v>139</v>
      </c>
      <c r="C6615" s="3">
        <v>484.70400000000001</v>
      </c>
      <c r="D6615" s="3">
        <v>6</v>
      </c>
      <c r="E6615" s="3">
        <v>-84.8232</v>
      </c>
    </row>
    <row r="6616" spans="2:5" x14ac:dyDescent="0.2">
      <c r="B6616" s="3" t="s">
        <v>139</v>
      </c>
      <c r="C6616" s="3">
        <v>371.976</v>
      </c>
      <c r="D6616" s="3">
        <v>3</v>
      </c>
      <c r="E6616" s="3">
        <v>116.24250000000001</v>
      </c>
    </row>
    <row r="6617" spans="2:5" x14ac:dyDescent="0.2">
      <c r="B6617" s="3" t="s">
        <v>176</v>
      </c>
      <c r="C6617" s="3">
        <v>89.82</v>
      </c>
      <c r="D6617" s="3">
        <v>6</v>
      </c>
      <c r="E6617" s="3">
        <v>25.1496</v>
      </c>
    </row>
    <row r="6618" spans="2:5" x14ac:dyDescent="0.2">
      <c r="B6618" s="3" t="s">
        <v>139</v>
      </c>
      <c r="C6618" s="3">
        <v>19.295999999999999</v>
      </c>
      <c r="D6618" s="3">
        <v>3</v>
      </c>
      <c r="E6618" s="3">
        <v>6.03</v>
      </c>
    </row>
    <row r="6619" spans="2:5" x14ac:dyDescent="0.2">
      <c r="B6619" s="3" t="s">
        <v>138</v>
      </c>
      <c r="C6619" s="3">
        <v>191.96</v>
      </c>
      <c r="D6619" s="3">
        <v>2</v>
      </c>
      <c r="E6619" s="3">
        <v>51.8292</v>
      </c>
    </row>
    <row r="6620" spans="2:5" x14ac:dyDescent="0.2">
      <c r="B6620" s="3" t="s">
        <v>138</v>
      </c>
      <c r="C6620" s="3">
        <v>21.3</v>
      </c>
      <c r="D6620" s="3">
        <v>3</v>
      </c>
      <c r="E6620" s="3">
        <v>9.798</v>
      </c>
    </row>
    <row r="6621" spans="2:5" x14ac:dyDescent="0.2">
      <c r="B6621" s="3" t="s">
        <v>138</v>
      </c>
      <c r="C6621" s="3">
        <v>469.95</v>
      </c>
      <c r="D6621" s="3">
        <v>5</v>
      </c>
      <c r="E6621" s="3">
        <v>131.58600000000001</v>
      </c>
    </row>
    <row r="6622" spans="2:5" x14ac:dyDescent="0.2">
      <c r="B6622" s="3" t="s">
        <v>138</v>
      </c>
      <c r="C6622" s="3">
        <v>209.88</v>
      </c>
      <c r="D6622" s="3">
        <v>3</v>
      </c>
      <c r="E6622" s="3">
        <v>35.679600000000001</v>
      </c>
    </row>
    <row r="6623" spans="2:5" x14ac:dyDescent="0.2">
      <c r="B6623" s="3" t="s">
        <v>139</v>
      </c>
      <c r="C6623" s="3">
        <v>239.666</v>
      </c>
      <c r="D6623" s="3">
        <v>2</v>
      </c>
      <c r="E6623" s="3">
        <v>14.098000000000001</v>
      </c>
    </row>
    <row r="6624" spans="2:5" x14ac:dyDescent="0.2">
      <c r="B6624" s="3" t="s">
        <v>139</v>
      </c>
      <c r="C6624" s="3">
        <v>22.5</v>
      </c>
      <c r="D6624" s="3">
        <v>6</v>
      </c>
      <c r="E6624" s="3">
        <v>10.8</v>
      </c>
    </row>
    <row r="6625" spans="2:5" x14ac:dyDescent="0.2">
      <c r="B6625" s="3" t="s">
        <v>139</v>
      </c>
      <c r="C6625" s="3">
        <v>219.84</v>
      </c>
      <c r="D6625" s="3">
        <v>4</v>
      </c>
      <c r="E6625" s="3">
        <v>107.7216</v>
      </c>
    </row>
    <row r="6626" spans="2:5" x14ac:dyDescent="0.2">
      <c r="B6626" s="3" t="s">
        <v>163</v>
      </c>
      <c r="C6626" s="3">
        <v>32.4</v>
      </c>
      <c r="D6626" s="3">
        <v>5</v>
      </c>
      <c r="E6626" s="3">
        <v>15.552</v>
      </c>
    </row>
    <row r="6627" spans="2:5" x14ac:dyDescent="0.2">
      <c r="B6627" s="3" t="s">
        <v>163</v>
      </c>
      <c r="C6627" s="3">
        <v>209.94</v>
      </c>
      <c r="D6627" s="3">
        <v>6</v>
      </c>
      <c r="E6627" s="3">
        <v>54.584400000000002</v>
      </c>
    </row>
    <row r="6628" spans="2:5" x14ac:dyDescent="0.2">
      <c r="B6628" s="3" t="s">
        <v>163</v>
      </c>
      <c r="C6628" s="3">
        <v>4164.05</v>
      </c>
      <c r="D6628" s="3">
        <v>5</v>
      </c>
      <c r="E6628" s="3">
        <v>83.281000000000006</v>
      </c>
    </row>
    <row r="6629" spans="2:5" x14ac:dyDescent="0.2">
      <c r="B6629" s="3" t="s">
        <v>163</v>
      </c>
      <c r="C6629" s="3">
        <v>212.94</v>
      </c>
      <c r="D6629" s="3">
        <v>3</v>
      </c>
      <c r="E6629" s="3">
        <v>53.234999999999999</v>
      </c>
    </row>
    <row r="6630" spans="2:5" x14ac:dyDescent="0.2">
      <c r="B6630" s="3" t="s">
        <v>139</v>
      </c>
      <c r="C6630" s="3">
        <v>41.88</v>
      </c>
      <c r="D6630" s="3">
        <v>6</v>
      </c>
      <c r="E6630" s="3">
        <v>12.145200000000001</v>
      </c>
    </row>
    <row r="6631" spans="2:5" x14ac:dyDescent="0.2">
      <c r="B6631" s="3" t="s">
        <v>139</v>
      </c>
      <c r="C6631" s="3">
        <v>58.48</v>
      </c>
      <c r="D6631" s="3">
        <v>8</v>
      </c>
      <c r="E6631" s="3">
        <v>27.485600000000002</v>
      </c>
    </row>
    <row r="6632" spans="2:5" x14ac:dyDescent="0.2">
      <c r="B6632" s="3" t="s">
        <v>143</v>
      </c>
      <c r="C6632" s="3">
        <v>102.438</v>
      </c>
      <c r="D6632" s="3">
        <v>1</v>
      </c>
      <c r="E6632" s="3">
        <v>-13.1706</v>
      </c>
    </row>
    <row r="6633" spans="2:5" x14ac:dyDescent="0.2">
      <c r="B6633" s="3" t="s">
        <v>143</v>
      </c>
      <c r="C6633" s="3">
        <v>199.304</v>
      </c>
      <c r="D6633" s="3">
        <v>4</v>
      </c>
      <c r="E6633" s="3">
        <v>-8.5416000000000007</v>
      </c>
    </row>
    <row r="6634" spans="2:5" x14ac:dyDescent="0.2">
      <c r="B6634" s="3" t="s">
        <v>153</v>
      </c>
      <c r="C6634" s="3">
        <v>6999.96</v>
      </c>
      <c r="D6634" s="3">
        <v>4</v>
      </c>
      <c r="E6634" s="3">
        <v>2239.9872</v>
      </c>
    </row>
    <row r="6635" spans="2:5" x14ac:dyDescent="0.2">
      <c r="B6635" s="3" t="s">
        <v>142</v>
      </c>
      <c r="C6635" s="3">
        <v>12.96</v>
      </c>
      <c r="D6635" s="3">
        <v>2</v>
      </c>
      <c r="E6635" s="3">
        <v>6.2207999999999997</v>
      </c>
    </row>
    <row r="6636" spans="2:5" x14ac:dyDescent="0.2">
      <c r="B6636" s="3" t="s">
        <v>153</v>
      </c>
      <c r="C6636" s="3">
        <v>279.86</v>
      </c>
      <c r="D6636" s="3">
        <v>14</v>
      </c>
      <c r="E6636" s="3">
        <v>134.33279999999999</v>
      </c>
    </row>
    <row r="6637" spans="2:5" x14ac:dyDescent="0.2">
      <c r="B6637" s="3" t="s">
        <v>141</v>
      </c>
      <c r="C6637" s="3">
        <v>7.38</v>
      </c>
      <c r="D6637" s="3">
        <v>5</v>
      </c>
      <c r="E6637" s="3">
        <v>-5.4119999999999999</v>
      </c>
    </row>
    <row r="6638" spans="2:5" x14ac:dyDescent="0.2">
      <c r="B6638" s="3" t="s">
        <v>142</v>
      </c>
      <c r="C6638" s="3">
        <v>698.35199999999998</v>
      </c>
      <c r="D6638" s="3">
        <v>3</v>
      </c>
      <c r="E6638" s="3">
        <v>52.376399999999997</v>
      </c>
    </row>
    <row r="6639" spans="2:5" x14ac:dyDescent="0.2">
      <c r="B6639" s="3" t="s">
        <v>142</v>
      </c>
      <c r="C6639" s="3">
        <v>1747.25</v>
      </c>
      <c r="D6639" s="3">
        <v>5</v>
      </c>
      <c r="E6639" s="3">
        <v>629.01</v>
      </c>
    </row>
    <row r="6640" spans="2:5" x14ac:dyDescent="0.2">
      <c r="B6640" s="3" t="s">
        <v>163</v>
      </c>
      <c r="C6640" s="3">
        <v>54.48</v>
      </c>
      <c r="D6640" s="3">
        <v>1</v>
      </c>
      <c r="E6640" s="3">
        <v>15.2544</v>
      </c>
    </row>
    <row r="6641" spans="2:5" x14ac:dyDescent="0.2">
      <c r="B6641" s="3" t="s">
        <v>139</v>
      </c>
      <c r="C6641" s="3">
        <v>199.99</v>
      </c>
      <c r="D6641" s="3">
        <v>1</v>
      </c>
      <c r="E6641" s="3">
        <v>85.995699999999999</v>
      </c>
    </row>
    <row r="6642" spans="2:5" x14ac:dyDescent="0.2">
      <c r="B6642" s="3" t="s">
        <v>141</v>
      </c>
      <c r="C6642" s="3">
        <v>68.540999999999997</v>
      </c>
      <c r="D6642" s="3">
        <v>11</v>
      </c>
      <c r="E6642" s="3">
        <v>-52.548099999999998</v>
      </c>
    </row>
    <row r="6643" spans="2:5" x14ac:dyDescent="0.2">
      <c r="B6643" s="3" t="s">
        <v>141</v>
      </c>
      <c r="C6643" s="3">
        <v>627.16800000000001</v>
      </c>
      <c r="D6643" s="3">
        <v>4</v>
      </c>
      <c r="E6643" s="3">
        <v>70.556399999999996</v>
      </c>
    </row>
    <row r="6644" spans="2:5" x14ac:dyDescent="0.2">
      <c r="B6644" s="3" t="s">
        <v>141</v>
      </c>
      <c r="C6644" s="3">
        <v>122.12</v>
      </c>
      <c r="D6644" s="3">
        <v>5</v>
      </c>
      <c r="E6644" s="3">
        <v>39.689</v>
      </c>
    </row>
    <row r="6645" spans="2:5" x14ac:dyDescent="0.2">
      <c r="B6645" s="3" t="s">
        <v>153</v>
      </c>
      <c r="C6645" s="3">
        <v>6.99</v>
      </c>
      <c r="D6645" s="3">
        <v>3</v>
      </c>
      <c r="E6645" s="3">
        <v>2.0270999999999999</v>
      </c>
    </row>
    <row r="6646" spans="2:5" x14ac:dyDescent="0.2">
      <c r="B6646" s="3" t="s">
        <v>153</v>
      </c>
      <c r="C6646" s="3">
        <v>107.42400000000001</v>
      </c>
      <c r="D6646" s="3">
        <v>6</v>
      </c>
      <c r="E6646" s="3">
        <v>36.255600000000001</v>
      </c>
    </row>
    <row r="6647" spans="2:5" x14ac:dyDescent="0.2">
      <c r="B6647" s="3" t="s">
        <v>162</v>
      </c>
      <c r="C6647" s="3">
        <v>1421.664</v>
      </c>
      <c r="D6647" s="3">
        <v>8</v>
      </c>
      <c r="E6647" s="3">
        <v>-734.52639999999997</v>
      </c>
    </row>
    <row r="6648" spans="2:5" x14ac:dyDescent="0.2">
      <c r="B6648" s="3" t="s">
        <v>152</v>
      </c>
      <c r="C6648" s="3">
        <v>125.88</v>
      </c>
      <c r="D6648" s="3">
        <v>6</v>
      </c>
      <c r="E6648" s="3">
        <v>60.422400000000003</v>
      </c>
    </row>
    <row r="6649" spans="2:5" x14ac:dyDescent="0.2">
      <c r="B6649" s="3" t="s">
        <v>152</v>
      </c>
      <c r="C6649" s="3">
        <v>79.78</v>
      </c>
      <c r="D6649" s="3">
        <v>2</v>
      </c>
      <c r="E6649" s="3">
        <v>29.518599999999999</v>
      </c>
    </row>
    <row r="6650" spans="2:5" x14ac:dyDescent="0.2">
      <c r="B6650" s="3" t="s">
        <v>152</v>
      </c>
      <c r="C6650" s="3">
        <v>133.19999999999999</v>
      </c>
      <c r="D6650" s="3">
        <v>9</v>
      </c>
      <c r="E6650" s="3">
        <v>66.599999999999994</v>
      </c>
    </row>
    <row r="6651" spans="2:5" x14ac:dyDescent="0.2">
      <c r="B6651" s="3" t="s">
        <v>159</v>
      </c>
      <c r="C6651" s="3">
        <v>438.36799999999999</v>
      </c>
      <c r="D6651" s="3">
        <v>4</v>
      </c>
      <c r="E6651" s="3">
        <v>38.357199999999999</v>
      </c>
    </row>
    <row r="6652" spans="2:5" x14ac:dyDescent="0.2">
      <c r="B6652" s="3" t="s">
        <v>159</v>
      </c>
      <c r="C6652" s="3">
        <v>139.94399999999999</v>
      </c>
      <c r="D6652" s="3">
        <v>7</v>
      </c>
      <c r="E6652" s="3">
        <v>-31.487400000000001</v>
      </c>
    </row>
    <row r="6653" spans="2:5" x14ac:dyDescent="0.2">
      <c r="B6653" s="3" t="s">
        <v>159</v>
      </c>
      <c r="C6653" s="3">
        <v>133.47200000000001</v>
      </c>
      <c r="D6653" s="3">
        <v>4</v>
      </c>
      <c r="E6653" s="3">
        <v>15.015599999999999</v>
      </c>
    </row>
    <row r="6654" spans="2:5" x14ac:dyDescent="0.2">
      <c r="B6654" s="3" t="s">
        <v>159</v>
      </c>
      <c r="C6654" s="3">
        <v>564.19500000000005</v>
      </c>
      <c r="D6654" s="3">
        <v>3</v>
      </c>
      <c r="E6654" s="3">
        <v>-304.6653</v>
      </c>
    </row>
    <row r="6655" spans="2:5" x14ac:dyDescent="0.2">
      <c r="B6655" s="3" t="s">
        <v>159</v>
      </c>
      <c r="C6655" s="3">
        <v>87.168000000000006</v>
      </c>
      <c r="D6655" s="3">
        <v>2</v>
      </c>
      <c r="E6655" s="3">
        <v>8.7167999999999992</v>
      </c>
    </row>
    <row r="6656" spans="2:5" x14ac:dyDescent="0.2">
      <c r="B6656" s="3" t="s">
        <v>143</v>
      </c>
      <c r="C6656" s="3">
        <v>42.616</v>
      </c>
      <c r="D6656" s="3">
        <v>7</v>
      </c>
      <c r="E6656" s="3">
        <v>-68.185599999999994</v>
      </c>
    </row>
    <row r="6657" spans="2:5" x14ac:dyDescent="0.2">
      <c r="B6657" s="3" t="s">
        <v>143</v>
      </c>
      <c r="C6657" s="3">
        <v>319.98399999999998</v>
      </c>
      <c r="D6657" s="3">
        <v>2</v>
      </c>
      <c r="E6657" s="3">
        <v>107.99460000000001</v>
      </c>
    </row>
    <row r="6658" spans="2:5" x14ac:dyDescent="0.2">
      <c r="B6658" s="3" t="s">
        <v>143</v>
      </c>
      <c r="C6658" s="3">
        <v>45.92</v>
      </c>
      <c r="D6658" s="3">
        <v>5</v>
      </c>
      <c r="E6658" s="3">
        <v>15.497999999999999</v>
      </c>
    </row>
    <row r="6659" spans="2:5" x14ac:dyDescent="0.2">
      <c r="B6659" s="3" t="s">
        <v>143</v>
      </c>
      <c r="C6659" s="3">
        <v>21.184000000000001</v>
      </c>
      <c r="D6659" s="3">
        <v>2</v>
      </c>
      <c r="E6659" s="3">
        <v>-11.651199999999999</v>
      </c>
    </row>
    <row r="6660" spans="2:5" x14ac:dyDescent="0.2">
      <c r="B6660" s="3" t="s">
        <v>143</v>
      </c>
      <c r="C6660" s="3">
        <v>20.736000000000001</v>
      </c>
      <c r="D6660" s="3">
        <v>4</v>
      </c>
      <c r="E6660" s="3">
        <v>7.2576000000000001</v>
      </c>
    </row>
    <row r="6661" spans="2:5" x14ac:dyDescent="0.2">
      <c r="B6661" s="3" t="s">
        <v>143</v>
      </c>
      <c r="C6661" s="3">
        <v>213.43</v>
      </c>
      <c r="D6661" s="3">
        <v>5</v>
      </c>
      <c r="E6661" s="3">
        <v>-39.637</v>
      </c>
    </row>
    <row r="6662" spans="2:5" x14ac:dyDescent="0.2">
      <c r="B6662" s="3" t="s">
        <v>154</v>
      </c>
      <c r="C6662" s="3">
        <v>333.57600000000002</v>
      </c>
      <c r="D6662" s="3">
        <v>3</v>
      </c>
      <c r="E6662" s="3">
        <v>25.0182</v>
      </c>
    </row>
    <row r="6663" spans="2:5" x14ac:dyDescent="0.2">
      <c r="B6663" s="3" t="s">
        <v>154</v>
      </c>
      <c r="C6663" s="3">
        <v>31.992000000000001</v>
      </c>
      <c r="D6663" s="3">
        <v>1</v>
      </c>
      <c r="E6663" s="3">
        <v>4.7988</v>
      </c>
    </row>
    <row r="6664" spans="2:5" x14ac:dyDescent="0.2">
      <c r="B6664" s="3" t="s">
        <v>154</v>
      </c>
      <c r="C6664" s="3">
        <v>51.167999999999999</v>
      </c>
      <c r="D6664" s="3">
        <v>2</v>
      </c>
      <c r="E6664" s="3">
        <v>-6.3959999999999999</v>
      </c>
    </row>
    <row r="6665" spans="2:5" x14ac:dyDescent="0.2">
      <c r="B6665" s="3" t="s">
        <v>154</v>
      </c>
      <c r="C6665" s="3">
        <v>10.64</v>
      </c>
      <c r="D6665" s="3">
        <v>5</v>
      </c>
      <c r="E6665" s="3">
        <v>3.8570000000000002</v>
      </c>
    </row>
    <row r="6666" spans="2:5" x14ac:dyDescent="0.2">
      <c r="B6666" s="3" t="s">
        <v>154</v>
      </c>
      <c r="C6666" s="3">
        <v>68.703999999999994</v>
      </c>
      <c r="D6666" s="3">
        <v>2</v>
      </c>
      <c r="E6666" s="3">
        <v>16.3172</v>
      </c>
    </row>
    <row r="6667" spans="2:5" x14ac:dyDescent="0.2">
      <c r="B6667" s="3" t="s">
        <v>154</v>
      </c>
      <c r="C6667" s="3">
        <v>386.91</v>
      </c>
      <c r="D6667" s="3">
        <v>9</v>
      </c>
      <c r="E6667" s="3">
        <v>-185.71680000000001</v>
      </c>
    </row>
    <row r="6668" spans="2:5" x14ac:dyDescent="0.2">
      <c r="B6668" s="3" t="s">
        <v>169</v>
      </c>
      <c r="C6668" s="3">
        <v>39.659999999999997</v>
      </c>
      <c r="D6668" s="3">
        <v>2</v>
      </c>
      <c r="E6668" s="3">
        <v>11.898</v>
      </c>
    </row>
    <row r="6669" spans="2:5" x14ac:dyDescent="0.2">
      <c r="B6669" s="3" t="s">
        <v>169</v>
      </c>
      <c r="C6669" s="3">
        <v>113.92</v>
      </c>
      <c r="D6669" s="3">
        <v>2</v>
      </c>
      <c r="E6669" s="3">
        <v>33.036799999999999</v>
      </c>
    </row>
    <row r="6670" spans="2:5" x14ac:dyDescent="0.2">
      <c r="B6670" s="3" t="s">
        <v>169</v>
      </c>
      <c r="C6670" s="3">
        <v>447.86</v>
      </c>
      <c r="D6670" s="3">
        <v>7</v>
      </c>
      <c r="E6670" s="3">
        <v>210.49420000000001</v>
      </c>
    </row>
    <row r="6671" spans="2:5" x14ac:dyDescent="0.2">
      <c r="B6671" s="3" t="s">
        <v>155</v>
      </c>
      <c r="C6671" s="3">
        <v>356.85</v>
      </c>
      <c r="D6671" s="3">
        <v>5</v>
      </c>
      <c r="E6671" s="3">
        <v>60.664499999999997</v>
      </c>
    </row>
    <row r="6672" spans="2:5" x14ac:dyDescent="0.2">
      <c r="B6672" s="3" t="s">
        <v>155</v>
      </c>
      <c r="C6672" s="3">
        <v>251.58</v>
      </c>
      <c r="D6672" s="3">
        <v>7</v>
      </c>
      <c r="E6672" s="3">
        <v>113.211</v>
      </c>
    </row>
    <row r="6673" spans="2:5" x14ac:dyDescent="0.2">
      <c r="B6673" s="3" t="s">
        <v>143</v>
      </c>
      <c r="C6673" s="3">
        <v>219.84</v>
      </c>
      <c r="D6673" s="3">
        <v>5</v>
      </c>
      <c r="E6673" s="3">
        <v>79.691999999999993</v>
      </c>
    </row>
    <row r="6674" spans="2:5" x14ac:dyDescent="0.2">
      <c r="B6674" s="3" t="s">
        <v>168</v>
      </c>
      <c r="C6674" s="3">
        <v>42.85</v>
      </c>
      <c r="D6674" s="3">
        <v>5</v>
      </c>
      <c r="E6674" s="3">
        <v>15.426</v>
      </c>
    </row>
    <row r="6675" spans="2:5" x14ac:dyDescent="0.2">
      <c r="B6675" s="3" t="s">
        <v>168</v>
      </c>
      <c r="C6675" s="3">
        <v>6.16</v>
      </c>
      <c r="D6675" s="3">
        <v>2</v>
      </c>
      <c r="E6675" s="3">
        <v>2.9567999999999999</v>
      </c>
    </row>
    <row r="6676" spans="2:5" x14ac:dyDescent="0.2">
      <c r="B6676" s="3" t="s">
        <v>168</v>
      </c>
      <c r="C6676" s="3">
        <v>17</v>
      </c>
      <c r="D6676" s="3">
        <v>2</v>
      </c>
      <c r="E6676" s="3">
        <v>4.42</v>
      </c>
    </row>
    <row r="6677" spans="2:5" x14ac:dyDescent="0.2">
      <c r="B6677" s="3" t="s">
        <v>168</v>
      </c>
      <c r="C6677" s="3">
        <v>87.4</v>
      </c>
      <c r="D6677" s="3">
        <v>5</v>
      </c>
      <c r="E6677" s="3">
        <v>34.96</v>
      </c>
    </row>
    <row r="6678" spans="2:5" x14ac:dyDescent="0.2">
      <c r="B6678" s="3" t="s">
        <v>113</v>
      </c>
      <c r="C6678" s="3">
        <v>29.84</v>
      </c>
      <c r="D6678" s="3">
        <v>2</v>
      </c>
      <c r="E6678" s="3">
        <v>13.428000000000001</v>
      </c>
    </row>
    <row r="6679" spans="2:5" x14ac:dyDescent="0.2">
      <c r="B6679" s="3" t="s">
        <v>139</v>
      </c>
      <c r="C6679" s="3">
        <v>49.567999999999998</v>
      </c>
      <c r="D6679" s="3">
        <v>2</v>
      </c>
      <c r="E6679" s="3">
        <v>17.348800000000001</v>
      </c>
    </row>
    <row r="6680" spans="2:5" x14ac:dyDescent="0.2">
      <c r="B6680" s="3" t="s">
        <v>139</v>
      </c>
      <c r="C6680" s="3">
        <v>265.86</v>
      </c>
      <c r="D6680" s="3">
        <v>7</v>
      </c>
      <c r="E6680" s="3">
        <v>79.757999999999996</v>
      </c>
    </row>
    <row r="6681" spans="2:5" x14ac:dyDescent="0.2">
      <c r="B6681" s="3" t="s">
        <v>155</v>
      </c>
      <c r="C6681" s="3">
        <v>67.959999999999994</v>
      </c>
      <c r="D6681" s="3">
        <v>4</v>
      </c>
      <c r="E6681" s="3">
        <v>12.232799999999999</v>
      </c>
    </row>
    <row r="6682" spans="2:5" x14ac:dyDescent="0.2">
      <c r="B6682" s="3" t="s">
        <v>152</v>
      </c>
      <c r="C6682" s="3">
        <v>10.92</v>
      </c>
      <c r="D6682" s="3">
        <v>6</v>
      </c>
      <c r="E6682" s="3">
        <v>4.9139999999999997</v>
      </c>
    </row>
    <row r="6683" spans="2:5" x14ac:dyDescent="0.2">
      <c r="B6683" s="3" t="s">
        <v>152</v>
      </c>
      <c r="C6683" s="3">
        <v>83.9</v>
      </c>
      <c r="D6683" s="3">
        <v>2</v>
      </c>
      <c r="E6683" s="3">
        <v>22.652999999999999</v>
      </c>
    </row>
    <row r="6684" spans="2:5" x14ac:dyDescent="0.2">
      <c r="B6684" s="3" t="s">
        <v>152</v>
      </c>
      <c r="C6684" s="3">
        <v>19.75</v>
      </c>
      <c r="D6684" s="3">
        <v>5</v>
      </c>
      <c r="E6684" s="3">
        <v>5.1349999999999998</v>
      </c>
    </row>
    <row r="6685" spans="2:5" x14ac:dyDescent="0.2">
      <c r="B6685" s="3" t="s">
        <v>152</v>
      </c>
      <c r="C6685" s="3">
        <v>393.54</v>
      </c>
      <c r="D6685" s="3">
        <v>3</v>
      </c>
      <c r="E6685" s="3">
        <v>165.2868</v>
      </c>
    </row>
    <row r="6686" spans="2:5" x14ac:dyDescent="0.2">
      <c r="B6686" s="3" t="s">
        <v>154</v>
      </c>
      <c r="C6686" s="3">
        <v>46.872</v>
      </c>
      <c r="D6686" s="3">
        <v>7</v>
      </c>
      <c r="E6686" s="3">
        <v>3.5154000000000001</v>
      </c>
    </row>
    <row r="6687" spans="2:5" x14ac:dyDescent="0.2">
      <c r="B6687" s="3" t="s">
        <v>167</v>
      </c>
      <c r="C6687" s="3">
        <v>10.9</v>
      </c>
      <c r="D6687" s="3">
        <v>1</v>
      </c>
      <c r="E6687" s="3">
        <v>2.8340000000000001</v>
      </c>
    </row>
    <row r="6688" spans="2:5" x14ac:dyDescent="0.2">
      <c r="B6688" s="3" t="s">
        <v>167</v>
      </c>
      <c r="C6688" s="3">
        <v>79.92</v>
      </c>
      <c r="D6688" s="3">
        <v>4</v>
      </c>
      <c r="E6688" s="3">
        <v>37.562399999999997</v>
      </c>
    </row>
    <row r="6689" spans="2:5" x14ac:dyDescent="0.2">
      <c r="B6689" s="3" t="s">
        <v>167</v>
      </c>
      <c r="C6689" s="3">
        <v>146.82</v>
      </c>
      <c r="D6689" s="3">
        <v>3</v>
      </c>
      <c r="E6689" s="3">
        <v>73.41</v>
      </c>
    </row>
    <row r="6690" spans="2:5" x14ac:dyDescent="0.2">
      <c r="B6690" s="3" t="s">
        <v>144</v>
      </c>
      <c r="C6690" s="3">
        <v>3.6</v>
      </c>
      <c r="D6690" s="3">
        <v>2</v>
      </c>
      <c r="E6690" s="3">
        <v>1.728</v>
      </c>
    </row>
    <row r="6691" spans="2:5" x14ac:dyDescent="0.2">
      <c r="B6691" s="3" t="s">
        <v>139</v>
      </c>
      <c r="C6691" s="3">
        <v>20.04</v>
      </c>
      <c r="D6691" s="3">
        <v>6</v>
      </c>
      <c r="E6691" s="3">
        <v>8.8176000000000005</v>
      </c>
    </row>
    <row r="6692" spans="2:5" x14ac:dyDescent="0.2">
      <c r="B6692" s="3" t="s">
        <v>148</v>
      </c>
      <c r="C6692" s="3">
        <v>180.01599999999999</v>
      </c>
      <c r="D6692" s="3">
        <v>1</v>
      </c>
      <c r="E6692" s="3">
        <v>-15.7514</v>
      </c>
    </row>
    <row r="6693" spans="2:5" x14ac:dyDescent="0.2">
      <c r="B6693" s="3" t="s">
        <v>148</v>
      </c>
      <c r="C6693" s="3">
        <v>41.552</v>
      </c>
      <c r="D6693" s="3">
        <v>2</v>
      </c>
      <c r="E6693" s="3">
        <v>-19.737200000000001</v>
      </c>
    </row>
    <row r="6694" spans="2:5" x14ac:dyDescent="0.2">
      <c r="B6694" s="3" t="s">
        <v>148</v>
      </c>
      <c r="C6694" s="3">
        <v>13.12</v>
      </c>
      <c r="D6694" s="3">
        <v>5</v>
      </c>
      <c r="E6694" s="3">
        <v>1.476</v>
      </c>
    </row>
    <row r="6695" spans="2:5" x14ac:dyDescent="0.2">
      <c r="B6695" s="3" t="s">
        <v>139</v>
      </c>
      <c r="C6695" s="3">
        <v>1117.92</v>
      </c>
      <c r="D6695" s="3">
        <v>4</v>
      </c>
      <c r="E6695" s="3">
        <v>55.896000000000001</v>
      </c>
    </row>
    <row r="6696" spans="2:5" x14ac:dyDescent="0.2">
      <c r="B6696" s="3" t="s">
        <v>139</v>
      </c>
      <c r="C6696" s="3">
        <v>111.96</v>
      </c>
      <c r="D6696" s="3">
        <v>4</v>
      </c>
      <c r="E6696" s="3">
        <v>21.272400000000001</v>
      </c>
    </row>
    <row r="6697" spans="2:5" x14ac:dyDescent="0.2">
      <c r="B6697" s="3" t="s">
        <v>143</v>
      </c>
      <c r="C6697" s="3">
        <v>12.16</v>
      </c>
      <c r="D6697" s="3">
        <v>5</v>
      </c>
      <c r="E6697" s="3">
        <v>2.1280000000000001</v>
      </c>
    </row>
    <row r="6698" spans="2:5" x14ac:dyDescent="0.2">
      <c r="B6698" s="3" t="s">
        <v>144</v>
      </c>
      <c r="C6698" s="3">
        <v>17.52</v>
      </c>
      <c r="D6698" s="3">
        <v>4</v>
      </c>
      <c r="E6698" s="3">
        <v>8.4095999999999993</v>
      </c>
    </row>
    <row r="6699" spans="2:5" x14ac:dyDescent="0.2">
      <c r="B6699" s="3" t="s">
        <v>144</v>
      </c>
      <c r="C6699" s="3">
        <v>155.88</v>
      </c>
      <c r="D6699" s="3">
        <v>6</v>
      </c>
      <c r="E6699" s="3">
        <v>54.558</v>
      </c>
    </row>
    <row r="6700" spans="2:5" x14ac:dyDescent="0.2">
      <c r="B6700" s="3" t="s">
        <v>166</v>
      </c>
      <c r="C6700" s="3">
        <v>477.51</v>
      </c>
      <c r="D6700" s="3">
        <v>11</v>
      </c>
      <c r="E6700" s="3">
        <v>219.65459999999999</v>
      </c>
    </row>
    <row r="6701" spans="2:5" x14ac:dyDescent="0.2">
      <c r="B6701" s="3" t="s">
        <v>176</v>
      </c>
      <c r="C6701" s="3">
        <v>164.88</v>
      </c>
      <c r="D6701" s="3">
        <v>3</v>
      </c>
      <c r="E6701" s="3">
        <v>80.791200000000003</v>
      </c>
    </row>
    <row r="6702" spans="2:5" x14ac:dyDescent="0.2">
      <c r="B6702" s="3" t="s">
        <v>144</v>
      </c>
      <c r="C6702" s="3">
        <v>47.97</v>
      </c>
      <c r="D6702" s="3">
        <v>3</v>
      </c>
      <c r="E6702" s="3">
        <v>14.870699999999999</v>
      </c>
    </row>
    <row r="6703" spans="2:5" x14ac:dyDescent="0.2">
      <c r="B6703" s="3" t="s">
        <v>153</v>
      </c>
      <c r="C6703" s="3">
        <v>415.17599999999999</v>
      </c>
      <c r="D6703" s="3">
        <v>3</v>
      </c>
      <c r="E6703" s="3">
        <v>134.93219999999999</v>
      </c>
    </row>
    <row r="6704" spans="2:5" x14ac:dyDescent="0.2">
      <c r="B6704" s="3" t="s">
        <v>153</v>
      </c>
      <c r="C6704" s="3">
        <v>35.231999999999999</v>
      </c>
      <c r="D6704" s="3">
        <v>3</v>
      </c>
      <c r="E6704" s="3">
        <v>11.4504</v>
      </c>
    </row>
    <row r="6705" spans="2:5" x14ac:dyDescent="0.2">
      <c r="B6705" s="3" t="s">
        <v>153</v>
      </c>
      <c r="C6705" s="3">
        <v>54.96</v>
      </c>
      <c r="D6705" s="3">
        <v>1</v>
      </c>
      <c r="E6705" s="3">
        <v>26.930399999999999</v>
      </c>
    </row>
    <row r="6706" spans="2:5" x14ac:dyDescent="0.2">
      <c r="B6706" s="3" t="s">
        <v>139</v>
      </c>
      <c r="C6706" s="3">
        <v>16.34</v>
      </c>
      <c r="D6706" s="3">
        <v>2</v>
      </c>
      <c r="E6706" s="3">
        <v>7.6798000000000002</v>
      </c>
    </row>
    <row r="6707" spans="2:5" x14ac:dyDescent="0.2">
      <c r="B6707" s="3" t="s">
        <v>139</v>
      </c>
      <c r="C6707" s="3">
        <v>225.29599999999999</v>
      </c>
      <c r="D6707" s="3">
        <v>2</v>
      </c>
      <c r="E6707" s="3">
        <v>22.529599999999999</v>
      </c>
    </row>
    <row r="6708" spans="2:5" x14ac:dyDescent="0.2">
      <c r="B6708" s="3" t="s">
        <v>139</v>
      </c>
      <c r="C6708" s="3">
        <v>50.351999999999997</v>
      </c>
      <c r="D6708" s="3">
        <v>3</v>
      </c>
      <c r="E6708" s="3">
        <v>17.623200000000001</v>
      </c>
    </row>
    <row r="6709" spans="2:5" x14ac:dyDescent="0.2">
      <c r="B6709" s="3" t="s">
        <v>141</v>
      </c>
      <c r="C6709" s="3">
        <v>163.136</v>
      </c>
      <c r="D6709" s="3">
        <v>4</v>
      </c>
      <c r="E6709" s="3">
        <v>20.391999999999999</v>
      </c>
    </row>
    <row r="6710" spans="2:5" x14ac:dyDescent="0.2">
      <c r="B6710" s="3" t="s">
        <v>141</v>
      </c>
      <c r="C6710" s="3">
        <v>6.4080000000000004</v>
      </c>
      <c r="D6710" s="3">
        <v>4</v>
      </c>
      <c r="E6710" s="3">
        <v>-4.9127999999999998</v>
      </c>
    </row>
    <row r="6711" spans="2:5" x14ac:dyDescent="0.2">
      <c r="B6711" s="3" t="s">
        <v>139</v>
      </c>
      <c r="C6711" s="3">
        <v>217.584</v>
      </c>
      <c r="D6711" s="3">
        <v>2</v>
      </c>
      <c r="E6711" s="3">
        <v>19.038599999999999</v>
      </c>
    </row>
    <row r="6712" spans="2:5" x14ac:dyDescent="0.2">
      <c r="B6712" s="3" t="s">
        <v>139</v>
      </c>
      <c r="C6712" s="3">
        <v>5.43</v>
      </c>
      <c r="D6712" s="3">
        <v>3</v>
      </c>
      <c r="E6712" s="3">
        <v>1.7919</v>
      </c>
    </row>
    <row r="6713" spans="2:5" x14ac:dyDescent="0.2">
      <c r="B6713" s="3" t="s">
        <v>139</v>
      </c>
      <c r="C6713" s="3">
        <v>143.976</v>
      </c>
      <c r="D6713" s="3">
        <v>3</v>
      </c>
      <c r="E6713" s="3">
        <v>8.9984999999999999</v>
      </c>
    </row>
    <row r="6714" spans="2:5" x14ac:dyDescent="0.2">
      <c r="B6714" s="3" t="s">
        <v>140</v>
      </c>
      <c r="C6714" s="3">
        <v>519.67999999999995</v>
      </c>
      <c r="D6714" s="3">
        <v>7</v>
      </c>
      <c r="E6714" s="3">
        <v>58.463999999999999</v>
      </c>
    </row>
    <row r="6715" spans="2:5" x14ac:dyDescent="0.2">
      <c r="B6715" s="3" t="s">
        <v>176</v>
      </c>
      <c r="C6715" s="3">
        <v>7.83</v>
      </c>
      <c r="D6715" s="3">
        <v>3</v>
      </c>
      <c r="E6715" s="3">
        <v>3.6017999999999999</v>
      </c>
    </row>
    <row r="6716" spans="2:5" x14ac:dyDescent="0.2">
      <c r="B6716" s="3" t="s">
        <v>165</v>
      </c>
      <c r="C6716" s="3">
        <v>883.84</v>
      </c>
      <c r="D6716" s="3">
        <v>4</v>
      </c>
      <c r="E6716" s="3">
        <v>99.432000000000002</v>
      </c>
    </row>
    <row r="6717" spans="2:5" x14ac:dyDescent="0.2">
      <c r="B6717" s="3" t="s">
        <v>165</v>
      </c>
      <c r="C6717" s="3">
        <v>230.352</v>
      </c>
      <c r="D6717" s="3">
        <v>3</v>
      </c>
      <c r="E6717" s="3">
        <v>20.155799999999999</v>
      </c>
    </row>
    <row r="6718" spans="2:5" x14ac:dyDescent="0.2">
      <c r="B6718" s="3" t="s">
        <v>139</v>
      </c>
      <c r="C6718" s="3">
        <v>273.92</v>
      </c>
      <c r="D6718" s="3">
        <v>8</v>
      </c>
      <c r="E6718" s="3">
        <v>99.296000000000006</v>
      </c>
    </row>
    <row r="6719" spans="2:5" x14ac:dyDescent="0.2">
      <c r="B6719" s="3" t="s">
        <v>162</v>
      </c>
      <c r="C6719" s="3">
        <v>9.9120000000000008</v>
      </c>
      <c r="D6719" s="3">
        <v>3</v>
      </c>
      <c r="E6719" s="3">
        <v>1.2390000000000001</v>
      </c>
    </row>
    <row r="6720" spans="2:5" x14ac:dyDescent="0.2">
      <c r="B6720" s="3" t="s">
        <v>148</v>
      </c>
      <c r="C6720" s="3">
        <v>266.35199999999998</v>
      </c>
      <c r="D6720" s="3">
        <v>6</v>
      </c>
      <c r="E6720" s="3">
        <v>-292.98719999999997</v>
      </c>
    </row>
    <row r="6721" spans="2:5" x14ac:dyDescent="0.2">
      <c r="B6721" s="3" t="s">
        <v>148</v>
      </c>
      <c r="C6721" s="3">
        <v>56.328000000000003</v>
      </c>
      <c r="D6721" s="3">
        <v>3</v>
      </c>
      <c r="E6721" s="3">
        <v>-26.755800000000001</v>
      </c>
    </row>
    <row r="6722" spans="2:5" x14ac:dyDescent="0.2">
      <c r="B6722" s="3" t="s">
        <v>148</v>
      </c>
      <c r="C6722" s="3">
        <v>39.264000000000003</v>
      </c>
      <c r="D6722" s="3">
        <v>3</v>
      </c>
      <c r="E6722" s="3">
        <v>-4.9080000000000004</v>
      </c>
    </row>
    <row r="6723" spans="2:5" x14ac:dyDescent="0.2">
      <c r="B6723" s="3" t="s">
        <v>148</v>
      </c>
      <c r="C6723" s="3">
        <v>95.231999999999999</v>
      </c>
      <c r="D6723" s="3">
        <v>6</v>
      </c>
      <c r="E6723" s="3">
        <v>24.9984</v>
      </c>
    </row>
    <row r="6724" spans="2:5" x14ac:dyDescent="0.2">
      <c r="B6724" s="3" t="s">
        <v>173</v>
      </c>
      <c r="C6724" s="3">
        <v>30</v>
      </c>
      <c r="D6724" s="3">
        <v>6</v>
      </c>
      <c r="E6724" s="3">
        <v>14.4</v>
      </c>
    </row>
    <row r="6725" spans="2:5" x14ac:dyDescent="0.2">
      <c r="B6725" s="3" t="s">
        <v>173</v>
      </c>
      <c r="C6725" s="3">
        <v>25.92</v>
      </c>
      <c r="D6725" s="3">
        <v>4</v>
      </c>
      <c r="E6725" s="3">
        <v>12.700799999999999</v>
      </c>
    </row>
    <row r="6726" spans="2:5" x14ac:dyDescent="0.2">
      <c r="B6726" s="3" t="s">
        <v>173</v>
      </c>
      <c r="C6726" s="3">
        <v>159.91999999999999</v>
      </c>
      <c r="D6726" s="3">
        <v>4</v>
      </c>
      <c r="E6726" s="3">
        <v>31.984000000000002</v>
      </c>
    </row>
    <row r="6727" spans="2:5" x14ac:dyDescent="0.2">
      <c r="B6727" s="3" t="s">
        <v>141</v>
      </c>
      <c r="C6727" s="3">
        <v>34.944000000000003</v>
      </c>
      <c r="D6727" s="3">
        <v>3</v>
      </c>
      <c r="E6727" s="3">
        <v>3.0575999999999999</v>
      </c>
    </row>
    <row r="6728" spans="2:5" x14ac:dyDescent="0.2">
      <c r="B6728" s="3" t="s">
        <v>139</v>
      </c>
      <c r="C6728" s="3">
        <v>149.94999999999999</v>
      </c>
      <c r="D6728" s="3">
        <v>5</v>
      </c>
      <c r="E6728" s="3">
        <v>31.4895</v>
      </c>
    </row>
    <row r="6729" spans="2:5" x14ac:dyDescent="0.2">
      <c r="B6729" s="3" t="s">
        <v>139</v>
      </c>
      <c r="C6729" s="3">
        <v>23.32</v>
      </c>
      <c r="D6729" s="3">
        <v>2</v>
      </c>
      <c r="E6729" s="3">
        <v>6.0632000000000001</v>
      </c>
    </row>
    <row r="6730" spans="2:5" x14ac:dyDescent="0.2">
      <c r="B6730" s="3" t="s">
        <v>139</v>
      </c>
      <c r="C6730" s="3">
        <v>16.739999999999998</v>
      </c>
      <c r="D6730" s="3">
        <v>3</v>
      </c>
      <c r="E6730" s="3">
        <v>4.8545999999999996</v>
      </c>
    </row>
    <row r="6731" spans="2:5" x14ac:dyDescent="0.2">
      <c r="B6731" s="3" t="s">
        <v>175</v>
      </c>
      <c r="C6731" s="3">
        <v>14.82</v>
      </c>
      <c r="D6731" s="3">
        <v>6</v>
      </c>
      <c r="E6731" s="3">
        <v>6.9653999999999998</v>
      </c>
    </row>
    <row r="6732" spans="2:5" x14ac:dyDescent="0.2">
      <c r="B6732" s="3" t="s">
        <v>142</v>
      </c>
      <c r="C6732" s="3">
        <v>10.47</v>
      </c>
      <c r="D6732" s="3">
        <v>3</v>
      </c>
      <c r="E6732" s="3">
        <v>4.8162000000000003</v>
      </c>
    </row>
    <row r="6733" spans="2:5" x14ac:dyDescent="0.2">
      <c r="B6733" s="3" t="s">
        <v>142</v>
      </c>
      <c r="C6733" s="3">
        <v>11.07</v>
      </c>
      <c r="D6733" s="3">
        <v>3</v>
      </c>
      <c r="E6733" s="3">
        <v>5.2028999999999996</v>
      </c>
    </row>
    <row r="6734" spans="2:5" x14ac:dyDescent="0.2">
      <c r="B6734" s="3" t="s">
        <v>142</v>
      </c>
      <c r="C6734" s="3">
        <v>20.704000000000001</v>
      </c>
      <c r="D6734" s="3">
        <v>4</v>
      </c>
      <c r="E6734" s="3">
        <v>7.7640000000000002</v>
      </c>
    </row>
    <row r="6735" spans="2:5" x14ac:dyDescent="0.2">
      <c r="B6735" s="3" t="s">
        <v>152</v>
      </c>
      <c r="C6735" s="3">
        <v>177.2</v>
      </c>
      <c r="D6735" s="3">
        <v>5</v>
      </c>
      <c r="E6735" s="3">
        <v>83.284000000000006</v>
      </c>
    </row>
    <row r="6736" spans="2:5" x14ac:dyDescent="0.2">
      <c r="B6736" s="3" t="s">
        <v>140</v>
      </c>
      <c r="C6736" s="3">
        <v>50.496000000000002</v>
      </c>
      <c r="D6736" s="3">
        <v>6</v>
      </c>
      <c r="E6736" s="3">
        <v>8.2056000000000004</v>
      </c>
    </row>
    <row r="6737" spans="2:5" x14ac:dyDescent="0.2">
      <c r="B6737" s="3" t="s">
        <v>156</v>
      </c>
      <c r="C6737" s="3">
        <v>6.1289999999999996</v>
      </c>
      <c r="D6737" s="3">
        <v>3</v>
      </c>
      <c r="E6737" s="3">
        <v>-4.4946000000000002</v>
      </c>
    </row>
    <row r="6738" spans="2:5" x14ac:dyDescent="0.2">
      <c r="B6738" s="3" t="s">
        <v>156</v>
      </c>
      <c r="C6738" s="3">
        <v>643.13599999999997</v>
      </c>
      <c r="D6738" s="3">
        <v>4</v>
      </c>
      <c r="E6738" s="3">
        <v>56.2744</v>
      </c>
    </row>
    <row r="6739" spans="2:5" x14ac:dyDescent="0.2">
      <c r="B6739" s="3" t="s">
        <v>156</v>
      </c>
      <c r="C6739" s="3">
        <v>20.736000000000001</v>
      </c>
      <c r="D6739" s="3">
        <v>4</v>
      </c>
      <c r="E6739" s="3">
        <v>7.2576000000000001</v>
      </c>
    </row>
    <row r="6740" spans="2:5" x14ac:dyDescent="0.2">
      <c r="B6740" s="3" t="s">
        <v>160</v>
      </c>
      <c r="C6740" s="3">
        <v>177.536</v>
      </c>
      <c r="D6740" s="3">
        <v>4</v>
      </c>
      <c r="E6740" s="3">
        <v>62.137599999999999</v>
      </c>
    </row>
    <row r="6741" spans="2:5" x14ac:dyDescent="0.2">
      <c r="B6741" s="3" t="s">
        <v>160</v>
      </c>
      <c r="C6741" s="3">
        <v>32.432000000000002</v>
      </c>
      <c r="D6741" s="3">
        <v>2</v>
      </c>
      <c r="E6741" s="3">
        <v>3.2431999999999999</v>
      </c>
    </row>
    <row r="6742" spans="2:5" x14ac:dyDescent="0.2">
      <c r="B6742" s="3" t="s">
        <v>140</v>
      </c>
      <c r="C6742" s="3">
        <v>11.696</v>
      </c>
      <c r="D6742" s="3">
        <v>2</v>
      </c>
      <c r="E6742" s="3">
        <v>3.9474</v>
      </c>
    </row>
    <row r="6743" spans="2:5" x14ac:dyDescent="0.2">
      <c r="B6743" s="3" t="s">
        <v>139</v>
      </c>
      <c r="C6743" s="3">
        <v>113.76</v>
      </c>
      <c r="D6743" s="3">
        <v>3</v>
      </c>
      <c r="E6743" s="3">
        <v>44.366399999999999</v>
      </c>
    </row>
    <row r="6744" spans="2:5" x14ac:dyDescent="0.2">
      <c r="B6744" s="3" t="s">
        <v>139</v>
      </c>
      <c r="C6744" s="3">
        <v>579.51</v>
      </c>
      <c r="D6744" s="3">
        <v>3</v>
      </c>
      <c r="E6744" s="3">
        <v>81.131399999999999</v>
      </c>
    </row>
    <row r="6745" spans="2:5" x14ac:dyDescent="0.2">
      <c r="B6745" s="3" t="s">
        <v>139</v>
      </c>
      <c r="C6745" s="3">
        <v>150.66</v>
      </c>
      <c r="D6745" s="3">
        <v>9</v>
      </c>
      <c r="E6745" s="3">
        <v>6.0263999999999998</v>
      </c>
    </row>
    <row r="6746" spans="2:5" x14ac:dyDescent="0.2">
      <c r="B6746" s="3" t="s">
        <v>139</v>
      </c>
      <c r="C6746" s="3">
        <v>48.031999999999996</v>
      </c>
      <c r="D6746" s="3">
        <v>4</v>
      </c>
      <c r="E6746" s="3">
        <v>15.6104</v>
      </c>
    </row>
    <row r="6747" spans="2:5" x14ac:dyDescent="0.2">
      <c r="B6747" s="3" t="s">
        <v>148</v>
      </c>
      <c r="C6747" s="3">
        <v>102.624</v>
      </c>
      <c r="D6747" s="3">
        <v>3</v>
      </c>
      <c r="E6747" s="3">
        <v>7.6967999999999996</v>
      </c>
    </row>
    <row r="6748" spans="2:5" x14ac:dyDescent="0.2">
      <c r="B6748" s="3" t="s">
        <v>148</v>
      </c>
      <c r="C6748" s="3">
        <v>359.77199999999999</v>
      </c>
      <c r="D6748" s="3">
        <v>2</v>
      </c>
      <c r="E6748" s="3">
        <v>-5.1395999999999997</v>
      </c>
    </row>
    <row r="6749" spans="2:5" x14ac:dyDescent="0.2">
      <c r="B6749" s="3" t="s">
        <v>148</v>
      </c>
      <c r="C6749" s="3">
        <v>13.391999999999999</v>
      </c>
      <c r="D6749" s="3">
        <v>3</v>
      </c>
      <c r="E6749" s="3">
        <v>3.1806000000000001</v>
      </c>
    </row>
    <row r="6750" spans="2:5" x14ac:dyDescent="0.2">
      <c r="B6750" s="3" t="s">
        <v>139</v>
      </c>
      <c r="C6750" s="3">
        <v>122.136</v>
      </c>
      <c r="D6750" s="3">
        <v>3</v>
      </c>
      <c r="E6750" s="3">
        <v>-13.7403</v>
      </c>
    </row>
    <row r="6751" spans="2:5" x14ac:dyDescent="0.2">
      <c r="B6751" s="3" t="s">
        <v>175</v>
      </c>
      <c r="C6751" s="3">
        <v>35.880000000000003</v>
      </c>
      <c r="D6751" s="3">
        <v>6</v>
      </c>
      <c r="E6751" s="3">
        <v>16.146000000000001</v>
      </c>
    </row>
    <row r="6752" spans="2:5" x14ac:dyDescent="0.2">
      <c r="B6752" s="3" t="s">
        <v>162</v>
      </c>
      <c r="C6752" s="3">
        <v>479.952</v>
      </c>
      <c r="D6752" s="3">
        <v>6</v>
      </c>
      <c r="E6752" s="3">
        <v>107.9892</v>
      </c>
    </row>
    <row r="6753" spans="2:5" x14ac:dyDescent="0.2">
      <c r="B6753" s="3" t="s">
        <v>162</v>
      </c>
      <c r="C6753" s="3">
        <v>23.92</v>
      </c>
      <c r="D6753" s="3">
        <v>5</v>
      </c>
      <c r="E6753" s="3">
        <v>1.794</v>
      </c>
    </row>
    <row r="6754" spans="2:5" x14ac:dyDescent="0.2">
      <c r="B6754" s="3" t="s">
        <v>153</v>
      </c>
      <c r="C6754" s="3">
        <v>629.95000000000005</v>
      </c>
      <c r="D6754" s="3">
        <v>5</v>
      </c>
      <c r="E6754" s="3">
        <v>163.78700000000001</v>
      </c>
    </row>
    <row r="6755" spans="2:5" x14ac:dyDescent="0.2">
      <c r="B6755" s="3" t="s">
        <v>153</v>
      </c>
      <c r="C6755" s="3">
        <v>14.952</v>
      </c>
      <c r="D6755" s="3">
        <v>1</v>
      </c>
      <c r="E6755" s="3">
        <v>5.0462999999999996</v>
      </c>
    </row>
    <row r="6756" spans="2:5" x14ac:dyDescent="0.2">
      <c r="B6756" s="3" t="s">
        <v>153</v>
      </c>
      <c r="C6756" s="3">
        <v>17.940000000000001</v>
      </c>
      <c r="D6756" s="3">
        <v>3</v>
      </c>
      <c r="E6756" s="3">
        <v>8.0730000000000004</v>
      </c>
    </row>
    <row r="6757" spans="2:5" x14ac:dyDescent="0.2">
      <c r="B6757" s="3" t="s">
        <v>153</v>
      </c>
      <c r="C6757" s="3">
        <v>116.98</v>
      </c>
      <c r="D6757" s="3">
        <v>2</v>
      </c>
      <c r="E6757" s="3">
        <v>29.245000000000001</v>
      </c>
    </row>
    <row r="6758" spans="2:5" x14ac:dyDescent="0.2">
      <c r="B6758" s="3" t="s">
        <v>168</v>
      </c>
      <c r="C6758" s="3">
        <v>121.96</v>
      </c>
      <c r="D6758" s="3">
        <v>2</v>
      </c>
      <c r="E6758" s="3">
        <v>20.7332</v>
      </c>
    </row>
    <row r="6759" spans="2:5" x14ac:dyDescent="0.2">
      <c r="B6759" s="3" t="s">
        <v>168</v>
      </c>
      <c r="C6759" s="3">
        <v>8.74</v>
      </c>
      <c r="D6759" s="3">
        <v>2</v>
      </c>
      <c r="E6759" s="3">
        <v>2.2724000000000002</v>
      </c>
    </row>
    <row r="6760" spans="2:5" x14ac:dyDescent="0.2">
      <c r="B6760" s="3" t="s">
        <v>168</v>
      </c>
      <c r="C6760" s="3">
        <v>61.96</v>
      </c>
      <c r="D6760" s="3">
        <v>2</v>
      </c>
      <c r="E6760" s="3">
        <v>27.882000000000001</v>
      </c>
    </row>
    <row r="6761" spans="2:5" x14ac:dyDescent="0.2">
      <c r="B6761" s="3" t="s">
        <v>168</v>
      </c>
      <c r="C6761" s="3">
        <v>7.96</v>
      </c>
      <c r="D6761" s="3">
        <v>2</v>
      </c>
      <c r="E6761" s="3">
        <v>3.7412000000000001</v>
      </c>
    </row>
    <row r="6762" spans="2:5" x14ac:dyDescent="0.2">
      <c r="B6762" s="3" t="s">
        <v>168</v>
      </c>
      <c r="C6762" s="3">
        <v>275.24</v>
      </c>
      <c r="D6762" s="3">
        <v>4</v>
      </c>
      <c r="E6762" s="3">
        <v>121.1056</v>
      </c>
    </row>
    <row r="6763" spans="2:5" x14ac:dyDescent="0.2">
      <c r="B6763" s="3" t="s">
        <v>168</v>
      </c>
      <c r="C6763" s="3">
        <v>47.4</v>
      </c>
      <c r="D6763" s="3">
        <v>5</v>
      </c>
      <c r="E6763" s="3">
        <v>18.96</v>
      </c>
    </row>
    <row r="6764" spans="2:5" x14ac:dyDescent="0.2">
      <c r="B6764" s="3" t="s">
        <v>168</v>
      </c>
      <c r="C6764" s="3">
        <v>512.96</v>
      </c>
      <c r="D6764" s="3">
        <v>4</v>
      </c>
      <c r="E6764" s="3">
        <v>143.62880000000001</v>
      </c>
    </row>
    <row r="6765" spans="2:5" x14ac:dyDescent="0.2">
      <c r="B6765" s="3" t="s">
        <v>168</v>
      </c>
      <c r="C6765" s="3">
        <v>395.94</v>
      </c>
      <c r="D6765" s="3">
        <v>6</v>
      </c>
      <c r="E6765" s="3">
        <v>102.9444</v>
      </c>
    </row>
    <row r="6766" spans="2:5" x14ac:dyDescent="0.2">
      <c r="B6766" s="3" t="s">
        <v>168</v>
      </c>
      <c r="C6766" s="3">
        <v>81.96</v>
      </c>
      <c r="D6766" s="3">
        <v>2</v>
      </c>
      <c r="E6766" s="3">
        <v>0</v>
      </c>
    </row>
    <row r="6767" spans="2:5" x14ac:dyDescent="0.2">
      <c r="B6767" s="3" t="s">
        <v>141</v>
      </c>
      <c r="C6767" s="3">
        <v>32.776000000000003</v>
      </c>
      <c r="D6767" s="3">
        <v>1</v>
      </c>
      <c r="E6767" s="3">
        <v>2.4582000000000002</v>
      </c>
    </row>
    <row r="6768" spans="2:5" x14ac:dyDescent="0.2">
      <c r="B6768" s="3" t="s">
        <v>153</v>
      </c>
      <c r="C6768" s="3">
        <v>272.94</v>
      </c>
      <c r="D6768" s="3">
        <v>3</v>
      </c>
      <c r="E6768" s="3">
        <v>0</v>
      </c>
    </row>
    <row r="6769" spans="2:5" x14ac:dyDescent="0.2">
      <c r="B6769" s="3" t="s">
        <v>153</v>
      </c>
      <c r="C6769" s="3">
        <v>253.76400000000001</v>
      </c>
      <c r="D6769" s="3">
        <v>2</v>
      </c>
      <c r="E6769" s="3">
        <v>31.015599999999999</v>
      </c>
    </row>
    <row r="6770" spans="2:5" x14ac:dyDescent="0.2">
      <c r="B6770" s="3" t="s">
        <v>148</v>
      </c>
      <c r="C6770" s="3">
        <v>29.24</v>
      </c>
      <c r="D6770" s="3">
        <v>5</v>
      </c>
      <c r="E6770" s="3">
        <v>9.8684999999999992</v>
      </c>
    </row>
    <row r="6771" spans="2:5" x14ac:dyDescent="0.2">
      <c r="B6771" s="3" t="s">
        <v>148</v>
      </c>
      <c r="C6771" s="3">
        <v>35.167999999999999</v>
      </c>
      <c r="D6771" s="3">
        <v>2</v>
      </c>
      <c r="E6771" s="3">
        <v>-8.3523999999999994</v>
      </c>
    </row>
    <row r="6772" spans="2:5" x14ac:dyDescent="0.2">
      <c r="B6772" s="3" t="s">
        <v>148</v>
      </c>
      <c r="C6772" s="3">
        <v>1362.9</v>
      </c>
      <c r="D6772" s="3">
        <v>3</v>
      </c>
      <c r="E6772" s="3">
        <v>-19.47</v>
      </c>
    </row>
    <row r="6773" spans="2:5" x14ac:dyDescent="0.2">
      <c r="B6773" s="3" t="s">
        <v>148</v>
      </c>
      <c r="C6773" s="3">
        <v>317.05799999999999</v>
      </c>
      <c r="D6773" s="3">
        <v>3</v>
      </c>
      <c r="E6773" s="3">
        <v>-18.117599999999999</v>
      </c>
    </row>
    <row r="6774" spans="2:5" x14ac:dyDescent="0.2">
      <c r="B6774" s="3" t="s">
        <v>148</v>
      </c>
      <c r="C6774" s="3">
        <v>15.76</v>
      </c>
      <c r="D6774" s="3">
        <v>2</v>
      </c>
      <c r="E6774" s="3">
        <v>3.5459999999999998</v>
      </c>
    </row>
    <row r="6775" spans="2:5" x14ac:dyDescent="0.2">
      <c r="B6775" s="3" t="s">
        <v>148</v>
      </c>
      <c r="C6775" s="3">
        <v>14.56</v>
      </c>
      <c r="D6775" s="3">
        <v>5</v>
      </c>
      <c r="E6775" s="3">
        <v>-6.1879999999999997</v>
      </c>
    </row>
    <row r="6776" spans="2:5" x14ac:dyDescent="0.2">
      <c r="B6776" s="3" t="s">
        <v>168</v>
      </c>
      <c r="C6776" s="3">
        <v>196.21</v>
      </c>
      <c r="D6776" s="3">
        <v>7</v>
      </c>
      <c r="E6776" s="3">
        <v>98.105000000000004</v>
      </c>
    </row>
    <row r="6777" spans="2:5" x14ac:dyDescent="0.2">
      <c r="B6777" s="3" t="s">
        <v>113</v>
      </c>
      <c r="C6777" s="3">
        <v>35.4</v>
      </c>
      <c r="D6777" s="3">
        <v>5</v>
      </c>
      <c r="E6777" s="3">
        <v>13.452</v>
      </c>
    </row>
    <row r="6778" spans="2:5" x14ac:dyDescent="0.2">
      <c r="B6778" s="3" t="s">
        <v>154</v>
      </c>
      <c r="C6778" s="3">
        <v>419.4</v>
      </c>
      <c r="D6778" s="3">
        <v>5</v>
      </c>
      <c r="E6778" s="3">
        <v>146.79</v>
      </c>
    </row>
    <row r="6779" spans="2:5" x14ac:dyDescent="0.2">
      <c r="B6779" s="3" t="s">
        <v>154</v>
      </c>
      <c r="C6779" s="3">
        <v>13.005000000000001</v>
      </c>
      <c r="D6779" s="3">
        <v>3</v>
      </c>
      <c r="E6779" s="3">
        <v>-9.9704999999999995</v>
      </c>
    </row>
    <row r="6780" spans="2:5" x14ac:dyDescent="0.2">
      <c r="B6780" s="3" t="s">
        <v>139</v>
      </c>
      <c r="C6780" s="3">
        <v>7.7119999999999997</v>
      </c>
      <c r="D6780" s="3">
        <v>2</v>
      </c>
      <c r="E6780" s="3">
        <v>2.7955999999999999</v>
      </c>
    </row>
    <row r="6781" spans="2:5" x14ac:dyDescent="0.2">
      <c r="B6781" s="3" t="s">
        <v>139</v>
      </c>
      <c r="C6781" s="3">
        <v>4.1760000000000002</v>
      </c>
      <c r="D6781" s="3">
        <v>1</v>
      </c>
      <c r="E6781" s="3">
        <v>1.3049999999999999</v>
      </c>
    </row>
    <row r="6782" spans="2:5" x14ac:dyDescent="0.2">
      <c r="B6782" s="3" t="s">
        <v>139</v>
      </c>
      <c r="C6782" s="3">
        <v>38.880000000000003</v>
      </c>
      <c r="D6782" s="3">
        <v>6</v>
      </c>
      <c r="E6782" s="3">
        <v>18.662400000000002</v>
      </c>
    </row>
    <row r="6783" spans="2:5" x14ac:dyDescent="0.2">
      <c r="B6783" s="3" t="s">
        <v>153</v>
      </c>
      <c r="C6783" s="3">
        <v>17.64</v>
      </c>
      <c r="D6783" s="3">
        <v>4</v>
      </c>
      <c r="E6783" s="3">
        <v>8.1143999999999998</v>
      </c>
    </row>
    <row r="6784" spans="2:5" x14ac:dyDescent="0.2">
      <c r="B6784" s="3" t="s">
        <v>143</v>
      </c>
      <c r="C6784" s="3">
        <v>93.456000000000003</v>
      </c>
      <c r="D6784" s="3">
        <v>3</v>
      </c>
      <c r="E6784" s="3">
        <v>-17.523</v>
      </c>
    </row>
    <row r="6785" spans="2:5" x14ac:dyDescent="0.2">
      <c r="B6785" s="3" t="s">
        <v>153</v>
      </c>
      <c r="C6785" s="3">
        <v>449.91</v>
      </c>
      <c r="D6785" s="3">
        <v>9</v>
      </c>
      <c r="E6785" s="3">
        <v>157.46850000000001</v>
      </c>
    </row>
    <row r="6786" spans="2:5" x14ac:dyDescent="0.2">
      <c r="B6786" s="3" t="s">
        <v>176</v>
      </c>
      <c r="C6786" s="3">
        <v>344.94</v>
      </c>
      <c r="D6786" s="3">
        <v>3</v>
      </c>
      <c r="E6786" s="3">
        <v>31.044599999999999</v>
      </c>
    </row>
    <row r="6787" spans="2:5" x14ac:dyDescent="0.2">
      <c r="B6787" s="3" t="s">
        <v>176</v>
      </c>
      <c r="C6787" s="3">
        <v>14.76</v>
      </c>
      <c r="D6787" s="3">
        <v>2</v>
      </c>
      <c r="E6787" s="3">
        <v>4.2804000000000002</v>
      </c>
    </row>
    <row r="6788" spans="2:5" x14ac:dyDescent="0.2">
      <c r="B6788" s="3" t="s">
        <v>176</v>
      </c>
      <c r="C6788" s="3">
        <v>12.76</v>
      </c>
      <c r="D6788" s="3">
        <v>2</v>
      </c>
      <c r="E6788" s="3">
        <v>5.8696000000000002</v>
      </c>
    </row>
    <row r="6789" spans="2:5" x14ac:dyDescent="0.2">
      <c r="B6789" s="3" t="s">
        <v>176</v>
      </c>
      <c r="C6789" s="3">
        <v>58.48</v>
      </c>
      <c r="D6789" s="3">
        <v>8</v>
      </c>
      <c r="E6789" s="3">
        <v>27.485600000000002</v>
      </c>
    </row>
    <row r="6790" spans="2:5" x14ac:dyDescent="0.2">
      <c r="B6790" s="3" t="s">
        <v>147</v>
      </c>
      <c r="C6790" s="3">
        <v>20.096</v>
      </c>
      <c r="D6790" s="3">
        <v>4</v>
      </c>
      <c r="E6790" s="3">
        <v>3.0144000000000002</v>
      </c>
    </row>
    <row r="6791" spans="2:5" x14ac:dyDescent="0.2">
      <c r="B6791" s="3" t="s">
        <v>147</v>
      </c>
      <c r="C6791" s="3">
        <v>37.752000000000002</v>
      </c>
      <c r="D6791" s="3">
        <v>3</v>
      </c>
      <c r="E6791" s="3">
        <v>4.2470999999999997</v>
      </c>
    </row>
    <row r="6792" spans="2:5" x14ac:dyDescent="0.2">
      <c r="B6792" s="3" t="s">
        <v>147</v>
      </c>
      <c r="C6792" s="3">
        <v>138.58799999999999</v>
      </c>
      <c r="D6792" s="3">
        <v>1</v>
      </c>
      <c r="E6792" s="3">
        <v>-34.646999999999998</v>
      </c>
    </row>
    <row r="6793" spans="2:5" x14ac:dyDescent="0.2">
      <c r="B6793" s="3" t="s">
        <v>147</v>
      </c>
      <c r="C6793" s="3">
        <v>259.92</v>
      </c>
      <c r="D6793" s="3">
        <v>5</v>
      </c>
      <c r="E6793" s="3">
        <v>-25.992000000000001</v>
      </c>
    </row>
    <row r="6794" spans="2:5" x14ac:dyDescent="0.2">
      <c r="B6794" s="3" t="s">
        <v>147</v>
      </c>
      <c r="C6794" s="3">
        <v>20.736000000000001</v>
      </c>
      <c r="D6794" s="3">
        <v>4</v>
      </c>
      <c r="E6794" s="3">
        <v>7.2576000000000001</v>
      </c>
    </row>
    <row r="6795" spans="2:5" x14ac:dyDescent="0.2">
      <c r="B6795" s="3" t="s">
        <v>113</v>
      </c>
      <c r="C6795" s="3">
        <v>129.93</v>
      </c>
      <c r="D6795" s="3">
        <v>3</v>
      </c>
      <c r="E6795" s="3">
        <v>12.993</v>
      </c>
    </row>
    <row r="6796" spans="2:5" x14ac:dyDescent="0.2">
      <c r="B6796" s="3" t="s">
        <v>113</v>
      </c>
      <c r="C6796" s="3">
        <v>69.930000000000007</v>
      </c>
      <c r="D6796" s="3">
        <v>7</v>
      </c>
      <c r="E6796" s="3">
        <v>31.468499999999999</v>
      </c>
    </row>
    <row r="6797" spans="2:5" x14ac:dyDescent="0.2">
      <c r="B6797" s="3" t="s">
        <v>141</v>
      </c>
      <c r="C6797" s="3">
        <v>140.73599999999999</v>
      </c>
      <c r="D6797" s="3">
        <v>4</v>
      </c>
      <c r="E6797" s="3">
        <v>12.314399999999999</v>
      </c>
    </row>
    <row r="6798" spans="2:5" x14ac:dyDescent="0.2">
      <c r="B6798" s="3" t="s">
        <v>139</v>
      </c>
      <c r="C6798" s="3">
        <v>8.32</v>
      </c>
      <c r="D6798" s="3">
        <v>5</v>
      </c>
      <c r="E6798" s="3">
        <v>2.8079999999999998</v>
      </c>
    </row>
    <row r="6799" spans="2:5" x14ac:dyDescent="0.2">
      <c r="B6799" s="3" t="s">
        <v>139</v>
      </c>
      <c r="C6799" s="3">
        <v>9.98</v>
      </c>
      <c r="D6799" s="3">
        <v>1</v>
      </c>
      <c r="E6799" s="3">
        <v>2.7944</v>
      </c>
    </row>
    <row r="6800" spans="2:5" x14ac:dyDescent="0.2">
      <c r="B6800" s="3" t="s">
        <v>167</v>
      </c>
      <c r="C6800" s="3">
        <v>62.94</v>
      </c>
      <c r="D6800" s="3">
        <v>3</v>
      </c>
      <c r="E6800" s="3">
        <v>30.211200000000002</v>
      </c>
    </row>
    <row r="6801" spans="2:5" x14ac:dyDescent="0.2">
      <c r="B6801" s="3" t="s">
        <v>148</v>
      </c>
      <c r="C6801" s="3">
        <v>21.488</v>
      </c>
      <c r="D6801" s="3">
        <v>2</v>
      </c>
      <c r="E6801" s="3">
        <v>1.6115999999999999</v>
      </c>
    </row>
    <row r="6802" spans="2:5" x14ac:dyDescent="0.2">
      <c r="B6802" s="3" t="s">
        <v>148</v>
      </c>
      <c r="C6802" s="3">
        <v>239.976</v>
      </c>
      <c r="D6802" s="3">
        <v>3</v>
      </c>
      <c r="E6802" s="3">
        <v>26.997299999999999</v>
      </c>
    </row>
    <row r="6803" spans="2:5" x14ac:dyDescent="0.2">
      <c r="B6803" s="3" t="s">
        <v>148</v>
      </c>
      <c r="C6803" s="3">
        <v>34.503999999999998</v>
      </c>
      <c r="D6803" s="3">
        <v>2</v>
      </c>
      <c r="E6803" s="3">
        <v>-15.5268</v>
      </c>
    </row>
    <row r="6804" spans="2:5" x14ac:dyDescent="0.2">
      <c r="B6804" s="3" t="s">
        <v>143</v>
      </c>
      <c r="C6804" s="3">
        <v>20.103999999999999</v>
      </c>
      <c r="D6804" s="3">
        <v>2</v>
      </c>
      <c r="E6804" s="3">
        <v>-16.585799999999999</v>
      </c>
    </row>
    <row r="6805" spans="2:5" x14ac:dyDescent="0.2">
      <c r="B6805" s="3" t="s">
        <v>143</v>
      </c>
      <c r="C6805" s="3">
        <v>3.798</v>
      </c>
      <c r="D6805" s="3">
        <v>1</v>
      </c>
      <c r="E6805" s="3">
        <v>-6.0768000000000004</v>
      </c>
    </row>
    <row r="6806" spans="2:5" x14ac:dyDescent="0.2">
      <c r="B6806" s="3" t="s">
        <v>143</v>
      </c>
      <c r="C6806" s="3">
        <v>7.88</v>
      </c>
      <c r="D6806" s="3">
        <v>5</v>
      </c>
      <c r="E6806" s="3">
        <v>-3.94</v>
      </c>
    </row>
    <row r="6807" spans="2:5" x14ac:dyDescent="0.2">
      <c r="B6807" s="3" t="s">
        <v>154</v>
      </c>
      <c r="C6807" s="3">
        <v>35.445</v>
      </c>
      <c r="D6807" s="3">
        <v>1</v>
      </c>
      <c r="E6807" s="3">
        <v>-24.102599999999999</v>
      </c>
    </row>
    <row r="6808" spans="2:5" x14ac:dyDescent="0.2">
      <c r="B6808" s="3" t="s">
        <v>154</v>
      </c>
      <c r="C6808" s="3">
        <v>269.97000000000003</v>
      </c>
      <c r="D6808" s="3">
        <v>2</v>
      </c>
      <c r="E6808" s="3">
        <v>-386.95699999999999</v>
      </c>
    </row>
    <row r="6809" spans="2:5" x14ac:dyDescent="0.2">
      <c r="B6809" s="3" t="s">
        <v>154</v>
      </c>
      <c r="C6809" s="3">
        <v>45.12</v>
      </c>
      <c r="D6809" s="3">
        <v>3</v>
      </c>
      <c r="E6809" s="3">
        <v>-7.8959999999999999</v>
      </c>
    </row>
    <row r="6810" spans="2:5" x14ac:dyDescent="0.2">
      <c r="B6810" s="3" t="s">
        <v>154</v>
      </c>
      <c r="C6810" s="3">
        <v>100.8</v>
      </c>
      <c r="D6810" s="3">
        <v>2</v>
      </c>
      <c r="E6810" s="3">
        <v>21.42</v>
      </c>
    </row>
    <row r="6811" spans="2:5" x14ac:dyDescent="0.2">
      <c r="B6811" s="3" t="s">
        <v>154</v>
      </c>
      <c r="C6811" s="3">
        <v>47.968000000000004</v>
      </c>
      <c r="D6811" s="3">
        <v>2</v>
      </c>
      <c r="E6811" s="3">
        <v>4.1971999999999996</v>
      </c>
    </row>
    <row r="6812" spans="2:5" x14ac:dyDescent="0.2">
      <c r="B6812" s="3" t="s">
        <v>139</v>
      </c>
      <c r="C6812" s="3">
        <v>99.98</v>
      </c>
      <c r="D6812" s="3">
        <v>2</v>
      </c>
      <c r="E6812" s="3">
        <v>34.993000000000002</v>
      </c>
    </row>
    <row r="6813" spans="2:5" x14ac:dyDescent="0.2">
      <c r="B6813" s="3" t="s">
        <v>113</v>
      </c>
      <c r="C6813" s="3">
        <v>9.9600000000000009</v>
      </c>
      <c r="D6813" s="3">
        <v>2</v>
      </c>
      <c r="E6813" s="3">
        <v>4.8803999999999998</v>
      </c>
    </row>
    <row r="6814" spans="2:5" x14ac:dyDescent="0.2">
      <c r="B6814" s="3" t="s">
        <v>142</v>
      </c>
      <c r="C6814" s="3">
        <v>3.8559999999999999</v>
      </c>
      <c r="D6814" s="3">
        <v>1</v>
      </c>
      <c r="E6814" s="3">
        <v>1.3977999999999999</v>
      </c>
    </row>
    <row r="6815" spans="2:5" x14ac:dyDescent="0.2">
      <c r="B6815" s="3" t="s">
        <v>143</v>
      </c>
      <c r="C6815" s="3">
        <v>98.376000000000005</v>
      </c>
      <c r="D6815" s="3">
        <v>3</v>
      </c>
      <c r="E6815" s="3">
        <v>35.661299999999997</v>
      </c>
    </row>
    <row r="6816" spans="2:5" x14ac:dyDescent="0.2">
      <c r="B6816" s="3" t="s">
        <v>143</v>
      </c>
      <c r="C6816" s="3">
        <v>22.38</v>
      </c>
      <c r="D6816" s="3">
        <v>3</v>
      </c>
      <c r="E6816" s="3">
        <v>-7.8330000000000002</v>
      </c>
    </row>
    <row r="6817" spans="2:5" x14ac:dyDescent="0.2">
      <c r="B6817" s="3" t="s">
        <v>147</v>
      </c>
      <c r="C6817" s="3">
        <v>3.8820000000000001</v>
      </c>
      <c r="D6817" s="3">
        <v>2</v>
      </c>
      <c r="E6817" s="3">
        <v>-2.5880000000000001</v>
      </c>
    </row>
    <row r="6818" spans="2:5" x14ac:dyDescent="0.2">
      <c r="B6818" s="3" t="s">
        <v>147</v>
      </c>
      <c r="C6818" s="3">
        <v>12.585000000000001</v>
      </c>
      <c r="D6818" s="3">
        <v>1</v>
      </c>
      <c r="E6818" s="3">
        <v>-18.038499999999999</v>
      </c>
    </row>
    <row r="6819" spans="2:5" x14ac:dyDescent="0.2">
      <c r="B6819" s="3" t="s">
        <v>147</v>
      </c>
      <c r="C6819" s="3">
        <v>113.372</v>
      </c>
      <c r="D6819" s="3">
        <v>2</v>
      </c>
      <c r="E6819" s="3">
        <v>-29.152799999999999</v>
      </c>
    </row>
    <row r="6820" spans="2:5" x14ac:dyDescent="0.2">
      <c r="B6820" s="3" t="s">
        <v>147</v>
      </c>
      <c r="C6820" s="3">
        <v>18.312000000000001</v>
      </c>
      <c r="D6820" s="3">
        <v>4</v>
      </c>
      <c r="E6820" s="3">
        <v>-12.208</v>
      </c>
    </row>
    <row r="6821" spans="2:5" x14ac:dyDescent="0.2">
      <c r="B6821" s="3" t="s">
        <v>147</v>
      </c>
      <c r="C6821" s="3">
        <v>127.93600000000001</v>
      </c>
      <c r="D6821" s="3">
        <v>8</v>
      </c>
      <c r="E6821" s="3">
        <v>4.7976000000000001</v>
      </c>
    </row>
    <row r="6822" spans="2:5" x14ac:dyDescent="0.2">
      <c r="B6822" s="3" t="s">
        <v>147</v>
      </c>
      <c r="C6822" s="3">
        <v>241.17</v>
      </c>
      <c r="D6822" s="3">
        <v>2</v>
      </c>
      <c r="E6822" s="3">
        <v>-168.81899999999999</v>
      </c>
    </row>
    <row r="6823" spans="2:5" x14ac:dyDescent="0.2">
      <c r="B6823" s="3" t="s">
        <v>142</v>
      </c>
      <c r="C6823" s="3">
        <v>6.24</v>
      </c>
      <c r="D6823" s="3">
        <v>3</v>
      </c>
      <c r="E6823" s="3">
        <v>2.6208</v>
      </c>
    </row>
    <row r="6824" spans="2:5" x14ac:dyDescent="0.2">
      <c r="B6824" s="3" t="s">
        <v>142</v>
      </c>
      <c r="C6824" s="3">
        <v>17.899999999999999</v>
      </c>
      <c r="D6824" s="3">
        <v>5</v>
      </c>
      <c r="E6824" s="3">
        <v>8.9499999999999993</v>
      </c>
    </row>
    <row r="6825" spans="2:5" x14ac:dyDescent="0.2">
      <c r="B6825" s="3" t="s">
        <v>142</v>
      </c>
      <c r="C6825" s="3">
        <v>3266.3760000000002</v>
      </c>
      <c r="D6825" s="3">
        <v>3</v>
      </c>
      <c r="E6825" s="3">
        <v>1061.5722000000001</v>
      </c>
    </row>
    <row r="6826" spans="2:5" x14ac:dyDescent="0.2">
      <c r="B6826" s="3" t="s">
        <v>148</v>
      </c>
      <c r="C6826" s="3">
        <v>1.68</v>
      </c>
      <c r="D6826" s="3">
        <v>5</v>
      </c>
      <c r="E6826" s="3">
        <v>-2.6880000000000002</v>
      </c>
    </row>
    <row r="6827" spans="2:5" x14ac:dyDescent="0.2">
      <c r="B6827" s="3" t="s">
        <v>148</v>
      </c>
      <c r="C6827" s="3">
        <v>7.968</v>
      </c>
      <c r="D6827" s="3">
        <v>3</v>
      </c>
      <c r="E6827" s="3">
        <v>-2.3904000000000001</v>
      </c>
    </row>
    <row r="6828" spans="2:5" x14ac:dyDescent="0.2">
      <c r="B6828" s="3" t="s">
        <v>148</v>
      </c>
      <c r="C6828" s="3">
        <v>113.372</v>
      </c>
      <c r="D6828" s="3">
        <v>2</v>
      </c>
      <c r="E6828" s="3">
        <v>-3.2391999999999999</v>
      </c>
    </row>
    <row r="6829" spans="2:5" x14ac:dyDescent="0.2">
      <c r="B6829" s="3" t="s">
        <v>148</v>
      </c>
      <c r="C6829" s="3">
        <v>2.96</v>
      </c>
      <c r="D6829" s="3">
        <v>2</v>
      </c>
      <c r="E6829" s="3">
        <v>-1.4059999999999999</v>
      </c>
    </row>
    <row r="6830" spans="2:5" x14ac:dyDescent="0.2">
      <c r="B6830" s="3" t="s">
        <v>139</v>
      </c>
      <c r="C6830" s="3">
        <v>168.1</v>
      </c>
      <c r="D6830" s="3">
        <v>5</v>
      </c>
      <c r="E6830" s="3">
        <v>43.706000000000003</v>
      </c>
    </row>
    <row r="6831" spans="2:5" x14ac:dyDescent="0.2">
      <c r="B6831" s="3" t="s">
        <v>157</v>
      </c>
      <c r="C6831" s="3">
        <v>98.46</v>
      </c>
      <c r="D6831" s="3">
        <v>9</v>
      </c>
      <c r="E6831" s="3">
        <v>49.23</v>
      </c>
    </row>
    <row r="6832" spans="2:5" x14ac:dyDescent="0.2">
      <c r="B6832" s="3" t="s">
        <v>157</v>
      </c>
      <c r="C6832" s="3">
        <v>358.58</v>
      </c>
      <c r="D6832" s="3">
        <v>2</v>
      </c>
      <c r="E6832" s="3">
        <v>39.443800000000003</v>
      </c>
    </row>
    <row r="6833" spans="2:5" x14ac:dyDescent="0.2">
      <c r="B6833" s="3" t="s">
        <v>152</v>
      </c>
      <c r="C6833" s="3">
        <v>32.479999999999997</v>
      </c>
      <c r="D6833" s="3">
        <v>2</v>
      </c>
      <c r="E6833" s="3">
        <v>4.8719999999999999</v>
      </c>
    </row>
    <row r="6834" spans="2:5" x14ac:dyDescent="0.2">
      <c r="B6834" s="3" t="s">
        <v>152</v>
      </c>
      <c r="C6834" s="3">
        <v>17499.95</v>
      </c>
      <c r="D6834" s="3">
        <v>5</v>
      </c>
      <c r="E6834" s="3">
        <v>8399.9760000000006</v>
      </c>
    </row>
    <row r="6835" spans="2:5" x14ac:dyDescent="0.2">
      <c r="B6835" s="3" t="s">
        <v>152</v>
      </c>
      <c r="C6835" s="3">
        <v>735.98</v>
      </c>
      <c r="D6835" s="3">
        <v>2</v>
      </c>
      <c r="E6835" s="3">
        <v>331.19099999999997</v>
      </c>
    </row>
    <row r="6836" spans="2:5" x14ac:dyDescent="0.2">
      <c r="B6836" s="3" t="s">
        <v>152</v>
      </c>
      <c r="C6836" s="3">
        <v>34.369999999999997</v>
      </c>
      <c r="D6836" s="3">
        <v>7</v>
      </c>
      <c r="E6836" s="3">
        <v>16.8413</v>
      </c>
    </row>
    <row r="6837" spans="2:5" x14ac:dyDescent="0.2">
      <c r="B6837" s="3" t="s">
        <v>152</v>
      </c>
      <c r="C6837" s="3">
        <v>33.96</v>
      </c>
      <c r="D6837" s="3">
        <v>2</v>
      </c>
      <c r="E6837" s="3">
        <v>9.5088000000000008</v>
      </c>
    </row>
    <row r="6838" spans="2:5" x14ac:dyDescent="0.2">
      <c r="B6838" s="3" t="s">
        <v>153</v>
      </c>
      <c r="C6838" s="3">
        <v>197.97</v>
      </c>
      <c r="D6838" s="3">
        <v>3</v>
      </c>
      <c r="E6838" s="3">
        <v>53.451900000000002</v>
      </c>
    </row>
    <row r="6839" spans="2:5" x14ac:dyDescent="0.2">
      <c r="B6839" s="3" t="s">
        <v>153</v>
      </c>
      <c r="C6839" s="3">
        <v>17.48</v>
      </c>
      <c r="D6839" s="3">
        <v>4</v>
      </c>
      <c r="E6839" s="3">
        <v>4.5448000000000004</v>
      </c>
    </row>
    <row r="6840" spans="2:5" x14ac:dyDescent="0.2">
      <c r="B6840" s="3" t="s">
        <v>148</v>
      </c>
      <c r="C6840" s="3">
        <v>8.016</v>
      </c>
      <c r="D6840" s="3">
        <v>3</v>
      </c>
      <c r="E6840" s="3">
        <v>1.002</v>
      </c>
    </row>
    <row r="6841" spans="2:5" x14ac:dyDescent="0.2">
      <c r="B6841" s="3" t="s">
        <v>139</v>
      </c>
      <c r="C6841" s="3">
        <v>146.04</v>
      </c>
      <c r="D6841" s="3">
        <v>1</v>
      </c>
      <c r="E6841" s="3">
        <v>-12.778499999999999</v>
      </c>
    </row>
    <row r="6842" spans="2:5" x14ac:dyDescent="0.2">
      <c r="B6842" s="3" t="s">
        <v>139</v>
      </c>
      <c r="C6842" s="3">
        <v>27.88</v>
      </c>
      <c r="D6842" s="3">
        <v>2</v>
      </c>
      <c r="E6842" s="3">
        <v>3.9032</v>
      </c>
    </row>
    <row r="6843" spans="2:5" x14ac:dyDescent="0.2">
      <c r="B6843" s="3" t="s">
        <v>139</v>
      </c>
      <c r="C6843" s="3">
        <v>152.65</v>
      </c>
      <c r="D6843" s="3">
        <v>5</v>
      </c>
      <c r="E6843" s="3">
        <v>70.218999999999994</v>
      </c>
    </row>
    <row r="6844" spans="2:5" x14ac:dyDescent="0.2">
      <c r="B6844" s="3" t="s">
        <v>139</v>
      </c>
      <c r="C6844" s="3">
        <v>22.72</v>
      </c>
      <c r="D6844" s="3">
        <v>1</v>
      </c>
      <c r="E6844" s="3">
        <v>9.3152000000000008</v>
      </c>
    </row>
    <row r="6845" spans="2:5" x14ac:dyDescent="0.2">
      <c r="B6845" s="3" t="s">
        <v>168</v>
      </c>
      <c r="C6845" s="3">
        <v>11.12</v>
      </c>
      <c r="D6845" s="3">
        <v>4</v>
      </c>
      <c r="E6845" s="3">
        <v>2.8912</v>
      </c>
    </row>
    <row r="6846" spans="2:5" x14ac:dyDescent="0.2">
      <c r="B6846" s="3" t="s">
        <v>139</v>
      </c>
      <c r="C6846" s="3">
        <v>1640.7</v>
      </c>
      <c r="D6846" s="3">
        <v>5</v>
      </c>
      <c r="E6846" s="3">
        <v>459.39600000000002</v>
      </c>
    </row>
    <row r="6847" spans="2:5" x14ac:dyDescent="0.2">
      <c r="B6847" s="3" t="s">
        <v>139</v>
      </c>
      <c r="C6847" s="3">
        <v>371.2</v>
      </c>
      <c r="D6847" s="3">
        <v>5</v>
      </c>
      <c r="E6847" s="3">
        <v>41.76</v>
      </c>
    </row>
    <row r="6848" spans="2:5" x14ac:dyDescent="0.2">
      <c r="B6848" s="3" t="s">
        <v>162</v>
      </c>
      <c r="C6848" s="3">
        <v>14.832000000000001</v>
      </c>
      <c r="D6848" s="3">
        <v>3</v>
      </c>
      <c r="E6848" s="3">
        <v>-10.382400000000001</v>
      </c>
    </row>
    <row r="6849" spans="2:5" x14ac:dyDescent="0.2">
      <c r="B6849" s="3" t="s">
        <v>155</v>
      </c>
      <c r="C6849" s="3">
        <v>20.7</v>
      </c>
      <c r="D6849" s="3">
        <v>3</v>
      </c>
      <c r="E6849" s="3">
        <v>1.6559999999999999</v>
      </c>
    </row>
    <row r="6850" spans="2:5" x14ac:dyDescent="0.2">
      <c r="B6850" s="3" t="s">
        <v>155</v>
      </c>
      <c r="C6850" s="3">
        <v>11.34</v>
      </c>
      <c r="D6850" s="3">
        <v>3</v>
      </c>
      <c r="E6850" s="3">
        <v>5.2164000000000001</v>
      </c>
    </row>
    <row r="6851" spans="2:5" x14ac:dyDescent="0.2">
      <c r="B6851" s="3" t="s">
        <v>155</v>
      </c>
      <c r="C6851" s="3">
        <v>67.900000000000006</v>
      </c>
      <c r="D6851" s="3">
        <v>5</v>
      </c>
      <c r="E6851" s="3">
        <v>0.67900000000000005</v>
      </c>
    </row>
    <row r="6852" spans="2:5" x14ac:dyDescent="0.2">
      <c r="B6852" s="3" t="s">
        <v>155</v>
      </c>
      <c r="C6852" s="3">
        <v>1059.1199999999999</v>
      </c>
      <c r="D6852" s="3">
        <v>4</v>
      </c>
      <c r="E6852" s="3">
        <v>307.14479999999998</v>
      </c>
    </row>
    <row r="6853" spans="2:5" x14ac:dyDescent="0.2">
      <c r="B6853" s="3" t="s">
        <v>139</v>
      </c>
      <c r="C6853" s="3">
        <v>478.48</v>
      </c>
      <c r="D6853" s="3">
        <v>2</v>
      </c>
      <c r="E6853" s="3">
        <v>47.847999999999999</v>
      </c>
    </row>
    <row r="6854" spans="2:5" x14ac:dyDescent="0.2">
      <c r="B6854" s="3" t="s">
        <v>139</v>
      </c>
      <c r="C6854" s="3">
        <v>32.04</v>
      </c>
      <c r="D6854" s="3">
        <v>4</v>
      </c>
      <c r="E6854" s="3">
        <v>14.417999999999999</v>
      </c>
    </row>
    <row r="6855" spans="2:5" x14ac:dyDescent="0.2">
      <c r="B6855" s="3" t="s">
        <v>154</v>
      </c>
      <c r="C6855" s="3">
        <v>55.991999999999997</v>
      </c>
      <c r="D6855" s="3">
        <v>1</v>
      </c>
      <c r="E6855" s="3">
        <v>3.4994999999999998</v>
      </c>
    </row>
    <row r="6856" spans="2:5" x14ac:dyDescent="0.2">
      <c r="B6856" s="3" t="s">
        <v>148</v>
      </c>
      <c r="C6856" s="3">
        <v>76.864000000000004</v>
      </c>
      <c r="D6856" s="3">
        <v>2</v>
      </c>
      <c r="E6856" s="3">
        <v>26.9024</v>
      </c>
    </row>
    <row r="6857" spans="2:5" x14ac:dyDescent="0.2">
      <c r="B6857" s="3" t="s">
        <v>139</v>
      </c>
      <c r="C6857" s="3">
        <v>59.92</v>
      </c>
      <c r="D6857" s="3">
        <v>4</v>
      </c>
      <c r="E6857" s="3">
        <v>27.563199999999998</v>
      </c>
    </row>
    <row r="6858" spans="2:5" x14ac:dyDescent="0.2">
      <c r="B6858" s="3" t="s">
        <v>144</v>
      </c>
      <c r="C6858" s="3">
        <v>1565.88</v>
      </c>
      <c r="D6858" s="3">
        <v>6</v>
      </c>
      <c r="E6858" s="3">
        <v>407.12880000000001</v>
      </c>
    </row>
    <row r="6859" spans="2:5" x14ac:dyDescent="0.2">
      <c r="B6859" s="3" t="s">
        <v>144</v>
      </c>
      <c r="C6859" s="3">
        <v>106.05</v>
      </c>
      <c r="D6859" s="3">
        <v>7</v>
      </c>
      <c r="E6859" s="3">
        <v>49.843499999999999</v>
      </c>
    </row>
    <row r="6860" spans="2:5" x14ac:dyDescent="0.2">
      <c r="B6860" s="3" t="s">
        <v>173</v>
      </c>
      <c r="C6860" s="3">
        <v>62.04</v>
      </c>
      <c r="D6860" s="3">
        <v>4</v>
      </c>
      <c r="E6860" s="3">
        <v>17.371200000000002</v>
      </c>
    </row>
    <row r="6861" spans="2:5" x14ac:dyDescent="0.2">
      <c r="B6861" s="3" t="s">
        <v>173</v>
      </c>
      <c r="C6861" s="3">
        <v>494.97</v>
      </c>
      <c r="D6861" s="3">
        <v>3</v>
      </c>
      <c r="E6861" s="3">
        <v>148.49100000000001</v>
      </c>
    </row>
    <row r="6862" spans="2:5" x14ac:dyDescent="0.2">
      <c r="B6862" s="3" t="s">
        <v>173</v>
      </c>
      <c r="C6862" s="3">
        <v>367.96</v>
      </c>
      <c r="D6862" s="3">
        <v>4</v>
      </c>
      <c r="E6862" s="3">
        <v>14.718400000000001</v>
      </c>
    </row>
    <row r="6863" spans="2:5" x14ac:dyDescent="0.2">
      <c r="B6863" s="3" t="s">
        <v>173</v>
      </c>
      <c r="C6863" s="3">
        <v>44.96</v>
      </c>
      <c r="D6863" s="3">
        <v>2</v>
      </c>
      <c r="E6863" s="3">
        <v>20.6816</v>
      </c>
    </row>
    <row r="6864" spans="2:5" x14ac:dyDescent="0.2">
      <c r="B6864" s="3" t="s">
        <v>173</v>
      </c>
      <c r="C6864" s="3">
        <v>182.94</v>
      </c>
      <c r="D6864" s="3">
        <v>3</v>
      </c>
      <c r="E6864" s="3">
        <v>85.981800000000007</v>
      </c>
    </row>
    <row r="6865" spans="2:5" x14ac:dyDescent="0.2">
      <c r="B6865" s="3" t="s">
        <v>139</v>
      </c>
      <c r="C6865" s="3">
        <v>28.14</v>
      </c>
      <c r="D6865" s="3">
        <v>3</v>
      </c>
      <c r="E6865" s="3">
        <v>13.507199999999999</v>
      </c>
    </row>
    <row r="6866" spans="2:5" x14ac:dyDescent="0.2">
      <c r="B6866" s="3" t="s">
        <v>139</v>
      </c>
      <c r="C6866" s="3">
        <v>7.38</v>
      </c>
      <c r="D6866" s="3">
        <v>2</v>
      </c>
      <c r="E6866" s="3">
        <v>3.4685999999999999</v>
      </c>
    </row>
    <row r="6867" spans="2:5" x14ac:dyDescent="0.2">
      <c r="B6867" s="3" t="s">
        <v>139</v>
      </c>
      <c r="C6867" s="3">
        <v>10.9</v>
      </c>
      <c r="D6867" s="3">
        <v>5</v>
      </c>
      <c r="E6867" s="3">
        <v>3.597</v>
      </c>
    </row>
    <row r="6868" spans="2:5" x14ac:dyDescent="0.2">
      <c r="B6868" s="3" t="s">
        <v>139</v>
      </c>
      <c r="C6868" s="3">
        <v>274.89</v>
      </c>
      <c r="D6868" s="3">
        <v>11</v>
      </c>
      <c r="E6868" s="3">
        <v>46.731299999999997</v>
      </c>
    </row>
    <row r="6869" spans="2:5" x14ac:dyDescent="0.2">
      <c r="B6869" s="3" t="s">
        <v>139</v>
      </c>
      <c r="C6869" s="3">
        <v>23.04</v>
      </c>
      <c r="D6869" s="3">
        <v>8</v>
      </c>
      <c r="E6869" s="3">
        <v>11.2896</v>
      </c>
    </row>
    <row r="6870" spans="2:5" x14ac:dyDescent="0.2">
      <c r="B6870" s="3" t="s">
        <v>139</v>
      </c>
      <c r="C6870" s="3">
        <v>218.352</v>
      </c>
      <c r="D6870" s="3">
        <v>3</v>
      </c>
      <c r="E6870" s="3">
        <v>-19.105799999999999</v>
      </c>
    </row>
    <row r="6871" spans="2:5" x14ac:dyDescent="0.2">
      <c r="B6871" s="3" t="s">
        <v>143</v>
      </c>
      <c r="C6871" s="3">
        <v>10.368</v>
      </c>
      <c r="D6871" s="3">
        <v>2</v>
      </c>
      <c r="E6871" s="3">
        <v>3.6288</v>
      </c>
    </row>
    <row r="6872" spans="2:5" x14ac:dyDescent="0.2">
      <c r="B6872" s="3" t="s">
        <v>139</v>
      </c>
      <c r="C6872" s="3">
        <v>12.672000000000001</v>
      </c>
      <c r="D6872" s="3">
        <v>2</v>
      </c>
      <c r="E6872" s="3">
        <v>4.7519999999999998</v>
      </c>
    </row>
    <row r="6873" spans="2:5" x14ac:dyDescent="0.2">
      <c r="B6873" s="3" t="s">
        <v>139</v>
      </c>
      <c r="C6873" s="3">
        <v>91.96</v>
      </c>
      <c r="D6873" s="3">
        <v>5</v>
      </c>
      <c r="E6873" s="3">
        <v>-20.690999999999999</v>
      </c>
    </row>
    <row r="6874" spans="2:5" x14ac:dyDescent="0.2">
      <c r="B6874" s="3" t="s">
        <v>139</v>
      </c>
      <c r="C6874" s="3">
        <v>254.97</v>
      </c>
      <c r="D6874" s="3">
        <v>3</v>
      </c>
      <c r="E6874" s="3">
        <v>91.789199999999994</v>
      </c>
    </row>
    <row r="6875" spans="2:5" x14ac:dyDescent="0.2">
      <c r="B6875" s="3" t="s">
        <v>139</v>
      </c>
      <c r="C6875" s="3">
        <v>31.984000000000002</v>
      </c>
      <c r="D6875" s="3">
        <v>2</v>
      </c>
      <c r="E6875" s="3">
        <v>-7.9960000000000004</v>
      </c>
    </row>
    <row r="6876" spans="2:5" x14ac:dyDescent="0.2">
      <c r="B6876" s="3" t="s">
        <v>139</v>
      </c>
      <c r="C6876" s="3">
        <v>2887.056</v>
      </c>
      <c r="D6876" s="3">
        <v>9</v>
      </c>
      <c r="E6876" s="3">
        <v>180.441</v>
      </c>
    </row>
    <row r="6877" spans="2:5" x14ac:dyDescent="0.2">
      <c r="B6877" s="3" t="s">
        <v>139</v>
      </c>
      <c r="C6877" s="3">
        <v>12.96</v>
      </c>
      <c r="D6877" s="3">
        <v>2</v>
      </c>
      <c r="E6877" s="3">
        <v>6.2207999999999997</v>
      </c>
    </row>
    <row r="6878" spans="2:5" x14ac:dyDescent="0.2">
      <c r="B6878" s="3" t="s">
        <v>139</v>
      </c>
      <c r="C6878" s="3">
        <v>47.52</v>
      </c>
      <c r="D6878" s="3">
        <v>9</v>
      </c>
      <c r="E6878" s="3">
        <v>21.384</v>
      </c>
    </row>
    <row r="6879" spans="2:5" x14ac:dyDescent="0.2">
      <c r="B6879" s="3" t="s">
        <v>148</v>
      </c>
      <c r="C6879" s="3">
        <v>11.952</v>
      </c>
      <c r="D6879" s="3">
        <v>3</v>
      </c>
      <c r="E6879" s="3">
        <v>3.8843999999999999</v>
      </c>
    </row>
    <row r="6880" spans="2:5" x14ac:dyDescent="0.2">
      <c r="B6880" s="3" t="s">
        <v>142</v>
      </c>
      <c r="C6880" s="3">
        <v>4.9800000000000004</v>
      </c>
      <c r="D6880" s="3">
        <v>1</v>
      </c>
      <c r="E6880" s="3">
        <v>2.3405999999999998</v>
      </c>
    </row>
    <row r="6881" spans="2:5" x14ac:dyDescent="0.2">
      <c r="B6881" s="3" t="s">
        <v>143</v>
      </c>
      <c r="C6881" s="3">
        <v>10.78</v>
      </c>
      <c r="D6881" s="3">
        <v>5</v>
      </c>
      <c r="E6881" s="3">
        <v>-17.248000000000001</v>
      </c>
    </row>
    <row r="6882" spans="2:5" x14ac:dyDescent="0.2">
      <c r="B6882" s="3" t="s">
        <v>143</v>
      </c>
      <c r="C6882" s="3">
        <v>119.976</v>
      </c>
      <c r="D6882" s="3">
        <v>3</v>
      </c>
      <c r="E6882" s="3">
        <v>-17.996400000000001</v>
      </c>
    </row>
    <row r="6883" spans="2:5" x14ac:dyDescent="0.2">
      <c r="B6883" s="3" t="s">
        <v>155</v>
      </c>
      <c r="C6883" s="3">
        <v>25.06</v>
      </c>
      <c r="D6883" s="3">
        <v>2</v>
      </c>
      <c r="E6883" s="3">
        <v>11.7782</v>
      </c>
    </row>
    <row r="6884" spans="2:5" x14ac:dyDescent="0.2">
      <c r="B6884" s="3" t="s">
        <v>155</v>
      </c>
      <c r="C6884" s="3">
        <v>1652.94</v>
      </c>
      <c r="D6884" s="3">
        <v>3</v>
      </c>
      <c r="E6884" s="3">
        <v>314.05860000000001</v>
      </c>
    </row>
    <row r="6885" spans="2:5" x14ac:dyDescent="0.2">
      <c r="B6885" s="3" t="s">
        <v>143</v>
      </c>
      <c r="C6885" s="3">
        <v>131.376</v>
      </c>
      <c r="D6885" s="3">
        <v>6</v>
      </c>
      <c r="E6885" s="3">
        <v>-95.247600000000006</v>
      </c>
    </row>
    <row r="6886" spans="2:5" x14ac:dyDescent="0.2">
      <c r="B6886" s="3" t="s">
        <v>143</v>
      </c>
      <c r="C6886" s="3">
        <v>5.3440000000000003</v>
      </c>
      <c r="D6886" s="3">
        <v>1</v>
      </c>
      <c r="E6886" s="3">
        <v>1.8704000000000001</v>
      </c>
    </row>
    <row r="6887" spans="2:5" x14ac:dyDescent="0.2">
      <c r="B6887" s="3" t="s">
        <v>142</v>
      </c>
      <c r="C6887" s="3">
        <v>2003.92</v>
      </c>
      <c r="D6887" s="3">
        <v>5</v>
      </c>
      <c r="E6887" s="3">
        <v>125.245</v>
      </c>
    </row>
    <row r="6888" spans="2:5" x14ac:dyDescent="0.2">
      <c r="B6888" s="3" t="s">
        <v>142</v>
      </c>
      <c r="C6888" s="3">
        <v>32.4</v>
      </c>
      <c r="D6888" s="3">
        <v>5</v>
      </c>
      <c r="E6888" s="3">
        <v>15.552</v>
      </c>
    </row>
    <row r="6889" spans="2:5" x14ac:dyDescent="0.2">
      <c r="B6889" s="3" t="s">
        <v>142</v>
      </c>
      <c r="C6889" s="3">
        <v>1913.4</v>
      </c>
      <c r="D6889" s="3">
        <v>9</v>
      </c>
      <c r="E6889" s="3">
        <v>401.81400000000002</v>
      </c>
    </row>
    <row r="6890" spans="2:5" x14ac:dyDescent="0.2">
      <c r="B6890" s="3" t="s">
        <v>142</v>
      </c>
      <c r="C6890" s="3">
        <v>146.72999999999999</v>
      </c>
      <c r="D6890" s="3">
        <v>3</v>
      </c>
      <c r="E6890" s="3">
        <v>2.9346000000000001</v>
      </c>
    </row>
    <row r="6891" spans="2:5" x14ac:dyDescent="0.2">
      <c r="B6891" s="3" t="s">
        <v>142</v>
      </c>
      <c r="C6891" s="3">
        <v>114.2</v>
      </c>
      <c r="D6891" s="3">
        <v>5</v>
      </c>
      <c r="E6891" s="3">
        <v>52.531999999999996</v>
      </c>
    </row>
    <row r="6892" spans="2:5" x14ac:dyDescent="0.2">
      <c r="B6892" s="3" t="s">
        <v>149</v>
      </c>
      <c r="C6892" s="3">
        <v>2567.84</v>
      </c>
      <c r="D6892" s="3">
        <v>8</v>
      </c>
      <c r="E6892" s="3">
        <v>770.35199999999998</v>
      </c>
    </row>
    <row r="6893" spans="2:5" x14ac:dyDescent="0.2">
      <c r="B6893" s="3" t="s">
        <v>162</v>
      </c>
      <c r="C6893" s="3">
        <v>37.055999999999997</v>
      </c>
      <c r="D6893" s="3">
        <v>4</v>
      </c>
      <c r="E6893" s="3">
        <v>8.8008000000000006</v>
      </c>
    </row>
    <row r="6894" spans="2:5" x14ac:dyDescent="0.2">
      <c r="B6894" s="3" t="s">
        <v>162</v>
      </c>
      <c r="C6894" s="3">
        <v>259.89600000000002</v>
      </c>
      <c r="D6894" s="3">
        <v>2</v>
      </c>
      <c r="E6894" s="3">
        <v>-56.3108</v>
      </c>
    </row>
    <row r="6895" spans="2:5" x14ac:dyDescent="0.2">
      <c r="B6895" s="3" t="s">
        <v>139</v>
      </c>
      <c r="C6895" s="3">
        <v>19.05</v>
      </c>
      <c r="D6895" s="3">
        <v>3</v>
      </c>
      <c r="E6895" s="3">
        <v>8.7629999999999999</v>
      </c>
    </row>
    <row r="6896" spans="2:5" x14ac:dyDescent="0.2">
      <c r="B6896" s="3" t="s">
        <v>139</v>
      </c>
      <c r="C6896" s="3">
        <v>73.343999999999994</v>
      </c>
      <c r="D6896" s="3">
        <v>3</v>
      </c>
      <c r="E6896" s="3">
        <v>27.504000000000001</v>
      </c>
    </row>
    <row r="6897" spans="2:5" x14ac:dyDescent="0.2">
      <c r="B6897" s="3" t="s">
        <v>113</v>
      </c>
      <c r="C6897" s="3">
        <v>95.68</v>
      </c>
      <c r="D6897" s="3">
        <v>8</v>
      </c>
      <c r="E6897" s="3">
        <v>26.790400000000002</v>
      </c>
    </row>
    <row r="6898" spans="2:5" x14ac:dyDescent="0.2">
      <c r="B6898" s="3" t="s">
        <v>113</v>
      </c>
      <c r="C6898" s="3">
        <v>50.96</v>
      </c>
      <c r="D6898" s="3">
        <v>7</v>
      </c>
      <c r="E6898" s="3">
        <v>24.460799999999999</v>
      </c>
    </row>
    <row r="6899" spans="2:5" x14ac:dyDescent="0.2">
      <c r="B6899" s="3" t="s">
        <v>113</v>
      </c>
      <c r="C6899" s="3">
        <v>113.94</v>
      </c>
      <c r="D6899" s="3">
        <v>3</v>
      </c>
      <c r="E6899" s="3">
        <v>34.182000000000002</v>
      </c>
    </row>
    <row r="6900" spans="2:5" x14ac:dyDescent="0.2">
      <c r="B6900" s="3" t="s">
        <v>113</v>
      </c>
      <c r="C6900" s="3">
        <v>25.92</v>
      </c>
      <c r="D6900" s="3">
        <v>4</v>
      </c>
      <c r="E6900" s="3">
        <v>12.441599999999999</v>
      </c>
    </row>
    <row r="6901" spans="2:5" x14ac:dyDescent="0.2">
      <c r="B6901" s="3" t="s">
        <v>113</v>
      </c>
      <c r="C6901" s="3">
        <v>20.32</v>
      </c>
      <c r="D6901" s="3">
        <v>4</v>
      </c>
      <c r="E6901" s="3">
        <v>6.9088000000000003</v>
      </c>
    </row>
    <row r="6902" spans="2:5" x14ac:dyDescent="0.2">
      <c r="B6902" s="3" t="s">
        <v>113</v>
      </c>
      <c r="C6902" s="3">
        <v>411.98</v>
      </c>
      <c r="D6902" s="3">
        <v>2</v>
      </c>
      <c r="E6902" s="3">
        <v>119.4742</v>
      </c>
    </row>
    <row r="6903" spans="2:5" x14ac:dyDescent="0.2">
      <c r="B6903" s="3" t="s">
        <v>113</v>
      </c>
      <c r="C6903" s="3">
        <v>34.479999999999997</v>
      </c>
      <c r="D6903" s="3">
        <v>2</v>
      </c>
      <c r="E6903" s="3">
        <v>9.9992000000000001</v>
      </c>
    </row>
    <row r="6904" spans="2:5" x14ac:dyDescent="0.2">
      <c r="B6904" s="3" t="s">
        <v>113</v>
      </c>
      <c r="C6904" s="3">
        <v>244.55</v>
      </c>
      <c r="D6904" s="3">
        <v>5</v>
      </c>
      <c r="E6904" s="3">
        <v>114.9385</v>
      </c>
    </row>
    <row r="6905" spans="2:5" x14ac:dyDescent="0.2">
      <c r="B6905" s="3" t="s">
        <v>162</v>
      </c>
      <c r="C6905" s="3">
        <v>10.782</v>
      </c>
      <c r="D6905" s="3">
        <v>3</v>
      </c>
      <c r="E6905" s="3">
        <v>-7.9067999999999996</v>
      </c>
    </row>
    <row r="6906" spans="2:5" x14ac:dyDescent="0.2">
      <c r="B6906" s="3" t="s">
        <v>148</v>
      </c>
      <c r="C6906" s="3">
        <v>602.65099999999995</v>
      </c>
      <c r="D6906" s="3">
        <v>7</v>
      </c>
      <c r="E6906" s="3">
        <v>-163.57669999999999</v>
      </c>
    </row>
    <row r="6907" spans="2:5" x14ac:dyDescent="0.2">
      <c r="B6907" s="3" t="s">
        <v>148</v>
      </c>
      <c r="C6907" s="3">
        <v>7.6559999999999997</v>
      </c>
      <c r="D6907" s="3">
        <v>6</v>
      </c>
      <c r="E6907" s="3">
        <v>-13.0152</v>
      </c>
    </row>
    <row r="6908" spans="2:5" x14ac:dyDescent="0.2">
      <c r="B6908" s="3" t="s">
        <v>153</v>
      </c>
      <c r="C6908" s="3">
        <v>559.92999999999995</v>
      </c>
      <c r="D6908" s="3">
        <v>7</v>
      </c>
      <c r="E6908" s="3">
        <v>167.97900000000001</v>
      </c>
    </row>
    <row r="6909" spans="2:5" x14ac:dyDescent="0.2">
      <c r="B6909" s="3" t="s">
        <v>139</v>
      </c>
      <c r="C6909" s="3">
        <v>2399.96</v>
      </c>
      <c r="D6909" s="3">
        <v>5</v>
      </c>
      <c r="E6909" s="3">
        <v>839.98599999999999</v>
      </c>
    </row>
    <row r="6910" spans="2:5" x14ac:dyDescent="0.2">
      <c r="B6910" s="3" t="s">
        <v>148</v>
      </c>
      <c r="C6910" s="3">
        <v>16</v>
      </c>
      <c r="D6910" s="3">
        <v>4</v>
      </c>
      <c r="E6910" s="3">
        <v>5.6</v>
      </c>
    </row>
    <row r="6911" spans="2:5" x14ac:dyDescent="0.2">
      <c r="B6911" s="3" t="s">
        <v>148</v>
      </c>
      <c r="C6911" s="3">
        <v>5.5880000000000001</v>
      </c>
      <c r="D6911" s="3">
        <v>2</v>
      </c>
      <c r="E6911" s="3">
        <v>-15.0876</v>
      </c>
    </row>
    <row r="6912" spans="2:5" x14ac:dyDescent="0.2">
      <c r="B6912" s="3" t="s">
        <v>148</v>
      </c>
      <c r="C6912" s="3">
        <v>235.92</v>
      </c>
      <c r="D6912" s="3">
        <v>5</v>
      </c>
      <c r="E6912" s="3">
        <v>-44.234999999999999</v>
      </c>
    </row>
    <row r="6913" spans="2:5" x14ac:dyDescent="0.2">
      <c r="B6913" s="3" t="s">
        <v>139</v>
      </c>
      <c r="C6913" s="3">
        <v>10.68</v>
      </c>
      <c r="D6913" s="3">
        <v>1</v>
      </c>
      <c r="E6913" s="3">
        <v>2.8835999999999999</v>
      </c>
    </row>
    <row r="6914" spans="2:5" x14ac:dyDescent="0.2">
      <c r="B6914" s="3" t="s">
        <v>150</v>
      </c>
      <c r="C6914" s="3">
        <v>41.28</v>
      </c>
      <c r="D6914" s="3">
        <v>2</v>
      </c>
      <c r="E6914" s="3">
        <v>19.814399999999999</v>
      </c>
    </row>
    <row r="6915" spans="2:5" x14ac:dyDescent="0.2">
      <c r="B6915" s="3" t="s">
        <v>142</v>
      </c>
      <c r="C6915" s="3">
        <v>1001.5839999999999</v>
      </c>
      <c r="D6915" s="3">
        <v>2</v>
      </c>
      <c r="E6915" s="3">
        <v>125.19799999999999</v>
      </c>
    </row>
    <row r="6916" spans="2:5" x14ac:dyDescent="0.2">
      <c r="B6916" s="3" t="s">
        <v>158</v>
      </c>
      <c r="C6916" s="3">
        <v>14.76</v>
      </c>
      <c r="D6916" s="3">
        <v>2</v>
      </c>
      <c r="E6916" s="3">
        <v>4.2804000000000002</v>
      </c>
    </row>
    <row r="6917" spans="2:5" x14ac:dyDescent="0.2">
      <c r="B6917" s="3" t="s">
        <v>162</v>
      </c>
      <c r="C6917" s="3">
        <v>2.5019999999999998</v>
      </c>
      <c r="D6917" s="3">
        <v>3</v>
      </c>
      <c r="E6917" s="3">
        <v>-2.0015999999999998</v>
      </c>
    </row>
    <row r="6918" spans="2:5" x14ac:dyDescent="0.2">
      <c r="B6918" s="3" t="s">
        <v>142</v>
      </c>
      <c r="C6918" s="3">
        <v>115.96</v>
      </c>
      <c r="D6918" s="3">
        <v>2</v>
      </c>
      <c r="E6918" s="3">
        <v>25.511199999999999</v>
      </c>
    </row>
    <row r="6919" spans="2:5" x14ac:dyDescent="0.2">
      <c r="B6919" s="3" t="s">
        <v>139</v>
      </c>
      <c r="C6919" s="3">
        <v>186.54</v>
      </c>
      <c r="D6919" s="3">
        <v>3</v>
      </c>
      <c r="E6919" s="3">
        <v>50.3658</v>
      </c>
    </row>
    <row r="6920" spans="2:5" x14ac:dyDescent="0.2">
      <c r="B6920" s="3" t="s">
        <v>139</v>
      </c>
      <c r="C6920" s="3">
        <v>159.56</v>
      </c>
      <c r="D6920" s="3">
        <v>4</v>
      </c>
      <c r="E6920" s="3">
        <v>59.037199999999999</v>
      </c>
    </row>
    <row r="6921" spans="2:5" x14ac:dyDescent="0.2">
      <c r="B6921" s="3" t="s">
        <v>140</v>
      </c>
      <c r="C6921" s="3">
        <v>55.984000000000002</v>
      </c>
      <c r="D6921" s="3">
        <v>2</v>
      </c>
      <c r="E6921" s="3">
        <v>4.1988000000000003</v>
      </c>
    </row>
    <row r="6922" spans="2:5" x14ac:dyDescent="0.2">
      <c r="B6922" s="3" t="s">
        <v>148</v>
      </c>
      <c r="C6922" s="3">
        <v>132.16</v>
      </c>
      <c r="D6922" s="3">
        <v>1</v>
      </c>
      <c r="E6922" s="3">
        <v>9.9120000000000008</v>
      </c>
    </row>
    <row r="6923" spans="2:5" x14ac:dyDescent="0.2">
      <c r="B6923" s="3" t="s">
        <v>148</v>
      </c>
      <c r="C6923" s="3">
        <v>17.904</v>
      </c>
      <c r="D6923" s="3">
        <v>6</v>
      </c>
      <c r="E6923" s="3">
        <v>-31.332000000000001</v>
      </c>
    </row>
    <row r="6924" spans="2:5" x14ac:dyDescent="0.2">
      <c r="B6924" s="3" t="s">
        <v>148</v>
      </c>
      <c r="C6924" s="3">
        <v>124.032</v>
      </c>
      <c r="D6924" s="3">
        <v>4</v>
      </c>
      <c r="E6924" s="3">
        <v>44.961599999999997</v>
      </c>
    </row>
    <row r="6925" spans="2:5" x14ac:dyDescent="0.2">
      <c r="B6925" s="3" t="s">
        <v>139</v>
      </c>
      <c r="C6925" s="3">
        <v>1403.92</v>
      </c>
      <c r="D6925" s="3">
        <v>5</v>
      </c>
      <c r="E6925" s="3">
        <v>70.195999999999998</v>
      </c>
    </row>
    <row r="6926" spans="2:5" x14ac:dyDescent="0.2">
      <c r="B6926" s="3" t="s">
        <v>142</v>
      </c>
      <c r="C6926" s="3">
        <v>28.8</v>
      </c>
      <c r="D6926" s="3">
        <v>3</v>
      </c>
      <c r="E6926" s="3">
        <v>0.86399999999999999</v>
      </c>
    </row>
    <row r="6927" spans="2:5" x14ac:dyDescent="0.2">
      <c r="B6927" s="3" t="s">
        <v>147</v>
      </c>
      <c r="C6927" s="3">
        <v>24.588000000000001</v>
      </c>
      <c r="D6927" s="3">
        <v>2</v>
      </c>
      <c r="E6927" s="3">
        <v>-18.031199999999998</v>
      </c>
    </row>
    <row r="6928" spans="2:5" x14ac:dyDescent="0.2">
      <c r="B6928" s="3" t="s">
        <v>139</v>
      </c>
      <c r="C6928" s="3">
        <v>356.79</v>
      </c>
      <c r="D6928" s="3">
        <v>7</v>
      </c>
      <c r="E6928" s="3">
        <v>99.901200000000003</v>
      </c>
    </row>
    <row r="6929" spans="2:5" x14ac:dyDescent="0.2">
      <c r="B6929" s="3" t="s">
        <v>153</v>
      </c>
      <c r="C6929" s="3">
        <v>16.98</v>
      </c>
      <c r="D6929" s="3">
        <v>1</v>
      </c>
      <c r="E6929" s="3">
        <v>8.49</v>
      </c>
    </row>
    <row r="6930" spans="2:5" x14ac:dyDescent="0.2">
      <c r="B6930" s="3" t="s">
        <v>157</v>
      </c>
      <c r="C6930" s="3">
        <v>491.55</v>
      </c>
      <c r="D6930" s="3">
        <v>5</v>
      </c>
      <c r="E6930" s="3">
        <v>240.8595</v>
      </c>
    </row>
    <row r="6931" spans="2:5" x14ac:dyDescent="0.2">
      <c r="B6931" s="3" t="s">
        <v>157</v>
      </c>
      <c r="C6931" s="3">
        <v>7.38</v>
      </c>
      <c r="D6931" s="3">
        <v>2</v>
      </c>
      <c r="E6931" s="3">
        <v>3.3948</v>
      </c>
    </row>
    <row r="6932" spans="2:5" x14ac:dyDescent="0.2">
      <c r="B6932" s="3" t="s">
        <v>153</v>
      </c>
      <c r="C6932" s="3">
        <v>23.66</v>
      </c>
      <c r="D6932" s="3">
        <v>7</v>
      </c>
      <c r="E6932" s="3">
        <v>10.883599999999999</v>
      </c>
    </row>
    <row r="6933" spans="2:5" x14ac:dyDescent="0.2">
      <c r="B6933" s="3" t="s">
        <v>153</v>
      </c>
      <c r="C6933" s="3">
        <v>681.40800000000002</v>
      </c>
      <c r="D6933" s="3">
        <v>12</v>
      </c>
      <c r="E6933" s="3">
        <v>42.588000000000001</v>
      </c>
    </row>
    <row r="6934" spans="2:5" x14ac:dyDescent="0.2">
      <c r="B6934" s="3" t="s">
        <v>139</v>
      </c>
      <c r="C6934" s="3">
        <v>18.899999999999999</v>
      </c>
      <c r="D6934" s="3">
        <v>3</v>
      </c>
      <c r="E6934" s="3">
        <v>8.6940000000000008</v>
      </c>
    </row>
    <row r="6935" spans="2:5" x14ac:dyDescent="0.2">
      <c r="B6935" s="3" t="s">
        <v>139</v>
      </c>
      <c r="C6935" s="3">
        <v>93.68</v>
      </c>
      <c r="D6935" s="3">
        <v>4</v>
      </c>
      <c r="E6935" s="3">
        <v>25.293600000000001</v>
      </c>
    </row>
    <row r="6936" spans="2:5" x14ac:dyDescent="0.2">
      <c r="B6936" s="3" t="s">
        <v>139</v>
      </c>
      <c r="C6936" s="3">
        <v>21.93</v>
      </c>
      <c r="D6936" s="3">
        <v>3</v>
      </c>
      <c r="E6936" s="3">
        <v>10.3071</v>
      </c>
    </row>
    <row r="6937" spans="2:5" x14ac:dyDescent="0.2">
      <c r="B6937" s="3" t="s">
        <v>139</v>
      </c>
      <c r="C6937" s="3">
        <v>862.34400000000005</v>
      </c>
      <c r="D6937" s="3">
        <v>7</v>
      </c>
      <c r="E6937" s="3">
        <v>97.0137</v>
      </c>
    </row>
    <row r="6938" spans="2:5" x14ac:dyDescent="0.2">
      <c r="B6938" s="3" t="s">
        <v>139</v>
      </c>
      <c r="C6938" s="3">
        <v>19.98</v>
      </c>
      <c r="D6938" s="3">
        <v>1</v>
      </c>
      <c r="E6938" s="3">
        <v>9.3905999999999992</v>
      </c>
    </row>
    <row r="6939" spans="2:5" x14ac:dyDescent="0.2">
      <c r="B6939" s="3" t="s">
        <v>147</v>
      </c>
      <c r="C6939" s="3">
        <v>13.494</v>
      </c>
      <c r="D6939" s="3">
        <v>1</v>
      </c>
      <c r="E6939" s="3">
        <v>-2.2490000000000001</v>
      </c>
    </row>
    <row r="6940" spans="2:5" x14ac:dyDescent="0.2">
      <c r="B6940" s="3" t="s">
        <v>147</v>
      </c>
      <c r="C6940" s="3">
        <v>23.988</v>
      </c>
      <c r="D6940" s="3">
        <v>2</v>
      </c>
      <c r="E6940" s="3">
        <v>-13.993</v>
      </c>
    </row>
    <row r="6941" spans="2:5" x14ac:dyDescent="0.2">
      <c r="B6941" s="3" t="s">
        <v>147</v>
      </c>
      <c r="C6941" s="3">
        <v>31.984000000000002</v>
      </c>
      <c r="D6941" s="3">
        <v>2</v>
      </c>
      <c r="E6941" s="3">
        <v>1.1994</v>
      </c>
    </row>
    <row r="6942" spans="2:5" x14ac:dyDescent="0.2">
      <c r="B6942" s="3" t="s">
        <v>147</v>
      </c>
      <c r="C6942" s="3">
        <v>41.584000000000003</v>
      </c>
      <c r="D6942" s="3">
        <v>2</v>
      </c>
      <c r="E6942" s="3">
        <v>4.6782000000000004</v>
      </c>
    </row>
    <row r="6943" spans="2:5" x14ac:dyDescent="0.2">
      <c r="B6943" s="3" t="s">
        <v>143</v>
      </c>
      <c r="C6943" s="3">
        <v>95.975999999999999</v>
      </c>
      <c r="D6943" s="3">
        <v>3</v>
      </c>
      <c r="E6943" s="3">
        <v>-10.7973</v>
      </c>
    </row>
    <row r="6944" spans="2:5" x14ac:dyDescent="0.2">
      <c r="B6944" s="3" t="s">
        <v>148</v>
      </c>
      <c r="C6944" s="3">
        <v>84.272000000000006</v>
      </c>
      <c r="D6944" s="3">
        <v>2</v>
      </c>
      <c r="E6944" s="3">
        <v>-75.844800000000006</v>
      </c>
    </row>
    <row r="6945" spans="2:5" x14ac:dyDescent="0.2">
      <c r="B6945" s="3" t="s">
        <v>143</v>
      </c>
      <c r="C6945" s="3">
        <v>36.543999999999997</v>
      </c>
      <c r="D6945" s="3">
        <v>2</v>
      </c>
      <c r="E6945" s="3">
        <v>11.876799999999999</v>
      </c>
    </row>
    <row r="6946" spans="2:5" x14ac:dyDescent="0.2">
      <c r="B6946" s="3" t="s">
        <v>142</v>
      </c>
      <c r="C6946" s="3">
        <v>479.72</v>
      </c>
      <c r="D6946" s="3">
        <v>4</v>
      </c>
      <c r="E6946" s="3">
        <v>52.769199999999998</v>
      </c>
    </row>
    <row r="6947" spans="2:5" x14ac:dyDescent="0.2">
      <c r="B6947" s="3" t="s">
        <v>153</v>
      </c>
      <c r="C6947" s="3">
        <v>102.36799999999999</v>
      </c>
      <c r="D6947" s="3">
        <v>2</v>
      </c>
      <c r="E6947" s="3">
        <v>37.108400000000003</v>
      </c>
    </row>
    <row r="6948" spans="2:5" x14ac:dyDescent="0.2">
      <c r="B6948" s="3" t="s">
        <v>153</v>
      </c>
      <c r="C6948" s="3">
        <v>28.4</v>
      </c>
      <c r="D6948" s="3">
        <v>5</v>
      </c>
      <c r="E6948" s="3">
        <v>8.2360000000000007</v>
      </c>
    </row>
    <row r="6949" spans="2:5" x14ac:dyDescent="0.2">
      <c r="B6949" s="3" t="s">
        <v>153</v>
      </c>
      <c r="C6949" s="3">
        <v>713.88</v>
      </c>
      <c r="D6949" s="3">
        <v>4</v>
      </c>
      <c r="E6949" s="3">
        <v>214.16399999999999</v>
      </c>
    </row>
    <row r="6950" spans="2:5" x14ac:dyDescent="0.2">
      <c r="B6950" s="3" t="s">
        <v>153</v>
      </c>
      <c r="C6950" s="3">
        <v>68.52</v>
      </c>
      <c r="D6950" s="3">
        <v>3</v>
      </c>
      <c r="E6950" s="3">
        <v>31.519200000000001</v>
      </c>
    </row>
    <row r="6951" spans="2:5" x14ac:dyDescent="0.2">
      <c r="B6951" s="3" t="s">
        <v>139</v>
      </c>
      <c r="C6951" s="3">
        <v>623.96</v>
      </c>
      <c r="D6951" s="3">
        <v>5</v>
      </c>
      <c r="E6951" s="3">
        <v>38.997500000000002</v>
      </c>
    </row>
    <row r="6952" spans="2:5" x14ac:dyDescent="0.2">
      <c r="B6952" s="3" t="s">
        <v>151</v>
      </c>
      <c r="C6952" s="3">
        <v>11.12</v>
      </c>
      <c r="D6952" s="3">
        <v>4</v>
      </c>
      <c r="E6952" s="3">
        <v>5.4488000000000003</v>
      </c>
    </row>
    <row r="6953" spans="2:5" x14ac:dyDescent="0.2">
      <c r="B6953" s="3" t="s">
        <v>153</v>
      </c>
      <c r="C6953" s="3">
        <v>523.91999999999996</v>
      </c>
      <c r="D6953" s="3">
        <v>5</v>
      </c>
      <c r="E6953" s="3">
        <v>-26.196000000000002</v>
      </c>
    </row>
    <row r="6954" spans="2:5" x14ac:dyDescent="0.2">
      <c r="B6954" s="3" t="s">
        <v>139</v>
      </c>
      <c r="C6954" s="3">
        <v>2.48</v>
      </c>
      <c r="D6954" s="3">
        <v>2</v>
      </c>
      <c r="E6954" s="3">
        <v>1.1656</v>
      </c>
    </row>
    <row r="6955" spans="2:5" x14ac:dyDescent="0.2">
      <c r="B6955" s="3" t="s">
        <v>148</v>
      </c>
      <c r="C6955" s="3">
        <v>221.024</v>
      </c>
      <c r="D6955" s="3">
        <v>2</v>
      </c>
      <c r="E6955" s="3">
        <v>-55.256</v>
      </c>
    </row>
    <row r="6956" spans="2:5" x14ac:dyDescent="0.2">
      <c r="B6956" s="3" t="s">
        <v>148</v>
      </c>
      <c r="C6956" s="3">
        <v>128.05799999999999</v>
      </c>
      <c r="D6956" s="3">
        <v>3</v>
      </c>
      <c r="E6956" s="3">
        <v>-23.7822</v>
      </c>
    </row>
    <row r="6957" spans="2:5" x14ac:dyDescent="0.2">
      <c r="B6957" s="3" t="s">
        <v>153</v>
      </c>
      <c r="C6957" s="3">
        <v>58.408000000000001</v>
      </c>
      <c r="D6957" s="3">
        <v>7</v>
      </c>
      <c r="E6957" s="3">
        <v>18.252500000000001</v>
      </c>
    </row>
    <row r="6958" spans="2:5" x14ac:dyDescent="0.2">
      <c r="B6958" s="3" t="s">
        <v>153</v>
      </c>
      <c r="C6958" s="3">
        <v>79.974000000000004</v>
      </c>
      <c r="D6958" s="3">
        <v>3</v>
      </c>
      <c r="E6958" s="3">
        <v>-29.323799999999999</v>
      </c>
    </row>
    <row r="6959" spans="2:5" x14ac:dyDescent="0.2">
      <c r="B6959" s="3" t="s">
        <v>143</v>
      </c>
      <c r="C6959" s="3">
        <v>479.988</v>
      </c>
      <c r="D6959" s="3">
        <v>2</v>
      </c>
      <c r="E6959" s="3">
        <v>55.998600000000003</v>
      </c>
    </row>
    <row r="6960" spans="2:5" x14ac:dyDescent="0.2">
      <c r="B6960" s="3" t="s">
        <v>139</v>
      </c>
      <c r="C6960" s="3">
        <v>11.808</v>
      </c>
      <c r="D6960" s="3">
        <v>3</v>
      </c>
      <c r="E6960" s="3">
        <v>4.1327999999999996</v>
      </c>
    </row>
    <row r="6961" spans="2:5" x14ac:dyDescent="0.2">
      <c r="B6961" s="3" t="s">
        <v>139</v>
      </c>
      <c r="C6961" s="3">
        <v>53.567999999999998</v>
      </c>
      <c r="D6961" s="3">
        <v>4</v>
      </c>
      <c r="E6961" s="3">
        <v>19.418399999999998</v>
      </c>
    </row>
    <row r="6962" spans="2:5" x14ac:dyDescent="0.2">
      <c r="B6962" s="3" t="s">
        <v>139</v>
      </c>
      <c r="C6962" s="3">
        <v>503.96</v>
      </c>
      <c r="D6962" s="3">
        <v>5</v>
      </c>
      <c r="E6962" s="3">
        <v>50.396000000000001</v>
      </c>
    </row>
    <row r="6963" spans="2:5" x14ac:dyDescent="0.2">
      <c r="B6963" s="3" t="s">
        <v>139</v>
      </c>
      <c r="C6963" s="3">
        <v>21.34</v>
      </c>
      <c r="D6963" s="3">
        <v>2</v>
      </c>
      <c r="E6963" s="3">
        <v>9.8163999999999998</v>
      </c>
    </row>
    <row r="6964" spans="2:5" x14ac:dyDescent="0.2">
      <c r="B6964" s="3" t="s">
        <v>113</v>
      </c>
      <c r="C6964" s="3">
        <v>36.4</v>
      </c>
      <c r="D6964" s="3">
        <v>5</v>
      </c>
      <c r="E6964" s="3">
        <v>17.108000000000001</v>
      </c>
    </row>
    <row r="6965" spans="2:5" x14ac:dyDescent="0.2">
      <c r="B6965" s="3" t="s">
        <v>113</v>
      </c>
      <c r="C6965" s="3">
        <v>51.75</v>
      </c>
      <c r="D6965" s="3">
        <v>1</v>
      </c>
      <c r="E6965" s="3">
        <v>15.525</v>
      </c>
    </row>
    <row r="6966" spans="2:5" x14ac:dyDescent="0.2">
      <c r="B6966" s="3" t="s">
        <v>139</v>
      </c>
      <c r="C6966" s="3">
        <v>15.51</v>
      </c>
      <c r="D6966" s="3">
        <v>1</v>
      </c>
      <c r="E6966" s="3">
        <v>4.3428000000000004</v>
      </c>
    </row>
    <row r="6967" spans="2:5" x14ac:dyDescent="0.2">
      <c r="B6967" s="3" t="s">
        <v>139</v>
      </c>
      <c r="C6967" s="3">
        <v>146.82</v>
      </c>
      <c r="D6967" s="3">
        <v>3</v>
      </c>
      <c r="E6967" s="3">
        <v>73.41</v>
      </c>
    </row>
    <row r="6968" spans="2:5" x14ac:dyDescent="0.2">
      <c r="B6968" s="3" t="s">
        <v>139</v>
      </c>
      <c r="C6968" s="3">
        <v>12.96</v>
      </c>
      <c r="D6968" s="3">
        <v>2</v>
      </c>
      <c r="E6968" s="3">
        <v>6.2207999999999997</v>
      </c>
    </row>
    <row r="6969" spans="2:5" x14ac:dyDescent="0.2">
      <c r="B6969" s="3" t="s">
        <v>139</v>
      </c>
      <c r="C6969" s="3">
        <v>7.8</v>
      </c>
      <c r="D6969" s="3">
        <v>3</v>
      </c>
      <c r="E6969" s="3">
        <v>2.1059999999999999</v>
      </c>
    </row>
    <row r="6970" spans="2:5" x14ac:dyDescent="0.2">
      <c r="B6970" s="3" t="s">
        <v>158</v>
      </c>
      <c r="C6970" s="3">
        <v>10.199999999999999</v>
      </c>
      <c r="D6970" s="3">
        <v>5</v>
      </c>
      <c r="E6970" s="3">
        <v>4.7939999999999996</v>
      </c>
    </row>
    <row r="6971" spans="2:5" x14ac:dyDescent="0.2">
      <c r="B6971" s="3" t="s">
        <v>158</v>
      </c>
      <c r="C6971" s="3">
        <v>22.32</v>
      </c>
      <c r="D6971" s="3">
        <v>3</v>
      </c>
      <c r="E6971" s="3">
        <v>5.58</v>
      </c>
    </row>
    <row r="6972" spans="2:5" x14ac:dyDescent="0.2">
      <c r="B6972" s="3" t="s">
        <v>158</v>
      </c>
      <c r="C6972" s="3">
        <v>24.1</v>
      </c>
      <c r="D6972" s="3">
        <v>5</v>
      </c>
      <c r="E6972" s="3">
        <v>11.086</v>
      </c>
    </row>
    <row r="6973" spans="2:5" x14ac:dyDescent="0.2">
      <c r="B6973" s="3" t="s">
        <v>158</v>
      </c>
      <c r="C6973" s="3">
        <v>75.98</v>
      </c>
      <c r="D6973" s="3">
        <v>2</v>
      </c>
      <c r="E6973" s="3">
        <v>18.235199999999999</v>
      </c>
    </row>
    <row r="6974" spans="2:5" x14ac:dyDescent="0.2">
      <c r="B6974" s="3" t="s">
        <v>158</v>
      </c>
      <c r="C6974" s="3">
        <v>6.46</v>
      </c>
      <c r="D6974" s="3">
        <v>2</v>
      </c>
      <c r="E6974" s="3">
        <v>3.1654</v>
      </c>
    </row>
    <row r="6975" spans="2:5" x14ac:dyDescent="0.2">
      <c r="B6975" s="3" t="s">
        <v>158</v>
      </c>
      <c r="C6975" s="3">
        <v>60.12</v>
      </c>
      <c r="D6975" s="3">
        <v>9</v>
      </c>
      <c r="E6975" s="3">
        <v>28.857600000000001</v>
      </c>
    </row>
    <row r="6976" spans="2:5" x14ac:dyDescent="0.2">
      <c r="B6976" s="3" t="s">
        <v>153</v>
      </c>
      <c r="C6976" s="3">
        <v>824.97</v>
      </c>
      <c r="D6976" s="3">
        <v>3</v>
      </c>
      <c r="E6976" s="3">
        <v>214.4922</v>
      </c>
    </row>
    <row r="6977" spans="2:5" x14ac:dyDescent="0.2">
      <c r="B6977" s="3" t="s">
        <v>142</v>
      </c>
      <c r="C6977" s="3">
        <v>24.85</v>
      </c>
      <c r="D6977" s="3">
        <v>5</v>
      </c>
      <c r="E6977" s="3">
        <v>7.7035</v>
      </c>
    </row>
    <row r="6978" spans="2:5" x14ac:dyDescent="0.2">
      <c r="B6978" s="3" t="s">
        <v>154</v>
      </c>
      <c r="C6978" s="3">
        <v>12.624000000000001</v>
      </c>
      <c r="D6978" s="3">
        <v>2</v>
      </c>
      <c r="E6978" s="3">
        <v>-2.5247999999999999</v>
      </c>
    </row>
    <row r="6979" spans="2:5" x14ac:dyDescent="0.2">
      <c r="B6979" s="3" t="s">
        <v>154</v>
      </c>
      <c r="C6979" s="3">
        <v>89.584000000000003</v>
      </c>
      <c r="D6979" s="3">
        <v>2</v>
      </c>
      <c r="E6979" s="3">
        <v>4.4791999999999996</v>
      </c>
    </row>
    <row r="6980" spans="2:5" x14ac:dyDescent="0.2">
      <c r="B6980" s="3" t="s">
        <v>154</v>
      </c>
      <c r="C6980" s="3">
        <v>471.92</v>
      </c>
      <c r="D6980" s="3">
        <v>2</v>
      </c>
      <c r="E6980" s="3">
        <v>29.495000000000001</v>
      </c>
    </row>
    <row r="6981" spans="2:5" x14ac:dyDescent="0.2">
      <c r="B6981" s="3" t="s">
        <v>154</v>
      </c>
      <c r="C6981" s="3">
        <v>18.18</v>
      </c>
      <c r="D6981" s="3">
        <v>4</v>
      </c>
      <c r="E6981" s="3">
        <v>-13.938000000000001</v>
      </c>
    </row>
    <row r="6982" spans="2:5" x14ac:dyDescent="0.2">
      <c r="B6982" s="3" t="s">
        <v>143</v>
      </c>
      <c r="C6982" s="3">
        <v>31.744</v>
      </c>
      <c r="D6982" s="3">
        <v>2</v>
      </c>
      <c r="E6982" s="3">
        <v>8.3328000000000007</v>
      </c>
    </row>
    <row r="6983" spans="2:5" x14ac:dyDescent="0.2">
      <c r="B6983" s="3" t="s">
        <v>154</v>
      </c>
      <c r="C6983" s="3">
        <v>5.9039999999999999</v>
      </c>
      <c r="D6983" s="3">
        <v>2</v>
      </c>
      <c r="E6983" s="3">
        <v>1.9925999999999999</v>
      </c>
    </row>
    <row r="6984" spans="2:5" x14ac:dyDescent="0.2">
      <c r="B6984" s="3" t="s">
        <v>154</v>
      </c>
      <c r="C6984" s="3">
        <v>621.76</v>
      </c>
      <c r="D6984" s="3">
        <v>4</v>
      </c>
      <c r="E6984" s="3">
        <v>46.631999999999998</v>
      </c>
    </row>
    <row r="6985" spans="2:5" x14ac:dyDescent="0.2">
      <c r="B6985" s="3" t="s">
        <v>173</v>
      </c>
      <c r="C6985" s="3">
        <v>59.98</v>
      </c>
      <c r="D6985" s="3">
        <v>2</v>
      </c>
      <c r="E6985" s="3">
        <v>17.994</v>
      </c>
    </row>
    <row r="6986" spans="2:5" x14ac:dyDescent="0.2">
      <c r="B6986" s="3" t="s">
        <v>113</v>
      </c>
      <c r="C6986" s="3">
        <v>48.87</v>
      </c>
      <c r="D6986" s="3">
        <v>9</v>
      </c>
      <c r="E6986" s="3">
        <v>23.946300000000001</v>
      </c>
    </row>
    <row r="6987" spans="2:5" x14ac:dyDescent="0.2">
      <c r="B6987" s="3" t="s">
        <v>139</v>
      </c>
      <c r="C6987" s="3">
        <v>154.9</v>
      </c>
      <c r="D6987" s="3">
        <v>5</v>
      </c>
      <c r="E6987" s="3">
        <v>69.704999999999998</v>
      </c>
    </row>
    <row r="6988" spans="2:5" x14ac:dyDescent="0.2">
      <c r="B6988" s="3" t="s">
        <v>153</v>
      </c>
      <c r="C6988" s="3">
        <v>5.92</v>
      </c>
      <c r="D6988" s="3">
        <v>4</v>
      </c>
      <c r="E6988" s="3">
        <v>2.8416000000000001</v>
      </c>
    </row>
    <row r="6989" spans="2:5" x14ac:dyDescent="0.2">
      <c r="B6989" s="3" t="s">
        <v>153</v>
      </c>
      <c r="C6989" s="3">
        <v>30.18</v>
      </c>
      <c r="D6989" s="3">
        <v>3</v>
      </c>
      <c r="E6989" s="3">
        <v>13.8828</v>
      </c>
    </row>
    <row r="6990" spans="2:5" x14ac:dyDescent="0.2">
      <c r="B6990" s="3" t="s">
        <v>150</v>
      </c>
      <c r="C6990" s="3">
        <v>24.1</v>
      </c>
      <c r="D6990" s="3">
        <v>5</v>
      </c>
      <c r="E6990" s="3">
        <v>11.086</v>
      </c>
    </row>
    <row r="6991" spans="2:5" x14ac:dyDescent="0.2">
      <c r="B6991" s="3" t="s">
        <v>150</v>
      </c>
      <c r="C6991" s="3">
        <v>8.7799999999999994</v>
      </c>
      <c r="D6991" s="3">
        <v>1</v>
      </c>
      <c r="E6991" s="3">
        <v>2.2827999999999999</v>
      </c>
    </row>
    <row r="6992" spans="2:5" x14ac:dyDescent="0.2">
      <c r="B6992" s="3" t="s">
        <v>150</v>
      </c>
      <c r="C6992" s="3">
        <v>376.74</v>
      </c>
      <c r="D6992" s="3">
        <v>4</v>
      </c>
      <c r="E6992" s="3">
        <v>71.162000000000006</v>
      </c>
    </row>
    <row r="6993" spans="2:5" x14ac:dyDescent="0.2">
      <c r="B6993" s="3" t="s">
        <v>150</v>
      </c>
      <c r="C6993" s="3">
        <v>29.52</v>
      </c>
      <c r="D6993" s="3">
        <v>4</v>
      </c>
      <c r="E6993" s="3">
        <v>14.4648</v>
      </c>
    </row>
    <row r="6994" spans="2:5" x14ac:dyDescent="0.2">
      <c r="B6994" s="3" t="s">
        <v>150</v>
      </c>
      <c r="C6994" s="3">
        <v>11.96</v>
      </c>
      <c r="D6994" s="3">
        <v>2</v>
      </c>
      <c r="E6994" s="3">
        <v>2.99</v>
      </c>
    </row>
    <row r="6995" spans="2:5" x14ac:dyDescent="0.2">
      <c r="B6995" s="3" t="s">
        <v>150</v>
      </c>
      <c r="C6995" s="3">
        <v>26.4</v>
      </c>
      <c r="D6995" s="3">
        <v>5</v>
      </c>
      <c r="E6995" s="3">
        <v>12.672000000000001</v>
      </c>
    </row>
    <row r="6996" spans="2:5" x14ac:dyDescent="0.2">
      <c r="B6996" s="3" t="s">
        <v>140</v>
      </c>
      <c r="C6996" s="3">
        <v>1158.1199999999999</v>
      </c>
      <c r="D6996" s="3">
        <v>5</v>
      </c>
      <c r="E6996" s="3">
        <v>130.2885</v>
      </c>
    </row>
    <row r="6997" spans="2:5" x14ac:dyDescent="0.2">
      <c r="B6997" s="3" t="s">
        <v>143</v>
      </c>
      <c r="C6997" s="3">
        <v>1.3919999999999999</v>
      </c>
      <c r="D6997" s="3">
        <v>2</v>
      </c>
      <c r="E6997" s="3">
        <v>-3.7584</v>
      </c>
    </row>
    <row r="6998" spans="2:5" x14ac:dyDescent="0.2">
      <c r="B6998" s="3" t="s">
        <v>155</v>
      </c>
      <c r="C6998" s="3">
        <v>44.43</v>
      </c>
      <c r="D6998" s="3">
        <v>3</v>
      </c>
      <c r="E6998" s="3">
        <v>18.660599999999999</v>
      </c>
    </row>
    <row r="6999" spans="2:5" x14ac:dyDescent="0.2">
      <c r="B6999" s="3" t="s">
        <v>155</v>
      </c>
      <c r="C6999" s="3">
        <v>226.2</v>
      </c>
      <c r="D6999" s="3">
        <v>5</v>
      </c>
      <c r="E6999" s="3">
        <v>58.811999999999998</v>
      </c>
    </row>
    <row r="7000" spans="2:5" x14ac:dyDescent="0.2">
      <c r="B7000" s="3" t="s">
        <v>155</v>
      </c>
      <c r="C7000" s="3">
        <v>186.54</v>
      </c>
      <c r="D7000" s="3">
        <v>3</v>
      </c>
      <c r="E7000" s="3">
        <v>41.038800000000002</v>
      </c>
    </row>
    <row r="7001" spans="2:5" x14ac:dyDescent="0.2">
      <c r="B7001" s="3" t="s">
        <v>155</v>
      </c>
      <c r="C7001" s="3">
        <v>265.86</v>
      </c>
      <c r="D7001" s="3">
        <v>7</v>
      </c>
      <c r="E7001" s="3">
        <v>79.757999999999996</v>
      </c>
    </row>
    <row r="7002" spans="2:5" x14ac:dyDescent="0.2">
      <c r="B7002" s="3" t="s">
        <v>155</v>
      </c>
      <c r="C7002" s="3">
        <v>27.9</v>
      </c>
      <c r="D7002" s="3">
        <v>5</v>
      </c>
      <c r="E7002" s="3">
        <v>6.9749999999999996</v>
      </c>
    </row>
    <row r="7003" spans="2:5" x14ac:dyDescent="0.2">
      <c r="B7003" s="3" t="s">
        <v>170</v>
      </c>
      <c r="C7003" s="3">
        <v>31.08</v>
      </c>
      <c r="D7003" s="3">
        <v>4</v>
      </c>
      <c r="E7003" s="3">
        <v>8.3916000000000004</v>
      </c>
    </row>
    <row r="7004" spans="2:5" x14ac:dyDescent="0.2">
      <c r="B7004" s="3" t="s">
        <v>148</v>
      </c>
      <c r="C7004" s="3">
        <v>13.84</v>
      </c>
      <c r="D7004" s="3">
        <v>4</v>
      </c>
      <c r="E7004" s="3">
        <v>-22.143999999999998</v>
      </c>
    </row>
    <row r="7005" spans="2:5" x14ac:dyDescent="0.2">
      <c r="B7005" s="3" t="s">
        <v>148</v>
      </c>
      <c r="C7005" s="3">
        <v>175.87200000000001</v>
      </c>
      <c r="D7005" s="3">
        <v>4</v>
      </c>
      <c r="E7005" s="3">
        <v>63.753599999999999</v>
      </c>
    </row>
    <row r="7006" spans="2:5" x14ac:dyDescent="0.2">
      <c r="B7006" s="3" t="s">
        <v>139</v>
      </c>
      <c r="C7006" s="3">
        <v>12.96</v>
      </c>
      <c r="D7006" s="3">
        <v>2</v>
      </c>
      <c r="E7006" s="3">
        <v>6.3503999999999996</v>
      </c>
    </row>
    <row r="7007" spans="2:5" x14ac:dyDescent="0.2">
      <c r="B7007" s="3" t="s">
        <v>138</v>
      </c>
      <c r="C7007" s="3">
        <v>208.44</v>
      </c>
      <c r="D7007" s="3">
        <v>3</v>
      </c>
      <c r="E7007" s="3">
        <v>62.531999999999996</v>
      </c>
    </row>
    <row r="7008" spans="2:5" x14ac:dyDescent="0.2">
      <c r="B7008" s="3" t="s">
        <v>138</v>
      </c>
      <c r="C7008" s="3">
        <v>25.76</v>
      </c>
      <c r="D7008" s="3">
        <v>2</v>
      </c>
      <c r="E7008" s="3">
        <v>0.77280000000000004</v>
      </c>
    </row>
    <row r="7009" spans="2:5" x14ac:dyDescent="0.2">
      <c r="B7009" s="3" t="s">
        <v>148</v>
      </c>
      <c r="C7009" s="3">
        <v>366.74400000000003</v>
      </c>
      <c r="D7009" s="3">
        <v>4</v>
      </c>
      <c r="E7009" s="3">
        <v>-110.0232</v>
      </c>
    </row>
    <row r="7010" spans="2:5" x14ac:dyDescent="0.2">
      <c r="B7010" s="3" t="s">
        <v>139</v>
      </c>
      <c r="C7010" s="3">
        <v>289.24</v>
      </c>
      <c r="D7010" s="3">
        <v>7</v>
      </c>
      <c r="E7010" s="3">
        <v>26.031600000000001</v>
      </c>
    </row>
    <row r="7011" spans="2:5" x14ac:dyDescent="0.2">
      <c r="B7011" s="3" t="s">
        <v>139</v>
      </c>
      <c r="C7011" s="3">
        <v>69.456000000000003</v>
      </c>
      <c r="D7011" s="3">
        <v>2</v>
      </c>
      <c r="E7011" s="3">
        <v>22.5732</v>
      </c>
    </row>
    <row r="7012" spans="2:5" x14ac:dyDescent="0.2">
      <c r="B7012" s="3" t="s">
        <v>143</v>
      </c>
      <c r="C7012" s="3">
        <v>5.1840000000000002</v>
      </c>
      <c r="D7012" s="3">
        <v>1</v>
      </c>
      <c r="E7012" s="3">
        <v>1.8144</v>
      </c>
    </row>
    <row r="7013" spans="2:5" x14ac:dyDescent="0.2">
      <c r="B7013" s="3" t="s">
        <v>153</v>
      </c>
      <c r="C7013" s="3">
        <v>205.16399999999999</v>
      </c>
      <c r="D7013" s="3">
        <v>2</v>
      </c>
      <c r="E7013" s="3">
        <v>13.6776</v>
      </c>
    </row>
    <row r="7014" spans="2:5" x14ac:dyDescent="0.2">
      <c r="B7014" s="3" t="s">
        <v>148</v>
      </c>
      <c r="C7014" s="3">
        <v>8.5440000000000005</v>
      </c>
      <c r="D7014" s="3">
        <v>2</v>
      </c>
      <c r="E7014" s="3">
        <v>-7.476</v>
      </c>
    </row>
    <row r="7015" spans="2:5" x14ac:dyDescent="0.2">
      <c r="B7015" s="3" t="s">
        <v>162</v>
      </c>
      <c r="C7015" s="3">
        <v>12.827999999999999</v>
      </c>
      <c r="D7015" s="3">
        <v>2</v>
      </c>
      <c r="E7015" s="3">
        <v>-8.9795999999999996</v>
      </c>
    </row>
    <row r="7016" spans="2:5" x14ac:dyDescent="0.2">
      <c r="B7016" s="3" t="s">
        <v>162</v>
      </c>
      <c r="C7016" s="3">
        <v>598.45799999999997</v>
      </c>
      <c r="D7016" s="3">
        <v>3</v>
      </c>
      <c r="E7016" s="3">
        <v>-42.747</v>
      </c>
    </row>
    <row r="7017" spans="2:5" x14ac:dyDescent="0.2">
      <c r="B7017" s="3" t="s">
        <v>162</v>
      </c>
      <c r="C7017" s="3">
        <v>25.984000000000002</v>
      </c>
      <c r="D7017" s="3">
        <v>1</v>
      </c>
      <c r="E7017" s="3">
        <v>-3.8976000000000002</v>
      </c>
    </row>
    <row r="7018" spans="2:5" x14ac:dyDescent="0.2">
      <c r="B7018" s="3" t="s">
        <v>153</v>
      </c>
      <c r="C7018" s="3">
        <v>17.96</v>
      </c>
      <c r="D7018" s="3">
        <v>5</v>
      </c>
      <c r="E7018" s="3">
        <v>5.8369999999999997</v>
      </c>
    </row>
    <row r="7019" spans="2:5" x14ac:dyDescent="0.2">
      <c r="B7019" s="3" t="s">
        <v>153</v>
      </c>
      <c r="C7019" s="3">
        <v>5.04</v>
      </c>
      <c r="D7019" s="3">
        <v>2</v>
      </c>
      <c r="E7019" s="3">
        <v>0.1512</v>
      </c>
    </row>
    <row r="7020" spans="2:5" x14ac:dyDescent="0.2">
      <c r="B7020" s="3" t="s">
        <v>153</v>
      </c>
      <c r="C7020" s="3">
        <v>208.16</v>
      </c>
      <c r="D7020" s="3">
        <v>1</v>
      </c>
      <c r="E7020" s="3">
        <v>56.203200000000002</v>
      </c>
    </row>
    <row r="7021" spans="2:5" x14ac:dyDescent="0.2">
      <c r="B7021" s="3" t="s">
        <v>139</v>
      </c>
      <c r="C7021" s="3">
        <v>148.25700000000001</v>
      </c>
      <c r="D7021" s="3">
        <v>3</v>
      </c>
      <c r="E7021" s="3">
        <v>15.697800000000001</v>
      </c>
    </row>
    <row r="7022" spans="2:5" x14ac:dyDescent="0.2">
      <c r="B7022" s="3" t="s">
        <v>138</v>
      </c>
      <c r="C7022" s="3">
        <v>146.76</v>
      </c>
      <c r="D7022" s="3">
        <v>3</v>
      </c>
      <c r="E7022" s="3">
        <v>38.157600000000002</v>
      </c>
    </row>
    <row r="7023" spans="2:5" x14ac:dyDescent="0.2">
      <c r="B7023" s="3" t="s">
        <v>138</v>
      </c>
      <c r="C7023" s="3">
        <v>32.96</v>
      </c>
      <c r="D7023" s="3">
        <v>2</v>
      </c>
      <c r="E7023" s="3">
        <v>14.172800000000001</v>
      </c>
    </row>
    <row r="7024" spans="2:5" x14ac:dyDescent="0.2">
      <c r="B7024" s="3" t="s">
        <v>138</v>
      </c>
      <c r="C7024" s="3">
        <v>587.97</v>
      </c>
      <c r="D7024" s="3">
        <v>3</v>
      </c>
      <c r="E7024" s="3">
        <v>164.63159999999999</v>
      </c>
    </row>
    <row r="7025" spans="2:5" x14ac:dyDescent="0.2">
      <c r="B7025" s="3" t="s">
        <v>138</v>
      </c>
      <c r="C7025" s="3">
        <v>14.94</v>
      </c>
      <c r="D7025" s="3">
        <v>3</v>
      </c>
      <c r="E7025" s="3">
        <v>7.0217999999999998</v>
      </c>
    </row>
    <row r="7026" spans="2:5" x14ac:dyDescent="0.2">
      <c r="B7026" s="3" t="s">
        <v>153</v>
      </c>
      <c r="C7026" s="3">
        <v>25.83</v>
      </c>
      <c r="D7026" s="3">
        <v>7</v>
      </c>
      <c r="E7026" s="3">
        <v>12.1401</v>
      </c>
    </row>
    <row r="7027" spans="2:5" x14ac:dyDescent="0.2">
      <c r="B7027" s="3" t="s">
        <v>160</v>
      </c>
      <c r="C7027" s="3">
        <v>15.552</v>
      </c>
      <c r="D7027" s="3">
        <v>3</v>
      </c>
      <c r="E7027" s="3">
        <v>5.4432</v>
      </c>
    </row>
    <row r="7028" spans="2:5" x14ac:dyDescent="0.2">
      <c r="B7028" s="3" t="s">
        <v>160</v>
      </c>
      <c r="C7028" s="3">
        <v>6.8</v>
      </c>
      <c r="D7028" s="3">
        <v>1</v>
      </c>
      <c r="E7028" s="3">
        <v>0.51</v>
      </c>
    </row>
    <row r="7029" spans="2:5" x14ac:dyDescent="0.2">
      <c r="B7029" s="3" t="s">
        <v>160</v>
      </c>
      <c r="C7029" s="3">
        <v>4.2240000000000002</v>
      </c>
      <c r="D7029" s="3">
        <v>3</v>
      </c>
      <c r="E7029" s="3">
        <v>1.2672000000000001</v>
      </c>
    </row>
    <row r="7030" spans="2:5" x14ac:dyDescent="0.2">
      <c r="B7030" s="3" t="s">
        <v>160</v>
      </c>
      <c r="C7030" s="3">
        <v>143.63999999999999</v>
      </c>
      <c r="D7030" s="3">
        <v>9</v>
      </c>
      <c r="E7030" s="3">
        <v>10.773</v>
      </c>
    </row>
    <row r="7031" spans="2:5" x14ac:dyDescent="0.2">
      <c r="B7031" s="3" t="s">
        <v>160</v>
      </c>
      <c r="C7031" s="3">
        <v>31.103999999999999</v>
      </c>
      <c r="D7031" s="3">
        <v>6</v>
      </c>
      <c r="E7031" s="3">
        <v>10.8864</v>
      </c>
    </row>
    <row r="7032" spans="2:5" x14ac:dyDescent="0.2">
      <c r="B7032" s="3" t="s">
        <v>160</v>
      </c>
      <c r="C7032" s="3">
        <v>223.05600000000001</v>
      </c>
      <c r="D7032" s="3">
        <v>9</v>
      </c>
      <c r="E7032" s="3">
        <v>69.704999999999998</v>
      </c>
    </row>
    <row r="7033" spans="2:5" x14ac:dyDescent="0.2">
      <c r="B7033" s="3" t="s">
        <v>153</v>
      </c>
      <c r="C7033" s="3">
        <v>227.46</v>
      </c>
      <c r="D7033" s="3">
        <v>6</v>
      </c>
      <c r="E7033" s="3">
        <v>65.963399999999993</v>
      </c>
    </row>
    <row r="7034" spans="2:5" x14ac:dyDescent="0.2">
      <c r="B7034" s="3" t="s">
        <v>153</v>
      </c>
      <c r="C7034" s="3">
        <v>46.24</v>
      </c>
      <c r="D7034" s="3">
        <v>4</v>
      </c>
      <c r="E7034" s="3">
        <v>15.606</v>
      </c>
    </row>
    <row r="7035" spans="2:5" x14ac:dyDescent="0.2">
      <c r="B7035" s="3" t="s">
        <v>153</v>
      </c>
      <c r="C7035" s="3">
        <v>5.22</v>
      </c>
      <c r="D7035" s="3">
        <v>2</v>
      </c>
      <c r="E7035" s="3">
        <v>2.4011999999999998</v>
      </c>
    </row>
    <row r="7036" spans="2:5" x14ac:dyDescent="0.2">
      <c r="B7036" s="3" t="s">
        <v>146</v>
      </c>
      <c r="C7036" s="3">
        <v>33.9</v>
      </c>
      <c r="D7036" s="3">
        <v>5</v>
      </c>
      <c r="E7036" s="3">
        <v>15.593999999999999</v>
      </c>
    </row>
    <row r="7037" spans="2:5" x14ac:dyDescent="0.2">
      <c r="B7037" s="3" t="s">
        <v>153</v>
      </c>
      <c r="C7037" s="3">
        <v>28.14</v>
      </c>
      <c r="D7037" s="3">
        <v>3</v>
      </c>
      <c r="E7037" s="3">
        <v>7.8792</v>
      </c>
    </row>
    <row r="7038" spans="2:5" x14ac:dyDescent="0.2">
      <c r="B7038" s="3" t="s">
        <v>153</v>
      </c>
      <c r="C7038" s="3">
        <v>36</v>
      </c>
      <c r="D7038" s="3">
        <v>2</v>
      </c>
      <c r="E7038" s="3">
        <v>6.48</v>
      </c>
    </row>
    <row r="7039" spans="2:5" x14ac:dyDescent="0.2">
      <c r="B7039" s="3" t="s">
        <v>153</v>
      </c>
      <c r="C7039" s="3">
        <v>92.94</v>
      </c>
      <c r="D7039" s="3">
        <v>3</v>
      </c>
      <c r="E7039" s="3">
        <v>25.093800000000002</v>
      </c>
    </row>
    <row r="7040" spans="2:5" x14ac:dyDescent="0.2">
      <c r="B7040" s="3" t="s">
        <v>153</v>
      </c>
      <c r="C7040" s="3">
        <v>245.64599999999999</v>
      </c>
      <c r="D7040" s="3">
        <v>3</v>
      </c>
      <c r="E7040" s="3">
        <v>8.1882000000000001</v>
      </c>
    </row>
    <row r="7041" spans="2:5" x14ac:dyDescent="0.2">
      <c r="B7041" s="3" t="s">
        <v>153</v>
      </c>
      <c r="C7041" s="3">
        <v>55.008000000000003</v>
      </c>
      <c r="D7041" s="3">
        <v>3</v>
      </c>
      <c r="E7041" s="3">
        <v>17.190000000000001</v>
      </c>
    </row>
    <row r="7042" spans="2:5" x14ac:dyDescent="0.2">
      <c r="B7042" s="3" t="s">
        <v>153</v>
      </c>
      <c r="C7042" s="3">
        <v>35.231999999999999</v>
      </c>
      <c r="D7042" s="3">
        <v>3</v>
      </c>
      <c r="E7042" s="3">
        <v>11.4504</v>
      </c>
    </row>
    <row r="7043" spans="2:5" x14ac:dyDescent="0.2">
      <c r="B7043" s="3" t="s">
        <v>139</v>
      </c>
      <c r="C7043" s="3">
        <v>523.39200000000005</v>
      </c>
      <c r="D7043" s="3">
        <v>3</v>
      </c>
      <c r="E7043" s="3">
        <v>52.339199999999998</v>
      </c>
    </row>
    <row r="7044" spans="2:5" x14ac:dyDescent="0.2">
      <c r="B7044" s="3" t="s">
        <v>140</v>
      </c>
      <c r="C7044" s="3">
        <v>479.98399999999998</v>
      </c>
      <c r="D7044" s="3">
        <v>2</v>
      </c>
      <c r="E7044" s="3">
        <v>89.997</v>
      </c>
    </row>
    <row r="7045" spans="2:5" x14ac:dyDescent="0.2">
      <c r="B7045" s="3" t="s">
        <v>113</v>
      </c>
      <c r="C7045" s="3">
        <v>12.96</v>
      </c>
      <c r="D7045" s="3">
        <v>2</v>
      </c>
      <c r="E7045" s="3">
        <v>6.2207999999999997</v>
      </c>
    </row>
    <row r="7046" spans="2:5" x14ac:dyDescent="0.2">
      <c r="B7046" s="3" t="s">
        <v>113</v>
      </c>
      <c r="C7046" s="3">
        <v>17.940000000000001</v>
      </c>
      <c r="D7046" s="3">
        <v>3</v>
      </c>
      <c r="E7046" s="3">
        <v>6.4584000000000001</v>
      </c>
    </row>
    <row r="7047" spans="2:5" x14ac:dyDescent="0.2">
      <c r="B7047" s="3" t="s">
        <v>153</v>
      </c>
      <c r="C7047" s="3">
        <v>166.72</v>
      </c>
      <c r="D7047" s="3">
        <v>2</v>
      </c>
      <c r="E7047" s="3">
        <v>41.68</v>
      </c>
    </row>
    <row r="7048" spans="2:5" x14ac:dyDescent="0.2">
      <c r="B7048" s="3" t="s">
        <v>153</v>
      </c>
      <c r="C7048" s="3">
        <v>24.815999999999999</v>
      </c>
      <c r="D7048" s="3">
        <v>3</v>
      </c>
      <c r="E7048" s="3">
        <v>8.3754000000000008</v>
      </c>
    </row>
    <row r="7049" spans="2:5" x14ac:dyDescent="0.2">
      <c r="B7049" s="3" t="s">
        <v>153</v>
      </c>
      <c r="C7049" s="3">
        <v>124.36</v>
      </c>
      <c r="D7049" s="3">
        <v>2</v>
      </c>
      <c r="E7049" s="3">
        <v>27.359200000000001</v>
      </c>
    </row>
    <row r="7050" spans="2:5" x14ac:dyDescent="0.2">
      <c r="B7050" s="3" t="s">
        <v>147</v>
      </c>
      <c r="C7050" s="3">
        <v>599.97</v>
      </c>
      <c r="D7050" s="3">
        <v>5</v>
      </c>
      <c r="E7050" s="3">
        <v>69.996499999999997</v>
      </c>
    </row>
    <row r="7051" spans="2:5" x14ac:dyDescent="0.2">
      <c r="B7051" s="3" t="s">
        <v>147</v>
      </c>
      <c r="C7051" s="3">
        <v>198.744</v>
      </c>
      <c r="D7051" s="3">
        <v>4</v>
      </c>
      <c r="E7051" s="3">
        <v>-14.196</v>
      </c>
    </row>
    <row r="7052" spans="2:5" x14ac:dyDescent="0.2">
      <c r="B7052" s="3" t="s">
        <v>147</v>
      </c>
      <c r="C7052" s="3">
        <v>9.1839999999999993</v>
      </c>
      <c r="D7052" s="3">
        <v>2</v>
      </c>
      <c r="E7052" s="3">
        <v>1.1479999999999999</v>
      </c>
    </row>
    <row r="7053" spans="2:5" x14ac:dyDescent="0.2">
      <c r="B7053" s="3" t="s">
        <v>143</v>
      </c>
      <c r="C7053" s="3">
        <v>9.2479999999999993</v>
      </c>
      <c r="D7053" s="3">
        <v>2</v>
      </c>
      <c r="E7053" s="3">
        <v>3.3523999999999998</v>
      </c>
    </row>
    <row r="7054" spans="2:5" x14ac:dyDescent="0.2">
      <c r="B7054" s="3" t="s">
        <v>139</v>
      </c>
      <c r="C7054" s="3">
        <v>99.591999999999999</v>
      </c>
      <c r="D7054" s="3">
        <v>1</v>
      </c>
      <c r="E7054" s="3">
        <v>2.4897999999999998</v>
      </c>
    </row>
    <row r="7055" spans="2:5" x14ac:dyDescent="0.2">
      <c r="B7055" s="3" t="s">
        <v>139</v>
      </c>
      <c r="C7055" s="3">
        <v>399.96</v>
      </c>
      <c r="D7055" s="3">
        <v>4</v>
      </c>
      <c r="E7055" s="3">
        <v>139.98599999999999</v>
      </c>
    </row>
    <row r="7056" spans="2:5" x14ac:dyDescent="0.2">
      <c r="B7056" s="3" t="s">
        <v>156</v>
      </c>
      <c r="C7056" s="3">
        <v>15.552</v>
      </c>
      <c r="D7056" s="3">
        <v>3</v>
      </c>
      <c r="E7056" s="3">
        <v>5.4432</v>
      </c>
    </row>
    <row r="7057" spans="2:5" x14ac:dyDescent="0.2">
      <c r="B7057" s="3" t="s">
        <v>160</v>
      </c>
      <c r="C7057" s="3">
        <v>14.576000000000001</v>
      </c>
      <c r="D7057" s="3">
        <v>2</v>
      </c>
      <c r="E7057" s="3">
        <v>2.3685999999999998</v>
      </c>
    </row>
    <row r="7058" spans="2:5" x14ac:dyDescent="0.2">
      <c r="B7058" s="3" t="s">
        <v>139</v>
      </c>
      <c r="C7058" s="3">
        <v>209.6</v>
      </c>
      <c r="D7058" s="3">
        <v>5</v>
      </c>
      <c r="E7058" s="3">
        <v>68.12</v>
      </c>
    </row>
    <row r="7059" spans="2:5" x14ac:dyDescent="0.2">
      <c r="B7059" s="3" t="s">
        <v>139</v>
      </c>
      <c r="C7059" s="3">
        <v>23.32</v>
      </c>
      <c r="D7059" s="3">
        <v>2</v>
      </c>
      <c r="E7059" s="3">
        <v>6.0632000000000001</v>
      </c>
    </row>
    <row r="7060" spans="2:5" x14ac:dyDescent="0.2">
      <c r="B7060" s="3" t="s">
        <v>139</v>
      </c>
      <c r="C7060" s="3">
        <v>30.98</v>
      </c>
      <c r="D7060" s="3">
        <v>1</v>
      </c>
      <c r="E7060" s="3">
        <v>13.941000000000001</v>
      </c>
    </row>
    <row r="7061" spans="2:5" x14ac:dyDescent="0.2">
      <c r="B7061" s="3" t="s">
        <v>139</v>
      </c>
      <c r="C7061" s="3">
        <v>119.96</v>
      </c>
      <c r="D7061" s="3">
        <v>4</v>
      </c>
      <c r="E7061" s="3">
        <v>25.191600000000001</v>
      </c>
    </row>
    <row r="7062" spans="2:5" x14ac:dyDescent="0.2">
      <c r="B7062" s="3" t="s">
        <v>139</v>
      </c>
      <c r="C7062" s="3">
        <v>363.92</v>
      </c>
      <c r="D7062" s="3">
        <v>5</v>
      </c>
      <c r="E7062" s="3">
        <v>-31.843</v>
      </c>
    </row>
    <row r="7063" spans="2:5" x14ac:dyDescent="0.2">
      <c r="B7063" s="3" t="s">
        <v>139</v>
      </c>
      <c r="C7063" s="3">
        <v>35.808</v>
      </c>
      <c r="D7063" s="3">
        <v>3</v>
      </c>
      <c r="E7063" s="3">
        <v>11.19</v>
      </c>
    </row>
    <row r="7064" spans="2:5" x14ac:dyDescent="0.2">
      <c r="B7064" s="3" t="s">
        <v>139</v>
      </c>
      <c r="C7064" s="3">
        <v>122.688</v>
      </c>
      <c r="D7064" s="3">
        <v>9</v>
      </c>
      <c r="E7064" s="3">
        <v>39.873600000000003</v>
      </c>
    </row>
    <row r="7065" spans="2:5" x14ac:dyDescent="0.2">
      <c r="B7065" s="3" t="s">
        <v>139</v>
      </c>
      <c r="C7065" s="3">
        <v>892.13599999999997</v>
      </c>
      <c r="D7065" s="3">
        <v>7</v>
      </c>
      <c r="E7065" s="3">
        <v>111.517</v>
      </c>
    </row>
    <row r="7066" spans="2:5" x14ac:dyDescent="0.2">
      <c r="B7066" s="3" t="s">
        <v>139</v>
      </c>
      <c r="C7066" s="3">
        <v>50.22</v>
      </c>
      <c r="D7066" s="3">
        <v>3</v>
      </c>
      <c r="E7066" s="3">
        <v>2.0087999999999999</v>
      </c>
    </row>
    <row r="7067" spans="2:5" x14ac:dyDescent="0.2">
      <c r="B7067" s="3" t="s">
        <v>139</v>
      </c>
      <c r="C7067" s="3">
        <v>83.42</v>
      </c>
      <c r="D7067" s="3">
        <v>2</v>
      </c>
      <c r="E7067" s="3">
        <v>24.191800000000001</v>
      </c>
    </row>
    <row r="7068" spans="2:5" x14ac:dyDescent="0.2">
      <c r="B7068" s="3" t="s">
        <v>139</v>
      </c>
      <c r="C7068" s="3">
        <v>5.8719999999999999</v>
      </c>
      <c r="D7068" s="3">
        <v>2</v>
      </c>
      <c r="E7068" s="3">
        <v>2.1286</v>
      </c>
    </row>
    <row r="7069" spans="2:5" x14ac:dyDescent="0.2">
      <c r="B7069" s="3" t="s">
        <v>145</v>
      </c>
      <c r="C7069" s="3">
        <v>12.144</v>
      </c>
      <c r="D7069" s="3">
        <v>3</v>
      </c>
      <c r="E7069" s="3">
        <v>4.0986000000000002</v>
      </c>
    </row>
    <row r="7070" spans="2:5" x14ac:dyDescent="0.2">
      <c r="B7070" s="3" t="s">
        <v>159</v>
      </c>
      <c r="C7070" s="3">
        <v>27.792000000000002</v>
      </c>
      <c r="D7070" s="3">
        <v>3</v>
      </c>
      <c r="E7070" s="3">
        <v>10.422000000000001</v>
      </c>
    </row>
    <row r="7071" spans="2:5" x14ac:dyDescent="0.2">
      <c r="B7071" s="3" t="s">
        <v>159</v>
      </c>
      <c r="C7071" s="3">
        <v>6.2080000000000002</v>
      </c>
      <c r="D7071" s="3">
        <v>2</v>
      </c>
      <c r="E7071" s="3">
        <v>0.69840000000000002</v>
      </c>
    </row>
    <row r="7072" spans="2:5" x14ac:dyDescent="0.2">
      <c r="B7072" s="3" t="s">
        <v>153</v>
      </c>
      <c r="C7072" s="3">
        <v>32.67</v>
      </c>
      <c r="D7072" s="3">
        <v>3</v>
      </c>
      <c r="E7072" s="3">
        <v>8.4941999999999993</v>
      </c>
    </row>
    <row r="7073" spans="2:5" x14ac:dyDescent="0.2">
      <c r="B7073" s="3" t="s">
        <v>139</v>
      </c>
      <c r="C7073" s="3">
        <v>1261.33</v>
      </c>
      <c r="D7073" s="3">
        <v>7</v>
      </c>
      <c r="E7073" s="3">
        <v>327.94580000000002</v>
      </c>
    </row>
    <row r="7074" spans="2:5" x14ac:dyDescent="0.2">
      <c r="B7074" s="3" t="s">
        <v>139</v>
      </c>
      <c r="C7074" s="3">
        <v>38.880000000000003</v>
      </c>
      <c r="D7074" s="3">
        <v>6</v>
      </c>
      <c r="E7074" s="3">
        <v>18.662400000000002</v>
      </c>
    </row>
    <row r="7075" spans="2:5" x14ac:dyDescent="0.2">
      <c r="B7075" s="3" t="s">
        <v>143</v>
      </c>
      <c r="C7075" s="3">
        <v>1.964</v>
      </c>
      <c r="D7075" s="3">
        <v>2</v>
      </c>
      <c r="E7075" s="3">
        <v>-3.2406000000000001</v>
      </c>
    </row>
    <row r="7076" spans="2:5" x14ac:dyDescent="0.2">
      <c r="B7076" s="3" t="s">
        <v>143</v>
      </c>
      <c r="C7076" s="3">
        <v>82.656000000000006</v>
      </c>
      <c r="D7076" s="3">
        <v>9</v>
      </c>
      <c r="E7076" s="3">
        <v>30.995999999999999</v>
      </c>
    </row>
    <row r="7077" spans="2:5" x14ac:dyDescent="0.2">
      <c r="B7077" s="3" t="s">
        <v>139</v>
      </c>
      <c r="C7077" s="3">
        <v>5.98</v>
      </c>
      <c r="D7077" s="3">
        <v>1</v>
      </c>
      <c r="E7077" s="3">
        <v>2.6909999999999998</v>
      </c>
    </row>
    <row r="7078" spans="2:5" x14ac:dyDescent="0.2">
      <c r="B7078" s="3" t="s">
        <v>148</v>
      </c>
      <c r="C7078" s="3">
        <v>9.2479999999999993</v>
      </c>
      <c r="D7078" s="3">
        <v>2</v>
      </c>
      <c r="E7078" s="3">
        <v>3.3523999999999998</v>
      </c>
    </row>
    <row r="7079" spans="2:5" x14ac:dyDescent="0.2">
      <c r="B7079" s="3" t="s">
        <v>143</v>
      </c>
      <c r="C7079" s="3">
        <v>4.4480000000000004</v>
      </c>
      <c r="D7079" s="3">
        <v>2</v>
      </c>
      <c r="E7079" s="3">
        <v>0.33360000000000001</v>
      </c>
    </row>
    <row r="7080" spans="2:5" x14ac:dyDescent="0.2">
      <c r="B7080" s="3" t="s">
        <v>143</v>
      </c>
      <c r="C7080" s="3">
        <v>5.1840000000000002</v>
      </c>
      <c r="D7080" s="3">
        <v>1</v>
      </c>
      <c r="E7080" s="3">
        <v>1.8144</v>
      </c>
    </row>
    <row r="7081" spans="2:5" x14ac:dyDescent="0.2">
      <c r="B7081" s="3" t="s">
        <v>143</v>
      </c>
      <c r="C7081" s="3">
        <v>175.92</v>
      </c>
      <c r="D7081" s="3">
        <v>5</v>
      </c>
      <c r="E7081" s="3">
        <v>15.393000000000001</v>
      </c>
    </row>
    <row r="7082" spans="2:5" x14ac:dyDescent="0.2">
      <c r="B7082" s="3" t="s">
        <v>143</v>
      </c>
      <c r="C7082" s="3">
        <v>4.7519999999999998</v>
      </c>
      <c r="D7082" s="3">
        <v>4</v>
      </c>
      <c r="E7082" s="3">
        <v>-8.3160000000000007</v>
      </c>
    </row>
    <row r="7083" spans="2:5" x14ac:dyDescent="0.2">
      <c r="B7083" s="3" t="s">
        <v>143</v>
      </c>
      <c r="C7083" s="3">
        <v>13.343999999999999</v>
      </c>
      <c r="D7083" s="3">
        <v>2</v>
      </c>
      <c r="E7083" s="3">
        <v>1.0007999999999999</v>
      </c>
    </row>
    <row r="7084" spans="2:5" x14ac:dyDescent="0.2">
      <c r="B7084" s="3" t="s">
        <v>142</v>
      </c>
      <c r="C7084" s="3">
        <v>54.9</v>
      </c>
      <c r="D7084" s="3">
        <v>5</v>
      </c>
      <c r="E7084" s="3">
        <v>26.901</v>
      </c>
    </row>
    <row r="7085" spans="2:5" x14ac:dyDescent="0.2">
      <c r="B7085" s="3" t="s">
        <v>141</v>
      </c>
      <c r="C7085" s="3">
        <v>22.911000000000001</v>
      </c>
      <c r="D7085" s="3">
        <v>7</v>
      </c>
      <c r="E7085" s="3">
        <v>-17.565100000000001</v>
      </c>
    </row>
    <row r="7086" spans="2:5" x14ac:dyDescent="0.2">
      <c r="B7086" s="3" t="s">
        <v>141</v>
      </c>
      <c r="C7086" s="3">
        <v>309.45600000000002</v>
      </c>
      <c r="D7086" s="3">
        <v>9</v>
      </c>
      <c r="E7086" s="3">
        <v>34.813800000000001</v>
      </c>
    </row>
    <row r="7087" spans="2:5" x14ac:dyDescent="0.2">
      <c r="B7087" s="3" t="s">
        <v>141</v>
      </c>
      <c r="C7087" s="3">
        <v>19.456</v>
      </c>
      <c r="D7087" s="3">
        <v>4</v>
      </c>
      <c r="E7087" s="3">
        <v>3.4047999999999998</v>
      </c>
    </row>
    <row r="7088" spans="2:5" x14ac:dyDescent="0.2">
      <c r="B7088" s="3" t="s">
        <v>141</v>
      </c>
      <c r="C7088" s="3">
        <v>472.51799999999997</v>
      </c>
      <c r="D7088" s="3">
        <v>3</v>
      </c>
      <c r="E7088" s="3">
        <v>-149.63069999999999</v>
      </c>
    </row>
    <row r="7089" spans="2:5" x14ac:dyDescent="0.2">
      <c r="B7089" s="3" t="s">
        <v>141</v>
      </c>
      <c r="C7089" s="3">
        <v>1012.68</v>
      </c>
      <c r="D7089" s="3">
        <v>3</v>
      </c>
      <c r="E7089" s="3">
        <v>303.80399999999997</v>
      </c>
    </row>
    <row r="7090" spans="2:5" x14ac:dyDescent="0.2">
      <c r="B7090" s="3" t="s">
        <v>141</v>
      </c>
      <c r="C7090" s="3">
        <v>17.22</v>
      </c>
      <c r="D7090" s="3">
        <v>5</v>
      </c>
      <c r="E7090" s="3">
        <v>-12.628</v>
      </c>
    </row>
    <row r="7091" spans="2:5" x14ac:dyDescent="0.2">
      <c r="B7091" s="3" t="s">
        <v>139</v>
      </c>
      <c r="C7091" s="3">
        <v>3.52</v>
      </c>
      <c r="D7091" s="3">
        <v>2</v>
      </c>
      <c r="E7091" s="3">
        <v>1.6896</v>
      </c>
    </row>
    <row r="7092" spans="2:5" x14ac:dyDescent="0.2">
      <c r="B7092" s="3" t="s">
        <v>139</v>
      </c>
      <c r="C7092" s="3">
        <v>1626.192</v>
      </c>
      <c r="D7092" s="3">
        <v>9</v>
      </c>
      <c r="E7092" s="3">
        <v>121.9644</v>
      </c>
    </row>
    <row r="7093" spans="2:5" x14ac:dyDescent="0.2">
      <c r="B7093" s="3" t="s">
        <v>147</v>
      </c>
      <c r="C7093" s="3">
        <v>8.5950000000000006</v>
      </c>
      <c r="D7093" s="3">
        <v>5</v>
      </c>
      <c r="E7093" s="3">
        <v>-6.3029999999999999</v>
      </c>
    </row>
    <row r="7094" spans="2:5" x14ac:dyDescent="0.2">
      <c r="B7094" s="3" t="s">
        <v>147</v>
      </c>
      <c r="C7094" s="3">
        <v>190.89599999999999</v>
      </c>
      <c r="D7094" s="3">
        <v>2</v>
      </c>
      <c r="E7094" s="3">
        <v>-42.951599999999999</v>
      </c>
    </row>
    <row r="7095" spans="2:5" x14ac:dyDescent="0.2">
      <c r="B7095" s="3" t="s">
        <v>139</v>
      </c>
      <c r="C7095" s="3">
        <v>99.87</v>
      </c>
      <c r="D7095" s="3">
        <v>3</v>
      </c>
      <c r="E7095" s="3">
        <v>23.968800000000002</v>
      </c>
    </row>
    <row r="7096" spans="2:5" x14ac:dyDescent="0.2">
      <c r="B7096" s="3" t="s">
        <v>170</v>
      </c>
      <c r="C7096" s="3">
        <v>79.36</v>
      </c>
      <c r="D7096" s="3">
        <v>4</v>
      </c>
      <c r="E7096" s="3">
        <v>23.808</v>
      </c>
    </row>
    <row r="7097" spans="2:5" x14ac:dyDescent="0.2">
      <c r="B7097" s="3" t="s">
        <v>139</v>
      </c>
      <c r="C7097" s="3">
        <v>119.96</v>
      </c>
      <c r="D7097" s="3">
        <v>1</v>
      </c>
      <c r="E7097" s="3">
        <v>7.4974999999999996</v>
      </c>
    </row>
    <row r="7098" spans="2:5" x14ac:dyDescent="0.2">
      <c r="B7098" s="3" t="s">
        <v>138</v>
      </c>
      <c r="C7098" s="3">
        <v>106.32</v>
      </c>
      <c r="D7098" s="3">
        <v>3</v>
      </c>
      <c r="E7098" s="3">
        <v>49.970399999999998</v>
      </c>
    </row>
    <row r="7099" spans="2:5" x14ac:dyDescent="0.2">
      <c r="B7099" s="3" t="s">
        <v>138</v>
      </c>
      <c r="C7099" s="3">
        <v>163.44</v>
      </c>
      <c r="D7099" s="3">
        <v>3</v>
      </c>
      <c r="E7099" s="3">
        <v>45.763199999999998</v>
      </c>
    </row>
    <row r="7100" spans="2:5" x14ac:dyDescent="0.2">
      <c r="B7100" s="3" t="s">
        <v>138</v>
      </c>
      <c r="C7100" s="3">
        <v>42.76</v>
      </c>
      <c r="D7100" s="3">
        <v>2</v>
      </c>
      <c r="E7100" s="3">
        <v>11.117599999999999</v>
      </c>
    </row>
    <row r="7101" spans="2:5" x14ac:dyDescent="0.2">
      <c r="B7101" s="3" t="s">
        <v>138</v>
      </c>
      <c r="C7101" s="3">
        <v>51.55</v>
      </c>
      <c r="D7101" s="3">
        <v>5</v>
      </c>
      <c r="E7101" s="3">
        <v>24.2285</v>
      </c>
    </row>
    <row r="7102" spans="2:5" x14ac:dyDescent="0.2">
      <c r="B7102" s="3" t="s">
        <v>148</v>
      </c>
      <c r="C7102" s="3">
        <v>479.952</v>
      </c>
      <c r="D7102" s="3">
        <v>6</v>
      </c>
      <c r="E7102" s="3">
        <v>89.991</v>
      </c>
    </row>
    <row r="7103" spans="2:5" x14ac:dyDescent="0.2">
      <c r="B7103" s="3" t="s">
        <v>153</v>
      </c>
      <c r="C7103" s="3">
        <v>146.68799999999999</v>
      </c>
      <c r="D7103" s="3">
        <v>6</v>
      </c>
      <c r="E7103" s="3">
        <v>55.008000000000003</v>
      </c>
    </row>
    <row r="7104" spans="2:5" x14ac:dyDescent="0.2">
      <c r="B7104" s="3" t="s">
        <v>153</v>
      </c>
      <c r="C7104" s="3">
        <v>276.78399999999999</v>
      </c>
      <c r="D7104" s="3">
        <v>2</v>
      </c>
      <c r="E7104" s="3">
        <v>89.954800000000006</v>
      </c>
    </row>
    <row r="7105" spans="2:5" x14ac:dyDescent="0.2">
      <c r="B7105" s="3" t="s">
        <v>153</v>
      </c>
      <c r="C7105" s="3">
        <v>25.32</v>
      </c>
      <c r="D7105" s="3">
        <v>5</v>
      </c>
      <c r="E7105" s="3">
        <v>9.1784999999999997</v>
      </c>
    </row>
    <row r="7106" spans="2:5" x14ac:dyDescent="0.2">
      <c r="B7106" s="3" t="s">
        <v>153</v>
      </c>
      <c r="C7106" s="3">
        <v>318.95999999999998</v>
      </c>
      <c r="D7106" s="3">
        <v>9</v>
      </c>
      <c r="E7106" s="3">
        <v>149.91120000000001</v>
      </c>
    </row>
    <row r="7107" spans="2:5" x14ac:dyDescent="0.2">
      <c r="B7107" s="3" t="s">
        <v>153</v>
      </c>
      <c r="C7107" s="3">
        <v>212.64</v>
      </c>
      <c r="D7107" s="3">
        <v>6</v>
      </c>
      <c r="E7107" s="3">
        <v>99.940799999999996</v>
      </c>
    </row>
    <row r="7108" spans="2:5" x14ac:dyDescent="0.2">
      <c r="B7108" s="3" t="s">
        <v>154</v>
      </c>
      <c r="C7108" s="3">
        <v>23.472000000000001</v>
      </c>
      <c r="D7108" s="3">
        <v>3</v>
      </c>
      <c r="E7108" s="3">
        <v>8.8019999999999996</v>
      </c>
    </row>
    <row r="7109" spans="2:5" x14ac:dyDescent="0.2">
      <c r="B7109" s="3" t="s">
        <v>143</v>
      </c>
      <c r="C7109" s="3">
        <v>19.648</v>
      </c>
      <c r="D7109" s="3">
        <v>2</v>
      </c>
      <c r="E7109" s="3">
        <v>6.6311999999999998</v>
      </c>
    </row>
    <row r="7110" spans="2:5" x14ac:dyDescent="0.2">
      <c r="B7110" s="3" t="s">
        <v>147</v>
      </c>
      <c r="C7110" s="3">
        <v>6.57</v>
      </c>
      <c r="D7110" s="3">
        <v>3</v>
      </c>
      <c r="E7110" s="3">
        <v>-5.0369999999999999</v>
      </c>
    </row>
    <row r="7111" spans="2:5" x14ac:dyDescent="0.2">
      <c r="B7111" s="3" t="s">
        <v>139</v>
      </c>
      <c r="C7111" s="3">
        <v>421.1</v>
      </c>
      <c r="D7111" s="3">
        <v>2</v>
      </c>
      <c r="E7111" s="3">
        <v>105.27500000000001</v>
      </c>
    </row>
    <row r="7112" spans="2:5" x14ac:dyDescent="0.2">
      <c r="B7112" s="3" t="s">
        <v>162</v>
      </c>
      <c r="C7112" s="3">
        <v>760.11599999999999</v>
      </c>
      <c r="D7112" s="3">
        <v>6</v>
      </c>
      <c r="E7112" s="3">
        <v>-43.435200000000002</v>
      </c>
    </row>
    <row r="7113" spans="2:5" x14ac:dyDescent="0.2">
      <c r="B7113" s="3" t="s">
        <v>162</v>
      </c>
      <c r="C7113" s="3">
        <v>38.783999999999999</v>
      </c>
      <c r="D7113" s="3">
        <v>3</v>
      </c>
      <c r="E7113" s="3">
        <v>7.2720000000000002</v>
      </c>
    </row>
    <row r="7114" spans="2:5" x14ac:dyDescent="0.2">
      <c r="B7114" s="3" t="s">
        <v>162</v>
      </c>
      <c r="C7114" s="3">
        <v>122.328</v>
      </c>
      <c r="D7114" s="3">
        <v>9</v>
      </c>
      <c r="E7114" s="3">
        <v>1.5290999999999999</v>
      </c>
    </row>
    <row r="7115" spans="2:5" x14ac:dyDescent="0.2">
      <c r="B7115" s="3" t="s">
        <v>153</v>
      </c>
      <c r="C7115" s="3">
        <v>25.98</v>
      </c>
      <c r="D7115" s="3">
        <v>2</v>
      </c>
      <c r="E7115" s="3">
        <v>0.77939999999999998</v>
      </c>
    </row>
    <row r="7116" spans="2:5" x14ac:dyDescent="0.2">
      <c r="B7116" s="3" t="s">
        <v>153</v>
      </c>
      <c r="C7116" s="3">
        <v>3.28</v>
      </c>
      <c r="D7116" s="3">
        <v>2</v>
      </c>
      <c r="E7116" s="3">
        <v>1.476</v>
      </c>
    </row>
    <row r="7117" spans="2:5" x14ac:dyDescent="0.2">
      <c r="B7117" s="3" t="s">
        <v>153</v>
      </c>
      <c r="C7117" s="3">
        <v>459.88</v>
      </c>
      <c r="D7117" s="3">
        <v>4</v>
      </c>
      <c r="E7117" s="3">
        <v>13.7964</v>
      </c>
    </row>
    <row r="7118" spans="2:5" x14ac:dyDescent="0.2">
      <c r="B7118" s="3" t="s">
        <v>153</v>
      </c>
      <c r="C7118" s="3">
        <v>7.76</v>
      </c>
      <c r="D7118" s="3">
        <v>2</v>
      </c>
      <c r="E7118" s="3">
        <v>2.2504</v>
      </c>
    </row>
    <row r="7119" spans="2:5" x14ac:dyDescent="0.2">
      <c r="B7119" s="3" t="s">
        <v>153</v>
      </c>
      <c r="C7119" s="3">
        <v>71.959999999999994</v>
      </c>
      <c r="D7119" s="3">
        <v>2</v>
      </c>
      <c r="E7119" s="3">
        <v>17.989999999999998</v>
      </c>
    </row>
    <row r="7120" spans="2:5" x14ac:dyDescent="0.2">
      <c r="B7120" s="3" t="s">
        <v>153</v>
      </c>
      <c r="C7120" s="3">
        <v>54.9</v>
      </c>
      <c r="D7120" s="3">
        <v>5</v>
      </c>
      <c r="E7120" s="3">
        <v>15.372</v>
      </c>
    </row>
    <row r="7121" spans="2:5" x14ac:dyDescent="0.2">
      <c r="B7121" s="3" t="s">
        <v>153</v>
      </c>
      <c r="C7121" s="3">
        <v>9.2799999999999994</v>
      </c>
      <c r="D7121" s="3">
        <v>2</v>
      </c>
      <c r="E7121" s="3">
        <v>3.2480000000000002</v>
      </c>
    </row>
    <row r="7122" spans="2:5" x14ac:dyDescent="0.2">
      <c r="B7122" s="3" t="s">
        <v>170</v>
      </c>
      <c r="C7122" s="3">
        <v>1685.88</v>
      </c>
      <c r="D7122" s="3">
        <v>6</v>
      </c>
      <c r="E7122" s="3">
        <v>320.31720000000001</v>
      </c>
    </row>
    <row r="7123" spans="2:5" x14ac:dyDescent="0.2">
      <c r="B7123" s="3" t="s">
        <v>170</v>
      </c>
      <c r="C7123" s="3">
        <v>5.7279999999999998</v>
      </c>
      <c r="D7123" s="3">
        <v>2</v>
      </c>
      <c r="E7123" s="3">
        <v>2.0047999999999999</v>
      </c>
    </row>
    <row r="7124" spans="2:5" x14ac:dyDescent="0.2">
      <c r="B7124" s="3" t="s">
        <v>142</v>
      </c>
      <c r="C7124" s="3">
        <v>61.96</v>
      </c>
      <c r="D7124" s="3">
        <v>2</v>
      </c>
      <c r="E7124" s="3">
        <v>27.882000000000001</v>
      </c>
    </row>
    <row r="7125" spans="2:5" x14ac:dyDescent="0.2">
      <c r="B7125" s="3" t="s">
        <v>142</v>
      </c>
      <c r="C7125" s="3">
        <v>1.3440000000000001</v>
      </c>
      <c r="D7125" s="3">
        <v>1</v>
      </c>
      <c r="E7125" s="3">
        <v>0.47039999999999998</v>
      </c>
    </row>
    <row r="7126" spans="2:5" x14ac:dyDescent="0.2">
      <c r="B7126" s="3" t="s">
        <v>153</v>
      </c>
      <c r="C7126" s="3">
        <v>17.940000000000001</v>
      </c>
      <c r="D7126" s="3">
        <v>3</v>
      </c>
      <c r="E7126" s="3">
        <v>8.7905999999999995</v>
      </c>
    </row>
    <row r="7127" spans="2:5" x14ac:dyDescent="0.2">
      <c r="B7127" s="3" t="s">
        <v>142</v>
      </c>
      <c r="C7127" s="3">
        <v>13.904</v>
      </c>
      <c r="D7127" s="3">
        <v>2</v>
      </c>
      <c r="E7127" s="3">
        <v>4.5187999999999997</v>
      </c>
    </row>
    <row r="7128" spans="2:5" x14ac:dyDescent="0.2">
      <c r="B7128" s="3" t="s">
        <v>156</v>
      </c>
      <c r="C7128" s="3">
        <v>67.194000000000003</v>
      </c>
      <c r="D7128" s="3">
        <v>1</v>
      </c>
      <c r="E7128" s="3">
        <v>-51.5154</v>
      </c>
    </row>
    <row r="7129" spans="2:5" x14ac:dyDescent="0.2">
      <c r="B7129" s="3" t="s">
        <v>142</v>
      </c>
      <c r="C7129" s="3">
        <v>41.86</v>
      </c>
      <c r="D7129" s="3">
        <v>7</v>
      </c>
      <c r="E7129" s="3">
        <v>18.837</v>
      </c>
    </row>
    <row r="7130" spans="2:5" x14ac:dyDescent="0.2">
      <c r="B7130" s="3" t="s">
        <v>142</v>
      </c>
      <c r="C7130" s="3">
        <v>141.96</v>
      </c>
      <c r="D7130" s="3">
        <v>2</v>
      </c>
      <c r="E7130" s="3">
        <v>41.168399999999998</v>
      </c>
    </row>
    <row r="7131" spans="2:5" x14ac:dyDescent="0.2">
      <c r="B7131" s="3" t="s">
        <v>153</v>
      </c>
      <c r="C7131" s="3">
        <v>10.02</v>
      </c>
      <c r="D7131" s="3">
        <v>3</v>
      </c>
      <c r="E7131" s="3">
        <v>4.4088000000000003</v>
      </c>
    </row>
    <row r="7132" spans="2:5" x14ac:dyDescent="0.2">
      <c r="B7132" s="3" t="s">
        <v>153</v>
      </c>
      <c r="C7132" s="3">
        <v>144.12</v>
      </c>
      <c r="D7132" s="3">
        <v>3</v>
      </c>
      <c r="E7132" s="3">
        <v>69.177599999999998</v>
      </c>
    </row>
    <row r="7133" spans="2:5" x14ac:dyDescent="0.2">
      <c r="B7133" s="3" t="s">
        <v>113</v>
      </c>
      <c r="C7133" s="3">
        <v>17.940000000000001</v>
      </c>
      <c r="D7133" s="3">
        <v>3</v>
      </c>
      <c r="E7133" s="3">
        <v>8.7905999999999995</v>
      </c>
    </row>
    <row r="7134" spans="2:5" x14ac:dyDescent="0.2">
      <c r="B7134" s="3" t="s">
        <v>113</v>
      </c>
      <c r="C7134" s="3">
        <v>13.89</v>
      </c>
      <c r="D7134" s="3">
        <v>3</v>
      </c>
      <c r="E7134" s="3">
        <v>4.5837000000000003</v>
      </c>
    </row>
    <row r="7135" spans="2:5" x14ac:dyDescent="0.2">
      <c r="B7135" s="3" t="s">
        <v>151</v>
      </c>
      <c r="C7135" s="3">
        <v>16.45</v>
      </c>
      <c r="D7135" s="3">
        <v>5</v>
      </c>
      <c r="E7135" s="3">
        <v>7.5670000000000002</v>
      </c>
    </row>
    <row r="7136" spans="2:5" x14ac:dyDescent="0.2">
      <c r="B7136" s="3" t="s">
        <v>151</v>
      </c>
      <c r="C7136" s="3">
        <v>19.920000000000002</v>
      </c>
      <c r="D7136" s="3">
        <v>4</v>
      </c>
      <c r="E7136" s="3">
        <v>6.5735999999999999</v>
      </c>
    </row>
    <row r="7137" spans="2:5" x14ac:dyDescent="0.2">
      <c r="B7137" s="3" t="s">
        <v>156</v>
      </c>
      <c r="C7137" s="3">
        <v>35.167999999999999</v>
      </c>
      <c r="D7137" s="3">
        <v>4</v>
      </c>
      <c r="E7137" s="3">
        <v>8.3523999999999994</v>
      </c>
    </row>
    <row r="7138" spans="2:5" x14ac:dyDescent="0.2">
      <c r="B7138" s="3" t="s">
        <v>156</v>
      </c>
      <c r="C7138" s="3">
        <v>123.08799999999999</v>
      </c>
      <c r="D7138" s="3">
        <v>7</v>
      </c>
      <c r="E7138" s="3">
        <v>40.003599999999999</v>
      </c>
    </row>
    <row r="7139" spans="2:5" x14ac:dyDescent="0.2">
      <c r="B7139" s="3" t="s">
        <v>152</v>
      </c>
      <c r="C7139" s="3">
        <v>257.94</v>
      </c>
      <c r="D7139" s="3">
        <v>3</v>
      </c>
      <c r="E7139" s="3">
        <v>67.064400000000006</v>
      </c>
    </row>
    <row r="7140" spans="2:5" x14ac:dyDescent="0.2">
      <c r="B7140" s="3" t="s">
        <v>152</v>
      </c>
      <c r="C7140" s="3">
        <v>1879.96</v>
      </c>
      <c r="D7140" s="3">
        <v>4</v>
      </c>
      <c r="E7140" s="3">
        <v>545.1884</v>
      </c>
    </row>
    <row r="7141" spans="2:5" x14ac:dyDescent="0.2">
      <c r="B7141" s="3" t="s">
        <v>152</v>
      </c>
      <c r="C7141" s="3">
        <v>27.46</v>
      </c>
      <c r="D7141" s="3">
        <v>2</v>
      </c>
      <c r="E7141" s="3">
        <v>9.8856000000000002</v>
      </c>
    </row>
    <row r="7142" spans="2:5" x14ac:dyDescent="0.2">
      <c r="B7142" s="3" t="s">
        <v>152</v>
      </c>
      <c r="C7142" s="3">
        <v>89.98</v>
      </c>
      <c r="D7142" s="3">
        <v>2</v>
      </c>
      <c r="E7142" s="3">
        <v>43.190399999999997</v>
      </c>
    </row>
    <row r="7143" spans="2:5" x14ac:dyDescent="0.2">
      <c r="B7143" s="3" t="s">
        <v>152</v>
      </c>
      <c r="C7143" s="3">
        <v>828.6</v>
      </c>
      <c r="D7143" s="3">
        <v>3</v>
      </c>
      <c r="E7143" s="3">
        <v>240.29400000000001</v>
      </c>
    </row>
    <row r="7144" spans="2:5" x14ac:dyDescent="0.2">
      <c r="B7144" s="3" t="s">
        <v>140</v>
      </c>
      <c r="C7144" s="3">
        <v>7.23</v>
      </c>
      <c r="D7144" s="3">
        <v>5</v>
      </c>
      <c r="E7144" s="3">
        <v>-5.7839999999999998</v>
      </c>
    </row>
    <row r="7145" spans="2:5" x14ac:dyDescent="0.2">
      <c r="B7145" s="3" t="s">
        <v>140</v>
      </c>
      <c r="C7145" s="3">
        <v>17.440000000000001</v>
      </c>
      <c r="D7145" s="3">
        <v>2</v>
      </c>
      <c r="E7145" s="3">
        <v>1.3080000000000001</v>
      </c>
    </row>
    <row r="7146" spans="2:5" x14ac:dyDescent="0.2">
      <c r="B7146" s="3" t="s">
        <v>140</v>
      </c>
      <c r="C7146" s="3">
        <v>62.88</v>
      </c>
      <c r="D7146" s="3">
        <v>4</v>
      </c>
      <c r="E7146" s="3">
        <v>-50.304000000000002</v>
      </c>
    </row>
    <row r="7147" spans="2:5" x14ac:dyDescent="0.2">
      <c r="B7147" s="3" t="s">
        <v>140</v>
      </c>
      <c r="C7147" s="3">
        <v>290.35199999999998</v>
      </c>
      <c r="D7147" s="3">
        <v>3</v>
      </c>
      <c r="E7147" s="3">
        <v>-36.293999999999997</v>
      </c>
    </row>
    <row r="7148" spans="2:5" x14ac:dyDescent="0.2">
      <c r="B7148" s="3" t="s">
        <v>163</v>
      </c>
      <c r="C7148" s="3">
        <v>113.52</v>
      </c>
      <c r="D7148" s="3">
        <v>4</v>
      </c>
      <c r="E7148" s="3">
        <v>46.543199999999999</v>
      </c>
    </row>
    <row r="7149" spans="2:5" x14ac:dyDescent="0.2">
      <c r="B7149" s="3" t="s">
        <v>163</v>
      </c>
      <c r="C7149" s="3">
        <v>135.30000000000001</v>
      </c>
      <c r="D7149" s="3">
        <v>5</v>
      </c>
      <c r="E7149" s="3">
        <v>37.884</v>
      </c>
    </row>
    <row r="7150" spans="2:5" x14ac:dyDescent="0.2">
      <c r="B7150" s="3" t="s">
        <v>155</v>
      </c>
      <c r="C7150" s="3">
        <v>111.15</v>
      </c>
      <c r="D7150" s="3">
        <v>5</v>
      </c>
      <c r="E7150" s="3">
        <v>48.905999999999999</v>
      </c>
    </row>
    <row r="7151" spans="2:5" x14ac:dyDescent="0.2">
      <c r="B7151" s="3" t="s">
        <v>147</v>
      </c>
      <c r="C7151" s="3">
        <v>776.85</v>
      </c>
      <c r="D7151" s="3">
        <v>5</v>
      </c>
      <c r="E7151" s="3">
        <v>-181.26499999999999</v>
      </c>
    </row>
    <row r="7152" spans="2:5" x14ac:dyDescent="0.2">
      <c r="B7152" s="3" t="s">
        <v>147</v>
      </c>
      <c r="C7152" s="3">
        <v>12.294</v>
      </c>
      <c r="D7152" s="3">
        <v>1</v>
      </c>
      <c r="E7152" s="3">
        <v>-8.6058000000000003</v>
      </c>
    </row>
    <row r="7153" spans="2:5" x14ac:dyDescent="0.2">
      <c r="B7153" s="3" t="s">
        <v>147</v>
      </c>
      <c r="C7153" s="3">
        <v>154.76400000000001</v>
      </c>
      <c r="D7153" s="3">
        <v>3</v>
      </c>
      <c r="E7153" s="3">
        <v>-46.429200000000002</v>
      </c>
    </row>
    <row r="7154" spans="2:5" x14ac:dyDescent="0.2">
      <c r="B7154" s="3" t="s">
        <v>147</v>
      </c>
      <c r="C7154" s="3">
        <v>43.28</v>
      </c>
      <c r="D7154" s="3">
        <v>1</v>
      </c>
      <c r="E7154" s="3">
        <v>3.246</v>
      </c>
    </row>
    <row r="7155" spans="2:5" x14ac:dyDescent="0.2">
      <c r="B7155" s="3" t="s">
        <v>153</v>
      </c>
      <c r="C7155" s="3">
        <v>92.94</v>
      </c>
      <c r="D7155" s="3">
        <v>3</v>
      </c>
      <c r="E7155" s="3">
        <v>41.823</v>
      </c>
    </row>
    <row r="7156" spans="2:5" x14ac:dyDescent="0.2">
      <c r="B7156" s="3" t="s">
        <v>153</v>
      </c>
      <c r="C7156" s="3">
        <v>52.56</v>
      </c>
      <c r="D7156" s="3">
        <v>3</v>
      </c>
      <c r="E7156" s="3">
        <v>18.396000000000001</v>
      </c>
    </row>
    <row r="7157" spans="2:5" x14ac:dyDescent="0.2">
      <c r="B7157" s="3" t="s">
        <v>143</v>
      </c>
      <c r="C7157" s="3">
        <v>971.88</v>
      </c>
      <c r="D7157" s="3">
        <v>3</v>
      </c>
      <c r="E7157" s="3">
        <v>109.3365</v>
      </c>
    </row>
    <row r="7158" spans="2:5" x14ac:dyDescent="0.2">
      <c r="B7158" s="3" t="s">
        <v>157</v>
      </c>
      <c r="C7158" s="3">
        <v>141.96</v>
      </c>
      <c r="D7158" s="3">
        <v>2</v>
      </c>
      <c r="E7158" s="3">
        <v>35.49</v>
      </c>
    </row>
    <row r="7159" spans="2:5" x14ac:dyDescent="0.2">
      <c r="B7159" s="3" t="s">
        <v>154</v>
      </c>
      <c r="C7159" s="3">
        <v>182.55</v>
      </c>
      <c r="D7159" s="3">
        <v>2</v>
      </c>
      <c r="E7159" s="3">
        <v>-135.08699999999999</v>
      </c>
    </row>
    <row r="7160" spans="2:5" x14ac:dyDescent="0.2">
      <c r="B7160" s="3" t="s">
        <v>141</v>
      </c>
      <c r="C7160" s="3">
        <v>88.768000000000001</v>
      </c>
      <c r="D7160" s="3">
        <v>2</v>
      </c>
      <c r="E7160" s="3">
        <v>31.0688</v>
      </c>
    </row>
    <row r="7161" spans="2:5" x14ac:dyDescent="0.2">
      <c r="B7161" s="3" t="s">
        <v>148</v>
      </c>
      <c r="C7161" s="3">
        <v>53.088000000000001</v>
      </c>
      <c r="D7161" s="3">
        <v>7</v>
      </c>
      <c r="E7161" s="3">
        <v>-108.8304</v>
      </c>
    </row>
    <row r="7162" spans="2:5" x14ac:dyDescent="0.2">
      <c r="B7162" s="3" t="s">
        <v>113</v>
      </c>
      <c r="C7162" s="3">
        <v>275.88</v>
      </c>
      <c r="D7162" s="3">
        <v>6</v>
      </c>
      <c r="E7162" s="3">
        <v>46.8996</v>
      </c>
    </row>
    <row r="7163" spans="2:5" x14ac:dyDescent="0.2">
      <c r="B7163" s="3" t="s">
        <v>113</v>
      </c>
      <c r="C7163" s="3">
        <v>157.9</v>
      </c>
      <c r="D7163" s="3">
        <v>5</v>
      </c>
      <c r="E7163" s="3">
        <v>74.212999999999994</v>
      </c>
    </row>
    <row r="7164" spans="2:5" x14ac:dyDescent="0.2">
      <c r="B7164" s="3" t="s">
        <v>168</v>
      </c>
      <c r="C7164" s="3">
        <v>4.91</v>
      </c>
      <c r="D7164" s="3">
        <v>1</v>
      </c>
      <c r="E7164" s="3">
        <v>2.4058999999999999</v>
      </c>
    </row>
    <row r="7165" spans="2:5" x14ac:dyDescent="0.2">
      <c r="B7165" s="3" t="s">
        <v>139</v>
      </c>
      <c r="C7165" s="3">
        <v>87.92</v>
      </c>
      <c r="D7165" s="3">
        <v>4</v>
      </c>
      <c r="E7165" s="3">
        <v>0.87919999999999998</v>
      </c>
    </row>
    <row r="7166" spans="2:5" x14ac:dyDescent="0.2">
      <c r="B7166" s="3" t="s">
        <v>139</v>
      </c>
      <c r="C7166" s="3">
        <v>5.98</v>
      </c>
      <c r="D7166" s="3">
        <v>1</v>
      </c>
      <c r="E7166" s="3">
        <v>2.9302000000000001</v>
      </c>
    </row>
    <row r="7167" spans="2:5" x14ac:dyDescent="0.2">
      <c r="B7167" s="3" t="s">
        <v>148</v>
      </c>
      <c r="C7167" s="3">
        <v>222.38399999999999</v>
      </c>
      <c r="D7167" s="3">
        <v>2</v>
      </c>
      <c r="E7167" s="3">
        <v>16.678799999999999</v>
      </c>
    </row>
    <row r="7168" spans="2:5" x14ac:dyDescent="0.2">
      <c r="B7168" s="3" t="s">
        <v>148</v>
      </c>
      <c r="C7168" s="3">
        <v>16</v>
      </c>
      <c r="D7168" s="3">
        <v>4</v>
      </c>
      <c r="E7168" s="3">
        <v>5.6</v>
      </c>
    </row>
    <row r="7169" spans="2:5" x14ac:dyDescent="0.2">
      <c r="B7169" s="3" t="s">
        <v>155</v>
      </c>
      <c r="C7169" s="3">
        <v>21.84</v>
      </c>
      <c r="D7169" s="3">
        <v>3</v>
      </c>
      <c r="E7169" s="3">
        <v>10.92</v>
      </c>
    </row>
    <row r="7170" spans="2:5" x14ac:dyDescent="0.2">
      <c r="B7170" s="3" t="s">
        <v>155</v>
      </c>
      <c r="C7170" s="3">
        <v>15.6</v>
      </c>
      <c r="D7170" s="3">
        <v>5</v>
      </c>
      <c r="E7170" s="3">
        <v>7.6440000000000001</v>
      </c>
    </row>
    <row r="7171" spans="2:5" x14ac:dyDescent="0.2">
      <c r="B7171" s="3" t="s">
        <v>153</v>
      </c>
      <c r="C7171" s="3">
        <v>247.84</v>
      </c>
      <c r="D7171" s="3">
        <v>8</v>
      </c>
      <c r="E7171" s="3">
        <v>121.44159999999999</v>
      </c>
    </row>
    <row r="7172" spans="2:5" x14ac:dyDescent="0.2">
      <c r="B7172" s="3" t="s">
        <v>153</v>
      </c>
      <c r="C7172" s="3">
        <v>9.9120000000000008</v>
      </c>
      <c r="D7172" s="3">
        <v>3</v>
      </c>
      <c r="E7172" s="3">
        <v>3.3452999999999999</v>
      </c>
    </row>
    <row r="7173" spans="2:5" x14ac:dyDescent="0.2">
      <c r="B7173" s="3" t="s">
        <v>171</v>
      </c>
      <c r="C7173" s="3">
        <v>69.52</v>
      </c>
      <c r="D7173" s="3">
        <v>2</v>
      </c>
      <c r="E7173" s="3">
        <v>17.38</v>
      </c>
    </row>
    <row r="7174" spans="2:5" x14ac:dyDescent="0.2">
      <c r="B7174" s="3" t="s">
        <v>139</v>
      </c>
      <c r="C7174" s="3">
        <v>11.52</v>
      </c>
      <c r="D7174" s="3">
        <v>4</v>
      </c>
      <c r="E7174" s="3">
        <v>3.2256</v>
      </c>
    </row>
    <row r="7175" spans="2:5" x14ac:dyDescent="0.2">
      <c r="B7175" s="3" t="s">
        <v>139</v>
      </c>
      <c r="C7175" s="3">
        <v>717.72</v>
      </c>
      <c r="D7175" s="3">
        <v>3</v>
      </c>
      <c r="E7175" s="3">
        <v>71.772000000000006</v>
      </c>
    </row>
    <row r="7176" spans="2:5" x14ac:dyDescent="0.2">
      <c r="B7176" s="3" t="s">
        <v>139</v>
      </c>
      <c r="C7176" s="3">
        <v>236.5</v>
      </c>
      <c r="D7176" s="3">
        <v>10</v>
      </c>
      <c r="E7176" s="3">
        <v>68.584999999999994</v>
      </c>
    </row>
    <row r="7177" spans="2:5" x14ac:dyDescent="0.2">
      <c r="B7177" s="3" t="s">
        <v>139</v>
      </c>
      <c r="C7177" s="3">
        <v>170.352</v>
      </c>
      <c r="D7177" s="3">
        <v>3</v>
      </c>
      <c r="E7177" s="3">
        <v>19.1646</v>
      </c>
    </row>
    <row r="7178" spans="2:5" x14ac:dyDescent="0.2">
      <c r="B7178" s="3" t="s">
        <v>153</v>
      </c>
      <c r="C7178" s="3">
        <v>145.76400000000001</v>
      </c>
      <c r="D7178" s="3">
        <v>2</v>
      </c>
      <c r="E7178" s="3">
        <v>3.2391999999999999</v>
      </c>
    </row>
    <row r="7179" spans="2:5" x14ac:dyDescent="0.2">
      <c r="B7179" s="3" t="s">
        <v>139</v>
      </c>
      <c r="C7179" s="3">
        <v>107.97</v>
      </c>
      <c r="D7179" s="3">
        <v>3</v>
      </c>
      <c r="E7179" s="3">
        <v>22.6737</v>
      </c>
    </row>
    <row r="7180" spans="2:5" x14ac:dyDescent="0.2">
      <c r="B7180" s="3" t="s">
        <v>143</v>
      </c>
      <c r="C7180" s="3">
        <v>143.96</v>
      </c>
      <c r="D7180" s="3">
        <v>5</v>
      </c>
      <c r="E7180" s="3">
        <v>1.7995000000000001</v>
      </c>
    </row>
    <row r="7181" spans="2:5" x14ac:dyDescent="0.2">
      <c r="B7181" s="3" t="s">
        <v>143</v>
      </c>
      <c r="C7181" s="3">
        <v>2399.96</v>
      </c>
      <c r="D7181" s="3">
        <v>5</v>
      </c>
      <c r="E7181" s="3">
        <v>569.9905</v>
      </c>
    </row>
    <row r="7182" spans="2:5" x14ac:dyDescent="0.2">
      <c r="B7182" s="3" t="s">
        <v>143</v>
      </c>
      <c r="C7182" s="3">
        <v>74.352000000000004</v>
      </c>
      <c r="D7182" s="3">
        <v>3</v>
      </c>
      <c r="E7182" s="3">
        <v>23.234999999999999</v>
      </c>
    </row>
    <row r="7183" spans="2:5" x14ac:dyDescent="0.2">
      <c r="B7183" s="3" t="s">
        <v>143</v>
      </c>
      <c r="C7183" s="3">
        <v>87.168000000000006</v>
      </c>
      <c r="D7183" s="3">
        <v>8</v>
      </c>
      <c r="E7183" s="3">
        <v>-226.63679999999999</v>
      </c>
    </row>
    <row r="7184" spans="2:5" x14ac:dyDescent="0.2">
      <c r="B7184" s="3" t="s">
        <v>143</v>
      </c>
      <c r="C7184" s="3">
        <v>32.231999999999999</v>
      </c>
      <c r="D7184" s="3">
        <v>3</v>
      </c>
      <c r="E7184" s="3">
        <v>2.4174000000000002</v>
      </c>
    </row>
    <row r="7185" spans="2:5" x14ac:dyDescent="0.2">
      <c r="B7185" s="3" t="s">
        <v>147</v>
      </c>
      <c r="C7185" s="3">
        <v>2.202</v>
      </c>
      <c r="D7185" s="3">
        <v>2</v>
      </c>
      <c r="E7185" s="3">
        <v>-1.5414000000000001</v>
      </c>
    </row>
    <row r="7186" spans="2:5" x14ac:dyDescent="0.2">
      <c r="B7186" s="3" t="s">
        <v>147</v>
      </c>
      <c r="C7186" s="3">
        <v>9.3960000000000008</v>
      </c>
      <c r="D7186" s="3">
        <v>3</v>
      </c>
      <c r="E7186" s="3">
        <v>-7.5167999999999999</v>
      </c>
    </row>
    <row r="7187" spans="2:5" x14ac:dyDescent="0.2">
      <c r="B7187" s="3" t="s">
        <v>176</v>
      </c>
      <c r="C7187" s="3">
        <v>89.97</v>
      </c>
      <c r="D7187" s="3">
        <v>3</v>
      </c>
      <c r="E7187" s="3">
        <v>25.191600000000001</v>
      </c>
    </row>
    <row r="7188" spans="2:5" x14ac:dyDescent="0.2">
      <c r="B7188" s="3" t="s">
        <v>113</v>
      </c>
      <c r="C7188" s="3">
        <v>12.78</v>
      </c>
      <c r="D7188" s="3">
        <v>3</v>
      </c>
      <c r="E7188" s="3">
        <v>5.2397999999999998</v>
      </c>
    </row>
    <row r="7189" spans="2:5" x14ac:dyDescent="0.2">
      <c r="B7189" s="3" t="s">
        <v>162</v>
      </c>
      <c r="C7189" s="3">
        <v>40</v>
      </c>
      <c r="D7189" s="3">
        <v>2</v>
      </c>
      <c r="E7189" s="3">
        <v>0.5</v>
      </c>
    </row>
    <row r="7190" spans="2:5" x14ac:dyDescent="0.2">
      <c r="B7190" s="3" t="s">
        <v>139</v>
      </c>
      <c r="C7190" s="3">
        <v>23.24</v>
      </c>
      <c r="D7190" s="3">
        <v>5</v>
      </c>
      <c r="E7190" s="3">
        <v>7.5529999999999999</v>
      </c>
    </row>
    <row r="7191" spans="2:5" x14ac:dyDescent="0.2">
      <c r="B7191" s="3" t="s">
        <v>176</v>
      </c>
      <c r="C7191" s="3">
        <v>908.82</v>
      </c>
      <c r="D7191" s="3">
        <v>9</v>
      </c>
      <c r="E7191" s="3">
        <v>227.20500000000001</v>
      </c>
    </row>
    <row r="7192" spans="2:5" x14ac:dyDescent="0.2">
      <c r="B7192" s="3" t="s">
        <v>143</v>
      </c>
      <c r="C7192" s="3">
        <v>5.5519999999999996</v>
      </c>
      <c r="D7192" s="3">
        <v>2</v>
      </c>
      <c r="E7192" s="3">
        <v>-1.0409999999999999</v>
      </c>
    </row>
    <row r="7193" spans="2:5" x14ac:dyDescent="0.2">
      <c r="B7193" s="3" t="s">
        <v>143</v>
      </c>
      <c r="C7193" s="3">
        <v>8.016</v>
      </c>
      <c r="D7193" s="3">
        <v>3</v>
      </c>
      <c r="E7193" s="3">
        <v>1.002</v>
      </c>
    </row>
    <row r="7194" spans="2:5" x14ac:dyDescent="0.2">
      <c r="B7194" s="3" t="s">
        <v>143</v>
      </c>
      <c r="C7194" s="3">
        <v>74.591999999999999</v>
      </c>
      <c r="D7194" s="3">
        <v>4</v>
      </c>
      <c r="E7194" s="3">
        <v>-2.1312000000000002</v>
      </c>
    </row>
    <row r="7195" spans="2:5" x14ac:dyDescent="0.2">
      <c r="B7195" s="3" t="s">
        <v>143</v>
      </c>
      <c r="C7195" s="3">
        <v>16.783999999999999</v>
      </c>
      <c r="D7195" s="3">
        <v>2</v>
      </c>
      <c r="E7195" s="3">
        <v>-22.238800000000001</v>
      </c>
    </row>
    <row r="7196" spans="2:5" x14ac:dyDescent="0.2">
      <c r="B7196" s="3" t="s">
        <v>143</v>
      </c>
      <c r="C7196" s="3">
        <v>38.863999999999997</v>
      </c>
      <c r="D7196" s="3">
        <v>4</v>
      </c>
      <c r="E7196" s="3">
        <v>-99.103200000000001</v>
      </c>
    </row>
    <row r="7197" spans="2:5" x14ac:dyDescent="0.2">
      <c r="B7197" s="3" t="s">
        <v>139</v>
      </c>
      <c r="C7197" s="3">
        <v>203.976</v>
      </c>
      <c r="D7197" s="3">
        <v>3</v>
      </c>
      <c r="E7197" s="3">
        <v>25.497</v>
      </c>
    </row>
    <row r="7198" spans="2:5" x14ac:dyDescent="0.2">
      <c r="B7198" s="3" t="s">
        <v>139</v>
      </c>
      <c r="C7198" s="3">
        <v>674.35199999999998</v>
      </c>
      <c r="D7198" s="3">
        <v>3</v>
      </c>
      <c r="E7198" s="3">
        <v>-8.4293999999999993</v>
      </c>
    </row>
    <row r="7199" spans="2:5" x14ac:dyDescent="0.2">
      <c r="B7199" s="3" t="s">
        <v>140</v>
      </c>
      <c r="C7199" s="3">
        <v>5.3879999999999999</v>
      </c>
      <c r="D7199" s="3">
        <v>4</v>
      </c>
      <c r="E7199" s="3">
        <v>-4.49</v>
      </c>
    </row>
    <row r="7200" spans="2:5" x14ac:dyDescent="0.2">
      <c r="B7200" s="3" t="s">
        <v>140</v>
      </c>
      <c r="C7200" s="3">
        <v>30.975999999999999</v>
      </c>
      <c r="D7200" s="3">
        <v>8</v>
      </c>
      <c r="E7200" s="3">
        <v>5.0335999999999999</v>
      </c>
    </row>
    <row r="7201" spans="2:5" x14ac:dyDescent="0.2">
      <c r="B7201" s="3" t="s">
        <v>113</v>
      </c>
      <c r="C7201" s="3">
        <v>1350.12</v>
      </c>
      <c r="D7201" s="3">
        <v>6</v>
      </c>
      <c r="E7201" s="3">
        <v>175.51560000000001</v>
      </c>
    </row>
    <row r="7202" spans="2:5" x14ac:dyDescent="0.2">
      <c r="B7202" s="3" t="s">
        <v>113</v>
      </c>
      <c r="C7202" s="3">
        <v>15.92</v>
      </c>
      <c r="D7202" s="3">
        <v>4</v>
      </c>
      <c r="E7202" s="3">
        <v>7.4824000000000002</v>
      </c>
    </row>
    <row r="7203" spans="2:5" x14ac:dyDescent="0.2">
      <c r="B7203" s="3" t="s">
        <v>142</v>
      </c>
      <c r="C7203" s="3">
        <v>19.54</v>
      </c>
      <c r="D7203" s="3">
        <v>2</v>
      </c>
      <c r="E7203" s="3">
        <v>7.2298</v>
      </c>
    </row>
    <row r="7204" spans="2:5" x14ac:dyDescent="0.2">
      <c r="B7204" s="3" t="s">
        <v>139</v>
      </c>
      <c r="C7204" s="3">
        <v>21.4</v>
      </c>
      <c r="D7204" s="3">
        <v>5</v>
      </c>
      <c r="E7204" s="3">
        <v>6.2060000000000004</v>
      </c>
    </row>
    <row r="7205" spans="2:5" x14ac:dyDescent="0.2">
      <c r="B7205" s="3" t="s">
        <v>139</v>
      </c>
      <c r="C7205" s="3">
        <v>12.6</v>
      </c>
      <c r="D7205" s="3">
        <v>2</v>
      </c>
      <c r="E7205" s="3">
        <v>5.7960000000000003</v>
      </c>
    </row>
    <row r="7206" spans="2:5" x14ac:dyDescent="0.2">
      <c r="B7206" s="3" t="s">
        <v>153</v>
      </c>
      <c r="C7206" s="3">
        <v>11.96</v>
      </c>
      <c r="D7206" s="3">
        <v>2</v>
      </c>
      <c r="E7206" s="3">
        <v>3.1095999999999999</v>
      </c>
    </row>
    <row r="7207" spans="2:5" x14ac:dyDescent="0.2">
      <c r="B7207" s="3" t="s">
        <v>153</v>
      </c>
      <c r="C7207" s="3">
        <v>138</v>
      </c>
      <c r="D7207" s="3">
        <v>2</v>
      </c>
      <c r="E7207" s="3">
        <v>34.5</v>
      </c>
    </row>
    <row r="7208" spans="2:5" x14ac:dyDescent="0.2">
      <c r="B7208" s="3" t="s">
        <v>140</v>
      </c>
      <c r="C7208" s="3">
        <v>116.76</v>
      </c>
      <c r="D7208" s="3">
        <v>1</v>
      </c>
      <c r="E7208" s="3">
        <v>14.595000000000001</v>
      </c>
    </row>
    <row r="7209" spans="2:5" x14ac:dyDescent="0.2">
      <c r="B7209" s="3" t="s">
        <v>140</v>
      </c>
      <c r="C7209" s="3">
        <v>331.02300000000002</v>
      </c>
      <c r="D7209" s="3">
        <v>7</v>
      </c>
      <c r="E7209" s="3">
        <v>-114.35339999999999</v>
      </c>
    </row>
    <row r="7210" spans="2:5" x14ac:dyDescent="0.2">
      <c r="B7210" s="3" t="s">
        <v>153</v>
      </c>
      <c r="C7210" s="3">
        <v>756.8</v>
      </c>
      <c r="D7210" s="3">
        <v>5</v>
      </c>
      <c r="E7210" s="3">
        <v>75.680000000000007</v>
      </c>
    </row>
    <row r="7211" spans="2:5" x14ac:dyDescent="0.2">
      <c r="B7211" s="3" t="s">
        <v>148</v>
      </c>
      <c r="C7211" s="3">
        <v>8.7360000000000007</v>
      </c>
      <c r="D7211" s="3">
        <v>3</v>
      </c>
      <c r="E7211" s="3">
        <v>-4.8048000000000002</v>
      </c>
    </row>
    <row r="7212" spans="2:5" x14ac:dyDescent="0.2">
      <c r="B7212" s="3" t="s">
        <v>153</v>
      </c>
      <c r="C7212" s="3">
        <v>6.08</v>
      </c>
      <c r="D7212" s="3">
        <v>2</v>
      </c>
      <c r="E7212" s="3">
        <v>2.0672000000000001</v>
      </c>
    </row>
    <row r="7213" spans="2:5" x14ac:dyDescent="0.2">
      <c r="B7213" s="3" t="s">
        <v>139</v>
      </c>
      <c r="C7213" s="3">
        <v>17.46</v>
      </c>
      <c r="D7213" s="3">
        <v>2</v>
      </c>
      <c r="E7213" s="3">
        <v>5.9363999999999999</v>
      </c>
    </row>
    <row r="7214" spans="2:5" x14ac:dyDescent="0.2">
      <c r="B7214" s="3" t="s">
        <v>139</v>
      </c>
      <c r="C7214" s="3">
        <v>369.16</v>
      </c>
      <c r="D7214" s="3">
        <v>11</v>
      </c>
      <c r="E7214" s="3">
        <v>32.301499999999997</v>
      </c>
    </row>
    <row r="7215" spans="2:5" x14ac:dyDescent="0.2">
      <c r="B7215" s="3" t="s">
        <v>154</v>
      </c>
      <c r="C7215" s="3">
        <v>2.9119999999999999</v>
      </c>
      <c r="D7215" s="3">
        <v>2</v>
      </c>
      <c r="E7215" s="3">
        <v>0.91</v>
      </c>
    </row>
    <row r="7216" spans="2:5" x14ac:dyDescent="0.2">
      <c r="B7216" s="3" t="s">
        <v>154</v>
      </c>
      <c r="C7216" s="3">
        <v>20.736000000000001</v>
      </c>
      <c r="D7216" s="3">
        <v>4</v>
      </c>
      <c r="E7216" s="3">
        <v>7.2576000000000001</v>
      </c>
    </row>
    <row r="7217" spans="2:5" x14ac:dyDescent="0.2">
      <c r="B7217" s="3" t="s">
        <v>154</v>
      </c>
      <c r="C7217" s="3">
        <v>9.5679999999999996</v>
      </c>
      <c r="D7217" s="3">
        <v>2</v>
      </c>
      <c r="E7217" s="3">
        <v>2.99</v>
      </c>
    </row>
    <row r="7218" spans="2:5" x14ac:dyDescent="0.2">
      <c r="B7218" s="3" t="s">
        <v>142</v>
      </c>
      <c r="C7218" s="3">
        <v>30.18</v>
      </c>
      <c r="D7218" s="3">
        <v>3</v>
      </c>
      <c r="E7218" s="3">
        <v>13.8828</v>
      </c>
    </row>
    <row r="7219" spans="2:5" x14ac:dyDescent="0.2">
      <c r="B7219" s="3" t="s">
        <v>142</v>
      </c>
      <c r="C7219" s="3">
        <v>51.648000000000003</v>
      </c>
      <c r="D7219" s="3">
        <v>12</v>
      </c>
      <c r="E7219" s="3">
        <v>18.7224</v>
      </c>
    </row>
    <row r="7220" spans="2:5" x14ac:dyDescent="0.2">
      <c r="B7220" s="3" t="s">
        <v>142</v>
      </c>
      <c r="C7220" s="3">
        <v>11.231999999999999</v>
      </c>
      <c r="D7220" s="3">
        <v>3</v>
      </c>
      <c r="E7220" s="3">
        <v>3.9312</v>
      </c>
    </row>
    <row r="7221" spans="2:5" x14ac:dyDescent="0.2">
      <c r="B7221" s="3" t="s">
        <v>139</v>
      </c>
      <c r="C7221" s="3">
        <v>14.73</v>
      </c>
      <c r="D7221" s="3">
        <v>3</v>
      </c>
      <c r="E7221" s="3">
        <v>7.2176999999999998</v>
      </c>
    </row>
    <row r="7222" spans="2:5" x14ac:dyDescent="0.2">
      <c r="B7222" s="3" t="s">
        <v>150</v>
      </c>
      <c r="C7222" s="3">
        <v>16.399999999999999</v>
      </c>
      <c r="D7222" s="3">
        <v>5</v>
      </c>
      <c r="E7222" s="3">
        <v>4.7560000000000002</v>
      </c>
    </row>
    <row r="7223" spans="2:5" x14ac:dyDescent="0.2">
      <c r="B7223" s="3" t="s">
        <v>150</v>
      </c>
      <c r="C7223" s="3">
        <v>25.92</v>
      </c>
      <c r="D7223" s="3">
        <v>4</v>
      </c>
      <c r="E7223" s="3">
        <v>12.441599999999999</v>
      </c>
    </row>
    <row r="7224" spans="2:5" x14ac:dyDescent="0.2">
      <c r="B7224" s="3" t="s">
        <v>139</v>
      </c>
      <c r="C7224" s="3">
        <v>8.82</v>
      </c>
      <c r="D7224" s="3">
        <v>3</v>
      </c>
      <c r="E7224" s="3">
        <v>2.5577999999999999</v>
      </c>
    </row>
    <row r="7225" spans="2:5" x14ac:dyDescent="0.2">
      <c r="B7225" s="3" t="s">
        <v>139</v>
      </c>
      <c r="C7225" s="3">
        <v>62.496000000000002</v>
      </c>
      <c r="D7225" s="3">
        <v>2</v>
      </c>
      <c r="E7225" s="3">
        <v>21.8736</v>
      </c>
    </row>
    <row r="7226" spans="2:5" x14ac:dyDescent="0.2">
      <c r="B7226" s="3" t="s">
        <v>139</v>
      </c>
      <c r="C7226" s="3">
        <v>339.96</v>
      </c>
      <c r="D7226" s="3">
        <v>4</v>
      </c>
      <c r="E7226" s="3">
        <v>122.3856</v>
      </c>
    </row>
    <row r="7227" spans="2:5" x14ac:dyDescent="0.2">
      <c r="B7227" s="3" t="s">
        <v>139</v>
      </c>
      <c r="C7227" s="3">
        <v>49.567999999999998</v>
      </c>
      <c r="D7227" s="3">
        <v>2</v>
      </c>
      <c r="E7227" s="3">
        <v>17.348800000000001</v>
      </c>
    </row>
    <row r="7228" spans="2:5" x14ac:dyDescent="0.2">
      <c r="B7228" s="3" t="s">
        <v>147</v>
      </c>
      <c r="C7228" s="3">
        <v>274.49099999999999</v>
      </c>
      <c r="D7228" s="3">
        <v>3</v>
      </c>
      <c r="E7228" s="3">
        <v>-228.74250000000001</v>
      </c>
    </row>
    <row r="7229" spans="2:5" x14ac:dyDescent="0.2">
      <c r="B7229" s="3" t="s">
        <v>153</v>
      </c>
      <c r="C7229" s="3">
        <v>137.94</v>
      </c>
      <c r="D7229" s="3">
        <v>3</v>
      </c>
      <c r="E7229" s="3">
        <v>35.864400000000003</v>
      </c>
    </row>
    <row r="7230" spans="2:5" x14ac:dyDescent="0.2">
      <c r="B7230" s="3" t="s">
        <v>148</v>
      </c>
      <c r="C7230" s="3">
        <v>40.68</v>
      </c>
      <c r="D7230" s="3">
        <v>3</v>
      </c>
      <c r="E7230" s="3">
        <v>-7.1189999999999998</v>
      </c>
    </row>
    <row r="7231" spans="2:5" x14ac:dyDescent="0.2">
      <c r="B7231" s="3" t="s">
        <v>139</v>
      </c>
      <c r="C7231" s="3">
        <v>110.376</v>
      </c>
      <c r="D7231" s="3">
        <v>3</v>
      </c>
      <c r="E7231" s="3">
        <v>12.417299999999999</v>
      </c>
    </row>
    <row r="7232" spans="2:5" x14ac:dyDescent="0.2">
      <c r="B7232" s="3" t="s">
        <v>139</v>
      </c>
      <c r="C7232" s="3">
        <v>151.62</v>
      </c>
      <c r="D7232" s="3">
        <v>7</v>
      </c>
      <c r="E7232" s="3">
        <v>50.034599999999998</v>
      </c>
    </row>
    <row r="7233" spans="2:5" x14ac:dyDescent="0.2">
      <c r="B7233" s="3" t="s">
        <v>139</v>
      </c>
      <c r="C7233" s="3">
        <v>30.8</v>
      </c>
      <c r="D7233" s="3">
        <v>4</v>
      </c>
      <c r="E7233" s="3">
        <v>10.164</v>
      </c>
    </row>
    <row r="7234" spans="2:5" x14ac:dyDescent="0.2">
      <c r="B7234" s="3" t="s">
        <v>147</v>
      </c>
      <c r="C7234" s="3">
        <v>123.92</v>
      </c>
      <c r="D7234" s="3">
        <v>5</v>
      </c>
      <c r="E7234" s="3">
        <v>38.725000000000001</v>
      </c>
    </row>
    <row r="7235" spans="2:5" x14ac:dyDescent="0.2">
      <c r="B7235" s="3" t="s">
        <v>147</v>
      </c>
      <c r="C7235" s="3">
        <v>1319.8</v>
      </c>
      <c r="D7235" s="3">
        <v>5</v>
      </c>
      <c r="E7235" s="3">
        <v>214.4675</v>
      </c>
    </row>
    <row r="7236" spans="2:5" x14ac:dyDescent="0.2">
      <c r="B7236" s="3" t="s">
        <v>139</v>
      </c>
      <c r="C7236" s="3">
        <v>89.712000000000003</v>
      </c>
      <c r="D7236" s="3">
        <v>6</v>
      </c>
      <c r="E7236" s="3">
        <v>30.277799999999999</v>
      </c>
    </row>
    <row r="7237" spans="2:5" x14ac:dyDescent="0.2">
      <c r="B7237" s="3" t="s">
        <v>139</v>
      </c>
      <c r="C7237" s="3">
        <v>22.83</v>
      </c>
      <c r="D7237" s="3">
        <v>3</v>
      </c>
      <c r="E7237" s="3">
        <v>10.7301</v>
      </c>
    </row>
    <row r="7238" spans="2:5" x14ac:dyDescent="0.2">
      <c r="B7238" s="3" t="s">
        <v>167</v>
      </c>
      <c r="C7238" s="3">
        <v>30.88</v>
      </c>
      <c r="D7238" s="3">
        <v>2</v>
      </c>
      <c r="E7238" s="3">
        <v>15.44</v>
      </c>
    </row>
    <row r="7239" spans="2:5" x14ac:dyDescent="0.2">
      <c r="B7239" s="3" t="s">
        <v>167</v>
      </c>
      <c r="C7239" s="3">
        <v>465.16</v>
      </c>
      <c r="D7239" s="3">
        <v>2</v>
      </c>
      <c r="E7239" s="3">
        <v>120.94159999999999</v>
      </c>
    </row>
    <row r="7240" spans="2:5" x14ac:dyDescent="0.2">
      <c r="B7240" s="3" t="s">
        <v>167</v>
      </c>
      <c r="C7240" s="3">
        <v>27.12</v>
      </c>
      <c r="D7240" s="3">
        <v>4</v>
      </c>
      <c r="E7240" s="3">
        <v>12.475199999999999</v>
      </c>
    </row>
    <row r="7241" spans="2:5" x14ac:dyDescent="0.2">
      <c r="B7241" s="3" t="s">
        <v>153</v>
      </c>
      <c r="C7241" s="3">
        <v>113.6</v>
      </c>
      <c r="D7241" s="3">
        <v>8</v>
      </c>
      <c r="E7241" s="3">
        <v>44.304000000000002</v>
      </c>
    </row>
    <row r="7242" spans="2:5" x14ac:dyDescent="0.2">
      <c r="B7242" s="3" t="s">
        <v>153</v>
      </c>
      <c r="C7242" s="3">
        <v>12.96</v>
      </c>
      <c r="D7242" s="3">
        <v>2</v>
      </c>
      <c r="E7242" s="3">
        <v>6.3503999999999996</v>
      </c>
    </row>
    <row r="7243" spans="2:5" x14ac:dyDescent="0.2">
      <c r="B7243" s="3" t="s">
        <v>153</v>
      </c>
      <c r="C7243" s="3">
        <v>69.456000000000003</v>
      </c>
      <c r="D7243" s="3">
        <v>2</v>
      </c>
      <c r="E7243" s="3">
        <v>22.5732</v>
      </c>
    </row>
    <row r="7244" spans="2:5" x14ac:dyDescent="0.2">
      <c r="B7244" s="3" t="s">
        <v>139</v>
      </c>
      <c r="C7244" s="3">
        <v>8.64</v>
      </c>
      <c r="D7244" s="3">
        <v>3</v>
      </c>
      <c r="E7244" s="3">
        <v>2.4192</v>
      </c>
    </row>
    <row r="7245" spans="2:5" x14ac:dyDescent="0.2">
      <c r="B7245" s="3" t="s">
        <v>147</v>
      </c>
      <c r="C7245" s="3">
        <v>341.99099999999999</v>
      </c>
      <c r="D7245" s="3">
        <v>3</v>
      </c>
      <c r="E7245" s="3">
        <v>-319.19159999999999</v>
      </c>
    </row>
    <row r="7246" spans="2:5" x14ac:dyDescent="0.2">
      <c r="B7246" s="3" t="s">
        <v>139</v>
      </c>
      <c r="C7246" s="3">
        <v>43.96</v>
      </c>
      <c r="D7246" s="3">
        <v>7</v>
      </c>
      <c r="E7246" s="3">
        <v>18.463200000000001</v>
      </c>
    </row>
    <row r="7247" spans="2:5" x14ac:dyDescent="0.2">
      <c r="B7247" s="3" t="s">
        <v>139</v>
      </c>
      <c r="C7247" s="3">
        <v>39.76</v>
      </c>
      <c r="D7247" s="3">
        <v>7</v>
      </c>
      <c r="E7247" s="3">
        <v>18.687200000000001</v>
      </c>
    </row>
    <row r="7248" spans="2:5" x14ac:dyDescent="0.2">
      <c r="B7248" s="3" t="s">
        <v>139</v>
      </c>
      <c r="C7248" s="3">
        <v>66.36</v>
      </c>
      <c r="D7248" s="3">
        <v>7</v>
      </c>
      <c r="E7248" s="3">
        <v>26.544</v>
      </c>
    </row>
    <row r="7249" spans="2:5" x14ac:dyDescent="0.2">
      <c r="B7249" s="3" t="s">
        <v>139</v>
      </c>
      <c r="C7249" s="3">
        <v>92.88</v>
      </c>
      <c r="D7249" s="3">
        <v>6</v>
      </c>
      <c r="E7249" s="3">
        <v>30.186</v>
      </c>
    </row>
    <row r="7250" spans="2:5" x14ac:dyDescent="0.2">
      <c r="B7250" s="3" t="s">
        <v>139</v>
      </c>
      <c r="C7250" s="3">
        <v>24.14</v>
      </c>
      <c r="D7250" s="3">
        <v>2</v>
      </c>
      <c r="E7250" s="3">
        <v>7.9661999999999997</v>
      </c>
    </row>
    <row r="7251" spans="2:5" x14ac:dyDescent="0.2">
      <c r="B7251" s="3" t="s">
        <v>147</v>
      </c>
      <c r="C7251" s="3">
        <v>4416.174</v>
      </c>
      <c r="D7251" s="3">
        <v>9</v>
      </c>
      <c r="E7251" s="3">
        <v>-630.88199999999995</v>
      </c>
    </row>
    <row r="7252" spans="2:5" x14ac:dyDescent="0.2">
      <c r="B7252" s="3" t="s">
        <v>139</v>
      </c>
      <c r="C7252" s="3">
        <v>49.56</v>
      </c>
      <c r="D7252" s="3">
        <v>7</v>
      </c>
      <c r="E7252" s="3">
        <v>18.832799999999999</v>
      </c>
    </row>
    <row r="7253" spans="2:5" x14ac:dyDescent="0.2">
      <c r="B7253" s="3" t="s">
        <v>139</v>
      </c>
      <c r="C7253" s="3">
        <v>354.9</v>
      </c>
      <c r="D7253" s="3">
        <v>5</v>
      </c>
      <c r="E7253" s="3">
        <v>17.745000000000001</v>
      </c>
    </row>
    <row r="7254" spans="2:5" x14ac:dyDescent="0.2">
      <c r="B7254" s="3" t="s">
        <v>162</v>
      </c>
      <c r="C7254" s="3">
        <v>15.12</v>
      </c>
      <c r="D7254" s="3">
        <v>3</v>
      </c>
      <c r="E7254" s="3">
        <v>4.9139999999999997</v>
      </c>
    </row>
    <row r="7255" spans="2:5" x14ac:dyDescent="0.2">
      <c r="B7255" s="3" t="s">
        <v>162</v>
      </c>
      <c r="C7255" s="3">
        <v>302.45</v>
      </c>
      <c r="D7255" s="3">
        <v>5</v>
      </c>
      <c r="E7255" s="3">
        <v>-199.61699999999999</v>
      </c>
    </row>
    <row r="7256" spans="2:5" x14ac:dyDescent="0.2">
      <c r="B7256" s="3" t="s">
        <v>162</v>
      </c>
      <c r="C7256" s="3">
        <v>44.671999999999997</v>
      </c>
      <c r="D7256" s="3">
        <v>8</v>
      </c>
      <c r="E7256" s="3">
        <v>-10.0512</v>
      </c>
    </row>
    <row r="7257" spans="2:5" x14ac:dyDescent="0.2">
      <c r="B7257" s="3" t="s">
        <v>139</v>
      </c>
      <c r="C7257" s="3">
        <v>119.98</v>
      </c>
      <c r="D7257" s="3">
        <v>2</v>
      </c>
      <c r="E7257" s="3">
        <v>35.994</v>
      </c>
    </row>
    <row r="7258" spans="2:5" x14ac:dyDescent="0.2">
      <c r="B7258" s="3" t="s">
        <v>139</v>
      </c>
      <c r="C7258" s="3">
        <v>989.97</v>
      </c>
      <c r="D7258" s="3">
        <v>3</v>
      </c>
      <c r="E7258" s="3">
        <v>395.988</v>
      </c>
    </row>
    <row r="7259" spans="2:5" x14ac:dyDescent="0.2">
      <c r="B7259" s="3" t="s">
        <v>140</v>
      </c>
      <c r="C7259" s="3">
        <v>9.2159999999999993</v>
      </c>
      <c r="D7259" s="3">
        <v>4</v>
      </c>
      <c r="E7259" s="3">
        <v>3.3408000000000002</v>
      </c>
    </row>
    <row r="7260" spans="2:5" x14ac:dyDescent="0.2">
      <c r="B7260" s="3" t="s">
        <v>150</v>
      </c>
      <c r="C7260" s="3">
        <v>68.52</v>
      </c>
      <c r="D7260" s="3">
        <v>3</v>
      </c>
      <c r="E7260" s="3">
        <v>31.519200000000001</v>
      </c>
    </row>
    <row r="7261" spans="2:5" x14ac:dyDescent="0.2">
      <c r="B7261" s="3" t="s">
        <v>144</v>
      </c>
      <c r="C7261" s="3">
        <v>364.74</v>
      </c>
      <c r="D7261" s="3">
        <v>3</v>
      </c>
      <c r="E7261" s="3">
        <v>109.422</v>
      </c>
    </row>
    <row r="7262" spans="2:5" x14ac:dyDescent="0.2">
      <c r="B7262" s="3" t="s">
        <v>144</v>
      </c>
      <c r="C7262" s="3">
        <v>47.4</v>
      </c>
      <c r="D7262" s="3">
        <v>5</v>
      </c>
      <c r="E7262" s="3">
        <v>21.33</v>
      </c>
    </row>
    <row r="7263" spans="2:5" x14ac:dyDescent="0.2">
      <c r="B7263" s="3" t="s">
        <v>144</v>
      </c>
      <c r="C7263" s="3">
        <v>49.76</v>
      </c>
      <c r="D7263" s="3">
        <v>4</v>
      </c>
      <c r="E7263" s="3">
        <v>13.9328</v>
      </c>
    </row>
    <row r="7264" spans="2:5" x14ac:dyDescent="0.2">
      <c r="B7264" s="3" t="s">
        <v>144</v>
      </c>
      <c r="C7264" s="3">
        <v>5.56</v>
      </c>
      <c r="D7264" s="3">
        <v>2</v>
      </c>
      <c r="E7264" s="3">
        <v>1.4456</v>
      </c>
    </row>
    <row r="7265" spans="2:5" x14ac:dyDescent="0.2">
      <c r="B7265" s="3" t="s">
        <v>144</v>
      </c>
      <c r="C7265" s="3">
        <v>629.1</v>
      </c>
      <c r="D7265" s="3">
        <v>6</v>
      </c>
      <c r="E7265" s="3">
        <v>301.96800000000002</v>
      </c>
    </row>
    <row r="7266" spans="2:5" x14ac:dyDescent="0.2">
      <c r="B7266" s="3" t="s">
        <v>144</v>
      </c>
      <c r="C7266" s="3">
        <v>14.7</v>
      </c>
      <c r="D7266" s="3">
        <v>5</v>
      </c>
      <c r="E7266" s="3">
        <v>3.9689999999999999</v>
      </c>
    </row>
    <row r="7267" spans="2:5" x14ac:dyDescent="0.2">
      <c r="B7267" s="3" t="s">
        <v>144</v>
      </c>
      <c r="C7267" s="3">
        <v>45.36</v>
      </c>
      <c r="D7267" s="3">
        <v>7</v>
      </c>
      <c r="E7267" s="3">
        <v>21.7728</v>
      </c>
    </row>
    <row r="7268" spans="2:5" x14ac:dyDescent="0.2">
      <c r="B7268" s="3" t="s">
        <v>144</v>
      </c>
      <c r="C7268" s="3">
        <v>125.99</v>
      </c>
      <c r="D7268" s="3">
        <v>1</v>
      </c>
      <c r="E7268" s="3">
        <v>35.277200000000001</v>
      </c>
    </row>
    <row r="7269" spans="2:5" x14ac:dyDescent="0.2">
      <c r="B7269" s="3" t="s">
        <v>139</v>
      </c>
      <c r="C7269" s="3">
        <v>14.7</v>
      </c>
      <c r="D7269" s="3">
        <v>7</v>
      </c>
      <c r="E7269" s="3">
        <v>4.1159999999999997</v>
      </c>
    </row>
    <row r="7270" spans="2:5" x14ac:dyDescent="0.2">
      <c r="B7270" s="3" t="s">
        <v>147</v>
      </c>
      <c r="C7270" s="3">
        <v>32.700000000000003</v>
      </c>
      <c r="D7270" s="3">
        <v>5</v>
      </c>
      <c r="E7270" s="3">
        <v>-6.54</v>
      </c>
    </row>
    <row r="7271" spans="2:5" x14ac:dyDescent="0.2">
      <c r="B7271" s="3" t="s">
        <v>147</v>
      </c>
      <c r="C7271" s="3">
        <v>31.68</v>
      </c>
      <c r="D7271" s="3">
        <v>4</v>
      </c>
      <c r="E7271" s="3">
        <v>11.087999999999999</v>
      </c>
    </row>
    <row r="7272" spans="2:5" x14ac:dyDescent="0.2">
      <c r="B7272" s="3" t="s">
        <v>155</v>
      </c>
      <c r="C7272" s="3">
        <v>181.86</v>
      </c>
      <c r="D7272" s="3">
        <v>7</v>
      </c>
      <c r="E7272" s="3">
        <v>50.9208</v>
      </c>
    </row>
    <row r="7273" spans="2:5" x14ac:dyDescent="0.2">
      <c r="B7273" s="3" t="s">
        <v>143</v>
      </c>
      <c r="C7273" s="3">
        <v>155.37200000000001</v>
      </c>
      <c r="D7273" s="3">
        <v>2</v>
      </c>
      <c r="E7273" s="3">
        <v>-35.513599999999997</v>
      </c>
    </row>
    <row r="7274" spans="2:5" x14ac:dyDescent="0.2">
      <c r="B7274" s="3" t="s">
        <v>156</v>
      </c>
      <c r="C7274" s="3">
        <v>13.428000000000001</v>
      </c>
      <c r="D7274" s="3">
        <v>3</v>
      </c>
      <c r="E7274" s="3">
        <v>-11.19</v>
      </c>
    </row>
    <row r="7275" spans="2:5" x14ac:dyDescent="0.2">
      <c r="B7275" s="3" t="s">
        <v>156</v>
      </c>
      <c r="C7275" s="3">
        <v>67.135999999999996</v>
      </c>
      <c r="D7275" s="3">
        <v>4</v>
      </c>
      <c r="E7275" s="3">
        <v>-0.83919999999999995</v>
      </c>
    </row>
    <row r="7276" spans="2:5" x14ac:dyDescent="0.2">
      <c r="B7276" s="3" t="s">
        <v>141</v>
      </c>
      <c r="C7276" s="3">
        <v>89.567999999999998</v>
      </c>
      <c r="D7276" s="3">
        <v>2</v>
      </c>
      <c r="E7276" s="3">
        <v>32.468400000000003</v>
      </c>
    </row>
    <row r="7277" spans="2:5" x14ac:dyDescent="0.2">
      <c r="B7277" s="3" t="s">
        <v>141</v>
      </c>
      <c r="C7277" s="3">
        <v>315.77600000000001</v>
      </c>
      <c r="D7277" s="3">
        <v>8</v>
      </c>
      <c r="E7277" s="3">
        <v>31.5776</v>
      </c>
    </row>
    <row r="7278" spans="2:5" x14ac:dyDescent="0.2">
      <c r="B7278" s="3" t="s">
        <v>139</v>
      </c>
      <c r="C7278" s="3">
        <v>273.666</v>
      </c>
      <c r="D7278" s="3">
        <v>2</v>
      </c>
      <c r="E7278" s="3">
        <v>-12.878399999999999</v>
      </c>
    </row>
    <row r="7279" spans="2:5" x14ac:dyDescent="0.2">
      <c r="B7279" s="3" t="s">
        <v>139</v>
      </c>
      <c r="C7279" s="3">
        <v>17.48</v>
      </c>
      <c r="D7279" s="3">
        <v>4</v>
      </c>
      <c r="E7279" s="3">
        <v>4.5448000000000004</v>
      </c>
    </row>
    <row r="7280" spans="2:5" x14ac:dyDescent="0.2">
      <c r="B7280" s="3" t="s">
        <v>141</v>
      </c>
      <c r="C7280" s="3">
        <v>20.608000000000001</v>
      </c>
      <c r="D7280" s="3">
        <v>2</v>
      </c>
      <c r="E7280" s="3">
        <v>-4.3792</v>
      </c>
    </row>
    <row r="7281" spans="2:5" x14ac:dyDescent="0.2">
      <c r="B7281" s="3" t="s">
        <v>141</v>
      </c>
      <c r="C7281" s="3">
        <v>4.0949999999999998</v>
      </c>
      <c r="D7281" s="3">
        <v>3</v>
      </c>
      <c r="E7281" s="3">
        <v>-2.73</v>
      </c>
    </row>
    <row r="7282" spans="2:5" x14ac:dyDescent="0.2">
      <c r="B7282" s="3" t="s">
        <v>174</v>
      </c>
      <c r="C7282" s="3">
        <v>339.96</v>
      </c>
      <c r="D7282" s="3">
        <v>5</v>
      </c>
      <c r="E7282" s="3">
        <v>42.494999999999997</v>
      </c>
    </row>
    <row r="7283" spans="2:5" x14ac:dyDescent="0.2">
      <c r="B7283" s="3" t="s">
        <v>174</v>
      </c>
      <c r="C7283" s="3">
        <v>63.98</v>
      </c>
      <c r="D7283" s="3">
        <v>7</v>
      </c>
      <c r="E7283" s="3">
        <v>21.7532</v>
      </c>
    </row>
    <row r="7284" spans="2:5" x14ac:dyDescent="0.2">
      <c r="B7284" s="3" t="s">
        <v>140</v>
      </c>
      <c r="C7284" s="3">
        <v>799.92</v>
      </c>
      <c r="D7284" s="3">
        <v>10</v>
      </c>
      <c r="E7284" s="3">
        <v>239.976</v>
      </c>
    </row>
    <row r="7285" spans="2:5" x14ac:dyDescent="0.2">
      <c r="B7285" s="3" t="s">
        <v>139</v>
      </c>
      <c r="C7285" s="3">
        <v>35.984000000000002</v>
      </c>
      <c r="D7285" s="3">
        <v>2</v>
      </c>
      <c r="E7285" s="3">
        <v>4.4980000000000002</v>
      </c>
    </row>
    <row r="7286" spans="2:5" x14ac:dyDescent="0.2">
      <c r="B7286" s="3" t="s">
        <v>139</v>
      </c>
      <c r="C7286" s="3">
        <v>389.97</v>
      </c>
      <c r="D7286" s="3">
        <v>3</v>
      </c>
      <c r="E7286" s="3">
        <v>132.5898</v>
      </c>
    </row>
    <row r="7287" spans="2:5" x14ac:dyDescent="0.2">
      <c r="B7287" s="3" t="s">
        <v>154</v>
      </c>
      <c r="C7287" s="3">
        <v>185.52799999999999</v>
      </c>
      <c r="D7287" s="3">
        <v>7</v>
      </c>
      <c r="E7287" s="3">
        <v>48.701099999999997</v>
      </c>
    </row>
    <row r="7288" spans="2:5" x14ac:dyDescent="0.2">
      <c r="B7288" s="3" t="s">
        <v>176</v>
      </c>
      <c r="C7288" s="3">
        <v>2541.98</v>
      </c>
      <c r="D7288" s="3">
        <v>2</v>
      </c>
      <c r="E7288" s="3">
        <v>1270.99</v>
      </c>
    </row>
    <row r="7289" spans="2:5" x14ac:dyDescent="0.2">
      <c r="B7289" s="3" t="s">
        <v>154</v>
      </c>
      <c r="C7289" s="3">
        <v>599.98500000000001</v>
      </c>
      <c r="D7289" s="3">
        <v>5</v>
      </c>
      <c r="E7289" s="3">
        <v>-479.988</v>
      </c>
    </row>
    <row r="7290" spans="2:5" x14ac:dyDescent="0.2">
      <c r="B7290" s="3" t="s">
        <v>148</v>
      </c>
      <c r="C7290" s="3">
        <v>3.036</v>
      </c>
      <c r="D7290" s="3">
        <v>3</v>
      </c>
      <c r="E7290" s="3">
        <v>-5.0094000000000003</v>
      </c>
    </row>
    <row r="7291" spans="2:5" x14ac:dyDescent="0.2">
      <c r="B7291" s="3" t="s">
        <v>162</v>
      </c>
      <c r="C7291" s="3">
        <v>25.92</v>
      </c>
      <c r="D7291" s="3">
        <v>5</v>
      </c>
      <c r="E7291" s="3">
        <v>3.8879999999999999</v>
      </c>
    </row>
    <row r="7292" spans="2:5" x14ac:dyDescent="0.2">
      <c r="B7292" s="3" t="s">
        <v>162</v>
      </c>
      <c r="C7292" s="3">
        <v>66.111999999999995</v>
      </c>
      <c r="D7292" s="3">
        <v>2</v>
      </c>
      <c r="E7292" s="3">
        <v>-9.0904000000000007</v>
      </c>
    </row>
    <row r="7293" spans="2:5" x14ac:dyDescent="0.2">
      <c r="B7293" s="3" t="s">
        <v>139</v>
      </c>
      <c r="C7293" s="3">
        <v>46.36</v>
      </c>
      <c r="D7293" s="3">
        <v>4</v>
      </c>
      <c r="E7293" s="3">
        <v>15.2988</v>
      </c>
    </row>
    <row r="7294" spans="2:5" x14ac:dyDescent="0.2">
      <c r="B7294" s="3" t="s">
        <v>164</v>
      </c>
      <c r="C7294" s="3">
        <v>6.9</v>
      </c>
      <c r="D7294" s="3">
        <v>1</v>
      </c>
      <c r="E7294" s="3">
        <v>0.55200000000000005</v>
      </c>
    </row>
    <row r="7295" spans="2:5" x14ac:dyDescent="0.2">
      <c r="B7295" s="3" t="s">
        <v>164</v>
      </c>
      <c r="C7295" s="3">
        <v>57.69</v>
      </c>
      <c r="D7295" s="3">
        <v>3</v>
      </c>
      <c r="E7295" s="3">
        <v>23.652899999999999</v>
      </c>
    </row>
    <row r="7296" spans="2:5" x14ac:dyDescent="0.2">
      <c r="B7296" s="3" t="s">
        <v>143</v>
      </c>
      <c r="C7296" s="3">
        <v>559.71</v>
      </c>
      <c r="D7296" s="3">
        <v>3</v>
      </c>
      <c r="E7296" s="3">
        <v>-121.2705</v>
      </c>
    </row>
    <row r="7297" spans="2:5" x14ac:dyDescent="0.2">
      <c r="B7297" s="3" t="s">
        <v>139</v>
      </c>
      <c r="C7297" s="3">
        <v>305.01</v>
      </c>
      <c r="D7297" s="3">
        <v>9</v>
      </c>
      <c r="E7297" s="3">
        <v>76.252499999999998</v>
      </c>
    </row>
    <row r="7298" spans="2:5" x14ac:dyDescent="0.2">
      <c r="B7298" s="3" t="s">
        <v>139</v>
      </c>
      <c r="C7298" s="3">
        <v>50.783999999999999</v>
      </c>
      <c r="D7298" s="3">
        <v>2</v>
      </c>
      <c r="E7298" s="3">
        <v>17.7744</v>
      </c>
    </row>
    <row r="7299" spans="2:5" x14ac:dyDescent="0.2">
      <c r="B7299" s="3" t="s">
        <v>139</v>
      </c>
      <c r="C7299" s="3">
        <v>26.01</v>
      </c>
      <c r="D7299" s="3">
        <v>9</v>
      </c>
      <c r="E7299" s="3">
        <v>12.2247</v>
      </c>
    </row>
    <row r="7300" spans="2:5" x14ac:dyDescent="0.2">
      <c r="B7300" s="3" t="s">
        <v>156</v>
      </c>
      <c r="C7300" s="3">
        <v>649</v>
      </c>
      <c r="D7300" s="3">
        <v>2</v>
      </c>
      <c r="E7300" s="3">
        <v>-272.58</v>
      </c>
    </row>
    <row r="7301" spans="2:5" x14ac:dyDescent="0.2">
      <c r="B7301" s="3" t="s">
        <v>139</v>
      </c>
      <c r="C7301" s="3">
        <v>59.99</v>
      </c>
      <c r="D7301" s="3">
        <v>7</v>
      </c>
      <c r="E7301" s="3">
        <v>21.596399999999999</v>
      </c>
    </row>
    <row r="7302" spans="2:5" x14ac:dyDescent="0.2">
      <c r="B7302" s="3" t="s">
        <v>142</v>
      </c>
      <c r="C7302" s="3">
        <v>20.239999999999998</v>
      </c>
      <c r="D7302" s="3">
        <v>1</v>
      </c>
      <c r="E7302" s="3">
        <v>7.8936000000000002</v>
      </c>
    </row>
    <row r="7303" spans="2:5" x14ac:dyDescent="0.2">
      <c r="B7303" s="3" t="s">
        <v>143</v>
      </c>
      <c r="C7303" s="3">
        <v>37.840000000000003</v>
      </c>
      <c r="D7303" s="3">
        <v>2</v>
      </c>
      <c r="E7303" s="3">
        <v>2.8380000000000001</v>
      </c>
    </row>
    <row r="7304" spans="2:5" x14ac:dyDescent="0.2">
      <c r="B7304" s="3" t="s">
        <v>143</v>
      </c>
      <c r="C7304" s="3">
        <v>5.4720000000000004</v>
      </c>
      <c r="D7304" s="3">
        <v>6</v>
      </c>
      <c r="E7304" s="3">
        <v>1.8468</v>
      </c>
    </row>
    <row r="7305" spans="2:5" x14ac:dyDescent="0.2">
      <c r="B7305" s="3" t="s">
        <v>147</v>
      </c>
      <c r="C7305" s="3">
        <v>77.239999999999995</v>
      </c>
      <c r="D7305" s="3">
        <v>5</v>
      </c>
      <c r="E7305" s="3">
        <v>7.7240000000000002</v>
      </c>
    </row>
    <row r="7306" spans="2:5" x14ac:dyDescent="0.2">
      <c r="B7306" s="3" t="s">
        <v>148</v>
      </c>
      <c r="C7306" s="3">
        <v>292.10000000000002</v>
      </c>
      <c r="D7306" s="3">
        <v>4</v>
      </c>
      <c r="E7306" s="3">
        <v>-175.26</v>
      </c>
    </row>
    <row r="7307" spans="2:5" x14ac:dyDescent="0.2">
      <c r="B7307" s="3" t="s">
        <v>148</v>
      </c>
      <c r="C7307" s="3">
        <v>8.5440000000000005</v>
      </c>
      <c r="D7307" s="3">
        <v>2</v>
      </c>
      <c r="E7307" s="3">
        <v>-7.476</v>
      </c>
    </row>
    <row r="7308" spans="2:5" x14ac:dyDescent="0.2">
      <c r="B7308" s="3" t="s">
        <v>148</v>
      </c>
      <c r="C7308" s="3">
        <v>424.11599999999999</v>
      </c>
      <c r="D7308" s="3">
        <v>6</v>
      </c>
      <c r="E7308" s="3">
        <v>-30.294</v>
      </c>
    </row>
    <row r="7309" spans="2:5" x14ac:dyDescent="0.2">
      <c r="B7309" s="3" t="s">
        <v>148</v>
      </c>
      <c r="C7309" s="3">
        <v>2.8919999999999999</v>
      </c>
      <c r="D7309" s="3">
        <v>3</v>
      </c>
      <c r="E7309" s="3">
        <v>-4.9164000000000003</v>
      </c>
    </row>
    <row r="7310" spans="2:5" x14ac:dyDescent="0.2">
      <c r="B7310" s="3" t="s">
        <v>148</v>
      </c>
      <c r="C7310" s="3">
        <v>381.72</v>
      </c>
      <c r="D7310" s="3">
        <v>5</v>
      </c>
      <c r="E7310" s="3">
        <v>-66.801000000000002</v>
      </c>
    </row>
    <row r="7311" spans="2:5" x14ac:dyDescent="0.2">
      <c r="B7311" s="3" t="s">
        <v>140</v>
      </c>
      <c r="C7311" s="3">
        <v>97.183999999999997</v>
      </c>
      <c r="D7311" s="3">
        <v>2</v>
      </c>
      <c r="E7311" s="3">
        <v>6.0739999999999998</v>
      </c>
    </row>
    <row r="7312" spans="2:5" x14ac:dyDescent="0.2">
      <c r="B7312" s="3" t="s">
        <v>140</v>
      </c>
      <c r="C7312" s="3">
        <v>10.368</v>
      </c>
      <c r="D7312" s="3">
        <v>2</v>
      </c>
      <c r="E7312" s="3">
        <v>3.6288</v>
      </c>
    </row>
    <row r="7313" spans="2:5" x14ac:dyDescent="0.2">
      <c r="B7313" s="3" t="s">
        <v>143</v>
      </c>
      <c r="C7313" s="3">
        <v>890.84100000000001</v>
      </c>
      <c r="D7313" s="3">
        <v>3</v>
      </c>
      <c r="E7313" s="3">
        <v>-152.71559999999999</v>
      </c>
    </row>
    <row r="7314" spans="2:5" x14ac:dyDescent="0.2">
      <c r="B7314" s="3" t="s">
        <v>139</v>
      </c>
      <c r="C7314" s="3">
        <v>72</v>
      </c>
      <c r="D7314" s="3">
        <v>4</v>
      </c>
      <c r="E7314" s="3">
        <v>12.96</v>
      </c>
    </row>
    <row r="7315" spans="2:5" x14ac:dyDescent="0.2">
      <c r="B7315" s="3" t="s">
        <v>139</v>
      </c>
      <c r="C7315" s="3">
        <v>113.88800000000001</v>
      </c>
      <c r="D7315" s="3">
        <v>2</v>
      </c>
      <c r="E7315" s="3">
        <v>9.9651999999999994</v>
      </c>
    </row>
    <row r="7316" spans="2:5" x14ac:dyDescent="0.2">
      <c r="B7316" s="3" t="s">
        <v>139</v>
      </c>
      <c r="C7316" s="3">
        <v>158.13</v>
      </c>
      <c r="D7316" s="3">
        <v>3</v>
      </c>
      <c r="E7316" s="3">
        <v>77.483699999999999</v>
      </c>
    </row>
    <row r="7317" spans="2:5" x14ac:dyDescent="0.2">
      <c r="B7317" s="3" t="s">
        <v>153</v>
      </c>
      <c r="C7317" s="3">
        <v>14.13</v>
      </c>
      <c r="D7317" s="3">
        <v>3</v>
      </c>
      <c r="E7317" s="3">
        <v>0.70650000000000002</v>
      </c>
    </row>
    <row r="7318" spans="2:5" x14ac:dyDescent="0.2">
      <c r="B7318" s="3" t="s">
        <v>150</v>
      </c>
      <c r="C7318" s="3">
        <v>64.75</v>
      </c>
      <c r="D7318" s="3">
        <v>5</v>
      </c>
      <c r="E7318" s="3">
        <v>29.137499999999999</v>
      </c>
    </row>
    <row r="7319" spans="2:5" x14ac:dyDescent="0.2">
      <c r="B7319" s="3" t="s">
        <v>140</v>
      </c>
      <c r="C7319" s="3">
        <v>1.8720000000000001</v>
      </c>
      <c r="D7319" s="3">
        <v>2</v>
      </c>
      <c r="E7319" s="3">
        <v>-1.3104</v>
      </c>
    </row>
    <row r="7320" spans="2:5" x14ac:dyDescent="0.2">
      <c r="B7320" s="3" t="s">
        <v>140</v>
      </c>
      <c r="C7320" s="3">
        <v>11.214</v>
      </c>
      <c r="D7320" s="3">
        <v>2</v>
      </c>
      <c r="E7320" s="3">
        <v>-8.5974000000000004</v>
      </c>
    </row>
    <row r="7321" spans="2:5" x14ac:dyDescent="0.2">
      <c r="B7321" s="3" t="s">
        <v>140</v>
      </c>
      <c r="C7321" s="3">
        <v>37.375999999999998</v>
      </c>
      <c r="D7321" s="3">
        <v>8</v>
      </c>
      <c r="E7321" s="3">
        <v>7.4752000000000001</v>
      </c>
    </row>
    <row r="7322" spans="2:5" x14ac:dyDescent="0.2">
      <c r="B7322" s="3" t="s">
        <v>148</v>
      </c>
      <c r="C7322" s="3">
        <v>286.39999999999998</v>
      </c>
      <c r="D7322" s="3">
        <v>1</v>
      </c>
      <c r="E7322" s="3">
        <v>25.06</v>
      </c>
    </row>
    <row r="7323" spans="2:5" x14ac:dyDescent="0.2">
      <c r="B7323" s="3" t="s">
        <v>153</v>
      </c>
      <c r="C7323" s="3">
        <v>43.92</v>
      </c>
      <c r="D7323" s="3">
        <v>3</v>
      </c>
      <c r="E7323" s="3">
        <v>12.736800000000001</v>
      </c>
    </row>
    <row r="7324" spans="2:5" x14ac:dyDescent="0.2">
      <c r="B7324" s="3" t="s">
        <v>153</v>
      </c>
      <c r="C7324" s="3">
        <v>142.18199999999999</v>
      </c>
      <c r="D7324" s="3">
        <v>1</v>
      </c>
      <c r="E7324" s="3">
        <v>-37.915199999999999</v>
      </c>
    </row>
    <row r="7325" spans="2:5" x14ac:dyDescent="0.2">
      <c r="B7325" s="3" t="s">
        <v>159</v>
      </c>
      <c r="C7325" s="3">
        <v>19.608000000000001</v>
      </c>
      <c r="D7325" s="3">
        <v>3</v>
      </c>
      <c r="E7325" s="3">
        <v>6.6177000000000001</v>
      </c>
    </row>
    <row r="7326" spans="2:5" x14ac:dyDescent="0.2">
      <c r="B7326" s="3" t="s">
        <v>159</v>
      </c>
      <c r="C7326" s="3">
        <v>4.1580000000000004</v>
      </c>
      <c r="D7326" s="3">
        <v>7</v>
      </c>
      <c r="E7326" s="3">
        <v>-3.4649999999999999</v>
      </c>
    </row>
    <row r="7327" spans="2:5" x14ac:dyDescent="0.2">
      <c r="B7327" s="3" t="s">
        <v>153</v>
      </c>
      <c r="C7327" s="3">
        <v>979.95</v>
      </c>
      <c r="D7327" s="3">
        <v>5</v>
      </c>
      <c r="E7327" s="3">
        <v>264.5865</v>
      </c>
    </row>
    <row r="7328" spans="2:5" x14ac:dyDescent="0.2">
      <c r="B7328" s="3" t="s">
        <v>153</v>
      </c>
      <c r="C7328" s="3">
        <v>135.30000000000001</v>
      </c>
      <c r="D7328" s="3">
        <v>5</v>
      </c>
      <c r="E7328" s="3">
        <v>37.884</v>
      </c>
    </row>
    <row r="7329" spans="2:5" x14ac:dyDescent="0.2">
      <c r="B7329" s="3" t="s">
        <v>148</v>
      </c>
      <c r="C7329" s="3">
        <v>8.9039999999999999</v>
      </c>
      <c r="D7329" s="3">
        <v>3</v>
      </c>
      <c r="E7329" s="3">
        <v>3.339</v>
      </c>
    </row>
    <row r="7330" spans="2:5" x14ac:dyDescent="0.2">
      <c r="B7330" s="3" t="s">
        <v>148</v>
      </c>
      <c r="C7330" s="3">
        <v>100.8</v>
      </c>
      <c r="D7330" s="3">
        <v>2</v>
      </c>
      <c r="E7330" s="3">
        <v>21.42</v>
      </c>
    </row>
    <row r="7331" spans="2:5" x14ac:dyDescent="0.2">
      <c r="B7331" s="3" t="s">
        <v>153</v>
      </c>
      <c r="C7331" s="3">
        <v>41.96</v>
      </c>
      <c r="D7331" s="3">
        <v>2</v>
      </c>
      <c r="E7331" s="3">
        <v>10.909599999999999</v>
      </c>
    </row>
    <row r="7332" spans="2:5" x14ac:dyDescent="0.2">
      <c r="B7332" s="3" t="s">
        <v>153</v>
      </c>
      <c r="C7332" s="3">
        <v>9.4499999999999993</v>
      </c>
      <c r="D7332" s="3">
        <v>3</v>
      </c>
      <c r="E7332" s="3">
        <v>4.5359999999999996</v>
      </c>
    </row>
    <row r="7333" spans="2:5" x14ac:dyDescent="0.2">
      <c r="B7333" s="3" t="s">
        <v>142</v>
      </c>
      <c r="C7333" s="3">
        <v>400.8</v>
      </c>
      <c r="D7333" s="3">
        <v>5</v>
      </c>
      <c r="E7333" s="3">
        <v>112.224</v>
      </c>
    </row>
    <row r="7334" spans="2:5" x14ac:dyDescent="0.2">
      <c r="B7334" s="3" t="s">
        <v>142</v>
      </c>
      <c r="C7334" s="3">
        <v>28.792000000000002</v>
      </c>
      <c r="D7334" s="3">
        <v>1</v>
      </c>
      <c r="E7334" s="3">
        <v>10.077199999999999</v>
      </c>
    </row>
    <row r="7335" spans="2:5" x14ac:dyDescent="0.2">
      <c r="B7335" s="3" t="s">
        <v>139</v>
      </c>
      <c r="C7335" s="3">
        <v>111</v>
      </c>
      <c r="D7335" s="3">
        <v>2</v>
      </c>
      <c r="E7335" s="3">
        <v>14.43</v>
      </c>
    </row>
    <row r="7336" spans="2:5" x14ac:dyDescent="0.2">
      <c r="B7336" s="3" t="s">
        <v>139</v>
      </c>
      <c r="C7336" s="3">
        <v>1279.9680000000001</v>
      </c>
      <c r="D7336" s="3">
        <v>4</v>
      </c>
      <c r="E7336" s="3">
        <v>415.9896</v>
      </c>
    </row>
    <row r="7337" spans="2:5" x14ac:dyDescent="0.2">
      <c r="B7337" s="3" t="s">
        <v>139</v>
      </c>
      <c r="C7337" s="3">
        <v>1856.19</v>
      </c>
      <c r="D7337" s="3">
        <v>7</v>
      </c>
      <c r="E7337" s="3">
        <v>334.11419999999998</v>
      </c>
    </row>
    <row r="7338" spans="2:5" x14ac:dyDescent="0.2">
      <c r="B7338" s="3" t="s">
        <v>148</v>
      </c>
      <c r="C7338" s="3">
        <v>22.751999999999999</v>
      </c>
      <c r="D7338" s="3">
        <v>6</v>
      </c>
      <c r="E7338" s="3">
        <v>-8.532</v>
      </c>
    </row>
    <row r="7339" spans="2:5" x14ac:dyDescent="0.2">
      <c r="B7339" s="3" t="s">
        <v>147</v>
      </c>
      <c r="C7339" s="3">
        <v>61.542000000000002</v>
      </c>
      <c r="D7339" s="3">
        <v>1</v>
      </c>
      <c r="E7339" s="3">
        <v>-13.334099999999999</v>
      </c>
    </row>
    <row r="7340" spans="2:5" x14ac:dyDescent="0.2">
      <c r="B7340" s="3" t="s">
        <v>147</v>
      </c>
      <c r="C7340" s="3">
        <v>81.438000000000002</v>
      </c>
      <c r="D7340" s="3">
        <v>7</v>
      </c>
      <c r="E7340" s="3">
        <v>-65.150400000000005</v>
      </c>
    </row>
    <row r="7341" spans="2:5" x14ac:dyDescent="0.2">
      <c r="B7341" s="3" t="s">
        <v>140</v>
      </c>
      <c r="C7341" s="3">
        <v>67.36</v>
      </c>
      <c r="D7341" s="3">
        <v>2</v>
      </c>
      <c r="E7341" s="3">
        <v>10.103999999999999</v>
      </c>
    </row>
    <row r="7342" spans="2:5" x14ac:dyDescent="0.2">
      <c r="B7342" s="3" t="s">
        <v>140</v>
      </c>
      <c r="C7342" s="3">
        <v>54.527999999999999</v>
      </c>
      <c r="D7342" s="3">
        <v>3</v>
      </c>
      <c r="E7342" s="3">
        <v>14.313599999999999</v>
      </c>
    </row>
    <row r="7343" spans="2:5" x14ac:dyDescent="0.2">
      <c r="B7343" s="3" t="s">
        <v>153</v>
      </c>
      <c r="C7343" s="3">
        <v>843.9</v>
      </c>
      <c r="D7343" s="3">
        <v>2</v>
      </c>
      <c r="E7343" s="3">
        <v>371.31599999999997</v>
      </c>
    </row>
    <row r="7344" spans="2:5" x14ac:dyDescent="0.2">
      <c r="B7344" s="3" t="s">
        <v>153</v>
      </c>
      <c r="C7344" s="3">
        <v>449.56799999999998</v>
      </c>
      <c r="D7344" s="3">
        <v>2</v>
      </c>
      <c r="E7344" s="3">
        <v>56.195999999999998</v>
      </c>
    </row>
    <row r="7345" spans="2:5" x14ac:dyDescent="0.2">
      <c r="B7345" s="3" t="s">
        <v>139</v>
      </c>
      <c r="C7345" s="3">
        <v>15.51</v>
      </c>
      <c r="D7345" s="3">
        <v>1</v>
      </c>
      <c r="E7345" s="3">
        <v>3.8774999999999999</v>
      </c>
    </row>
    <row r="7346" spans="2:5" x14ac:dyDescent="0.2">
      <c r="B7346" s="3" t="s">
        <v>153</v>
      </c>
      <c r="C7346" s="3">
        <v>192.18600000000001</v>
      </c>
      <c r="D7346" s="3">
        <v>3</v>
      </c>
      <c r="E7346" s="3">
        <v>36.3018</v>
      </c>
    </row>
    <row r="7347" spans="2:5" x14ac:dyDescent="0.2">
      <c r="B7347" s="3" t="s">
        <v>153</v>
      </c>
      <c r="C7347" s="3">
        <v>5.76</v>
      </c>
      <c r="D7347" s="3">
        <v>2</v>
      </c>
      <c r="E7347" s="3">
        <v>1.6128</v>
      </c>
    </row>
    <row r="7348" spans="2:5" x14ac:dyDescent="0.2">
      <c r="B7348" s="3" t="s">
        <v>113</v>
      </c>
      <c r="C7348" s="3">
        <v>67.88</v>
      </c>
      <c r="D7348" s="3">
        <v>2</v>
      </c>
      <c r="E7348" s="3">
        <v>18.3276</v>
      </c>
    </row>
    <row r="7349" spans="2:5" x14ac:dyDescent="0.2">
      <c r="B7349" s="3" t="s">
        <v>113</v>
      </c>
      <c r="C7349" s="3">
        <v>162.88999999999999</v>
      </c>
      <c r="D7349" s="3">
        <v>13</v>
      </c>
      <c r="E7349" s="3">
        <v>76.558300000000003</v>
      </c>
    </row>
    <row r="7350" spans="2:5" x14ac:dyDescent="0.2">
      <c r="B7350" s="3" t="s">
        <v>113</v>
      </c>
      <c r="C7350" s="3">
        <v>25.71</v>
      </c>
      <c r="D7350" s="3">
        <v>3</v>
      </c>
      <c r="E7350" s="3">
        <v>9.2555999999999994</v>
      </c>
    </row>
    <row r="7351" spans="2:5" x14ac:dyDescent="0.2">
      <c r="B7351" s="3" t="s">
        <v>153</v>
      </c>
      <c r="C7351" s="3">
        <v>191.88</v>
      </c>
      <c r="D7351" s="3">
        <v>6</v>
      </c>
      <c r="E7351" s="3">
        <v>19.187999999999999</v>
      </c>
    </row>
    <row r="7352" spans="2:5" x14ac:dyDescent="0.2">
      <c r="B7352" s="3" t="s">
        <v>140</v>
      </c>
      <c r="C7352" s="3">
        <v>721.875</v>
      </c>
      <c r="D7352" s="3">
        <v>6</v>
      </c>
      <c r="E7352" s="3">
        <v>-420</v>
      </c>
    </row>
    <row r="7353" spans="2:5" x14ac:dyDescent="0.2">
      <c r="B7353" s="3" t="s">
        <v>140</v>
      </c>
      <c r="C7353" s="3">
        <v>73.567999999999998</v>
      </c>
      <c r="D7353" s="3">
        <v>4</v>
      </c>
      <c r="E7353" s="3">
        <v>-16.552800000000001</v>
      </c>
    </row>
    <row r="7354" spans="2:5" x14ac:dyDescent="0.2">
      <c r="B7354" s="3" t="s">
        <v>140</v>
      </c>
      <c r="C7354" s="3">
        <v>13.584</v>
      </c>
      <c r="D7354" s="3">
        <v>1</v>
      </c>
      <c r="E7354" s="3">
        <v>1.3584000000000001</v>
      </c>
    </row>
    <row r="7355" spans="2:5" x14ac:dyDescent="0.2">
      <c r="B7355" s="3" t="s">
        <v>140</v>
      </c>
      <c r="C7355" s="3">
        <v>64.784000000000006</v>
      </c>
      <c r="D7355" s="3">
        <v>1</v>
      </c>
      <c r="E7355" s="3">
        <v>-12.147</v>
      </c>
    </row>
    <row r="7356" spans="2:5" x14ac:dyDescent="0.2">
      <c r="B7356" s="3" t="s">
        <v>143</v>
      </c>
      <c r="C7356" s="3">
        <v>176.77199999999999</v>
      </c>
      <c r="D7356" s="3">
        <v>3</v>
      </c>
      <c r="E7356" s="3">
        <v>-459.60719999999998</v>
      </c>
    </row>
    <row r="7357" spans="2:5" x14ac:dyDescent="0.2">
      <c r="B7357" s="3" t="s">
        <v>144</v>
      </c>
      <c r="C7357" s="3">
        <v>38.82</v>
      </c>
      <c r="D7357" s="3">
        <v>6</v>
      </c>
      <c r="E7357" s="3">
        <v>19.41</v>
      </c>
    </row>
    <row r="7358" spans="2:5" x14ac:dyDescent="0.2">
      <c r="B7358" s="3" t="s">
        <v>144</v>
      </c>
      <c r="C7358" s="3">
        <v>21.9</v>
      </c>
      <c r="D7358" s="3">
        <v>5</v>
      </c>
      <c r="E7358" s="3">
        <v>10.512</v>
      </c>
    </row>
    <row r="7359" spans="2:5" x14ac:dyDescent="0.2">
      <c r="B7359" s="3" t="s">
        <v>139</v>
      </c>
      <c r="C7359" s="3">
        <v>111.79</v>
      </c>
      <c r="D7359" s="3">
        <v>7</v>
      </c>
      <c r="E7359" s="3">
        <v>43.598100000000002</v>
      </c>
    </row>
    <row r="7360" spans="2:5" x14ac:dyDescent="0.2">
      <c r="B7360" s="3" t="s">
        <v>162</v>
      </c>
      <c r="C7360" s="3">
        <v>445.44</v>
      </c>
      <c r="D7360" s="3">
        <v>8</v>
      </c>
      <c r="E7360" s="3">
        <v>-81.664000000000001</v>
      </c>
    </row>
    <row r="7361" spans="2:5" x14ac:dyDescent="0.2">
      <c r="B7361" s="3" t="s">
        <v>147</v>
      </c>
      <c r="C7361" s="3">
        <v>16.52</v>
      </c>
      <c r="D7361" s="3">
        <v>5</v>
      </c>
      <c r="E7361" s="3">
        <v>5.3689999999999998</v>
      </c>
    </row>
    <row r="7362" spans="2:5" x14ac:dyDescent="0.2">
      <c r="B7362" s="3" t="s">
        <v>139</v>
      </c>
      <c r="C7362" s="3">
        <v>29.9</v>
      </c>
      <c r="D7362" s="3">
        <v>5</v>
      </c>
      <c r="E7362" s="3">
        <v>13.455</v>
      </c>
    </row>
    <row r="7363" spans="2:5" x14ac:dyDescent="0.2">
      <c r="B7363" s="3" t="s">
        <v>150</v>
      </c>
      <c r="C7363" s="3">
        <v>116.4</v>
      </c>
      <c r="D7363" s="3">
        <v>8</v>
      </c>
      <c r="E7363" s="3">
        <v>52.38</v>
      </c>
    </row>
    <row r="7364" spans="2:5" x14ac:dyDescent="0.2">
      <c r="B7364" s="3" t="s">
        <v>154</v>
      </c>
      <c r="C7364" s="3">
        <v>1.4079999999999999</v>
      </c>
      <c r="D7364" s="3">
        <v>1</v>
      </c>
      <c r="E7364" s="3">
        <v>0.15840000000000001</v>
      </c>
    </row>
    <row r="7365" spans="2:5" x14ac:dyDescent="0.2">
      <c r="B7365" s="3" t="s">
        <v>154</v>
      </c>
      <c r="C7365" s="3">
        <v>169.56800000000001</v>
      </c>
      <c r="D7365" s="3">
        <v>2</v>
      </c>
      <c r="E7365" s="3">
        <v>0</v>
      </c>
    </row>
    <row r="7366" spans="2:5" x14ac:dyDescent="0.2">
      <c r="B7366" s="3" t="s">
        <v>147</v>
      </c>
      <c r="C7366" s="3">
        <v>251.964</v>
      </c>
      <c r="D7366" s="3">
        <v>6</v>
      </c>
      <c r="E7366" s="3">
        <v>-50.392800000000001</v>
      </c>
    </row>
    <row r="7367" spans="2:5" x14ac:dyDescent="0.2">
      <c r="B7367" s="3" t="s">
        <v>147</v>
      </c>
      <c r="C7367" s="3">
        <v>523.76400000000001</v>
      </c>
      <c r="D7367" s="3">
        <v>3</v>
      </c>
      <c r="E7367" s="3">
        <v>-192.04679999999999</v>
      </c>
    </row>
    <row r="7368" spans="2:5" x14ac:dyDescent="0.2">
      <c r="B7368" s="3" t="s">
        <v>139</v>
      </c>
      <c r="C7368" s="3">
        <v>19.440000000000001</v>
      </c>
      <c r="D7368" s="3">
        <v>3</v>
      </c>
      <c r="E7368" s="3">
        <v>9.3312000000000008</v>
      </c>
    </row>
    <row r="7369" spans="2:5" x14ac:dyDescent="0.2">
      <c r="B7369" s="3" t="s">
        <v>139</v>
      </c>
      <c r="C7369" s="3">
        <v>194.352</v>
      </c>
      <c r="D7369" s="3">
        <v>3</v>
      </c>
      <c r="E7369" s="3">
        <v>-36.441000000000003</v>
      </c>
    </row>
    <row r="7370" spans="2:5" x14ac:dyDescent="0.2">
      <c r="B7370" s="3" t="s">
        <v>139</v>
      </c>
      <c r="C7370" s="3">
        <v>36.624000000000002</v>
      </c>
      <c r="D7370" s="3">
        <v>3</v>
      </c>
      <c r="E7370" s="3">
        <v>13.734</v>
      </c>
    </row>
    <row r="7371" spans="2:5" x14ac:dyDescent="0.2">
      <c r="B7371" s="3" t="s">
        <v>147</v>
      </c>
      <c r="C7371" s="3">
        <v>340.18200000000002</v>
      </c>
      <c r="D7371" s="3">
        <v>3</v>
      </c>
      <c r="E7371" s="3">
        <v>-73.706100000000006</v>
      </c>
    </row>
    <row r="7372" spans="2:5" x14ac:dyDescent="0.2">
      <c r="B7372" s="3" t="s">
        <v>147</v>
      </c>
      <c r="C7372" s="3">
        <v>12.672000000000001</v>
      </c>
      <c r="D7372" s="3">
        <v>8</v>
      </c>
      <c r="E7372" s="3">
        <v>2.6928000000000001</v>
      </c>
    </row>
    <row r="7373" spans="2:5" x14ac:dyDescent="0.2">
      <c r="B7373" s="3" t="s">
        <v>147</v>
      </c>
      <c r="C7373" s="3">
        <v>6.8879999999999999</v>
      </c>
      <c r="D7373" s="3">
        <v>2</v>
      </c>
      <c r="E7373" s="3">
        <v>-5.0511999999999997</v>
      </c>
    </row>
    <row r="7374" spans="2:5" x14ac:dyDescent="0.2">
      <c r="B7374" s="3" t="s">
        <v>147</v>
      </c>
      <c r="C7374" s="3">
        <v>32.543999999999997</v>
      </c>
      <c r="D7374" s="3">
        <v>2</v>
      </c>
      <c r="E7374" s="3">
        <v>-7.7291999999999996</v>
      </c>
    </row>
    <row r="7375" spans="2:5" x14ac:dyDescent="0.2">
      <c r="B7375" s="3" t="s">
        <v>147</v>
      </c>
      <c r="C7375" s="3">
        <v>347.80200000000002</v>
      </c>
      <c r="D7375" s="3">
        <v>7</v>
      </c>
      <c r="E7375" s="3">
        <v>-24.843</v>
      </c>
    </row>
    <row r="7376" spans="2:5" x14ac:dyDescent="0.2">
      <c r="B7376" s="3" t="s">
        <v>140</v>
      </c>
      <c r="C7376" s="3">
        <v>15.57</v>
      </c>
      <c r="D7376" s="3">
        <v>3</v>
      </c>
      <c r="E7376" s="3">
        <v>-11.936999999999999</v>
      </c>
    </row>
    <row r="7377" spans="2:5" x14ac:dyDescent="0.2">
      <c r="B7377" s="3" t="s">
        <v>141</v>
      </c>
      <c r="C7377" s="3">
        <v>4.6079999999999997</v>
      </c>
      <c r="D7377" s="3">
        <v>2</v>
      </c>
      <c r="E7377" s="3">
        <v>1.6704000000000001</v>
      </c>
    </row>
    <row r="7378" spans="2:5" x14ac:dyDescent="0.2">
      <c r="B7378" s="3" t="s">
        <v>178</v>
      </c>
      <c r="C7378" s="3">
        <v>257.98</v>
      </c>
      <c r="D7378" s="3">
        <v>2</v>
      </c>
      <c r="E7378" s="3">
        <v>74.8142</v>
      </c>
    </row>
    <row r="7379" spans="2:5" x14ac:dyDescent="0.2">
      <c r="B7379" s="3" t="s">
        <v>139</v>
      </c>
      <c r="C7379" s="3">
        <v>153.78</v>
      </c>
      <c r="D7379" s="3">
        <v>11</v>
      </c>
      <c r="E7379" s="3">
        <v>44.596200000000003</v>
      </c>
    </row>
    <row r="7380" spans="2:5" x14ac:dyDescent="0.2">
      <c r="B7380" s="3" t="s">
        <v>139</v>
      </c>
      <c r="C7380" s="3">
        <v>61.02</v>
      </c>
      <c r="D7380" s="3">
        <v>3</v>
      </c>
      <c r="E7380" s="3">
        <v>0.61019999999999996</v>
      </c>
    </row>
    <row r="7381" spans="2:5" x14ac:dyDescent="0.2">
      <c r="B7381" s="3" t="s">
        <v>139</v>
      </c>
      <c r="C7381" s="3">
        <v>110.11</v>
      </c>
      <c r="D7381" s="3">
        <v>7</v>
      </c>
      <c r="E7381" s="3">
        <v>31.931899999999999</v>
      </c>
    </row>
    <row r="7382" spans="2:5" x14ac:dyDescent="0.2">
      <c r="B7382" s="3" t="s">
        <v>139</v>
      </c>
      <c r="C7382" s="3">
        <v>7.89</v>
      </c>
      <c r="D7382" s="3">
        <v>1</v>
      </c>
      <c r="E7382" s="3">
        <v>3.5505</v>
      </c>
    </row>
    <row r="7383" spans="2:5" x14ac:dyDescent="0.2">
      <c r="B7383" s="3" t="s">
        <v>139</v>
      </c>
      <c r="C7383" s="3">
        <v>36.024000000000001</v>
      </c>
      <c r="D7383" s="3">
        <v>3</v>
      </c>
      <c r="E7383" s="3">
        <v>11.707800000000001</v>
      </c>
    </row>
    <row r="7384" spans="2:5" x14ac:dyDescent="0.2">
      <c r="B7384" s="3" t="s">
        <v>148</v>
      </c>
      <c r="C7384" s="3">
        <v>54.335999999999999</v>
      </c>
      <c r="D7384" s="3">
        <v>4</v>
      </c>
      <c r="E7384" s="3">
        <v>5.4336000000000002</v>
      </c>
    </row>
    <row r="7385" spans="2:5" x14ac:dyDescent="0.2">
      <c r="B7385" s="3" t="s">
        <v>142</v>
      </c>
      <c r="C7385" s="3">
        <v>92.52</v>
      </c>
      <c r="D7385" s="3">
        <v>6</v>
      </c>
      <c r="E7385" s="3">
        <v>24.980399999999999</v>
      </c>
    </row>
    <row r="7386" spans="2:5" x14ac:dyDescent="0.2">
      <c r="B7386" s="3" t="s">
        <v>141</v>
      </c>
      <c r="C7386" s="3">
        <v>10.272</v>
      </c>
      <c r="D7386" s="3">
        <v>3</v>
      </c>
      <c r="E7386" s="3">
        <v>1.1556</v>
      </c>
    </row>
    <row r="7387" spans="2:5" x14ac:dyDescent="0.2">
      <c r="B7387" s="3" t="s">
        <v>146</v>
      </c>
      <c r="C7387" s="3">
        <v>40.74</v>
      </c>
      <c r="D7387" s="3">
        <v>3</v>
      </c>
      <c r="E7387" s="3">
        <v>0.40739999999999998</v>
      </c>
    </row>
    <row r="7388" spans="2:5" x14ac:dyDescent="0.2">
      <c r="B7388" s="3" t="s">
        <v>146</v>
      </c>
      <c r="C7388" s="3">
        <v>14.4</v>
      </c>
      <c r="D7388" s="3">
        <v>5</v>
      </c>
      <c r="E7388" s="3">
        <v>7.056</v>
      </c>
    </row>
    <row r="7389" spans="2:5" x14ac:dyDescent="0.2">
      <c r="B7389" s="3" t="s">
        <v>146</v>
      </c>
      <c r="C7389" s="3">
        <v>149.94999999999999</v>
      </c>
      <c r="D7389" s="3">
        <v>5</v>
      </c>
      <c r="E7389" s="3">
        <v>41.985999999999997</v>
      </c>
    </row>
    <row r="7390" spans="2:5" x14ac:dyDescent="0.2">
      <c r="B7390" s="3" t="s">
        <v>146</v>
      </c>
      <c r="C7390" s="3">
        <v>16.899999999999999</v>
      </c>
      <c r="D7390" s="3">
        <v>2</v>
      </c>
      <c r="E7390" s="3">
        <v>5.07</v>
      </c>
    </row>
    <row r="7391" spans="2:5" x14ac:dyDescent="0.2">
      <c r="B7391" s="3" t="s">
        <v>146</v>
      </c>
      <c r="C7391" s="3">
        <v>17.61</v>
      </c>
      <c r="D7391" s="3">
        <v>3</v>
      </c>
      <c r="E7391" s="3">
        <v>8.4527999999999999</v>
      </c>
    </row>
    <row r="7392" spans="2:5" x14ac:dyDescent="0.2">
      <c r="B7392" s="3" t="s">
        <v>146</v>
      </c>
      <c r="C7392" s="3">
        <v>378</v>
      </c>
      <c r="D7392" s="3">
        <v>2</v>
      </c>
      <c r="E7392" s="3">
        <v>136.08000000000001</v>
      </c>
    </row>
    <row r="7393" spans="2:5" x14ac:dyDescent="0.2">
      <c r="B7393" s="3" t="s">
        <v>146</v>
      </c>
      <c r="C7393" s="3">
        <v>17.64</v>
      </c>
      <c r="D7393" s="3">
        <v>3</v>
      </c>
      <c r="E7393" s="3">
        <v>8.6435999999999993</v>
      </c>
    </row>
    <row r="7394" spans="2:5" x14ac:dyDescent="0.2">
      <c r="B7394" s="3" t="s">
        <v>146</v>
      </c>
      <c r="C7394" s="3">
        <v>373.08</v>
      </c>
      <c r="D7394" s="3">
        <v>6</v>
      </c>
      <c r="E7394" s="3">
        <v>100.7316</v>
      </c>
    </row>
    <row r="7395" spans="2:5" x14ac:dyDescent="0.2">
      <c r="B7395" s="3" t="s">
        <v>146</v>
      </c>
      <c r="C7395" s="3">
        <v>1336.44</v>
      </c>
      <c r="D7395" s="3">
        <v>14</v>
      </c>
      <c r="E7395" s="3">
        <v>387.56760000000003</v>
      </c>
    </row>
    <row r="7396" spans="2:5" x14ac:dyDescent="0.2">
      <c r="B7396" s="3" t="s">
        <v>146</v>
      </c>
      <c r="C7396" s="3">
        <v>29.97</v>
      </c>
      <c r="D7396" s="3">
        <v>3</v>
      </c>
      <c r="E7396" s="3">
        <v>0.29970000000000002</v>
      </c>
    </row>
    <row r="7397" spans="2:5" x14ac:dyDescent="0.2">
      <c r="B7397" s="3" t="s">
        <v>156</v>
      </c>
      <c r="C7397" s="3">
        <v>390.36799999999999</v>
      </c>
      <c r="D7397" s="3">
        <v>2</v>
      </c>
      <c r="E7397" s="3">
        <v>48.795999999999999</v>
      </c>
    </row>
    <row r="7398" spans="2:5" x14ac:dyDescent="0.2">
      <c r="B7398" s="3" t="s">
        <v>156</v>
      </c>
      <c r="C7398" s="3">
        <v>101.52</v>
      </c>
      <c r="D7398" s="3">
        <v>5</v>
      </c>
      <c r="E7398" s="3">
        <v>19.035</v>
      </c>
    </row>
    <row r="7399" spans="2:5" x14ac:dyDescent="0.2">
      <c r="B7399" s="3" t="s">
        <v>162</v>
      </c>
      <c r="C7399" s="3">
        <v>74.352000000000004</v>
      </c>
      <c r="D7399" s="3">
        <v>3</v>
      </c>
      <c r="E7399" s="3">
        <v>23.234999999999999</v>
      </c>
    </row>
    <row r="7400" spans="2:5" x14ac:dyDescent="0.2">
      <c r="B7400" s="3" t="s">
        <v>139</v>
      </c>
      <c r="C7400" s="3">
        <v>15.7</v>
      </c>
      <c r="D7400" s="3">
        <v>5</v>
      </c>
      <c r="E7400" s="3">
        <v>7.0650000000000004</v>
      </c>
    </row>
    <row r="7401" spans="2:5" x14ac:dyDescent="0.2">
      <c r="B7401" s="3" t="s">
        <v>139</v>
      </c>
      <c r="C7401" s="3">
        <v>59.52</v>
      </c>
      <c r="D7401" s="3">
        <v>3</v>
      </c>
      <c r="E7401" s="3">
        <v>15.475199999999999</v>
      </c>
    </row>
    <row r="7402" spans="2:5" x14ac:dyDescent="0.2">
      <c r="B7402" s="3" t="s">
        <v>139</v>
      </c>
      <c r="C7402" s="3">
        <v>34.4</v>
      </c>
      <c r="D7402" s="3">
        <v>5</v>
      </c>
      <c r="E7402" s="3">
        <v>15.824</v>
      </c>
    </row>
    <row r="7403" spans="2:5" x14ac:dyDescent="0.2">
      <c r="B7403" s="3" t="s">
        <v>153</v>
      </c>
      <c r="C7403" s="3">
        <v>313.17599999999999</v>
      </c>
      <c r="D7403" s="3">
        <v>2</v>
      </c>
      <c r="E7403" s="3">
        <v>-120.0508</v>
      </c>
    </row>
    <row r="7404" spans="2:5" x14ac:dyDescent="0.2">
      <c r="B7404" s="3" t="s">
        <v>153</v>
      </c>
      <c r="C7404" s="3">
        <v>866.64599999999996</v>
      </c>
      <c r="D7404" s="3">
        <v>3</v>
      </c>
      <c r="E7404" s="3">
        <v>173.32919999999999</v>
      </c>
    </row>
    <row r="7405" spans="2:5" x14ac:dyDescent="0.2">
      <c r="B7405" s="3" t="s">
        <v>162</v>
      </c>
      <c r="C7405" s="3">
        <v>795.40800000000002</v>
      </c>
      <c r="D7405" s="3">
        <v>6</v>
      </c>
      <c r="E7405" s="3">
        <v>59.6556</v>
      </c>
    </row>
    <row r="7406" spans="2:5" x14ac:dyDescent="0.2">
      <c r="B7406" s="3" t="s">
        <v>148</v>
      </c>
      <c r="C7406" s="3">
        <v>35.856000000000002</v>
      </c>
      <c r="D7406" s="3">
        <v>9</v>
      </c>
      <c r="E7406" s="3">
        <v>12.9978</v>
      </c>
    </row>
    <row r="7407" spans="2:5" x14ac:dyDescent="0.2">
      <c r="B7407" s="3" t="s">
        <v>148</v>
      </c>
      <c r="C7407" s="3">
        <v>23.84</v>
      </c>
      <c r="D7407" s="3">
        <v>4</v>
      </c>
      <c r="E7407" s="3">
        <v>3.278</v>
      </c>
    </row>
    <row r="7408" spans="2:5" x14ac:dyDescent="0.2">
      <c r="B7408" s="3" t="s">
        <v>142</v>
      </c>
      <c r="C7408" s="3">
        <v>43.13</v>
      </c>
      <c r="D7408" s="3">
        <v>1</v>
      </c>
      <c r="E7408" s="3">
        <v>14.664199999999999</v>
      </c>
    </row>
    <row r="7409" spans="2:5" x14ac:dyDescent="0.2">
      <c r="B7409" s="3" t="s">
        <v>142</v>
      </c>
      <c r="C7409" s="3">
        <v>30.87</v>
      </c>
      <c r="D7409" s="3">
        <v>7</v>
      </c>
      <c r="E7409" s="3">
        <v>14.200200000000001</v>
      </c>
    </row>
    <row r="7410" spans="2:5" x14ac:dyDescent="0.2">
      <c r="B7410" s="3" t="s">
        <v>153</v>
      </c>
      <c r="C7410" s="3">
        <v>70.12</v>
      </c>
      <c r="D7410" s="3">
        <v>4</v>
      </c>
      <c r="E7410" s="3">
        <v>21.036000000000001</v>
      </c>
    </row>
    <row r="7411" spans="2:5" x14ac:dyDescent="0.2">
      <c r="B7411" s="3" t="s">
        <v>139</v>
      </c>
      <c r="C7411" s="3">
        <v>509.95749999999998</v>
      </c>
      <c r="D7411" s="3">
        <v>5</v>
      </c>
      <c r="E7411" s="3">
        <v>41.996499999999997</v>
      </c>
    </row>
    <row r="7412" spans="2:5" x14ac:dyDescent="0.2">
      <c r="B7412" s="3" t="s">
        <v>139</v>
      </c>
      <c r="C7412" s="3">
        <v>122.91</v>
      </c>
      <c r="D7412" s="3">
        <v>3</v>
      </c>
      <c r="E7412" s="3">
        <v>34.4148</v>
      </c>
    </row>
    <row r="7413" spans="2:5" x14ac:dyDescent="0.2">
      <c r="B7413" s="3" t="s">
        <v>139</v>
      </c>
      <c r="C7413" s="3">
        <v>97.567999999999998</v>
      </c>
      <c r="D7413" s="3">
        <v>2</v>
      </c>
      <c r="E7413" s="3">
        <v>-6.0979999999999999</v>
      </c>
    </row>
    <row r="7414" spans="2:5" x14ac:dyDescent="0.2">
      <c r="B7414" s="3" t="s">
        <v>139</v>
      </c>
      <c r="C7414" s="3">
        <v>722.35199999999998</v>
      </c>
      <c r="D7414" s="3">
        <v>3</v>
      </c>
      <c r="E7414" s="3">
        <v>81.264600000000002</v>
      </c>
    </row>
    <row r="7415" spans="2:5" x14ac:dyDescent="0.2">
      <c r="B7415" s="3" t="s">
        <v>148</v>
      </c>
      <c r="C7415" s="3">
        <v>11.52</v>
      </c>
      <c r="D7415" s="3">
        <v>5</v>
      </c>
      <c r="E7415" s="3">
        <v>4.1760000000000002</v>
      </c>
    </row>
    <row r="7416" spans="2:5" x14ac:dyDescent="0.2">
      <c r="B7416" s="3" t="s">
        <v>139</v>
      </c>
      <c r="C7416" s="3">
        <v>167.84</v>
      </c>
      <c r="D7416" s="3">
        <v>8</v>
      </c>
      <c r="E7416" s="3">
        <v>11.748799999999999</v>
      </c>
    </row>
    <row r="7417" spans="2:5" x14ac:dyDescent="0.2">
      <c r="B7417" s="3" t="s">
        <v>162</v>
      </c>
      <c r="C7417" s="3">
        <v>172.11</v>
      </c>
      <c r="D7417" s="3">
        <v>1</v>
      </c>
      <c r="E7417" s="3">
        <v>-94.660499999999999</v>
      </c>
    </row>
    <row r="7418" spans="2:5" x14ac:dyDescent="0.2">
      <c r="B7418" s="3" t="s">
        <v>153</v>
      </c>
      <c r="C7418" s="3">
        <v>99.98</v>
      </c>
      <c r="D7418" s="3">
        <v>2</v>
      </c>
      <c r="E7418" s="3">
        <v>7.9984000000000002</v>
      </c>
    </row>
    <row r="7419" spans="2:5" x14ac:dyDescent="0.2">
      <c r="B7419" s="3" t="s">
        <v>159</v>
      </c>
      <c r="C7419" s="3">
        <v>156.792</v>
      </c>
      <c r="D7419" s="3">
        <v>1</v>
      </c>
      <c r="E7419" s="3">
        <v>17.639099999999999</v>
      </c>
    </row>
    <row r="7420" spans="2:5" x14ac:dyDescent="0.2">
      <c r="B7420" s="3" t="s">
        <v>159</v>
      </c>
      <c r="C7420" s="3">
        <v>35.36</v>
      </c>
      <c r="D7420" s="3">
        <v>2</v>
      </c>
      <c r="E7420" s="3">
        <v>-3.0939999999999999</v>
      </c>
    </row>
    <row r="7421" spans="2:5" x14ac:dyDescent="0.2">
      <c r="B7421" s="3" t="s">
        <v>159</v>
      </c>
      <c r="C7421" s="3">
        <v>13.592000000000001</v>
      </c>
      <c r="D7421" s="3">
        <v>1</v>
      </c>
      <c r="E7421" s="3">
        <v>-0.33979999999999999</v>
      </c>
    </row>
    <row r="7422" spans="2:5" x14ac:dyDescent="0.2">
      <c r="B7422" s="3" t="s">
        <v>147</v>
      </c>
      <c r="C7422" s="3">
        <v>386.68</v>
      </c>
      <c r="D7422" s="3">
        <v>2</v>
      </c>
      <c r="E7422" s="3">
        <v>-5.524</v>
      </c>
    </row>
    <row r="7423" spans="2:5" x14ac:dyDescent="0.2">
      <c r="B7423" s="3" t="s">
        <v>147</v>
      </c>
      <c r="C7423" s="3">
        <v>379.96</v>
      </c>
      <c r="D7423" s="3">
        <v>5</v>
      </c>
      <c r="E7423" s="3">
        <v>47.494999999999997</v>
      </c>
    </row>
    <row r="7424" spans="2:5" x14ac:dyDescent="0.2">
      <c r="B7424" s="3" t="s">
        <v>147</v>
      </c>
      <c r="C7424" s="3">
        <v>539.91</v>
      </c>
      <c r="D7424" s="3">
        <v>3</v>
      </c>
      <c r="E7424" s="3">
        <v>-116.98050000000001</v>
      </c>
    </row>
    <row r="7425" spans="2:5" x14ac:dyDescent="0.2">
      <c r="B7425" s="3" t="s">
        <v>147</v>
      </c>
      <c r="C7425" s="3">
        <v>41.24</v>
      </c>
      <c r="D7425" s="3">
        <v>5</v>
      </c>
      <c r="E7425" s="3">
        <v>13.9185</v>
      </c>
    </row>
    <row r="7426" spans="2:5" x14ac:dyDescent="0.2">
      <c r="B7426" s="3" t="s">
        <v>147</v>
      </c>
      <c r="C7426" s="3">
        <v>51.896999999999998</v>
      </c>
      <c r="D7426" s="3">
        <v>1</v>
      </c>
      <c r="E7426" s="3">
        <v>-41.517600000000002</v>
      </c>
    </row>
    <row r="7427" spans="2:5" x14ac:dyDescent="0.2">
      <c r="B7427" s="3" t="s">
        <v>147</v>
      </c>
      <c r="C7427" s="3">
        <v>552.55999999999995</v>
      </c>
      <c r="D7427" s="3">
        <v>5</v>
      </c>
      <c r="E7427" s="3">
        <v>-138.13999999999999</v>
      </c>
    </row>
    <row r="7428" spans="2:5" x14ac:dyDescent="0.2">
      <c r="B7428" s="3" t="s">
        <v>147</v>
      </c>
      <c r="C7428" s="3">
        <v>23.16</v>
      </c>
      <c r="D7428" s="3">
        <v>5</v>
      </c>
      <c r="E7428" s="3">
        <v>-15.44</v>
      </c>
    </row>
    <row r="7429" spans="2:5" x14ac:dyDescent="0.2">
      <c r="B7429" s="3" t="s">
        <v>147</v>
      </c>
      <c r="C7429" s="3">
        <v>126.08</v>
      </c>
      <c r="D7429" s="3">
        <v>2</v>
      </c>
      <c r="E7429" s="3">
        <v>-28.367999999999999</v>
      </c>
    </row>
    <row r="7430" spans="2:5" x14ac:dyDescent="0.2">
      <c r="B7430" s="3" t="s">
        <v>147</v>
      </c>
      <c r="C7430" s="3">
        <v>449.1</v>
      </c>
      <c r="D7430" s="3">
        <v>3</v>
      </c>
      <c r="E7430" s="3">
        <v>-643.71</v>
      </c>
    </row>
    <row r="7431" spans="2:5" x14ac:dyDescent="0.2">
      <c r="B7431" s="3" t="s">
        <v>147</v>
      </c>
      <c r="C7431" s="3">
        <v>195.10400000000001</v>
      </c>
      <c r="D7431" s="3">
        <v>4</v>
      </c>
      <c r="E7431" s="3">
        <v>21.949200000000001</v>
      </c>
    </row>
    <row r="7432" spans="2:5" x14ac:dyDescent="0.2">
      <c r="B7432" s="3" t="s">
        <v>147</v>
      </c>
      <c r="C7432" s="3">
        <v>36.671999999999997</v>
      </c>
      <c r="D7432" s="3">
        <v>3</v>
      </c>
      <c r="E7432" s="3">
        <v>6.4176000000000002</v>
      </c>
    </row>
    <row r="7433" spans="2:5" x14ac:dyDescent="0.2">
      <c r="B7433" s="3" t="s">
        <v>143</v>
      </c>
      <c r="C7433" s="3">
        <v>85.245999999999995</v>
      </c>
      <c r="D7433" s="3">
        <v>2</v>
      </c>
      <c r="E7433" s="3">
        <v>-6.0890000000000004</v>
      </c>
    </row>
    <row r="7434" spans="2:5" x14ac:dyDescent="0.2">
      <c r="B7434" s="3" t="s">
        <v>143</v>
      </c>
      <c r="C7434" s="3">
        <v>32.712000000000003</v>
      </c>
      <c r="D7434" s="3">
        <v>2</v>
      </c>
      <c r="E7434" s="3">
        <v>-26.169599999999999</v>
      </c>
    </row>
    <row r="7435" spans="2:5" x14ac:dyDescent="0.2">
      <c r="B7435" s="3" t="s">
        <v>172</v>
      </c>
      <c r="C7435" s="3">
        <v>11.43</v>
      </c>
      <c r="D7435" s="3">
        <v>3</v>
      </c>
      <c r="E7435" s="3">
        <v>5.3720999999999997</v>
      </c>
    </row>
    <row r="7436" spans="2:5" x14ac:dyDescent="0.2">
      <c r="B7436" s="3" t="s">
        <v>172</v>
      </c>
      <c r="C7436" s="3">
        <v>30.44</v>
      </c>
      <c r="D7436" s="3">
        <v>2</v>
      </c>
      <c r="E7436" s="3">
        <v>14.9156</v>
      </c>
    </row>
    <row r="7437" spans="2:5" x14ac:dyDescent="0.2">
      <c r="B7437" s="3" t="s">
        <v>172</v>
      </c>
      <c r="C7437" s="3">
        <v>12.96</v>
      </c>
      <c r="D7437" s="3">
        <v>2</v>
      </c>
      <c r="E7437" s="3">
        <v>6.3503999999999996</v>
      </c>
    </row>
    <row r="7438" spans="2:5" x14ac:dyDescent="0.2">
      <c r="B7438" s="3" t="s">
        <v>172</v>
      </c>
      <c r="C7438" s="3">
        <v>16</v>
      </c>
      <c r="D7438" s="3">
        <v>4</v>
      </c>
      <c r="E7438" s="3">
        <v>7.68</v>
      </c>
    </row>
    <row r="7439" spans="2:5" x14ac:dyDescent="0.2">
      <c r="B7439" s="3" t="s">
        <v>172</v>
      </c>
      <c r="C7439" s="3">
        <v>32.67</v>
      </c>
      <c r="D7439" s="3">
        <v>3</v>
      </c>
      <c r="E7439" s="3">
        <v>8.4941999999999993</v>
      </c>
    </row>
    <row r="7440" spans="2:5" x14ac:dyDescent="0.2">
      <c r="B7440" s="3" t="s">
        <v>154</v>
      </c>
      <c r="C7440" s="3">
        <v>4.4640000000000004</v>
      </c>
      <c r="D7440" s="3">
        <v>3</v>
      </c>
      <c r="E7440" s="3">
        <v>-0.9486</v>
      </c>
    </row>
    <row r="7441" spans="2:5" x14ac:dyDescent="0.2">
      <c r="B7441" s="3" t="s">
        <v>154</v>
      </c>
      <c r="C7441" s="3">
        <v>9.3450000000000006</v>
      </c>
      <c r="D7441" s="3">
        <v>5</v>
      </c>
      <c r="E7441" s="3">
        <v>-6.5415000000000001</v>
      </c>
    </row>
    <row r="7442" spans="2:5" x14ac:dyDescent="0.2">
      <c r="B7442" s="3" t="s">
        <v>139</v>
      </c>
      <c r="C7442" s="3">
        <v>9.1440000000000001</v>
      </c>
      <c r="D7442" s="3">
        <v>3</v>
      </c>
      <c r="E7442" s="3">
        <v>3.0861000000000001</v>
      </c>
    </row>
    <row r="7443" spans="2:5" x14ac:dyDescent="0.2">
      <c r="B7443" s="3" t="s">
        <v>139</v>
      </c>
      <c r="C7443" s="3">
        <v>23.135999999999999</v>
      </c>
      <c r="D7443" s="3">
        <v>6</v>
      </c>
      <c r="E7443" s="3">
        <v>8.3867999999999991</v>
      </c>
    </row>
    <row r="7444" spans="2:5" x14ac:dyDescent="0.2">
      <c r="B7444" s="3" t="s">
        <v>139</v>
      </c>
      <c r="C7444" s="3">
        <v>99.2</v>
      </c>
      <c r="D7444" s="3">
        <v>5</v>
      </c>
      <c r="E7444" s="3">
        <v>25.792000000000002</v>
      </c>
    </row>
    <row r="7445" spans="2:5" x14ac:dyDescent="0.2">
      <c r="B7445" s="3" t="s">
        <v>142</v>
      </c>
      <c r="C7445" s="3">
        <v>21.36</v>
      </c>
      <c r="D7445" s="3">
        <v>5</v>
      </c>
      <c r="E7445" s="3">
        <v>7.2089999999999996</v>
      </c>
    </row>
    <row r="7446" spans="2:5" x14ac:dyDescent="0.2">
      <c r="B7446" s="3" t="s">
        <v>142</v>
      </c>
      <c r="C7446" s="3">
        <v>46.9</v>
      </c>
      <c r="D7446" s="3">
        <v>5</v>
      </c>
      <c r="E7446" s="3">
        <v>13.132</v>
      </c>
    </row>
    <row r="7447" spans="2:5" x14ac:dyDescent="0.2">
      <c r="B7447" s="3" t="s">
        <v>139</v>
      </c>
      <c r="C7447" s="3">
        <v>18.72</v>
      </c>
      <c r="D7447" s="3">
        <v>5</v>
      </c>
      <c r="E7447" s="3">
        <v>6.5519999999999996</v>
      </c>
    </row>
    <row r="7448" spans="2:5" x14ac:dyDescent="0.2">
      <c r="B7448" s="3" t="s">
        <v>139</v>
      </c>
      <c r="C7448" s="3">
        <v>236.52799999999999</v>
      </c>
      <c r="D7448" s="3">
        <v>2</v>
      </c>
      <c r="E7448" s="3">
        <v>-2.9565999999999999</v>
      </c>
    </row>
    <row r="7449" spans="2:5" x14ac:dyDescent="0.2">
      <c r="B7449" s="3" t="s">
        <v>139</v>
      </c>
      <c r="C7449" s="3">
        <v>18.899999999999999</v>
      </c>
      <c r="D7449" s="3">
        <v>3</v>
      </c>
      <c r="E7449" s="3">
        <v>8.6940000000000008</v>
      </c>
    </row>
    <row r="7450" spans="2:5" x14ac:dyDescent="0.2">
      <c r="B7450" s="3" t="s">
        <v>143</v>
      </c>
      <c r="C7450" s="3">
        <v>10.688000000000001</v>
      </c>
      <c r="D7450" s="3">
        <v>2</v>
      </c>
      <c r="E7450" s="3">
        <v>3.7408000000000001</v>
      </c>
    </row>
    <row r="7451" spans="2:5" x14ac:dyDescent="0.2">
      <c r="B7451" s="3" t="s">
        <v>143</v>
      </c>
      <c r="C7451" s="3">
        <v>237.096</v>
      </c>
      <c r="D7451" s="3">
        <v>3</v>
      </c>
      <c r="E7451" s="3">
        <v>20.745899999999999</v>
      </c>
    </row>
    <row r="7452" spans="2:5" x14ac:dyDescent="0.2">
      <c r="B7452" s="3" t="s">
        <v>148</v>
      </c>
      <c r="C7452" s="3">
        <v>5.1840000000000002</v>
      </c>
      <c r="D7452" s="3">
        <v>1</v>
      </c>
      <c r="E7452" s="3">
        <v>1.8144</v>
      </c>
    </row>
    <row r="7453" spans="2:5" x14ac:dyDescent="0.2">
      <c r="B7453" s="3" t="s">
        <v>148</v>
      </c>
      <c r="C7453" s="3">
        <v>65.584000000000003</v>
      </c>
      <c r="D7453" s="3">
        <v>2</v>
      </c>
      <c r="E7453" s="3">
        <v>23.7742</v>
      </c>
    </row>
    <row r="7454" spans="2:5" x14ac:dyDescent="0.2">
      <c r="B7454" s="3" t="s">
        <v>148</v>
      </c>
      <c r="C7454" s="3">
        <v>22.2</v>
      </c>
      <c r="D7454" s="3">
        <v>1</v>
      </c>
      <c r="E7454" s="3">
        <v>-26.085000000000001</v>
      </c>
    </row>
    <row r="7455" spans="2:5" x14ac:dyDescent="0.2">
      <c r="B7455" s="3" t="s">
        <v>148</v>
      </c>
      <c r="C7455" s="3">
        <v>419.4</v>
      </c>
      <c r="D7455" s="3">
        <v>5</v>
      </c>
      <c r="E7455" s="3">
        <v>146.79</v>
      </c>
    </row>
    <row r="7456" spans="2:5" x14ac:dyDescent="0.2">
      <c r="B7456" s="3" t="s">
        <v>156</v>
      </c>
      <c r="C7456" s="3">
        <v>88.92</v>
      </c>
      <c r="D7456" s="3">
        <v>5</v>
      </c>
      <c r="E7456" s="3">
        <v>14.4495</v>
      </c>
    </row>
    <row r="7457" spans="2:5" x14ac:dyDescent="0.2">
      <c r="B7457" s="3" t="s">
        <v>143</v>
      </c>
      <c r="C7457" s="3">
        <v>9.9120000000000008</v>
      </c>
      <c r="D7457" s="3">
        <v>3</v>
      </c>
      <c r="E7457" s="3">
        <v>3.2214</v>
      </c>
    </row>
    <row r="7458" spans="2:5" x14ac:dyDescent="0.2">
      <c r="B7458" s="3" t="s">
        <v>143</v>
      </c>
      <c r="C7458" s="3">
        <v>318.43</v>
      </c>
      <c r="D7458" s="3">
        <v>5</v>
      </c>
      <c r="E7458" s="3">
        <v>-77.332999999999998</v>
      </c>
    </row>
    <row r="7459" spans="2:5" x14ac:dyDescent="0.2">
      <c r="B7459" s="3" t="s">
        <v>143</v>
      </c>
      <c r="C7459" s="3">
        <v>5.8</v>
      </c>
      <c r="D7459" s="3">
        <v>5</v>
      </c>
      <c r="E7459" s="3">
        <v>-10.15</v>
      </c>
    </row>
    <row r="7460" spans="2:5" x14ac:dyDescent="0.2">
      <c r="B7460" s="3" t="s">
        <v>143</v>
      </c>
      <c r="C7460" s="3">
        <v>1415.76</v>
      </c>
      <c r="D7460" s="3">
        <v>6</v>
      </c>
      <c r="E7460" s="3">
        <v>88.484999999999999</v>
      </c>
    </row>
    <row r="7461" spans="2:5" x14ac:dyDescent="0.2">
      <c r="B7461" s="3" t="s">
        <v>148</v>
      </c>
      <c r="C7461" s="3">
        <v>148.47999999999999</v>
      </c>
      <c r="D7461" s="3">
        <v>2</v>
      </c>
      <c r="E7461" s="3">
        <v>16.704000000000001</v>
      </c>
    </row>
    <row r="7462" spans="2:5" x14ac:dyDescent="0.2">
      <c r="B7462" s="3" t="s">
        <v>148</v>
      </c>
      <c r="C7462" s="3">
        <v>9.2479999999999993</v>
      </c>
      <c r="D7462" s="3">
        <v>4</v>
      </c>
      <c r="E7462" s="3">
        <v>3.1212</v>
      </c>
    </row>
    <row r="7463" spans="2:5" x14ac:dyDescent="0.2">
      <c r="B7463" s="3" t="s">
        <v>148</v>
      </c>
      <c r="C7463" s="3">
        <v>1036.624</v>
      </c>
      <c r="D7463" s="3">
        <v>2</v>
      </c>
      <c r="E7463" s="3">
        <v>51.831200000000003</v>
      </c>
    </row>
    <row r="7464" spans="2:5" x14ac:dyDescent="0.2">
      <c r="B7464" s="3" t="s">
        <v>155</v>
      </c>
      <c r="C7464" s="3">
        <v>569.64</v>
      </c>
      <c r="D7464" s="3">
        <v>2</v>
      </c>
      <c r="E7464" s="3">
        <v>148.10640000000001</v>
      </c>
    </row>
    <row r="7465" spans="2:5" x14ac:dyDescent="0.2">
      <c r="B7465" s="3" t="s">
        <v>155</v>
      </c>
      <c r="C7465" s="3">
        <v>9.14</v>
      </c>
      <c r="D7465" s="3">
        <v>1</v>
      </c>
      <c r="E7465" s="3">
        <v>4.57</v>
      </c>
    </row>
    <row r="7466" spans="2:5" x14ac:dyDescent="0.2">
      <c r="B7466" s="3" t="s">
        <v>155</v>
      </c>
      <c r="C7466" s="3">
        <v>1196.8599999999999</v>
      </c>
      <c r="D7466" s="3">
        <v>7</v>
      </c>
      <c r="E7466" s="3">
        <v>119.68600000000001</v>
      </c>
    </row>
    <row r="7467" spans="2:5" x14ac:dyDescent="0.2">
      <c r="B7467" s="3" t="s">
        <v>155</v>
      </c>
      <c r="C7467" s="3">
        <v>523.26</v>
      </c>
      <c r="D7467" s="3">
        <v>9</v>
      </c>
      <c r="E7467" s="3">
        <v>125.58240000000001</v>
      </c>
    </row>
    <row r="7468" spans="2:5" x14ac:dyDescent="0.2">
      <c r="B7468" s="3" t="s">
        <v>139</v>
      </c>
      <c r="C7468" s="3">
        <v>639.96799999999996</v>
      </c>
      <c r="D7468" s="3">
        <v>4</v>
      </c>
      <c r="E7468" s="3">
        <v>215.98920000000001</v>
      </c>
    </row>
    <row r="7469" spans="2:5" x14ac:dyDescent="0.2">
      <c r="B7469" s="3" t="s">
        <v>139</v>
      </c>
      <c r="C7469" s="3">
        <v>52.76</v>
      </c>
      <c r="D7469" s="3">
        <v>2</v>
      </c>
      <c r="E7469" s="3">
        <v>24.269600000000001</v>
      </c>
    </row>
    <row r="7470" spans="2:5" x14ac:dyDescent="0.2">
      <c r="B7470" s="3" t="s">
        <v>142</v>
      </c>
      <c r="C7470" s="3">
        <v>538.91999999999996</v>
      </c>
      <c r="D7470" s="3">
        <v>9</v>
      </c>
      <c r="E7470" s="3">
        <v>80.837999999999994</v>
      </c>
    </row>
    <row r="7471" spans="2:5" x14ac:dyDescent="0.2">
      <c r="B7471" s="3" t="s">
        <v>139</v>
      </c>
      <c r="C7471" s="3">
        <v>14.88</v>
      </c>
      <c r="D7471" s="3">
        <v>2</v>
      </c>
      <c r="E7471" s="3">
        <v>3.72</v>
      </c>
    </row>
    <row r="7472" spans="2:5" x14ac:dyDescent="0.2">
      <c r="B7472" s="3" t="s">
        <v>139</v>
      </c>
      <c r="C7472" s="3">
        <v>34.24</v>
      </c>
      <c r="D7472" s="3">
        <v>8</v>
      </c>
      <c r="E7472" s="3">
        <v>15.407999999999999</v>
      </c>
    </row>
    <row r="7473" spans="2:5" x14ac:dyDescent="0.2">
      <c r="B7473" s="3" t="s">
        <v>139</v>
      </c>
      <c r="C7473" s="3">
        <v>261.74</v>
      </c>
      <c r="D7473" s="3">
        <v>2</v>
      </c>
      <c r="E7473" s="3">
        <v>65.435000000000002</v>
      </c>
    </row>
    <row r="7474" spans="2:5" x14ac:dyDescent="0.2">
      <c r="B7474" s="3" t="s">
        <v>139</v>
      </c>
      <c r="C7474" s="3">
        <v>87.84</v>
      </c>
      <c r="D7474" s="3">
        <v>8</v>
      </c>
      <c r="E7474" s="3">
        <v>23.716799999999999</v>
      </c>
    </row>
    <row r="7475" spans="2:5" x14ac:dyDescent="0.2">
      <c r="B7475" s="3" t="s">
        <v>139</v>
      </c>
      <c r="C7475" s="3">
        <v>34.92</v>
      </c>
      <c r="D7475" s="3">
        <v>4</v>
      </c>
      <c r="E7475" s="3">
        <v>11.8728</v>
      </c>
    </row>
    <row r="7476" spans="2:5" x14ac:dyDescent="0.2">
      <c r="B7476" s="3" t="s">
        <v>153</v>
      </c>
      <c r="C7476" s="3">
        <v>14.94</v>
      </c>
      <c r="D7476" s="3">
        <v>3</v>
      </c>
      <c r="E7476" s="3">
        <v>7.0217999999999998</v>
      </c>
    </row>
    <row r="7477" spans="2:5" x14ac:dyDescent="0.2">
      <c r="B7477" s="3" t="s">
        <v>153</v>
      </c>
      <c r="C7477" s="3">
        <v>14.56</v>
      </c>
      <c r="D7477" s="3">
        <v>2</v>
      </c>
      <c r="E7477" s="3">
        <v>6.2607999999999997</v>
      </c>
    </row>
    <row r="7478" spans="2:5" x14ac:dyDescent="0.2">
      <c r="B7478" s="3" t="s">
        <v>147</v>
      </c>
      <c r="C7478" s="3">
        <v>3.5760000000000001</v>
      </c>
      <c r="D7478" s="3">
        <v>4</v>
      </c>
      <c r="E7478" s="3">
        <v>-2.8607999999999998</v>
      </c>
    </row>
    <row r="7479" spans="2:5" x14ac:dyDescent="0.2">
      <c r="B7479" s="3" t="s">
        <v>147</v>
      </c>
      <c r="C7479" s="3">
        <v>147.184</v>
      </c>
      <c r="D7479" s="3">
        <v>2</v>
      </c>
      <c r="E7479" s="3">
        <v>-29.436800000000002</v>
      </c>
    </row>
    <row r="7480" spans="2:5" x14ac:dyDescent="0.2">
      <c r="B7480" s="3" t="s">
        <v>145</v>
      </c>
      <c r="C7480" s="3">
        <v>1499.95</v>
      </c>
      <c r="D7480" s="3">
        <v>5</v>
      </c>
      <c r="E7480" s="3">
        <v>449.98500000000001</v>
      </c>
    </row>
    <row r="7481" spans="2:5" x14ac:dyDescent="0.2">
      <c r="B7481" s="3" t="s">
        <v>148</v>
      </c>
      <c r="C7481" s="3">
        <v>13.568</v>
      </c>
      <c r="D7481" s="3">
        <v>4</v>
      </c>
      <c r="E7481" s="3">
        <v>3.2223999999999999</v>
      </c>
    </row>
    <row r="7482" spans="2:5" x14ac:dyDescent="0.2">
      <c r="B7482" s="3" t="s">
        <v>138</v>
      </c>
      <c r="C7482" s="3">
        <v>2573.8200000000002</v>
      </c>
      <c r="D7482" s="3">
        <v>9</v>
      </c>
      <c r="E7482" s="3">
        <v>746.40779999999995</v>
      </c>
    </row>
    <row r="7483" spans="2:5" x14ac:dyDescent="0.2">
      <c r="B7483" s="3" t="s">
        <v>138</v>
      </c>
      <c r="C7483" s="3">
        <v>609.98</v>
      </c>
      <c r="D7483" s="3">
        <v>2</v>
      </c>
      <c r="E7483" s="3">
        <v>274.49099999999999</v>
      </c>
    </row>
    <row r="7484" spans="2:5" x14ac:dyDescent="0.2">
      <c r="B7484" s="3" t="s">
        <v>138</v>
      </c>
      <c r="C7484" s="3">
        <v>5.48</v>
      </c>
      <c r="D7484" s="3">
        <v>2</v>
      </c>
      <c r="E7484" s="3">
        <v>1.4796</v>
      </c>
    </row>
    <row r="7485" spans="2:5" x14ac:dyDescent="0.2">
      <c r="B7485" s="3" t="s">
        <v>138</v>
      </c>
      <c r="C7485" s="3">
        <v>391.98</v>
      </c>
      <c r="D7485" s="3">
        <v>2</v>
      </c>
      <c r="E7485" s="3">
        <v>113.6742</v>
      </c>
    </row>
    <row r="7486" spans="2:5" x14ac:dyDescent="0.2">
      <c r="B7486" s="3" t="s">
        <v>138</v>
      </c>
      <c r="C7486" s="3">
        <v>755.96</v>
      </c>
      <c r="D7486" s="3">
        <v>4</v>
      </c>
      <c r="E7486" s="3">
        <v>204.10919999999999</v>
      </c>
    </row>
    <row r="7487" spans="2:5" x14ac:dyDescent="0.2">
      <c r="B7487" s="3" t="s">
        <v>138</v>
      </c>
      <c r="C7487" s="3">
        <v>31.12</v>
      </c>
      <c r="D7487" s="3">
        <v>4</v>
      </c>
      <c r="E7487" s="3">
        <v>0.31119999999999998</v>
      </c>
    </row>
    <row r="7488" spans="2:5" x14ac:dyDescent="0.2">
      <c r="B7488" s="3" t="s">
        <v>138</v>
      </c>
      <c r="C7488" s="3">
        <v>6.54</v>
      </c>
      <c r="D7488" s="3">
        <v>1</v>
      </c>
      <c r="E7488" s="3">
        <v>3.0084</v>
      </c>
    </row>
    <row r="7489" spans="2:5" x14ac:dyDescent="0.2">
      <c r="B7489" s="3" t="s">
        <v>139</v>
      </c>
      <c r="C7489" s="3">
        <v>12.78</v>
      </c>
      <c r="D7489" s="3">
        <v>1</v>
      </c>
      <c r="E7489" s="3">
        <v>5.7510000000000003</v>
      </c>
    </row>
    <row r="7490" spans="2:5" x14ac:dyDescent="0.2">
      <c r="B7490" s="3" t="s">
        <v>153</v>
      </c>
      <c r="C7490" s="3">
        <v>18.463999999999999</v>
      </c>
      <c r="D7490" s="3">
        <v>4</v>
      </c>
      <c r="E7490" s="3">
        <v>6.9240000000000004</v>
      </c>
    </row>
    <row r="7491" spans="2:5" x14ac:dyDescent="0.2">
      <c r="B7491" s="3" t="s">
        <v>147</v>
      </c>
      <c r="C7491" s="3">
        <v>445.80200000000002</v>
      </c>
      <c r="D7491" s="3">
        <v>7</v>
      </c>
      <c r="E7491" s="3">
        <v>-108.2662</v>
      </c>
    </row>
    <row r="7492" spans="2:5" x14ac:dyDescent="0.2">
      <c r="B7492" s="3" t="s">
        <v>183</v>
      </c>
      <c r="C7492" s="3">
        <v>2.48</v>
      </c>
      <c r="D7492" s="3">
        <v>1</v>
      </c>
      <c r="E7492" s="3">
        <v>0.86799999999999999</v>
      </c>
    </row>
    <row r="7493" spans="2:5" x14ac:dyDescent="0.2">
      <c r="B7493" s="3" t="s">
        <v>183</v>
      </c>
      <c r="C7493" s="3">
        <v>25.9</v>
      </c>
      <c r="D7493" s="3">
        <v>5</v>
      </c>
      <c r="E7493" s="3">
        <v>12.691000000000001</v>
      </c>
    </row>
    <row r="7494" spans="2:5" x14ac:dyDescent="0.2">
      <c r="B7494" s="3" t="s">
        <v>175</v>
      </c>
      <c r="C7494" s="3">
        <v>29.9</v>
      </c>
      <c r="D7494" s="3">
        <v>5</v>
      </c>
      <c r="E7494" s="3">
        <v>14.651</v>
      </c>
    </row>
    <row r="7495" spans="2:5" x14ac:dyDescent="0.2">
      <c r="B7495" s="3" t="s">
        <v>175</v>
      </c>
      <c r="C7495" s="3">
        <v>2249.91</v>
      </c>
      <c r="D7495" s="3">
        <v>9</v>
      </c>
      <c r="E7495" s="3">
        <v>517.47929999999997</v>
      </c>
    </row>
    <row r="7496" spans="2:5" x14ac:dyDescent="0.2">
      <c r="B7496" s="3" t="s">
        <v>175</v>
      </c>
      <c r="C7496" s="3">
        <v>1053.164</v>
      </c>
      <c r="D7496" s="3">
        <v>4</v>
      </c>
      <c r="E7496" s="3">
        <v>-105.3164</v>
      </c>
    </row>
    <row r="7497" spans="2:5" x14ac:dyDescent="0.2">
      <c r="B7497" s="3" t="s">
        <v>139</v>
      </c>
      <c r="C7497" s="3">
        <v>12.96</v>
      </c>
      <c r="D7497" s="3">
        <v>2</v>
      </c>
      <c r="E7497" s="3">
        <v>6.2207999999999997</v>
      </c>
    </row>
    <row r="7498" spans="2:5" x14ac:dyDescent="0.2">
      <c r="B7498" s="3" t="s">
        <v>139</v>
      </c>
      <c r="C7498" s="3">
        <v>106.68</v>
      </c>
      <c r="D7498" s="3">
        <v>6</v>
      </c>
      <c r="E7498" s="3">
        <v>33.070799999999998</v>
      </c>
    </row>
    <row r="7499" spans="2:5" x14ac:dyDescent="0.2">
      <c r="B7499" s="3" t="s">
        <v>153</v>
      </c>
      <c r="C7499" s="3">
        <v>119.94</v>
      </c>
      <c r="D7499" s="3">
        <v>6</v>
      </c>
      <c r="E7499" s="3">
        <v>5.9969999999999999</v>
      </c>
    </row>
    <row r="7500" spans="2:5" x14ac:dyDescent="0.2">
      <c r="B7500" s="3" t="s">
        <v>143</v>
      </c>
      <c r="C7500" s="3">
        <v>10.272</v>
      </c>
      <c r="D7500" s="3">
        <v>3</v>
      </c>
      <c r="E7500" s="3">
        <v>3.21</v>
      </c>
    </row>
    <row r="7501" spans="2:5" x14ac:dyDescent="0.2">
      <c r="B7501" s="3" t="s">
        <v>143</v>
      </c>
      <c r="C7501" s="3">
        <v>512.19000000000005</v>
      </c>
      <c r="D7501" s="3">
        <v>5</v>
      </c>
      <c r="E7501" s="3">
        <v>-65.852999999999994</v>
      </c>
    </row>
    <row r="7502" spans="2:5" x14ac:dyDescent="0.2">
      <c r="B7502" s="3" t="s">
        <v>143</v>
      </c>
      <c r="C7502" s="3">
        <v>1.556</v>
      </c>
      <c r="D7502" s="3">
        <v>2</v>
      </c>
      <c r="E7502" s="3">
        <v>-4.2012</v>
      </c>
    </row>
    <row r="7503" spans="2:5" x14ac:dyDescent="0.2">
      <c r="B7503" s="3" t="s">
        <v>139</v>
      </c>
      <c r="C7503" s="3">
        <v>4.4480000000000004</v>
      </c>
      <c r="D7503" s="3">
        <v>2</v>
      </c>
      <c r="E7503" s="3">
        <v>1.4456</v>
      </c>
    </row>
    <row r="7504" spans="2:5" x14ac:dyDescent="0.2">
      <c r="B7504" s="3" t="s">
        <v>139</v>
      </c>
      <c r="C7504" s="3">
        <v>276.69</v>
      </c>
      <c r="D7504" s="3">
        <v>3</v>
      </c>
      <c r="E7504" s="3">
        <v>49.804200000000002</v>
      </c>
    </row>
    <row r="7505" spans="2:5" x14ac:dyDescent="0.2">
      <c r="B7505" s="3" t="s">
        <v>139</v>
      </c>
      <c r="C7505" s="3">
        <v>4.96</v>
      </c>
      <c r="D7505" s="3">
        <v>4</v>
      </c>
      <c r="E7505" s="3">
        <v>2.3311999999999999</v>
      </c>
    </row>
    <row r="7506" spans="2:5" x14ac:dyDescent="0.2">
      <c r="B7506" s="3" t="s">
        <v>139</v>
      </c>
      <c r="C7506" s="3">
        <v>71.92</v>
      </c>
      <c r="D7506" s="3">
        <v>4</v>
      </c>
      <c r="E7506" s="3">
        <v>20.8568</v>
      </c>
    </row>
    <row r="7507" spans="2:5" x14ac:dyDescent="0.2">
      <c r="B7507" s="3" t="s">
        <v>139</v>
      </c>
      <c r="C7507" s="3">
        <v>18.84</v>
      </c>
      <c r="D7507" s="3">
        <v>3</v>
      </c>
      <c r="E7507" s="3">
        <v>7.9127999999999998</v>
      </c>
    </row>
    <row r="7508" spans="2:5" x14ac:dyDescent="0.2">
      <c r="B7508" s="3" t="s">
        <v>139</v>
      </c>
      <c r="C7508" s="3">
        <v>140.97</v>
      </c>
      <c r="D7508" s="3">
        <v>3</v>
      </c>
      <c r="E7508" s="3">
        <v>19.735800000000001</v>
      </c>
    </row>
    <row r="7509" spans="2:5" x14ac:dyDescent="0.2">
      <c r="B7509" s="3" t="s">
        <v>139</v>
      </c>
      <c r="C7509" s="3">
        <v>470.37599999999998</v>
      </c>
      <c r="D7509" s="3">
        <v>3</v>
      </c>
      <c r="E7509" s="3">
        <v>52.917299999999997</v>
      </c>
    </row>
    <row r="7510" spans="2:5" x14ac:dyDescent="0.2">
      <c r="B7510" s="3" t="s">
        <v>139</v>
      </c>
      <c r="C7510" s="3">
        <v>6.08</v>
      </c>
      <c r="D7510" s="3">
        <v>2</v>
      </c>
      <c r="E7510" s="3">
        <v>2.0672000000000001</v>
      </c>
    </row>
    <row r="7511" spans="2:5" x14ac:dyDescent="0.2">
      <c r="B7511" s="3" t="s">
        <v>139</v>
      </c>
      <c r="C7511" s="3">
        <v>164.792</v>
      </c>
      <c r="D7511" s="3">
        <v>1</v>
      </c>
      <c r="E7511" s="3">
        <v>18.539100000000001</v>
      </c>
    </row>
    <row r="7512" spans="2:5" x14ac:dyDescent="0.2">
      <c r="B7512" s="3" t="s">
        <v>168</v>
      </c>
      <c r="C7512" s="3">
        <v>23.36</v>
      </c>
      <c r="D7512" s="3">
        <v>2</v>
      </c>
      <c r="E7512" s="3">
        <v>11.68</v>
      </c>
    </row>
    <row r="7513" spans="2:5" x14ac:dyDescent="0.2">
      <c r="B7513" s="3" t="s">
        <v>148</v>
      </c>
      <c r="C7513" s="3">
        <v>12.176</v>
      </c>
      <c r="D7513" s="3">
        <v>4</v>
      </c>
      <c r="E7513" s="3">
        <v>-18.872800000000002</v>
      </c>
    </row>
    <row r="7514" spans="2:5" x14ac:dyDescent="0.2">
      <c r="B7514" s="3" t="s">
        <v>139</v>
      </c>
      <c r="C7514" s="3">
        <v>46.384</v>
      </c>
      <c r="D7514" s="3">
        <v>2</v>
      </c>
      <c r="E7514" s="3">
        <v>5.2182000000000004</v>
      </c>
    </row>
    <row r="7515" spans="2:5" x14ac:dyDescent="0.2">
      <c r="B7515" s="3" t="s">
        <v>139</v>
      </c>
      <c r="C7515" s="3">
        <v>362.92</v>
      </c>
      <c r="D7515" s="3">
        <v>2</v>
      </c>
      <c r="E7515" s="3">
        <v>105.24679999999999</v>
      </c>
    </row>
    <row r="7516" spans="2:5" x14ac:dyDescent="0.2">
      <c r="B7516" s="3" t="s">
        <v>162</v>
      </c>
      <c r="C7516" s="3">
        <v>9.2479999999999993</v>
      </c>
      <c r="D7516" s="3">
        <v>2</v>
      </c>
      <c r="E7516" s="3">
        <v>3.3523999999999998</v>
      </c>
    </row>
    <row r="7517" spans="2:5" x14ac:dyDescent="0.2">
      <c r="B7517" s="3" t="s">
        <v>162</v>
      </c>
      <c r="C7517" s="3">
        <v>1889.9459999999999</v>
      </c>
      <c r="D7517" s="3">
        <v>9</v>
      </c>
      <c r="E7517" s="3">
        <v>-377.98919999999998</v>
      </c>
    </row>
    <row r="7518" spans="2:5" x14ac:dyDescent="0.2">
      <c r="B7518" s="3" t="s">
        <v>162</v>
      </c>
      <c r="C7518" s="3">
        <v>62.04</v>
      </c>
      <c r="D7518" s="3">
        <v>5</v>
      </c>
      <c r="E7518" s="3">
        <v>4.6529999999999996</v>
      </c>
    </row>
    <row r="7519" spans="2:5" x14ac:dyDescent="0.2">
      <c r="B7519" s="3" t="s">
        <v>162</v>
      </c>
      <c r="C7519" s="3">
        <v>396.92</v>
      </c>
      <c r="D7519" s="3">
        <v>5</v>
      </c>
      <c r="E7519" s="3">
        <v>148.845</v>
      </c>
    </row>
    <row r="7520" spans="2:5" x14ac:dyDescent="0.2">
      <c r="B7520" s="3" t="s">
        <v>162</v>
      </c>
      <c r="C7520" s="3">
        <v>239.45599999999999</v>
      </c>
      <c r="D7520" s="3">
        <v>7</v>
      </c>
      <c r="E7520" s="3">
        <v>17.959199999999999</v>
      </c>
    </row>
    <row r="7521" spans="2:5" x14ac:dyDescent="0.2">
      <c r="B7521" s="3" t="s">
        <v>162</v>
      </c>
      <c r="C7521" s="3">
        <v>13.12</v>
      </c>
      <c r="D7521" s="3">
        <v>5</v>
      </c>
      <c r="E7521" s="3">
        <v>2.1320000000000001</v>
      </c>
    </row>
    <row r="7522" spans="2:5" x14ac:dyDescent="0.2">
      <c r="B7522" s="3" t="s">
        <v>138</v>
      </c>
      <c r="C7522" s="3">
        <v>29.36</v>
      </c>
      <c r="D7522" s="3">
        <v>2</v>
      </c>
      <c r="E7522" s="3">
        <v>13.505599999999999</v>
      </c>
    </row>
    <row r="7523" spans="2:5" x14ac:dyDescent="0.2">
      <c r="B7523" s="3" t="s">
        <v>138</v>
      </c>
      <c r="C7523" s="3">
        <v>214.9</v>
      </c>
      <c r="D7523" s="3">
        <v>5</v>
      </c>
      <c r="E7523" s="3">
        <v>62.320999999999998</v>
      </c>
    </row>
    <row r="7524" spans="2:5" x14ac:dyDescent="0.2">
      <c r="B7524" s="3" t="s">
        <v>138</v>
      </c>
      <c r="C7524" s="3">
        <v>15.92</v>
      </c>
      <c r="D7524" s="3">
        <v>4</v>
      </c>
      <c r="E7524" s="3">
        <v>7.4824000000000002</v>
      </c>
    </row>
    <row r="7525" spans="2:5" x14ac:dyDescent="0.2">
      <c r="B7525" s="3" t="s">
        <v>138</v>
      </c>
      <c r="C7525" s="3">
        <v>146.44999999999999</v>
      </c>
      <c r="D7525" s="3">
        <v>5</v>
      </c>
      <c r="E7525" s="3">
        <v>48.328499999999998</v>
      </c>
    </row>
    <row r="7526" spans="2:5" x14ac:dyDescent="0.2">
      <c r="B7526" s="3" t="s">
        <v>138</v>
      </c>
      <c r="C7526" s="3">
        <v>15.14</v>
      </c>
      <c r="D7526" s="3">
        <v>1</v>
      </c>
      <c r="E7526" s="3">
        <v>0.60560000000000003</v>
      </c>
    </row>
    <row r="7527" spans="2:5" x14ac:dyDescent="0.2">
      <c r="B7527" s="3" t="s">
        <v>138</v>
      </c>
      <c r="C7527" s="3">
        <v>5.76</v>
      </c>
      <c r="D7527" s="3">
        <v>2</v>
      </c>
      <c r="E7527" s="3">
        <v>2.6496</v>
      </c>
    </row>
    <row r="7528" spans="2:5" x14ac:dyDescent="0.2">
      <c r="B7528" s="3" t="s">
        <v>138</v>
      </c>
      <c r="C7528" s="3">
        <v>1399.98</v>
      </c>
      <c r="D7528" s="3">
        <v>2</v>
      </c>
      <c r="E7528" s="3">
        <v>629.99099999999999</v>
      </c>
    </row>
    <row r="7529" spans="2:5" x14ac:dyDescent="0.2">
      <c r="B7529" s="3" t="s">
        <v>162</v>
      </c>
      <c r="C7529" s="3">
        <v>8.952</v>
      </c>
      <c r="D7529" s="3">
        <v>2</v>
      </c>
      <c r="E7529" s="3">
        <v>-7.46</v>
      </c>
    </row>
    <row r="7530" spans="2:5" x14ac:dyDescent="0.2">
      <c r="B7530" s="3" t="s">
        <v>162</v>
      </c>
      <c r="C7530" s="3">
        <v>8.8559999999999999</v>
      </c>
      <c r="D7530" s="3">
        <v>6</v>
      </c>
      <c r="E7530" s="3">
        <v>-6.4943999999999997</v>
      </c>
    </row>
    <row r="7531" spans="2:5" x14ac:dyDescent="0.2">
      <c r="B7531" s="3" t="s">
        <v>162</v>
      </c>
      <c r="C7531" s="3">
        <v>85.245999999999995</v>
      </c>
      <c r="D7531" s="3">
        <v>2</v>
      </c>
      <c r="E7531" s="3">
        <v>-1.2178</v>
      </c>
    </row>
    <row r="7532" spans="2:5" x14ac:dyDescent="0.2">
      <c r="B7532" s="3" t="s">
        <v>159</v>
      </c>
      <c r="C7532" s="3">
        <v>21.728000000000002</v>
      </c>
      <c r="D7532" s="3">
        <v>7</v>
      </c>
      <c r="E7532" s="3">
        <v>7.6048</v>
      </c>
    </row>
    <row r="7533" spans="2:5" x14ac:dyDescent="0.2">
      <c r="B7533" s="3" t="s">
        <v>159</v>
      </c>
      <c r="C7533" s="3">
        <v>1487.04</v>
      </c>
      <c r="D7533" s="3">
        <v>5</v>
      </c>
      <c r="E7533" s="3">
        <v>148.70400000000001</v>
      </c>
    </row>
    <row r="7534" spans="2:5" x14ac:dyDescent="0.2">
      <c r="B7534" s="3" t="s">
        <v>139</v>
      </c>
      <c r="C7534" s="3">
        <v>71.88</v>
      </c>
      <c r="D7534" s="3">
        <v>6</v>
      </c>
      <c r="E7534" s="3">
        <v>33.064799999999998</v>
      </c>
    </row>
    <row r="7535" spans="2:5" x14ac:dyDescent="0.2">
      <c r="B7535" s="3" t="s">
        <v>139</v>
      </c>
      <c r="C7535" s="3">
        <v>9.24</v>
      </c>
      <c r="D7535" s="3">
        <v>3</v>
      </c>
      <c r="E7535" s="3">
        <v>2.9567999999999999</v>
      </c>
    </row>
    <row r="7536" spans="2:5" x14ac:dyDescent="0.2">
      <c r="B7536" s="3" t="s">
        <v>139</v>
      </c>
      <c r="C7536" s="3">
        <v>35.880000000000003</v>
      </c>
      <c r="D7536" s="3">
        <v>6</v>
      </c>
      <c r="E7536" s="3">
        <v>16.146000000000001</v>
      </c>
    </row>
    <row r="7537" spans="2:5" x14ac:dyDescent="0.2">
      <c r="B7537" s="3" t="s">
        <v>139</v>
      </c>
      <c r="C7537" s="3">
        <v>17.04</v>
      </c>
      <c r="D7537" s="3">
        <v>3</v>
      </c>
      <c r="E7537" s="3">
        <v>5.5380000000000003</v>
      </c>
    </row>
    <row r="7538" spans="2:5" x14ac:dyDescent="0.2">
      <c r="B7538" s="3" t="s">
        <v>139</v>
      </c>
      <c r="C7538" s="3">
        <v>931.17600000000004</v>
      </c>
      <c r="D7538" s="3">
        <v>3</v>
      </c>
      <c r="E7538" s="3">
        <v>314.27190000000002</v>
      </c>
    </row>
    <row r="7539" spans="2:5" x14ac:dyDescent="0.2">
      <c r="B7539" s="3" t="s">
        <v>160</v>
      </c>
      <c r="C7539" s="3">
        <v>266.35199999999998</v>
      </c>
      <c r="D7539" s="3">
        <v>3</v>
      </c>
      <c r="E7539" s="3">
        <v>-13.317600000000001</v>
      </c>
    </row>
    <row r="7540" spans="2:5" x14ac:dyDescent="0.2">
      <c r="B7540" s="3" t="s">
        <v>160</v>
      </c>
      <c r="C7540" s="3">
        <v>483.13600000000002</v>
      </c>
      <c r="D7540" s="3">
        <v>4</v>
      </c>
      <c r="E7540" s="3">
        <v>54.352800000000002</v>
      </c>
    </row>
    <row r="7541" spans="2:5" x14ac:dyDescent="0.2">
      <c r="B7541" s="3" t="s">
        <v>141</v>
      </c>
      <c r="C7541" s="3">
        <v>196.78399999999999</v>
      </c>
      <c r="D7541" s="3">
        <v>2</v>
      </c>
      <c r="E7541" s="3">
        <v>-22.138200000000001</v>
      </c>
    </row>
    <row r="7542" spans="2:5" x14ac:dyDescent="0.2">
      <c r="B7542" s="3" t="s">
        <v>141</v>
      </c>
      <c r="C7542" s="3">
        <v>231.92</v>
      </c>
      <c r="D7542" s="3">
        <v>5</v>
      </c>
      <c r="E7542" s="3">
        <v>5.798</v>
      </c>
    </row>
    <row r="7543" spans="2:5" x14ac:dyDescent="0.2">
      <c r="B7543" s="3" t="s">
        <v>139</v>
      </c>
      <c r="C7543" s="3">
        <v>29.7</v>
      </c>
      <c r="D7543" s="3">
        <v>3</v>
      </c>
      <c r="E7543" s="3">
        <v>8.0190000000000001</v>
      </c>
    </row>
    <row r="7544" spans="2:5" x14ac:dyDescent="0.2">
      <c r="B7544" s="3" t="s">
        <v>143</v>
      </c>
      <c r="C7544" s="3">
        <v>13.592000000000001</v>
      </c>
      <c r="D7544" s="3">
        <v>2</v>
      </c>
      <c r="E7544" s="3">
        <v>-14.271599999999999</v>
      </c>
    </row>
    <row r="7545" spans="2:5" x14ac:dyDescent="0.2">
      <c r="B7545" s="3" t="s">
        <v>139</v>
      </c>
      <c r="C7545" s="3">
        <v>70.88</v>
      </c>
      <c r="D7545" s="3">
        <v>2</v>
      </c>
      <c r="E7545" s="3">
        <v>33.313600000000001</v>
      </c>
    </row>
    <row r="7546" spans="2:5" x14ac:dyDescent="0.2">
      <c r="B7546" s="3" t="s">
        <v>160</v>
      </c>
      <c r="C7546" s="3">
        <v>114.288</v>
      </c>
      <c r="D7546" s="3">
        <v>1</v>
      </c>
      <c r="E7546" s="3">
        <v>12.8574</v>
      </c>
    </row>
    <row r="7547" spans="2:5" x14ac:dyDescent="0.2">
      <c r="B7547" s="3" t="s">
        <v>160</v>
      </c>
      <c r="C7547" s="3">
        <v>36.624000000000002</v>
      </c>
      <c r="D7547" s="3">
        <v>8</v>
      </c>
      <c r="E7547" s="3">
        <v>-24.416</v>
      </c>
    </row>
    <row r="7548" spans="2:5" x14ac:dyDescent="0.2">
      <c r="B7548" s="3" t="s">
        <v>160</v>
      </c>
      <c r="C7548" s="3">
        <v>242.352</v>
      </c>
      <c r="D7548" s="3">
        <v>8</v>
      </c>
      <c r="E7548" s="3">
        <v>-363.52800000000002</v>
      </c>
    </row>
    <row r="7549" spans="2:5" x14ac:dyDescent="0.2">
      <c r="B7549" s="3" t="s">
        <v>160</v>
      </c>
      <c r="C7549" s="3">
        <v>49.616</v>
      </c>
      <c r="D7549" s="3">
        <v>2</v>
      </c>
      <c r="E7549" s="3">
        <v>4.9615999999999998</v>
      </c>
    </row>
    <row r="7550" spans="2:5" x14ac:dyDescent="0.2">
      <c r="B7550" s="3" t="s">
        <v>160</v>
      </c>
      <c r="C7550" s="3">
        <v>508.70400000000001</v>
      </c>
      <c r="D7550" s="3">
        <v>6</v>
      </c>
      <c r="E7550" s="3">
        <v>0</v>
      </c>
    </row>
    <row r="7551" spans="2:5" x14ac:dyDescent="0.2">
      <c r="B7551" s="3" t="s">
        <v>160</v>
      </c>
      <c r="C7551" s="3">
        <v>57.36</v>
      </c>
      <c r="D7551" s="3">
        <v>6</v>
      </c>
      <c r="E7551" s="3">
        <v>-14.34</v>
      </c>
    </row>
    <row r="7552" spans="2:5" x14ac:dyDescent="0.2">
      <c r="B7552" s="3" t="s">
        <v>160</v>
      </c>
      <c r="C7552" s="3">
        <v>906.68</v>
      </c>
      <c r="D7552" s="3">
        <v>5</v>
      </c>
      <c r="E7552" s="3">
        <v>68.001000000000005</v>
      </c>
    </row>
    <row r="7553" spans="2:5" x14ac:dyDescent="0.2">
      <c r="B7553" s="3" t="s">
        <v>143</v>
      </c>
      <c r="C7553" s="3">
        <v>719.952</v>
      </c>
      <c r="D7553" s="3">
        <v>6</v>
      </c>
      <c r="E7553" s="3">
        <v>71.995199999999997</v>
      </c>
    </row>
    <row r="7554" spans="2:5" x14ac:dyDescent="0.2">
      <c r="B7554" s="3" t="s">
        <v>143</v>
      </c>
      <c r="C7554" s="3">
        <v>755.94399999999996</v>
      </c>
      <c r="D7554" s="3">
        <v>7</v>
      </c>
      <c r="E7554" s="3">
        <v>66.145099999999999</v>
      </c>
    </row>
    <row r="7555" spans="2:5" x14ac:dyDescent="0.2">
      <c r="B7555" s="3" t="s">
        <v>143</v>
      </c>
      <c r="C7555" s="3">
        <v>11.98</v>
      </c>
      <c r="D7555" s="3">
        <v>5</v>
      </c>
      <c r="E7555" s="3">
        <v>-19.167999999999999</v>
      </c>
    </row>
    <row r="7556" spans="2:5" x14ac:dyDescent="0.2">
      <c r="B7556" s="3" t="s">
        <v>143</v>
      </c>
      <c r="C7556" s="3">
        <v>0.89800000000000002</v>
      </c>
      <c r="D7556" s="3">
        <v>1</v>
      </c>
      <c r="E7556" s="3">
        <v>-1.5714999999999999</v>
      </c>
    </row>
    <row r="7557" spans="2:5" x14ac:dyDescent="0.2">
      <c r="B7557" s="3" t="s">
        <v>143</v>
      </c>
      <c r="C7557" s="3">
        <v>21.204000000000001</v>
      </c>
      <c r="D7557" s="3">
        <v>3</v>
      </c>
      <c r="E7557" s="3">
        <v>-11.6622</v>
      </c>
    </row>
    <row r="7558" spans="2:5" x14ac:dyDescent="0.2">
      <c r="B7558" s="3" t="s">
        <v>153</v>
      </c>
      <c r="C7558" s="3">
        <v>34.74</v>
      </c>
      <c r="D7558" s="3">
        <v>3</v>
      </c>
      <c r="E7558" s="3">
        <v>17.37</v>
      </c>
    </row>
    <row r="7559" spans="2:5" x14ac:dyDescent="0.2">
      <c r="B7559" s="3" t="s">
        <v>153</v>
      </c>
      <c r="C7559" s="3">
        <v>833.94</v>
      </c>
      <c r="D7559" s="3">
        <v>6</v>
      </c>
      <c r="E7559" s="3">
        <v>216.8244</v>
      </c>
    </row>
    <row r="7560" spans="2:5" x14ac:dyDescent="0.2">
      <c r="B7560" s="3" t="s">
        <v>153</v>
      </c>
      <c r="C7560" s="3">
        <v>12.96</v>
      </c>
      <c r="D7560" s="3">
        <v>3</v>
      </c>
      <c r="E7560" s="3">
        <v>4.5359999999999996</v>
      </c>
    </row>
    <row r="7561" spans="2:5" x14ac:dyDescent="0.2">
      <c r="B7561" s="3" t="s">
        <v>153</v>
      </c>
      <c r="C7561" s="3">
        <v>25.92</v>
      </c>
      <c r="D7561" s="3">
        <v>4</v>
      </c>
      <c r="E7561" s="3">
        <v>12.441599999999999</v>
      </c>
    </row>
    <row r="7562" spans="2:5" x14ac:dyDescent="0.2">
      <c r="B7562" s="3" t="s">
        <v>147</v>
      </c>
      <c r="C7562" s="3">
        <v>349.96499999999997</v>
      </c>
      <c r="D7562" s="3">
        <v>7</v>
      </c>
      <c r="E7562" s="3">
        <v>-216.97829999999999</v>
      </c>
    </row>
    <row r="7563" spans="2:5" x14ac:dyDescent="0.2">
      <c r="B7563" s="3" t="s">
        <v>147</v>
      </c>
      <c r="C7563" s="3">
        <v>22.32</v>
      </c>
      <c r="D7563" s="3">
        <v>5</v>
      </c>
      <c r="E7563" s="3">
        <v>5.3010000000000002</v>
      </c>
    </row>
    <row r="7564" spans="2:5" x14ac:dyDescent="0.2">
      <c r="B7564" s="3" t="s">
        <v>152</v>
      </c>
      <c r="C7564" s="3">
        <v>158.28</v>
      </c>
      <c r="D7564" s="3">
        <v>6</v>
      </c>
      <c r="E7564" s="3">
        <v>72.808800000000005</v>
      </c>
    </row>
    <row r="7565" spans="2:5" x14ac:dyDescent="0.2">
      <c r="B7565" s="3" t="s">
        <v>152</v>
      </c>
      <c r="C7565" s="3">
        <v>497.94</v>
      </c>
      <c r="D7565" s="3">
        <v>3</v>
      </c>
      <c r="E7565" s="3">
        <v>224.07300000000001</v>
      </c>
    </row>
    <row r="7566" spans="2:5" x14ac:dyDescent="0.2">
      <c r="B7566" s="3" t="s">
        <v>153</v>
      </c>
      <c r="C7566" s="3">
        <v>533.94000000000005</v>
      </c>
      <c r="D7566" s="3">
        <v>3</v>
      </c>
      <c r="E7566" s="3">
        <v>154.8426</v>
      </c>
    </row>
    <row r="7567" spans="2:5" x14ac:dyDescent="0.2">
      <c r="B7567" s="3" t="s">
        <v>153</v>
      </c>
      <c r="C7567" s="3">
        <v>167.94</v>
      </c>
      <c r="D7567" s="3">
        <v>3</v>
      </c>
      <c r="E7567" s="3">
        <v>82.290599999999998</v>
      </c>
    </row>
    <row r="7568" spans="2:5" x14ac:dyDescent="0.2">
      <c r="B7568" s="3" t="s">
        <v>153</v>
      </c>
      <c r="C7568" s="3">
        <v>31.68</v>
      </c>
      <c r="D7568" s="3">
        <v>6</v>
      </c>
      <c r="E7568" s="3">
        <v>9.8208000000000002</v>
      </c>
    </row>
    <row r="7569" spans="2:5" x14ac:dyDescent="0.2">
      <c r="B7569" s="3" t="s">
        <v>147</v>
      </c>
      <c r="C7569" s="3">
        <v>170.786</v>
      </c>
      <c r="D7569" s="3">
        <v>1</v>
      </c>
      <c r="E7569" s="3">
        <v>0</v>
      </c>
    </row>
    <row r="7570" spans="2:5" x14ac:dyDescent="0.2">
      <c r="B7570" s="3" t="s">
        <v>148</v>
      </c>
      <c r="C7570" s="3">
        <v>198.744</v>
      </c>
      <c r="D7570" s="3">
        <v>4</v>
      </c>
      <c r="E7570" s="3">
        <v>0</v>
      </c>
    </row>
    <row r="7571" spans="2:5" x14ac:dyDescent="0.2">
      <c r="B7571" s="3" t="s">
        <v>160</v>
      </c>
      <c r="C7571" s="3">
        <v>63.823999999999998</v>
      </c>
      <c r="D7571" s="3">
        <v>2</v>
      </c>
      <c r="E7571" s="3">
        <v>13.5626</v>
      </c>
    </row>
    <row r="7572" spans="2:5" x14ac:dyDescent="0.2">
      <c r="B7572" s="3" t="s">
        <v>142</v>
      </c>
      <c r="C7572" s="3">
        <v>435.16800000000001</v>
      </c>
      <c r="D7572" s="3">
        <v>4</v>
      </c>
      <c r="E7572" s="3">
        <v>-59.835599999999999</v>
      </c>
    </row>
    <row r="7573" spans="2:5" x14ac:dyDescent="0.2">
      <c r="B7573" s="3" t="s">
        <v>142</v>
      </c>
      <c r="C7573" s="3">
        <v>48.58</v>
      </c>
      <c r="D7573" s="3">
        <v>1</v>
      </c>
      <c r="E7573" s="3">
        <v>7.7728000000000002</v>
      </c>
    </row>
    <row r="7574" spans="2:5" x14ac:dyDescent="0.2">
      <c r="B7574" s="3" t="s">
        <v>143</v>
      </c>
      <c r="C7574" s="3">
        <v>47.975999999999999</v>
      </c>
      <c r="D7574" s="3">
        <v>3</v>
      </c>
      <c r="E7574" s="3">
        <v>8.3957999999999995</v>
      </c>
    </row>
    <row r="7575" spans="2:5" x14ac:dyDescent="0.2">
      <c r="B7575" s="3" t="s">
        <v>143</v>
      </c>
      <c r="C7575" s="3">
        <v>20.736000000000001</v>
      </c>
      <c r="D7575" s="3">
        <v>4</v>
      </c>
      <c r="E7575" s="3">
        <v>7.2576000000000001</v>
      </c>
    </row>
    <row r="7576" spans="2:5" x14ac:dyDescent="0.2">
      <c r="B7576" s="3" t="s">
        <v>139</v>
      </c>
      <c r="C7576" s="3">
        <v>26.46</v>
      </c>
      <c r="D7576" s="3">
        <v>9</v>
      </c>
      <c r="E7576" s="3">
        <v>11.907</v>
      </c>
    </row>
    <row r="7577" spans="2:5" x14ac:dyDescent="0.2">
      <c r="B7577" s="3" t="s">
        <v>139</v>
      </c>
      <c r="C7577" s="3">
        <v>49.12</v>
      </c>
      <c r="D7577" s="3">
        <v>4</v>
      </c>
      <c r="E7577" s="3">
        <v>23.086400000000001</v>
      </c>
    </row>
    <row r="7578" spans="2:5" x14ac:dyDescent="0.2">
      <c r="B7578" s="3" t="s">
        <v>139</v>
      </c>
      <c r="C7578" s="3">
        <v>15</v>
      </c>
      <c r="D7578" s="3">
        <v>3</v>
      </c>
      <c r="E7578" s="3">
        <v>7.2</v>
      </c>
    </row>
    <row r="7579" spans="2:5" x14ac:dyDescent="0.2">
      <c r="B7579" s="3" t="s">
        <v>155</v>
      </c>
      <c r="C7579" s="3">
        <v>194.7</v>
      </c>
      <c r="D7579" s="3">
        <v>5</v>
      </c>
      <c r="E7579" s="3">
        <v>9.7349999999999994</v>
      </c>
    </row>
    <row r="7580" spans="2:5" x14ac:dyDescent="0.2">
      <c r="B7580" s="3" t="s">
        <v>155</v>
      </c>
      <c r="C7580" s="3">
        <v>591.32000000000005</v>
      </c>
      <c r="D7580" s="3">
        <v>4</v>
      </c>
      <c r="E7580" s="3">
        <v>112.35080000000001</v>
      </c>
    </row>
    <row r="7581" spans="2:5" x14ac:dyDescent="0.2">
      <c r="B7581" s="3" t="s">
        <v>155</v>
      </c>
      <c r="C7581" s="3">
        <v>2.84</v>
      </c>
      <c r="D7581" s="3">
        <v>1</v>
      </c>
      <c r="E7581" s="3">
        <v>0.88039999999999996</v>
      </c>
    </row>
    <row r="7582" spans="2:5" x14ac:dyDescent="0.2">
      <c r="B7582" s="3" t="s">
        <v>139</v>
      </c>
      <c r="C7582" s="3">
        <v>221.96</v>
      </c>
      <c r="D7582" s="3">
        <v>2</v>
      </c>
      <c r="E7582" s="3">
        <v>4.4391999999999996</v>
      </c>
    </row>
    <row r="7583" spans="2:5" x14ac:dyDescent="0.2">
      <c r="B7583" s="3" t="s">
        <v>139</v>
      </c>
      <c r="C7583" s="3">
        <v>236</v>
      </c>
      <c r="D7583" s="3">
        <v>4</v>
      </c>
      <c r="E7583" s="3">
        <v>40.119999999999997</v>
      </c>
    </row>
    <row r="7584" spans="2:5" x14ac:dyDescent="0.2">
      <c r="B7584" s="3" t="s">
        <v>142</v>
      </c>
      <c r="C7584" s="3">
        <v>41.94</v>
      </c>
      <c r="D7584" s="3">
        <v>2</v>
      </c>
      <c r="E7584" s="3">
        <v>15.0984</v>
      </c>
    </row>
    <row r="7585" spans="2:5" x14ac:dyDescent="0.2">
      <c r="B7585" s="3" t="s">
        <v>142</v>
      </c>
      <c r="C7585" s="3">
        <v>52.792000000000002</v>
      </c>
      <c r="D7585" s="3">
        <v>1</v>
      </c>
      <c r="E7585" s="3">
        <v>4.6193</v>
      </c>
    </row>
    <row r="7586" spans="2:5" x14ac:dyDescent="0.2">
      <c r="B7586" s="3" t="s">
        <v>146</v>
      </c>
      <c r="C7586" s="3">
        <v>563.94000000000005</v>
      </c>
      <c r="D7586" s="3">
        <v>3</v>
      </c>
      <c r="E7586" s="3">
        <v>112.788</v>
      </c>
    </row>
    <row r="7587" spans="2:5" x14ac:dyDescent="0.2">
      <c r="B7587" s="3" t="s">
        <v>168</v>
      </c>
      <c r="C7587" s="3">
        <v>2625.12</v>
      </c>
      <c r="D7587" s="3">
        <v>8</v>
      </c>
      <c r="E7587" s="3">
        <v>735.03359999999998</v>
      </c>
    </row>
    <row r="7588" spans="2:5" x14ac:dyDescent="0.2">
      <c r="B7588" s="3" t="s">
        <v>168</v>
      </c>
      <c r="C7588" s="3">
        <v>17.940000000000001</v>
      </c>
      <c r="D7588" s="3">
        <v>3</v>
      </c>
      <c r="E7588" s="3">
        <v>4.4850000000000003</v>
      </c>
    </row>
    <row r="7589" spans="2:5" x14ac:dyDescent="0.2">
      <c r="B7589" s="3" t="s">
        <v>147</v>
      </c>
      <c r="C7589" s="3">
        <v>422.85599999999999</v>
      </c>
      <c r="D7589" s="3">
        <v>3</v>
      </c>
      <c r="E7589" s="3">
        <v>15.857100000000001</v>
      </c>
    </row>
    <row r="7590" spans="2:5" x14ac:dyDescent="0.2">
      <c r="B7590" s="3" t="s">
        <v>153</v>
      </c>
      <c r="C7590" s="3">
        <v>127.764</v>
      </c>
      <c r="D7590" s="3">
        <v>2</v>
      </c>
      <c r="E7590" s="3">
        <v>2.8391999999999999</v>
      </c>
    </row>
    <row r="7591" spans="2:5" x14ac:dyDescent="0.2">
      <c r="B7591" s="3" t="s">
        <v>155</v>
      </c>
      <c r="C7591" s="3">
        <v>3499.93</v>
      </c>
      <c r="D7591" s="3">
        <v>7</v>
      </c>
      <c r="E7591" s="3">
        <v>909.98180000000002</v>
      </c>
    </row>
    <row r="7592" spans="2:5" x14ac:dyDescent="0.2">
      <c r="B7592" s="3" t="s">
        <v>155</v>
      </c>
      <c r="C7592" s="3">
        <v>14.4</v>
      </c>
      <c r="D7592" s="3">
        <v>5</v>
      </c>
      <c r="E7592" s="3">
        <v>6.6239999999999997</v>
      </c>
    </row>
    <row r="7593" spans="2:5" x14ac:dyDescent="0.2">
      <c r="B7593" s="3" t="s">
        <v>155</v>
      </c>
      <c r="C7593" s="3">
        <v>122.97</v>
      </c>
      <c r="D7593" s="3">
        <v>3</v>
      </c>
      <c r="E7593" s="3">
        <v>60.255299999999998</v>
      </c>
    </row>
    <row r="7594" spans="2:5" x14ac:dyDescent="0.2">
      <c r="B7594" s="3" t="s">
        <v>155</v>
      </c>
      <c r="C7594" s="3">
        <v>9.32</v>
      </c>
      <c r="D7594" s="3">
        <v>4</v>
      </c>
      <c r="E7594" s="3">
        <v>2.7027999999999999</v>
      </c>
    </row>
    <row r="7595" spans="2:5" x14ac:dyDescent="0.2">
      <c r="B7595" s="3" t="s">
        <v>155</v>
      </c>
      <c r="C7595" s="3">
        <v>122.94</v>
      </c>
      <c r="D7595" s="3">
        <v>3</v>
      </c>
      <c r="E7595" s="3">
        <v>59.011200000000002</v>
      </c>
    </row>
    <row r="7596" spans="2:5" x14ac:dyDescent="0.2">
      <c r="B7596" s="3" t="s">
        <v>139</v>
      </c>
      <c r="C7596" s="3">
        <v>17.309999999999999</v>
      </c>
      <c r="D7596" s="3">
        <v>3</v>
      </c>
      <c r="E7596" s="3">
        <v>5.1929999999999996</v>
      </c>
    </row>
    <row r="7597" spans="2:5" x14ac:dyDescent="0.2">
      <c r="B7597" s="3" t="s">
        <v>148</v>
      </c>
      <c r="C7597" s="3">
        <v>128.744</v>
      </c>
      <c r="D7597" s="3">
        <v>7</v>
      </c>
      <c r="E7597" s="3">
        <v>12.8744</v>
      </c>
    </row>
    <row r="7598" spans="2:5" x14ac:dyDescent="0.2">
      <c r="B7598" s="3" t="s">
        <v>147</v>
      </c>
      <c r="C7598" s="3">
        <v>58.247999999999998</v>
      </c>
      <c r="D7598" s="3">
        <v>9</v>
      </c>
      <c r="E7598" s="3">
        <v>11.6496</v>
      </c>
    </row>
    <row r="7599" spans="2:5" x14ac:dyDescent="0.2">
      <c r="B7599" s="3" t="s">
        <v>147</v>
      </c>
      <c r="C7599" s="3">
        <v>71.245999999999995</v>
      </c>
      <c r="D7599" s="3">
        <v>2</v>
      </c>
      <c r="E7599" s="3">
        <v>-19.338200000000001</v>
      </c>
    </row>
    <row r="7600" spans="2:5" x14ac:dyDescent="0.2">
      <c r="B7600" s="3" t="s">
        <v>147</v>
      </c>
      <c r="C7600" s="3">
        <v>7.8719999999999999</v>
      </c>
      <c r="D7600" s="3">
        <v>3</v>
      </c>
      <c r="E7600" s="3">
        <v>0.59040000000000004</v>
      </c>
    </row>
    <row r="7601" spans="2:5" x14ac:dyDescent="0.2">
      <c r="B7601" s="3" t="s">
        <v>147</v>
      </c>
      <c r="C7601" s="3">
        <v>887.27099999999996</v>
      </c>
      <c r="D7601" s="3">
        <v>3</v>
      </c>
      <c r="E7601" s="3">
        <v>-63.3765</v>
      </c>
    </row>
    <row r="7602" spans="2:5" x14ac:dyDescent="0.2">
      <c r="B7602" s="3" t="s">
        <v>150</v>
      </c>
      <c r="C7602" s="3">
        <v>146.86000000000001</v>
      </c>
      <c r="D7602" s="3">
        <v>7</v>
      </c>
      <c r="E7602" s="3">
        <v>70.492800000000003</v>
      </c>
    </row>
    <row r="7603" spans="2:5" x14ac:dyDescent="0.2">
      <c r="B7603" s="3" t="s">
        <v>150</v>
      </c>
      <c r="C7603" s="3">
        <v>36.56</v>
      </c>
      <c r="D7603" s="3">
        <v>4</v>
      </c>
      <c r="E7603" s="3">
        <v>18.28</v>
      </c>
    </row>
    <row r="7604" spans="2:5" x14ac:dyDescent="0.2">
      <c r="B7604" s="3" t="s">
        <v>139</v>
      </c>
      <c r="C7604" s="3">
        <v>225.57599999999999</v>
      </c>
      <c r="D7604" s="3">
        <v>3</v>
      </c>
      <c r="E7604" s="3">
        <v>22.557600000000001</v>
      </c>
    </row>
    <row r="7605" spans="2:5" x14ac:dyDescent="0.2">
      <c r="B7605" s="3" t="s">
        <v>159</v>
      </c>
      <c r="C7605" s="3">
        <v>5.2480000000000002</v>
      </c>
      <c r="D7605" s="3">
        <v>2</v>
      </c>
      <c r="E7605" s="3">
        <v>0.4592</v>
      </c>
    </row>
    <row r="7606" spans="2:5" x14ac:dyDescent="0.2">
      <c r="B7606" s="3" t="s">
        <v>159</v>
      </c>
      <c r="C7606" s="3">
        <v>38.256</v>
      </c>
      <c r="D7606" s="3">
        <v>3</v>
      </c>
      <c r="E7606" s="3">
        <v>4.782</v>
      </c>
    </row>
    <row r="7607" spans="2:5" x14ac:dyDescent="0.2">
      <c r="B7607" s="3" t="s">
        <v>159</v>
      </c>
      <c r="C7607" s="3">
        <v>40.24</v>
      </c>
      <c r="D7607" s="3">
        <v>5</v>
      </c>
      <c r="E7607" s="3">
        <v>13.077999999999999</v>
      </c>
    </row>
    <row r="7608" spans="2:5" x14ac:dyDescent="0.2">
      <c r="B7608" s="3" t="s">
        <v>159</v>
      </c>
      <c r="C7608" s="3">
        <v>29.925000000000001</v>
      </c>
      <c r="D7608" s="3">
        <v>5</v>
      </c>
      <c r="E7608" s="3">
        <v>-21.945</v>
      </c>
    </row>
    <row r="7609" spans="2:5" x14ac:dyDescent="0.2">
      <c r="B7609" s="3" t="s">
        <v>159</v>
      </c>
      <c r="C7609" s="3">
        <v>148.70400000000001</v>
      </c>
      <c r="D7609" s="3">
        <v>6</v>
      </c>
      <c r="E7609" s="3">
        <v>46.47</v>
      </c>
    </row>
    <row r="7610" spans="2:5" x14ac:dyDescent="0.2">
      <c r="B7610" s="3" t="s">
        <v>159</v>
      </c>
      <c r="C7610" s="3">
        <v>55.92</v>
      </c>
      <c r="D7610" s="3">
        <v>10</v>
      </c>
      <c r="E7610" s="3">
        <v>16.776</v>
      </c>
    </row>
    <row r="7611" spans="2:5" x14ac:dyDescent="0.2">
      <c r="B7611" s="3" t="s">
        <v>171</v>
      </c>
      <c r="C7611" s="3">
        <v>12.96</v>
      </c>
      <c r="D7611" s="3">
        <v>2</v>
      </c>
      <c r="E7611" s="3">
        <v>6.2207999999999997</v>
      </c>
    </row>
    <row r="7612" spans="2:5" x14ac:dyDescent="0.2">
      <c r="B7612" s="3" t="s">
        <v>148</v>
      </c>
      <c r="C7612" s="3">
        <v>25.175999999999998</v>
      </c>
      <c r="D7612" s="3">
        <v>3</v>
      </c>
      <c r="E7612" s="3">
        <v>-33.358199999999997</v>
      </c>
    </row>
    <row r="7613" spans="2:5" x14ac:dyDescent="0.2">
      <c r="B7613" s="3" t="s">
        <v>148</v>
      </c>
      <c r="C7613" s="3">
        <v>5.5839999999999996</v>
      </c>
      <c r="D7613" s="3">
        <v>2</v>
      </c>
      <c r="E7613" s="3">
        <v>-1.6752</v>
      </c>
    </row>
    <row r="7614" spans="2:5" x14ac:dyDescent="0.2">
      <c r="B7614" s="3" t="s">
        <v>148</v>
      </c>
      <c r="C7614" s="3">
        <v>1297.3679999999999</v>
      </c>
      <c r="D7614" s="3">
        <v>9</v>
      </c>
      <c r="E7614" s="3">
        <v>97.302599999999998</v>
      </c>
    </row>
    <row r="7615" spans="2:5" x14ac:dyDescent="0.2">
      <c r="B7615" s="3" t="s">
        <v>143</v>
      </c>
      <c r="C7615" s="3">
        <v>264.32</v>
      </c>
      <c r="D7615" s="3">
        <v>2</v>
      </c>
      <c r="E7615" s="3">
        <v>19.824000000000002</v>
      </c>
    </row>
    <row r="7616" spans="2:5" x14ac:dyDescent="0.2">
      <c r="B7616" s="3" t="s">
        <v>139</v>
      </c>
      <c r="C7616" s="3">
        <v>25.92</v>
      </c>
      <c r="D7616" s="3">
        <v>4</v>
      </c>
      <c r="E7616" s="3">
        <v>12.441599999999999</v>
      </c>
    </row>
    <row r="7617" spans="2:5" x14ac:dyDescent="0.2">
      <c r="B7617" s="3" t="s">
        <v>139</v>
      </c>
      <c r="C7617" s="3">
        <v>22.96</v>
      </c>
      <c r="D7617" s="3">
        <v>7</v>
      </c>
      <c r="E7617" s="3">
        <v>6.6584000000000003</v>
      </c>
    </row>
    <row r="7618" spans="2:5" x14ac:dyDescent="0.2">
      <c r="B7618" s="3" t="s">
        <v>139</v>
      </c>
      <c r="C7618" s="3">
        <v>19.440000000000001</v>
      </c>
      <c r="D7618" s="3">
        <v>3</v>
      </c>
      <c r="E7618" s="3">
        <v>9.3312000000000008</v>
      </c>
    </row>
    <row r="7619" spans="2:5" x14ac:dyDescent="0.2">
      <c r="B7619" s="3" t="s">
        <v>178</v>
      </c>
      <c r="C7619" s="3">
        <v>9.5399999999999991</v>
      </c>
      <c r="D7619" s="3">
        <v>2</v>
      </c>
      <c r="E7619" s="3">
        <v>4.2930000000000001</v>
      </c>
    </row>
    <row r="7620" spans="2:5" x14ac:dyDescent="0.2">
      <c r="B7620" s="3" t="s">
        <v>178</v>
      </c>
      <c r="C7620" s="3">
        <v>5.81</v>
      </c>
      <c r="D7620" s="3">
        <v>1</v>
      </c>
      <c r="E7620" s="3">
        <v>1.8010999999999999</v>
      </c>
    </row>
    <row r="7621" spans="2:5" x14ac:dyDescent="0.2">
      <c r="B7621" s="3" t="s">
        <v>178</v>
      </c>
      <c r="C7621" s="3">
        <v>5.76</v>
      </c>
      <c r="D7621" s="3">
        <v>2</v>
      </c>
      <c r="E7621" s="3">
        <v>1.728</v>
      </c>
    </row>
    <row r="7622" spans="2:5" x14ac:dyDescent="0.2">
      <c r="B7622" s="3" t="s">
        <v>153</v>
      </c>
      <c r="C7622" s="3">
        <v>14.91</v>
      </c>
      <c r="D7622" s="3">
        <v>3</v>
      </c>
      <c r="E7622" s="3">
        <v>4.6220999999999997</v>
      </c>
    </row>
    <row r="7623" spans="2:5" x14ac:dyDescent="0.2">
      <c r="B7623" s="3" t="s">
        <v>140</v>
      </c>
      <c r="C7623" s="3">
        <v>6.6420000000000003</v>
      </c>
      <c r="D7623" s="3">
        <v>9</v>
      </c>
      <c r="E7623" s="3">
        <v>-4.4279999999999999</v>
      </c>
    </row>
    <row r="7624" spans="2:5" x14ac:dyDescent="0.2">
      <c r="B7624" s="3" t="s">
        <v>153</v>
      </c>
      <c r="C7624" s="3">
        <v>18.54</v>
      </c>
      <c r="D7624" s="3">
        <v>2</v>
      </c>
      <c r="E7624" s="3">
        <v>8.7138000000000009</v>
      </c>
    </row>
    <row r="7625" spans="2:5" x14ac:dyDescent="0.2">
      <c r="B7625" s="3" t="s">
        <v>153</v>
      </c>
      <c r="C7625" s="3">
        <v>679.96</v>
      </c>
      <c r="D7625" s="3">
        <v>5</v>
      </c>
      <c r="E7625" s="3">
        <v>220.98699999999999</v>
      </c>
    </row>
    <row r="7626" spans="2:5" x14ac:dyDescent="0.2">
      <c r="B7626" s="3" t="s">
        <v>139</v>
      </c>
      <c r="C7626" s="3">
        <v>189.57599999999999</v>
      </c>
      <c r="D7626" s="3">
        <v>1</v>
      </c>
      <c r="E7626" s="3">
        <v>9.4787999999999997</v>
      </c>
    </row>
    <row r="7627" spans="2:5" x14ac:dyDescent="0.2">
      <c r="B7627" s="3" t="s">
        <v>139</v>
      </c>
      <c r="C7627" s="3">
        <v>71.959999999999994</v>
      </c>
      <c r="D7627" s="3">
        <v>5</v>
      </c>
      <c r="E7627" s="3">
        <v>7.1959999999999997</v>
      </c>
    </row>
    <row r="7628" spans="2:5" x14ac:dyDescent="0.2">
      <c r="B7628" s="3" t="s">
        <v>139</v>
      </c>
      <c r="C7628" s="3">
        <v>539.91999999999996</v>
      </c>
      <c r="D7628" s="3">
        <v>5</v>
      </c>
      <c r="E7628" s="3">
        <v>47.243000000000002</v>
      </c>
    </row>
    <row r="7629" spans="2:5" x14ac:dyDescent="0.2">
      <c r="B7629" s="3" t="s">
        <v>139</v>
      </c>
      <c r="C7629" s="3">
        <v>725.34400000000005</v>
      </c>
      <c r="D7629" s="3">
        <v>4</v>
      </c>
      <c r="E7629" s="3">
        <v>54.400799999999997</v>
      </c>
    </row>
    <row r="7630" spans="2:5" x14ac:dyDescent="0.2">
      <c r="B7630" s="3" t="s">
        <v>139</v>
      </c>
      <c r="C7630" s="3">
        <v>7.44</v>
      </c>
      <c r="D7630" s="3">
        <v>3</v>
      </c>
      <c r="E7630" s="3">
        <v>2.6040000000000001</v>
      </c>
    </row>
    <row r="7631" spans="2:5" x14ac:dyDescent="0.2">
      <c r="B7631" s="3" t="s">
        <v>151</v>
      </c>
      <c r="C7631" s="3">
        <v>39.479999999999997</v>
      </c>
      <c r="D7631" s="3">
        <v>1</v>
      </c>
      <c r="E7631" s="3">
        <v>11.054399999999999</v>
      </c>
    </row>
    <row r="7632" spans="2:5" x14ac:dyDescent="0.2">
      <c r="B7632" s="3" t="s">
        <v>150</v>
      </c>
      <c r="C7632" s="3">
        <v>850.5</v>
      </c>
      <c r="D7632" s="3">
        <v>5</v>
      </c>
      <c r="E7632" s="3">
        <v>245.7</v>
      </c>
    </row>
    <row r="7633" spans="2:5" x14ac:dyDescent="0.2">
      <c r="B7633" s="3" t="s">
        <v>150</v>
      </c>
      <c r="C7633" s="3">
        <v>75.33</v>
      </c>
      <c r="D7633" s="3">
        <v>9</v>
      </c>
      <c r="E7633" s="3">
        <v>19.585799999999999</v>
      </c>
    </row>
    <row r="7634" spans="2:5" x14ac:dyDescent="0.2">
      <c r="B7634" s="3" t="s">
        <v>154</v>
      </c>
      <c r="C7634" s="3">
        <v>325.63200000000001</v>
      </c>
      <c r="D7634" s="3">
        <v>6</v>
      </c>
      <c r="E7634" s="3">
        <v>28.492799999999999</v>
      </c>
    </row>
    <row r="7635" spans="2:5" x14ac:dyDescent="0.2">
      <c r="B7635" s="3" t="s">
        <v>154</v>
      </c>
      <c r="C7635" s="3">
        <v>23.344000000000001</v>
      </c>
      <c r="D7635" s="3">
        <v>2</v>
      </c>
      <c r="E7635" s="3">
        <v>-1.4590000000000001</v>
      </c>
    </row>
    <row r="7636" spans="2:5" x14ac:dyDescent="0.2">
      <c r="B7636" s="3" t="s">
        <v>154</v>
      </c>
      <c r="C7636" s="3">
        <v>16.52</v>
      </c>
      <c r="D7636" s="3">
        <v>5</v>
      </c>
      <c r="E7636" s="3">
        <v>5.3689999999999998</v>
      </c>
    </row>
    <row r="7637" spans="2:5" x14ac:dyDescent="0.2">
      <c r="B7637" s="3" t="s">
        <v>143</v>
      </c>
      <c r="C7637" s="3">
        <v>335.72</v>
      </c>
      <c r="D7637" s="3">
        <v>5</v>
      </c>
      <c r="E7637" s="3">
        <v>113.30549999999999</v>
      </c>
    </row>
    <row r="7638" spans="2:5" x14ac:dyDescent="0.2">
      <c r="B7638" s="3" t="s">
        <v>143</v>
      </c>
      <c r="C7638" s="3">
        <v>251.94399999999999</v>
      </c>
      <c r="D7638" s="3">
        <v>7</v>
      </c>
      <c r="E7638" s="3">
        <v>88.180400000000006</v>
      </c>
    </row>
    <row r="7639" spans="2:5" x14ac:dyDescent="0.2">
      <c r="B7639" s="3" t="s">
        <v>143</v>
      </c>
      <c r="C7639" s="3">
        <v>127.30200000000001</v>
      </c>
      <c r="D7639" s="3">
        <v>7</v>
      </c>
      <c r="E7639" s="3">
        <v>-9.093</v>
      </c>
    </row>
    <row r="7640" spans="2:5" x14ac:dyDescent="0.2">
      <c r="B7640" s="3" t="s">
        <v>138</v>
      </c>
      <c r="C7640" s="3">
        <v>1207.8399999999999</v>
      </c>
      <c r="D7640" s="3">
        <v>8</v>
      </c>
      <c r="E7640" s="3">
        <v>314.03840000000002</v>
      </c>
    </row>
    <row r="7641" spans="2:5" x14ac:dyDescent="0.2">
      <c r="B7641" s="3" t="s">
        <v>138</v>
      </c>
      <c r="C7641" s="3">
        <v>12.53</v>
      </c>
      <c r="D7641" s="3">
        <v>1</v>
      </c>
      <c r="E7641" s="3">
        <v>5.8891</v>
      </c>
    </row>
    <row r="7642" spans="2:5" x14ac:dyDescent="0.2">
      <c r="B7642" s="3" t="s">
        <v>138</v>
      </c>
      <c r="C7642" s="3">
        <v>34.58</v>
      </c>
      <c r="D7642" s="3">
        <v>1</v>
      </c>
      <c r="E7642" s="3">
        <v>10.0282</v>
      </c>
    </row>
    <row r="7643" spans="2:5" x14ac:dyDescent="0.2">
      <c r="B7643" s="3" t="s">
        <v>138</v>
      </c>
      <c r="C7643" s="3">
        <v>300.98</v>
      </c>
      <c r="D7643" s="3">
        <v>1</v>
      </c>
      <c r="E7643" s="3">
        <v>87.284199999999998</v>
      </c>
    </row>
    <row r="7644" spans="2:5" x14ac:dyDescent="0.2">
      <c r="B7644" s="3" t="s">
        <v>138</v>
      </c>
      <c r="C7644" s="3">
        <v>258.75</v>
      </c>
      <c r="D7644" s="3">
        <v>3</v>
      </c>
      <c r="E7644" s="3">
        <v>77.625</v>
      </c>
    </row>
    <row r="7645" spans="2:5" x14ac:dyDescent="0.2">
      <c r="B7645" s="3" t="s">
        <v>151</v>
      </c>
      <c r="C7645" s="3">
        <v>59.52</v>
      </c>
      <c r="D7645" s="3">
        <v>3</v>
      </c>
      <c r="E7645" s="3">
        <v>15.475199999999999</v>
      </c>
    </row>
    <row r="7646" spans="2:5" x14ac:dyDescent="0.2">
      <c r="B7646" s="3" t="s">
        <v>151</v>
      </c>
      <c r="C7646" s="3">
        <v>57.96</v>
      </c>
      <c r="D7646" s="3">
        <v>7</v>
      </c>
      <c r="E7646" s="3">
        <v>27.241199999999999</v>
      </c>
    </row>
    <row r="7647" spans="2:5" x14ac:dyDescent="0.2">
      <c r="B7647" s="3" t="s">
        <v>151</v>
      </c>
      <c r="C7647" s="3">
        <v>441.96</v>
      </c>
      <c r="D7647" s="3">
        <v>2</v>
      </c>
      <c r="E7647" s="3">
        <v>101.6508</v>
      </c>
    </row>
    <row r="7648" spans="2:5" x14ac:dyDescent="0.2">
      <c r="B7648" s="3" t="s">
        <v>151</v>
      </c>
      <c r="C7648" s="3">
        <v>68.040000000000006</v>
      </c>
      <c r="D7648" s="3">
        <v>6</v>
      </c>
      <c r="E7648" s="3">
        <v>33.339599999999997</v>
      </c>
    </row>
    <row r="7649" spans="2:5" x14ac:dyDescent="0.2">
      <c r="B7649" s="3" t="s">
        <v>160</v>
      </c>
      <c r="C7649" s="3">
        <v>703.71</v>
      </c>
      <c r="D7649" s="3">
        <v>6</v>
      </c>
      <c r="E7649" s="3">
        <v>-938.28</v>
      </c>
    </row>
    <row r="7650" spans="2:5" x14ac:dyDescent="0.2">
      <c r="B7650" s="3" t="s">
        <v>160</v>
      </c>
      <c r="C7650" s="3">
        <v>17.904</v>
      </c>
      <c r="D7650" s="3">
        <v>4</v>
      </c>
      <c r="E7650" s="3">
        <v>-14.92</v>
      </c>
    </row>
    <row r="7651" spans="2:5" x14ac:dyDescent="0.2">
      <c r="B7651" s="3" t="s">
        <v>160</v>
      </c>
      <c r="C7651" s="3">
        <v>11.976000000000001</v>
      </c>
      <c r="D7651" s="3">
        <v>4</v>
      </c>
      <c r="E7651" s="3">
        <v>-9.1815999999999995</v>
      </c>
    </row>
    <row r="7652" spans="2:5" x14ac:dyDescent="0.2">
      <c r="B7652" s="3" t="s">
        <v>160</v>
      </c>
      <c r="C7652" s="3">
        <v>67.959999999999994</v>
      </c>
      <c r="D7652" s="3">
        <v>5</v>
      </c>
      <c r="E7652" s="3">
        <v>0.84950000000000003</v>
      </c>
    </row>
    <row r="7653" spans="2:5" x14ac:dyDescent="0.2">
      <c r="B7653" s="3" t="s">
        <v>139</v>
      </c>
      <c r="C7653" s="3">
        <v>892.22400000000005</v>
      </c>
      <c r="D7653" s="3">
        <v>3</v>
      </c>
      <c r="E7653" s="3">
        <v>89.222399999999993</v>
      </c>
    </row>
    <row r="7654" spans="2:5" x14ac:dyDescent="0.2">
      <c r="B7654" s="3" t="s">
        <v>141</v>
      </c>
      <c r="C7654" s="3">
        <v>1299.99</v>
      </c>
      <c r="D7654" s="3">
        <v>2</v>
      </c>
      <c r="E7654" s="3">
        <v>-571.99559999999997</v>
      </c>
    </row>
    <row r="7655" spans="2:5" x14ac:dyDescent="0.2">
      <c r="B7655" s="3" t="s">
        <v>139</v>
      </c>
      <c r="C7655" s="3">
        <v>4.5439999999999996</v>
      </c>
      <c r="D7655" s="3">
        <v>2</v>
      </c>
      <c r="E7655" s="3">
        <v>1.6472</v>
      </c>
    </row>
    <row r="7656" spans="2:5" x14ac:dyDescent="0.2">
      <c r="B7656" s="3" t="s">
        <v>139</v>
      </c>
      <c r="C7656" s="3">
        <v>1352.0319999999999</v>
      </c>
      <c r="D7656" s="3">
        <v>4</v>
      </c>
      <c r="E7656" s="3">
        <v>84.501999999999995</v>
      </c>
    </row>
    <row r="7657" spans="2:5" x14ac:dyDescent="0.2">
      <c r="B7657" s="3" t="s">
        <v>162</v>
      </c>
      <c r="C7657" s="3">
        <v>1548.99</v>
      </c>
      <c r="D7657" s="3">
        <v>9</v>
      </c>
      <c r="E7657" s="3">
        <v>-464.697</v>
      </c>
    </row>
    <row r="7658" spans="2:5" x14ac:dyDescent="0.2">
      <c r="B7658" s="3" t="s">
        <v>162</v>
      </c>
      <c r="C7658" s="3">
        <v>19.872</v>
      </c>
      <c r="D7658" s="3">
        <v>3</v>
      </c>
      <c r="E7658" s="3">
        <v>6.7068000000000003</v>
      </c>
    </row>
    <row r="7659" spans="2:5" x14ac:dyDescent="0.2">
      <c r="B7659" s="3" t="s">
        <v>143</v>
      </c>
      <c r="C7659" s="3">
        <v>119.44799999999999</v>
      </c>
      <c r="D7659" s="3">
        <v>3</v>
      </c>
      <c r="E7659" s="3">
        <v>-13.437900000000001</v>
      </c>
    </row>
    <row r="7660" spans="2:5" x14ac:dyDescent="0.2">
      <c r="B7660" s="3" t="s">
        <v>143</v>
      </c>
      <c r="C7660" s="3">
        <v>118.16</v>
      </c>
      <c r="D7660" s="3">
        <v>2</v>
      </c>
      <c r="E7660" s="3">
        <v>-25.109000000000002</v>
      </c>
    </row>
    <row r="7661" spans="2:5" x14ac:dyDescent="0.2">
      <c r="B7661" s="3" t="s">
        <v>157</v>
      </c>
      <c r="C7661" s="3">
        <v>19.559999999999999</v>
      </c>
      <c r="D7661" s="3">
        <v>4</v>
      </c>
      <c r="E7661" s="3">
        <v>5.4767999999999999</v>
      </c>
    </row>
    <row r="7662" spans="2:5" x14ac:dyDescent="0.2">
      <c r="B7662" s="3" t="s">
        <v>170</v>
      </c>
      <c r="C7662" s="3">
        <v>80.959999999999994</v>
      </c>
      <c r="D7662" s="3">
        <v>4</v>
      </c>
      <c r="E7662" s="3">
        <v>29.145600000000002</v>
      </c>
    </row>
    <row r="7663" spans="2:5" x14ac:dyDescent="0.2">
      <c r="B7663" s="3" t="s">
        <v>170</v>
      </c>
      <c r="C7663" s="3">
        <v>25.92</v>
      </c>
      <c r="D7663" s="3">
        <v>4</v>
      </c>
      <c r="E7663" s="3">
        <v>12.441599999999999</v>
      </c>
    </row>
    <row r="7664" spans="2:5" x14ac:dyDescent="0.2">
      <c r="B7664" s="3" t="s">
        <v>139</v>
      </c>
      <c r="C7664" s="3">
        <v>106.96</v>
      </c>
      <c r="D7664" s="3">
        <v>2</v>
      </c>
      <c r="E7664" s="3">
        <v>31.0184</v>
      </c>
    </row>
    <row r="7665" spans="2:5" x14ac:dyDescent="0.2">
      <c r="B7665" s="3" t="s">
        <v>139</v>
      </c>
      <c r="C7665" s="3">
        <v>187.76</v>
      </c>
      <c r="D7665" s="3">
        <v>4</v>
      </c>
      <c r="E7665" s="3">
        <v>76.9816</v>
      </c>
    </row>
    <row r="7666" spans="2:5" x14ac:dyDescent="0.2">
      <c r="B7666" s="3" t="s">
        <v>162</v>
      </c>
      <c r="C7666" s="3">
        <v>76.775999999999996</v>
      </c>
      <c r="D7666" s="3">
        <v>4</v>
      </c>
      <c r="E7666" s="3">
        <v>-53.743200000000002</v>
      </c>
    </row>
    <row r="7667" spans="2:5" x14ac:dyDescent="0.2">
      <c r="B7667" s="3" t="s">
        <v>146</v>
      </c>
      <c r="C7667" s="3">
        <v>53.9</v>
      </c>
      <c r="D7667" s="3">
        <v>5</v>
      </c>
      <c r="E7667" s="3">
        <v>25.872</v>
      </c>
    </row>
    <row r="7668" spans="2:5" x14ac:dyDescent="0.2">
      <c r="B7668" s="3" t="s">
        <v>143</v>
      </c>
      <c r="C7668" s="3">
        <v>76.727999999999994</v>
      </c>
      <c r="D7668" s="3">
        <v>3</v>
      </c>
      <c r="E7668" s="3">
        <v>-53.709600000000002</v>
      </c>
    </row>
    <row r="7669" spans="2:5" x14ac:dyDescent="0.2">
      <c r="B7669" s="3" t="s">
        <v>143</v>
      </c>
      <c r="C7669" s="3">
        <v>10.43</v>
      </c>
      <c r="D7669" s="3">
        <v>7</v>
      </c>
      <c r="E7669" s="3">
        <v>-18.252500000000001</v>
      </c>
    </row>
    <row r="7670" spans="2:5" x14ac:dyDescent="0.2">
      <c r="B7670" s="3" t="s">
        <v>139</v>
      </c>
      <c r="C7670" s="3">
        <v>99.2</v>
      </c>
      <c r="D7670" s="3">
        <v>5</v>
      </c>
      <c r="E7670" s="3">
        <v>25.792000000000002</v>
      </c>
    </row>
    <row r="7671" spans="2:5" x14ac:dyDescent="0.2">
      <c r="B7671" s="3" t="s">
        <v>141</v>
      </c>
      <c r="C7671" s="3">
        <v>15.92</v>
      </c>
      <c r="D7671" s="3">
        <v>5</v>
      </c>
      <c r="E7671" s="3">
        <v>2.786</v>
      </c>
    </row>
    <row r="7672" spans="2:5" x14ac:dyDescent="0.2">
      <c r="B7672" s="3" t="s">
        <v>166</v>
      </c>
      <c r="C7672" s="3">
        <v>129.91999999999999</v>
      </c>
      <c r="D7672" s="3">
        <v>4</v>
      </c>
      <c r="E7672" s="3">
        <v>10.393599999999999</v>
      </c>
    </row>
    <row r="7673" spans="2:5" x14ac:dyDescent="0.2">
      <c r="B7673" s="3" t="s">
        <v>171</v>
      </c>
      <c r="C7673" s="3">
        <v>30.4</v>
      </c>
      <c r="D7673" s="3">
        <v>1</v>
      </c>
      <c r="E7673" s="3">
        <v>13.984</v>
      </c>
    </row>
    <row r="7674" spans="2:5" x14ac:dyDescent="0.2">
      <c r="B7674" s="3" t="s">
        <v>171</v>
      </c>
      <c r="C7674" s="3">
        <v>5399.91</v>
      </c>
      <c r="D7674" s="3">
        <v>9</v>
      </c>
      <c r="E7674" s="3">
        <v>2591.9567999999999</v>
      </c>
    </row>
    <row r="7675" spans="2:5" x14ac:dyDescent="0.2">
      <c r="B7675" s="3" t="s">
        <v>171</v>
      </c>
      <c r="C7675" s="3">
        <v>119.1</v>
      </c>
      <c r="D7675" s="3">
        <v>3</v>
      </c>
      <c r="E7675" s="3">
        <v>34.539000000000001</v>
      </c>
    </row>
    <row r="7676" spans="2:5" x14ac:dyDescent="0.2">
      <c r="B7676" s="3" t="s">
        <v>169</v>
      </c>
      <c r="C7676" s="3">
        <v>40.08</v>
      </c>
      <c r="D7676" s="3">
        <v>6</v>
      </c>
      <c r="E7676" s="3">
        <v>19.238399999999999</v>
      </c>
    </row>
    <row r="7677" spans="2:5" x14ac:dyDescent="0.2">
      <c r="B7677" s="3" t="s">
        <v>169</v>
      </c>
      <c r="C7677" s="3">
        <v>59.94</v>
      </c>
      <c r="D7677" s="3">
        <v>3</v>
      </c>
      <c r="E7677" s="3">
        <v>28.171800000000001</v>
      </c>
    </row>
    <row r="7678" spans="2:5" x14ac:dyDescent="0.2">
      <c r="B7678" s="3" t="s">
        <v>169</v>
      </c>
      <c r="C7678" s="3">
        <v>259.98</v>
      </c>
      <c r="D7678" s="3">
        <v>2</v>
      </c>
      <c r="E7678" s="3">
        <v>88.393199999999993</v>
      </c>
    </row>
    <row r="7679" spans="2:5" x14ac:dyDescent="0.2">
      <c r="B7679" s="3" t="s">
        <v>169</v>
      </c>
      <c r="C7679" s="3">
        <v>170.98</v>
      </c>
      <c r="D7679" s="3">
        <v>1</v>
      </c>
      <c r="E7679" s="3">
        <v>32.486199999999997</v>
      </c>
    </row>
    <row r="7680" spans="2:5" x14ac:dyDescent="0.2">
      <c r="B7680" s="3" t="s">
        <v>169</v>
      </c>
      <c r="C7680" s="3">
        <v>38.97</v>
      </c>
      <c r="D7680" s="3">
        <v>3</v>
      </c>
      <c r="E7680" s="3">
        <v>4.6764000000000001</v>
      </c>
    </row>
    <row r="7681" spans="2:5" x14ac:dyDescent="0.2">
      <c r="B7681" s="3" t="s">
        <v>169</v>
      </c>
      <c r="C7681" s="3">
        <v>154.9</v>
      </c>
      <c r="D7681" s="3">
        <v>5</v>
      </c>
      <c r="E7681" s="3">
        <v>69.704999999999998</v>
      </c>
    </row>
    <row r="7682" spans="2:5" x14ac:dyDescent="0.2">
      <c r="B7682" s="3" t="s">
        <v>169</v>
      </c>
      <c r="C7682" s="3">
        <v>446.06799999999998</v>
      </c>
      <c r="D7682" s="3">
        <v>4</v>
      </c>
      <c r="E7682" s="3">
        <v>0</v>
      </c>
    </row>
    <row r="7683" spans="2:5" x14ac:dyDescent="0.2">
      <c r="B7683" s="3" t="s">
        <v>139</v>
      </c>
      <c r="C7683" s="3">
        <v>152.94</v>
      </c>
      <c r="D7683" s="3">
        <v>3</v>
      </c>
      <c r="E7683" s="3">
        <v>41.293799999999997</v>
      </c>
    </row>
    <row r="7684" spans="2:5" x14ac:dyDescent="0.2">
      <c r="B7684" s="3" t="s">
        <v>141</v>
      </c>
      <c r="C7684" s="3">
        <v>23.472000000000001</v>
      </c>
      <c r="D7684" s="3">
        <v>3</v>
      </c>
      <c r="E7684" s="3">
        <v>4.9878</v>
      </c>
    </row>
    <row r="7685" spans="2:5" x14ac:dyDescent="0.2">
      <c r="B7685" s="3" t="s">
        <v>171</v>
      </c>
      <c r="C7685" s="3">
        <v>195.64</v>
      </c>
      <c r="D7685" s="3">
        <v>4</v>
      </c>
      <c r="E7685" s="3">
        <v>91.950800000000001</v>
      </c>
    </row>
    <row r="7686" spans="2:5" x14ac:dyDescent="0.2">
      <c r="B7686" s="3" t="s">
        <v>171</v>
      </c>
      <c r="C7686" s="3">
        <v>14.94</v>
      </c>
      <c r="D7686" s="3">
        <v>3</v>
      </c>
      <c r="E7686" s="3">
        <v>7.0217999999999998</v>
      </c>
    </row>
    <row r="7687" spans="2:5" x14ac:dyDescent="0.2">
      <c r="B7687" s="3" t="s">
        <v>171</v>
      </c>
      <c r="C7687" s="3">
        <v>1687.8</v>
      </c>
      <c r="D7687" s="3">
        <v>4</v>
      </c>
      <c r="E7687" s="3">
        <v>742.63199999999995</v>
      </c>
    </row>
    <row r="7688" spans="2:5" x14ac:dyDescent="0.2">
      <c r="B7688" s="3" t="s">
        <v>171</v>
      </c>
      <c r="C7688" s="3">
        <v>341.96</v>
      </c>
      <c r="D7688" s="3">
        <v>2</v>
      </c>
      <c r="E7688" s="3">
        <v>78.650800000000004</v>
      </c>
    </row>
    <row r="7689" spans="2:5" x14ac:dyDescent="0.2">
      <c r="B7689" s="3" t="s">
        <v>171</v>
      </c>
      <c r="C7689" s="3">
        <v>605.88</v>
      </c>
      <c r="D7689" s="3">
        <v>6</v>
      </c>
      <c r="E7689" s="3">
        <v>151.47</v>
      </c>
    </row>
    <row r="7690" spans="2:5" x14ac:dyDescent="0.2">
      <c r="B7690" s="3" t="s">
        <v>150</v>
      </c>
      <c r="C7690" s="3">
        <v>186.732</v>
      </c>
      <c r="D7690" s="3">
        <v>1</v>
      </c>
      <c r="E7690" s="3">
        <v>41.496000000000002</v>
      </c>
    </row>
    <row r="7691" spans="2:5" x14ac:dyDescent="0.2">
      <c r="B7691" s="3" t="s">
        <v>150</v>
      </c>
      <c r="C7691" s="3">
        <v>3812.97</v>
      </c>
      <c r="D7691" s="3">
        <v>3</v>
      </c>
      <c r="E7691" s="3">
        <v>1906.4849999999999</v>
      </c>
    </row>
    <row r="7692" spans="2:5" x14ac:dyDescent="0.2">
      <c r="B7692" s="3" t="s">
        <v>153</v>
      </c>
      <c r="C7692" s="3">
        <v>26.423999999999999</v>
      </c>
      <c r="D7692" s="3">
        <v>9</v>
      </c>
      <c r="E7692" s="3">
        <v>9.5786999999999995</v>
      </c>
    </row>
    <row r="7693" spans="2:5" x14ac:dyDescent="0.2">
      <c r="B7693" s="3" t="s">
        <v>153</v>
      </c>
      <c r="C7693" s="3">
        <v>625.99</v>
      </c>
      <c r="D7693" s="3">
        <v>1</v>
      </c>
      <c r="E7693" s="3">
        <v>187.797</v>
      </c>
    </row>
    <row r="7694" spans="2:5" x14ac:dyDescent="0.2">
      <c r="B7694" s="3" t="s">
        <v>150</v>
      </c>
      <c r="C7694" s="3">
        <v>1568.61</v>
      </c>
      <c r="D7694" s="3">
        <v>9</v>
      </c>
      <c r="E7694" s="3">
        <v>329.40809999999999</v>
      </c>
    </row>
    <row r="7695" spans="2:5" x14ac:dyDescent="0.2">
      <c r="B7695" s="3" t="s">
        <v>150</v>
      </c>
      <c r="C7695" s="3">
        <v>17.3</v>
      </c>
      <c r="D7695" s="3">
        <v>1</v>
      </c>
      <c r="E7695" s="3">
        <v>8.3040000000000003</v>
      </c>
    </row>
    <row r="7696" spans="2:5" x14ac:dyDescent="0.2">
      <c r="B7696" s="3" t="s">
        <v>150</v>
      </c>
      <c r="C7696" s="3">
        <v>160</v>
      </c>
      <c r="D7696" s="3">
        <v>8</v>
      </c>
      <c r="E7696" s="3">
        <v>62.4</v>
      </c>
    </row>
    <row r="7697" spans="2:5" x14ac:dyDescent="0.2">
      <c r="B7697" s="3" t="s">
        <v>155</v>
      </c>
      <c r="C7697" s="3">
        <v>179.94</v>
      </c>
      <c r="D7697" s="3">
        <v>3</v>
      </c>
      <c r="E7697" s="3">
        <v>50.383200000000002</v>
      </c>
    </row>
    <row r="7698" spans="2:5" x14ac:dyDescent="0.2">
      <c r="B7698" s="3" t="s">
        <v>155</v>
      </c>
      <c r="C7698" s="3">
        <v>872.94</v>
      </c>
      <c r="D7698" s="3">
        <v>3</v>
      </c>
      <c r="E7698" s="3">
        <v>157.1292</v>
      </c>
    </row>
    <row r="7699" spans="2:5" x14ac:dyDescent="0.2">
      <c r="B7699" s="3" t="s">
        <v>155</v>
      </c>
      <c r="C7699" s="3">
        <v>12.96</v>
      </c>
      <c r="D7699" s="3">
        <v>2</v>
      </c>
      <c r="E7699" s="3">
        <v>6.2207999999999997</v>
      </c>
    </row>
    <row r="7700" spans="2:5" x14ac:dyDescent="0.2">
      <c r="B7700" s="3" t="s">
        <v>139</v>
      </c>
      <c r="C7700" s="3">
        <v>88.8</v>
      </c>
      <c r="D7700" s="3">
        <v>6</v>
      </c>
      <c r="E7700" s="3">
        <v>44.4</v>
      </c>
    </row>
    <row r="7701" spans="2:5" x14ac:dyDescent="0.2">
      <c r="B7701" s="3" t="s">
        <v>139</v>
      </c>
      <c r="C7701" s="3">
        <v>319.96800000000002</v>
      </c>
      <c r="D7701" s="3">
        <v>4</v>
      </c>
      <c r="E7701" s="3">
        <v>35.996400000000001</v>
      </c>
    </row>
    <row r="7702" spans="2:5" x14ac:dyDescent="0.2">
      <c r="B7702" s="3" t="s">
        <v>142</v>
      </c>
      <c r="C7702" s="3">
        <v>167.88800000000001</v>
      </c>
      <c r="D7702" s="3">
        <v>7</v>
      </c>
      <c r="E7702" s="3">
        <v>14.690200000000001</v>
      </c>
    </row>
    <row r="7703" spans="2:5" x14ac:dyDescent="0.2">
      <c r="B7703" s="3" t="s">
        <v>143</v>
      </c>
      <c r="C7703" s="3">
        <v>163.96</v>
      </c>
      <c r="D7703" s="3">
        <v>5</v>
      </c>
      <c r="E7703" s="3">
        <v>59.435499999999998</v>
      </c>
    </row>
    <row r="7704" spans="2:5" x14ac:dyDescent="0.2">
      <c r="B7704" s="3" t="s">
        <v>143</v>
      </c>
      <c r="C7704" s="3">
        <v>5.2320000000000002</v>
      </c>
      <c r="D7704" s="3">
        <v>4</v>
      </c>
      <c r="E7704" s="3">
        <v>-8.1096000000000004</v>
      </c>
    </row>
    <row r="7705" spans="2:5" x14ac:dyDescent="0.2">
      <c r="B7705" s="3" t="s">
        <v>169</v>
      </c>
      <c r="C7705" s="3">
        <v>1199.98</v>
      </c>
      <c r="D7705" s="3">
        <v>2</v>
      </c>
      <c r="E7705" s="3">
        <v>467.99220000000003</v>
      </c>
    </row>
    <row r="7706" spans="2:5" x14ac:dyDescent="0.2">
      <c r="B7706" s="3" t="s">
        <v>169</v>
      </c>
      <c r="C7706" s="3">
        <v>73.849999999999994</v>
      </c>
      <c r="D7706" s="3">
        <v>1</v>
      </c>
      <c r="E7706" s="3">
        <v>2.2155</v>
      </c>
    </row>
    <row r="7707" spans="2:5" x14ac:dyDescent="0.2">
      <c r="B7707" s="3" t="s">
        <v>169</v>
      </c>
      <c r="C7707" s="3">
        <v>25.71</v>
      </c>
      <c r="D7707" s="3">
        <v>3</v>
      </c>
      <c r="E7707" s="3">
        <v>6.6845999999999997</v>
      </c>
    </row>
    <row r="7708" spans="2:5" x14ac:dyDescent="0.2">
      <c r="B7708" s="3" t="s">
        <v>169</v>
      </c>
      <c r="C7708" s="3">
        <v>17.28</v>
      </c>
      <c r="D7708" s="3">
        <v>6</v>
      </c>
      <c r="E7708" s="3">
        <v>8.1216000000000008</v>
      </c>
    </row>
    <row r="7709" spans="2:5" x14ac:dyDescent="0.2">
      <c r="B7709" s="3" t="s">
        <v>169</v>
      </c>
      <c r="C7709" s="3">
        <v>526.58199999999999</v>
      </c>
      <c r="D7709" s="3">
        <v>2</v>
      </c>
      <c r="E7709" s="3">
        <v>-52.658200000000001</v>
      </c>
    </row>
    <row r="7710" spans="2:5" x14ac:dyDescent="0.2">
      <c r="B7710" s="3" t="s">
        <v>150</v>
      </c>
      <c r="C7710" s="3">
        <v>11.56</v>
      </c>
      <c r="D7710" s="3">
        <v>2</v>
      </c>
      <c r="E7710" s="3">
        <v>5.6643999999999997</v>
      </c>
    </row>
    <row r="7711" spans="2:5" x14ac:dyDescent="0.2">
      <c r="B7711" s="3" t="s">
        <v>150</v>
      </c>
      <c r="C7711" s="3">
        <v>209.97</v>
      </c>
      <c r="D7711" s="3">
        <v>3</v>
      </c>
      <c r="E7711" s="3">
        <v>58.791600000000003</v>
      </c>
    </row>
    <row r="7712" spans="2:5" x14ac:dyDescent="0.2">
      <c r="B7712" s="3" t="s">
        <v>150</v>
      </c>
      <c r="C7712" s="3">
        <v>447.84</v>
      </c>
      <c r="D7712" s="3">
        <v>4</v>
      </c>
      <c r="E7712" s="3">
        <v>98.524799999999999</v>
      </c>
    </row>
    <row r="7713" spans="2:5" x14ac:dyDescent="0.2">
      <c r="B7713" s="3" t="s">
        <v>150</v>
      </c>
      <c r="C7713" s="3">
        <v>479.97</v>
      </c>
      <c r="D7713" s="3">
        <v>3</v>
      </c>
      <c r="E7713" s="3">
        <v>163.18979999999999</v>
      </c>
    </row>
    <row r="7714" spans="2:5" x14ac:dyDescent="0.2">
      <c r="B7714" s="3" t="s">
        <v>150</v>
      </c>
      <c r="C7714" s="3">
        <v>8.64</v>
      </c>
      <c r="D7714" s="3">
        <v>3</v>
      </c>
      <c r="E7714" s="3">
        <v>2.5055999999999998</v>
      </c>
    </row>
    <row r="7715" spans="2:5" x14ac:dyDescent="0.2">
      <c r="B7715" s="3" t="s">
        <v>145</v>
      </c>
      <c r="C7715" s="3">
        <v>11.68</v>
      </c>
      <c r="D7715" s="3">
        <v>2</v>
      </c>
      <c r="E7715" s="3">
        <v>4.2047999999999996</v>
      </c>
    </row>
    <row r="7716" spans="2:5" x14ac:dyDescent="0.2">
      <c r="B7716" s="3" t="s">
        <v>147</v>
      </c>
      <c r="C7716" s="3">
        <v>40.776000000000003</v>
      </c>
      <c r="D7716" s="3">
        <v>3</v>
      </c>
      <c r="E7716" s="3">
        <v>0.50970000000000004</v>
      </c>
    </row>
    <row r="7717" spans="2:5" x14ac:dyDescent="0.2">
      <c r="B7717" s="3" t="s">
        <v>147</v>
      </c>
      <c r="C7717" s="3">
        <v>13.698</v>
      </c>
      <c r="D7717" s="3">
        <v>3</v>
      </c>
      <c r="E7717" s="3">
        <v>-9.5885999999999996</v>
      </c>
    </row>
    <row r="7718" spans="2:5" x14ac:dyDescent="0.2">
      <c r="B7718" s="3" t="s">
        <v>154</v>
      </c>
      <c r="C7718" s="3">
        <v>87.8</v>
      </c>
      <c r="D7718" s="3">
        <v>5</v>
      </c>
      <c r="E7718" s="3">
        <v>32.924999999999997</v>
      </c>
    </row>
    <row r="7719" spans="2:5" x14ac:dyDescent="0.2">
      <c r="B7719" s="3" t="s">
        <v>141</v>
      </c>
      <c r="C7719" s="3">
        <v>77.951999999999998</v>
      </c>
      <c r="D7719" s="3">
        <v>3</v>
      </c>
      <c r="E7719" s="3">
        <v>15.590400000000001</v>
      </c>
    </row>
    <row r="7720" spans="2:5" x14ac:dyDescent="0.2">
      <c r="B7720" s="3" t="s">
        <v>141</v>
      </c>
      <c r="C7720" s="3">
        <v>147.184</v>
      </c>
      <c r="D7720" s="3">
        <v>2</v>
      </c>
      <c r="E7720" s="3">
        <v>-29.436800000000002</v>
      </c>
    </row>
    <row r="7721" spans="2:5" x14ac:dyDescent="0.2">
      <c r="B7721" s="3" t="s">
        <v>141</v>
      </c>
      <c r="C7721" s="3">
        <v>47.951999999999998</v>
      </c>
      <c r="D7721" s="3">
        <v>3</v>
      </c>
      <c r="E7721" s="3">
        <v>16.183800000000002</v>
      </c>
    </row>
    <row r="7722" spans="2:5" x14ac:dyDescent="0.2">
      <c r="B7722" s="3" t="s">
        <v>139</v>
      </c>
      <c r="C7722" s="3">
        <v>250.26</v>
      </c>
      <c r="D7722" s="3">
        <v>6</v>
      </c>
      <c r="E7722" s="3">
        <v>72.575400000000002</v>
      </c>
    </row>
    <row r="7723" spans="2:5" x14ac:dyDescent="0.2">
      <c r="B7723" s="3" t="s">
        <v>147</v>
      </c>
      <c r="C7723" s="3">
        <v>40.776000000000003</v>
      </c>
      <c r="D7723" s="3">
        <v>3</v>
      </c>
      <c r="E7723" s="3">
        <v>0.50970000000000004</v>
      </c>
    </row>
    <row r="7724" spans="2:5" x14ac:dyDescent="0.2">
      <c r="B7724" s="3" t="s">
        <v>160</v>
      </c>
      <c r="C7724" s="3">
        <v>29.6</v>
      </c>
      <c r="D7724" s="3">
        <v>5</v>
      </c>
      <c r="E7724" s="3">
        <v>9.25</v>
      </c>
    </row>
    <row r="7725" spans="2:5" x14ac:dyDescent="0.2">
      <c r="B7725" s="3" t="s">
        <v>160</v>
      </c>
      <c r="C7725" s="3">
        <v>1.9379999999999999</v>
      </c>
      <c r="D7725" s="3">
        <v>2</v>
      </c>
      <c r="E7725" s="3">
        <v>-1.3566</v>
      </c>
    </row>
    <row r="7726" spans="2:5" x14ac:dyDescent="0.2">
      <c r="B7726" s="3" t="s">
        <v>139</v>
      </c>
      <c r="C7726" s="3">
        <v>159.96</v>
      </c>
      <c r="D7726" s="3">
        <v>4</v>
      </c>
      <c r="E7726" s="3">
        <v>51.187199999999997</v>
      </c>
    </row>
    <row r="7727" spans="2:5" x14ac:dyDescent="0.2">
      <c r="B7727" s="3" t="s">
        <v>153</v>
      </c>
      <c r="C7727" s="3">
        <v>59.52</v>
      </c>
      <c r="D7727" s="3">
        <v>3</v>
      </c>
      <c r="E7727" s="3">
        <v>15.475199999999999</v>
      </c>
    </row>
    <row r="7728" spans="2:5" x14ac:dyDescent="0.2">
      <c r="B7728" s="3" t="s">
        <v>153</v>
      </c>
      <c r="C7728" s="3">
        <v>17.48</v>
      </c>
      <c r="D7728" s="3">
        <v>2</v>
      </c>
      <c r="E7728" s="3">
        <v>8.2156000000000002</v>
      </c>
    </row>
    <row r="7729" spans="2:5" x14ac:dyDescent="0.2">
      <c r="B7729" s="3" t="s">
        <v>153</v>
      </c>
      <c r="C7729" s="3">
        <v>13.167999999999999</v>
      </c>
      <c r="D7729" s="3">
        <v>2</v>
      </c>
      <c r="E7729" s="3">
        <v>4.6087999999999996</v>
      </c>
    </row>
    <row r="7730" spans="2:5" x14ac:dyDescent="0.2">
      <c r="B7730" s="3" t="s">
        <v>139</v>
      </c>
      <c r="C7730" s="3">
        <v>40.74</v>
      </c>
      <c r="D7730" s="3">
        <v>3</v>
      </c>
      <c r="E7730" s="3">
        <v>12.222</v>
      </c>
    </row>
    <row r="7731" spans="2:5" x14ac:dyDescent="0.2">
      <c r="B7731" s="3" t="s">
        <v>143</v>
      </c>
      <c r="C7731" s="3">
        <v>179.886</v>
      </c>
      <c r="D7731" s="3">
        <v>1</v>
      </c>
      <c r="E7731" s="3">
        <v>-2.5697999999999999</v>
      </c>
    </row>
    <row r="7732" spans="2:5" x14ac:dyDescent="0.2">
      <c r="B7732" s="3" t="s">
        <v>162</v>
      </c>
      <c r="C7732" s="3">
        <v>286.25599999999997</v>
      </c>
      <c r="D7732" s="3">
        <v>1</v>
      </c>
      <c r="E7732" s="3">
        <v>17.890999999999998</v>
      </c>
    </row>
    <row r="7733" spans="2:5" x14ac:dyDescent="0.2">
      <c r="B7733" s="3" t="s">
        <v>162</v>
      </c>
      <c r="C7733" s="3">
        <v>24.224</v>
      </c>
      <c r="D7733" s="3">
        <v>2</v>
      </c>
      <c r="E7733" s="3">
        <v>-4.8448000000000002</v>
      </c>
    </row>
    <row r="7734" spans="2:5" x14ac:dyDescent="0.2">
      <c r="B7734" s="3" t="s">
        <v>162</v>
      </c>
      <c r="C7734" s="3">
        <v>331.536</v>
      </c>
      <c r="D7734" s="3">
        <v>3</v>
      </c>
      <c r="E7734" s="3">
        <v>-82.884</v>
      </c>
    </row>
    <row r="7735" spans="2:5" x14ac:dyDescent="0.2">
      <c r="B7735" s="3" t="s">
        <v>153</v>
      </c>
      <c r="C7735" s="3">
        <v>17.52</v>
      </c>
      <c r="D7735" s="3">
        <v>3</v>
      </c>
      <c r="E7735" s="3">
        <v>6.3071999999999999</v>
      </c>
    </row>
    <row r="7736" spans="2:5" x14ac:dyDescent="0.2">
      <c r="B7736" s="3" t="s">
        <v>143</v>
      </c>
      <c r="C7736" s="3">
        <v>17.856000000000002</v>
      </c>
      <c r="D7736" s="3">
        <v>4</v>
      </c>
      <c r="E7736" s="3">
        <v>4.2408000000000001</v>
      </c>
    </row>
    <row r="7737" spans="2:5" x14ac:dyDescent="0.2">
      <c r="B7737" s="3" t="s">
        <v>140</v>
      </c>
      <c r="C7737" s="3">
        <v>431.976</v>
      </c>
      <c r="D7737" s="3">
        <v>3</v>
      </c>
      <c r="E7737" s="3">
        <v>-75.595799999999997</v>
      </c>
    </row>
    <row r="7738" spans="2:5" x14ac:dyDescent="0.2">
      <c r="B7738" s="3" t="s">
        <v>142</v>
      </c>
      <c r="C7738" s="3">
        <v>291.13600000000002</v>
      </c>
      <c r="D7738" s="3">
        <v>4</v>
      </c>
      <c r="E7738" s="3">
        <v>-25.474399999999999</v>
      </c>
    </row>
    <row r="7739" spans="2:5" x14ac:dyDescent="0.2">
      <c r="B7739" s="3" t="s">
        <v>143</v>
      </c>
      <c r="C7739" s="3">
        <v>114.848</v>
      </c>
      <c r="D7739" s="3">
        <v>4</v>
      </c>
      <c r="E7739" s="3">
        <v>35.89</v>
      </c>
    </row>
    <row r="7740" spans="2:5" x14ac:dyDescent="0.2">
      <c r="B7740" s="3" t="s">
        <v>143</v>
      </c>
      <c r="C7740" s="3">
        <v>10.688000000000001</v>
      </c>
      <c r="D7740" s="3">
        <v>2</v>
      </c>
      <c r="E7740" s="3">
        <v>3.7408000000000001</v>
      </c>
    </row>
    <row r="7741" spans="2:5" x14ac:dyDescent="0.2">
      <c r="B7741" s="3" t="s">
        <v>162</v>
      </c>
      <c r="C7741" s="3">
        <v>15.231999999999999</v>
      </c>
      <c r="D7741" s="3">
        <v>4</v>
      </c>
      <c r="E7741" s="3">
        <v>5.5216000000000003</v>
      </c>
    </row>
    <row r="7742" spans="2:5" x14ac:dyDescent="0.2">
      <c r="B7742" s="3" t="s">
        <v>142</v>
      </c>
      <c r="C7742" s="3">
        <v>12.42</v>
      </c>
      <c r="D7742" s="3">
        <v>3</v>
      </c>
      <c r="E7742" s="3">
        <v>5.2164000000000001</v>
      </c>
    </row>
    <row r="7743" spans="2:5" x14ac:dyDescent="0.2">
      <c r="B7743" s="3" t="s">
        <v>142</v>
      </c>
      <c r="C7743" s="3">
        <v>19.440000000000001</v>
      </c>
      <c r="D7743" s="3">
        <v>3</v>
      </c>
      <c r="E7743" s="3">
        <v>9.3312000000000008</v>
      </c>
    </row>
    <row r="7744" spans="2:5" x14ac:dyDescent="0.2">
      <c r="B7744" s="3" t="s">
        <v>153</v>
      </c>
      <c r="C7744" s="3">
        <v>70.367999999999995</v>
      </c>
      <c r="D7744" s="3">
        <v>4</v>
      </c>
      <c r="E7744" s="3">
        <v>26.388000000000002</v>
      </c>
    </row>
    <row r="7745" spans="2:5" x14ac:dyDescent="0.2">
      <c r="B7745" s="3" t="s">
        <v>141</v>
      </c>
      <c r="C7745" s="3">
        <v>12.672000000000001</v>
      </c>
      <c r="D7745" s="3">
        <v>9</v>
      </c>
      <c r="E7745" s="3">
        <v>1.4256</v>
      </c>
    </row>
    <row r="7746" spans="2:5" x14ac:dyDescent="0.2">
      <c r="B7746" s="3" t="s">
        <v>176</v>
      </c>
      <c r="C7746" s="3">
        <v>89.95</v>
      </c>
      <c r="D7746" s="3">
        <v>5</v>
      </c>
      <c r="E7746" s="3">
        <v>43.176000000000002</v>
      </c>
    </row>
    <row r="7747" spans="2:5" x14ac:dyDescent="0.2">
      <c r="B7747" s="3" t="s">
        <v>139</v>
      </c>
      <c r="C7747" s="3">
        <v>6.58</v>
      </c>
      <c r="D7747" s="3">
        <v>2</v>
      </c>
      <c r="E7747" s="3">
        <v>3.0268000000000002</v>
      </c>
    </row>
    <row r="7748" spans="2:5" x14ac:dyDescent="0.2">
      <c r="B7748" s="3" t="s">
        <v>139</v>
      </c>
      <c r="C7748" s="3">
        <v>94.99</v>
      </c>
      <c r="D7748" s="3">
        <v>1</v>
      </c>
      <c r="E7748" s="3">
        <v>28.497</v>
      </c>
    </row>
    <row r="7749" spans="2:5" x14ac:dyDescent="0.2">
      <c r="B7749" s="3" t="s">
        <v>154</v>
      </c>
      <c r="C7749" s="3">
        <v>35.119999999999997</v>
      </c>
      <c r="D7749" s="3">
        <v>2</v>
      </c>
      <c r="E7749" s="3">
        <v>13.17</v>
      </c>
    </row>
    <row r="7750" spans="2:5" x14ac:dyDescent="0.2">
      <c r="B7750" s="3" t="s">
        <v>139</v>
      </c>
      <c r="C7750" s="3">
        <v>25.92</v>
      </c>
      <c r="D7750" s="3">
        <v>4</v>
      </c>
      <c r="E7750" s="3">
        <v>12.441599999999999</v>
      </c>
    </row>
    <row r="7751" spans="2:5" x14ac:dyDescent="0.2">
      <c r="B7751" s="3" t="s">
        <v>167</v>
      </c>
      <c r="C7751" s="3">
        <v>7.96</v>
      </c>
      <c r="D7751" s="3">
        <v>2</v>
      </c>
      <c r="E7751" s="3">
        <v>3.7412000000000001</v>
      </c>
    </row>
    <row r="7752" spans="2:5" x14ac:dyDescent="0.2">
      <c r="B7752" s="3" t="s">
        <v>167</v>
      </c>
      <c r="C7752" s="3">
        <v>566.97</v>
      </c>
      <c r="D7752" s="3">
        <v>3</v>
      </c>
      <c r="E7752" s="3">
        <v>153.08189999999999</v>
      </c>
    </row>
    <row r="7753" spans="2:5" x14ac:dyDescent="0.2">
      <c r="B7753" s="3" t="s">
        <v>167</v>
      </c>
      <c r="C7753" s="3">
        <v>9.84</v>
      </c>
      <c r="D7753" s="3">
        <v>3</v>
      </c>
      <c r="E7753" s="3">
        <v>2.8536000000000001</v>
      </c>
    </row>
    <row r="7754" spans="2:5" x14ac:dyDescent="0.2">
      <c r="B7754" s="3" t="s">
        <v>148</v>
      </c>
      <c r="C7754" s="3">
        <v>25.488</v>
      </c>
      <c r="D7754" s="3">
        <v>2</v>
      </c>
      <c r="E7754" s="3">
        <v>4.7789999999999999</v>
      </c>
    </row>
    <row r="7755" spans="2:5" x14ac:dyDescent="0.2">
      <c r="B7755" s="3" t="s">
        <v>153</v>
      </c>
      <c r="C7755" s="3">
        <v>7.56</v>
      </c>
      <c r="D7755" s="3">
        <v>6</v>
      </c>
      <c r="E7755" s="3">
        <v>0.3024</v>
      </c>
    </row>
    <row r="7756" spans="2:5" x14ac:dyDescent="0.2">
      <c r="B7756" s="3" t="s">
        <v>155</v>
      </c>
      <c r="C7756" s="3">
        <v>60.84</v>
      </c>
      <c r="D7756" s="3">
        <v>3</v>
      </c>
      <c r="E7756" s="3">
        <v>19.468800000000002</v>
      </c>
    </row>
    <row r="7757" spans="2:5" x14ac:dyDescent="0.2">
      <c r="B7757" s="3" t="s">
        <v>155</v>
      </c>
      <c r="C7757" s="3">
        <v>450.04</v>
      </c>
      <c r="D7757" s="3">
        <v>2</v>
      </c>
      <c r="E7757" s="3">
        <v>58.505200000000002</v>
      </c>
    </row>
    <row r="7758" spans="2:5" x14ac:dyDescent="0.2">
      <c r="B7758" s="3" t="s">
        <v>155</v>
      </c>
      <c r="C7758" s="3">
        <v>34.6</v>
      </c>
      <c r="D7758" s="3">
        <v>2</v>
      </c>
      <c r="E7758" s="3">
        <v>16.608000000000001</v>
      </c>
    </row>
    <row r="7759" spans="2:5" x14ac:dyDescent="0.2">
      <c r="B7759" s="3" t="s">
        <v>155</v>
      </c>
      <c r="C7759" s="3">
        <v>467.97</v>
      </c>
      <c r="D7759" s="3">
        <v>3</v>
      </c>
      <c r="E7759" s="3">
        <v>140.39099999999999</v>
      </c>
    </row>
    <row r="7760" spans="2:5" x14ac:dyDescent="0.2">
      <c r="B7760" s="3" t="s">
        <v>155</v>
      </c>
      <c r="C7760" s="3">
        <v>33.020000000000003</v>
      </c>
      <c r="D7760" s="3">
        <v>2</v>
      </c>
      <c r="E7760" s="3">
        <v>15.849600000000001</v>
      </c>
    </row>
    <row r="7761" spans="2:5" x14ac:dyDescent="0.2">
      <c r="B7761" s="3" t="s">
        <v>141</v>
      </c>
      <c r="C7761" s="3">
        <v>17.088000000000001</v>
      </c>
      <c r="D7761" s="3">
        <v>2</v>
      </c>
      <c r="E7761" s="3">
        <v>1.0680000000000001</v>
      </c>
    </row>
    <row r="7762" spans="2:5" x14ac:dyDescent="0.2">
      <c r="B7762" s="3" t="s">
        <v>162</v>
      </c>
      <c r="C7762" s="3">
        <v>3.008</v>
      </c>
      <c r="D7762" s="3">
        <v>2</v>
      </c>
      <c r="E7762" s="3">
        <v>0.33839999999999998</v>
      </c>
    </row>
    <row r="7763" spans="2:5" x14ac:dyDescent="0.2">
      <c r="B7763" s="3" t="s">
        <v>141</v>
      </c>
      <c r="C7763" s="3">
        <v>268.24</v>
      </c>
      <c r="D7763" s="3">
        <v>7</v>
      </c>
      <c r="E7763" s="3">
        <v>93.884</v>
      </c>
    </row>
    <row r="7764" spans="2:5" x14ac:dyDescent="0.2">
      <c r="B7764" s="3" t="s">
        <v>141</v>
      </c>
      <c r="C7764" s="3">
        <v>431.16</v>
      </c>
      <c r="D7764" s="3">
        <v>5</v>
      </c>
      <c r="E7764" s="3">
        <v>107.79</v>
      </c>
    </row>
    <row r="7765" spans="2:5" x14ac:dyDescent="0.2">
      <c r="B7765" s="3" t="s">
        <v>153</v>
      </c>
      <c r="C7765" s="3">
        <v>43.6</v>
      </c>
      <c r="D7765" s="3">
        <v>4</v>
      </c>
      <c r="E7765" s="3">
        <v>12.208</v>
      </c>
    </row>
    <row r="7766" spans="2:5" x14ac:dyDescent="0.2">
      <c r="B7766" s="3" t="s">
        <v>153</v>
      </c>
      <c r="C7766" s="3">
        <v>154.94999999999999</v>
      </c>
      <c r="D7766" s="3">
        <v>3</v>
      </c>
      <c r="E7766" s="3">
        <v>30.99</v>
      </c>
    </row>
    <row r="7767" spans="2:5" x14ac:dyDescent="0.2">
      <c r="B7767" s="3" t="s">
        <v>143</v>
      </c>
      <c r="C7767" s="3">
        <v>15.552</v>
      </c>
      <c r="D7767" s="3">
        <v>3</v>
      </c>
      <c r="E7767" s="3">
        <v>5.4432</v>
      </c>
    </row>
    <row r="7768" spans="2:5" x14ac:dyDescent="0.2">
      <c r="B7768" s="3" t="s">
        <v>156</v>
      </c>
      <c r="C7768" s="3">
        <v>42.207999999999998</v>
      </c>
      <c r="D7768" s="3">
        <v>2</v>
      </c>
      <c r="E7768" s="3">
        <v>13.717599999999999</v>
      </c>
    </row>
    <row r="7769" spans="2:5" x14ac:dyDescent="0.2">
      <c r="B7769" s="3" t="s">
        <v>143</v>
      </c>
      <c r="C7769" s="3">
        <v>10.368</v>
      </c>
      <c r="D7769" s="3">
        <v>2</v>
      </c>
      <c r="E7769" s="3">
        <v>3.6288</v>
      </c>
    </row>
    <row r="7770" spans="2:5" x14ac:dyDescent="0.2">
      <c r="B7770" s="3" t="s">
        <v>159</v>
      </c>
      <c r="C7770" s="3">
        <v>2.2240000000000002</v>
      </c>
      <c r="D7770" s="3">
        <v>1</v>
      </c>
      <c r="E7770" s="3">
        <v>0.55600000000000005</v>
      </c>
    </row>
    <row r="7771" spans="2:5" x14ac:dyDescent="0.2">
      <c r="B7771" s="3" t="s">
        <v>113</v>
      </c>
      <c r="C7771" s="3">
        <v>74.52</v>
      </c>
      <c r="D7771" s="3">
        <v>9</v>
      </c>
      <c r="E7771" s="3">
        <v>35.0244</v>
      </c>
    </row>
    <row r="7772" spans="2:5" x14ac:dyDescent="0.2">
      <c r="B7772" s="3" t="s">
        <v>176</v>
      </c>
      <c r="C7772" s="3">
        <v>17.52</v>
      </c>
      <c r="D7772" s="3">
        <v>3</v>
      </c>
      <c r="E7772" s="3">
        <v>5.2560000000000002</v>
      </c>
    </row>
    <row r="7773" spans="2:5" x14ac:dyDescent="0.2">
      <c r="B7773" s="3" t="s">
        <v>176</v>
      </c>
      <c r="C7773" s="3">
        <v>1779.9</v>
      </c>
      <c r="D7773" s="3">
        <v>5</v>
      </c>
      <c r="E7773" s="3">
        <v>373.779</v>
      </c>
    </row>
    <row r="7774" spans="2:5" x14ac:dyDescent="0.2">
      <c r="B7774" s="3" t="s">
        <v>176</v>
      </c>
      <c r="C7774" s="3">
        <v>219.9</v>
      </c>
      <c r="D7774" s="3">
        <v>5</v>
      </c>
      <c r="E7774" s="3">
        <v>59.372999999999998</v>
      </c>
    </row>
    <row r="7775" spans="2:5" x14ac:dyDescent="0.2">
      <c r="B7775" s="3" t="s">
        <v>159</v>
      </c>
      <c r="C7775" s="3">
        <v>7.1520000000000001</v>
      </c>
      <c r="D7775" s="3">
        <v>3</v>
      </c>
      <c r="E7775" s="3">
        <v>0.71519999999999995</v>
      </c>
    </row>
    <row r="7776" spans="2:5" x14ac:dyDescent="0.2">
      <c r="B7776" s="3" t="s">
        <v>140</v>
      </c>
      <c r="C7776" s="3">
        <v>26.72</v>
      </c>
      <c r="D7776" s="3">
        <v>5</v>
      </c>
      <c r="E7776" s="3">
        <v>9.3520000000000003</v>
      </c>
    </row>
    <row r="7777" spans="2:5" x14ac:dyDescent="0.2">
      <c r="B7777" s="3" t="s">
        <v>139</v>
      </c>
      <c r="C7777" s="3">
        <v>1039.7280000000001</v>
      </c>
      <c r="D7777" s="3">
        <v>2</v>
      </c>
      <c r="E7777" s="3">
        <v>90.976200000000006</v>
      </c>
    </row>
    <row r="7778" spans="2:5" x14ac:dyDescent="0.2">
      <c r="B7778" s="3" t="s">
        <v>139</v>
      </c>
      <c r="C7778" s="3">
        <v>45.96</v>
      </c>
      <c r="D7778" s="3">
        <v>2</v>
      </c>
      <c r="E7778" s="3">
        <v>13.788</v>
      </c>
    </row>
    <row r="7779" spans="2:5" x14ac:dyDescent="0.2">
      <c r="B7779" s="3" t="s">
        <v>162</v>
      </c>
      <c r="C7779" s="3">
        <v>456.58800000000002</v>
      </c>
      <c r="D7779" s="3">
        <v>2</v>
      </c>
      <c r="E7779" s="3">
        <v>-304.392</v>
      </c>
    </row>
    <row r="7780" spans="2:5" x14ac:dyDescent="0.2">
      <c r="B7780" s="3" t="s">
        <v>162</v>
      </c>
      <c r="C7780" s="3">
        <v>4499.9849999999997</v>
      </c>
      <c r="D7780" s="3">
        <v>5</v>
      </c>
      <c r="E7780" s="3">
        <v>-6599.9780000000001</v>
      </c>
    </row>
    <row r="7781" spans="2:5" x14ac:dyDescent="0.2">
      <c r="B7781" s="3" t="s">
        <v>162</v>
      </c>
      <c r="C7781" s="3">
        <v>59.975999999999999</v>
      </c>
      <c r="D7781" s="3">
        <v>3</v>
      </c>
      <c r="E7781" s="3">
        <v>11.995200000000001</v>
      </c>
    </row>
    <row r="7782" spans="2:5" x14ac:dyDescent="0.2">
      <c r="B7782" s="3" t="s">
        <v>139</v>
      </c>
      <c r="C7782" s="3">
        <v>6.12</v>
      </c>
      <c r="D7782" s="3">
        <v>3</v>
      </c>
      <c r="E7782" s="3">
        <v>2.8763999999999998</v>
      </c>
    </row>
    <row r="7783" spans="2:5" x14ac:dyDescent="0.2">
      <c r="B7783" s="3" t="s">
        <v>139</v>
      </c>
      <c r="C7783" s="3">
        <v>10.98</v>
      </c>
      <c r="D7783" s="3">
        <v>1</v>
      </c>
      <c r="E7783" s="3">
        <v>2.9645999999999999</v>
      </c>
    </row>
    <row r="7784" spans="2:5" x14ac:dyDescent="0.2">
      <c r="B7784" s="3" t="s">
        <v>139</v>
      </c>
      <c r="C7784" s="3">
        <v>7.86</v>
      </c>
      <c r="D7784" s="3">
        <v>3</v>
      </c>
      <c r="E7784" s="3">
        <v>3.6156000000000001</v>
      </c>
    </row>
    <row r="7785" spans="2:5" x14ac:dyDescent="0.2">
      <c r="B7785" s="3" t="s">
        <v>139</v>
      </c>
      <c r="C7785" s="3">
        <v>51.45</v>
      </c>
      <c r="D7785" s="3">
        <v>3</v>
      </c>
      <c r="E7785" s="3">
        <v>13.891500000000001</v>
      </c>
    </row>
    <row r="7786" spans="2:5" x14ac:dyDescent="0.2">
      <c r="B7786" s="3" t="s">
        <v>139</v>
      </c>
      <c r="C7786" s="3">
        <v>37.055999999999997</v>
      </c>
      <c r="D7786" s="3">
        <v>3</v>
      </c>
      <c r="E7786" s="3">
        <v>13.896000000000001</v>
      </c>
    </row>
    <row r="7787" spans="2:5" x14ac:dyDescent="0.2">
      <c r="B7787" s="3" t="s">
        <v>155</v>
      </c>
      <c r="C7787" s="3">
        <v>203.92</v>
      </c>
      <c r="D7787" s="3">
        <v>4</v>
      </c>
      <c r="E7787" s="3">
        <v>55.058399999999999</v>
      </c>
    </row>
    <row r="7788" spans="2:5" x14ac:dyDescent="0.2">
      <c r="B7788" s="3" t="s">
        <v>155</v>
      </c>
      <c r="C7788" s="3">
        <v>29.56</v>
      </c>
      <c r="D7788" s="3">
        <v>4</v>
      </c>
      <c r="E7788" s="3">
        <v>7.9812000000000003</v>
      </c>
    </row>
    <row r="7789" spans="2:5" x14ac:dyDescent="0.2">
      <c r="B7789" s="3" t="s">
        <v>148</v>
      </c>
      <c r="C7789" s="3">
        <v>8.5679999999999996</v>
      </c>
      <c r="D7789" s="3">
        <v>3</v>
      </c>
      <c r="E7789" s="3">
        <v>-14.5656</v>
      </c>
    </row>
    <row r="7790" spans="2:5" x14ac:dyDescent="0.2">
      <c r="B7790" s="3" t="s">
        <v>141</v>
      </c>
      <c r="C7790" s="3">
        <v>45.247999999999998</v>
      </c>
      <c r="D7790" s="3">
        <v>2</v>
      </c>
      <c r="E7790" s="3">
        <v>3.9592000000000001</v>
      </c>
    </row>
    <row r="7791" spans="2:5" x14ac:dyDescent="0.2">
      <c r="B7791" s="3" t="s">
        <v>141</v>
      </c>
      <c r="C7791" s="3">
        <v>876.3</v>
      </c>
      <c r="D7791" s="3">
        <v>10</v>
      </c>
      <c r="E7791" s="3">
        <v>-292.10000000000002</v>
      </c>
    </row>
    <row r="7792" spans="2:5" x14ac:dyDescent="0.2">
      <c r="B7792" s="3" t="s">
        <v>141</v>
      </c>
      <c r="C7792" s="3">
        <v>185.376</v>
      </c>
      <c r="D7792" s="3">
        <v>2</v>
      </c>
      <c r="E7792" s="3">
        <v>-34.758000000000003</v>
      </c>
    </row>
    <row r="7793" spans="2:5" x14ac:dyDescent="0.2">
      <c r="B7793" s="3" t="s">
        <v>153</v>
      </c>
      <c r="C7793" s="3">
        <v>25.06</v>
      </c>
      <c r="D7793" s="3">
        <v>2</v>
      </c>
      <c r="E7793" s="3">
        <v>11.7782</v>
      </c>
    </row>
    <row r="7794" spans="2:5" x14ac:dyDescent="0.2">
      <c r="B7794" s="3" t="s">
        <v>148</v>
      </c>
      <c r="C7794" s="3">
        <v>2.89</v>
      </c>
      <c r="D7794" s="3">
        <v>1</v>
      </c>
      <c r="E7794" s="3">
        <v>-4.7685000000000004</v>
      </c>
    </row>
    <row r="7795" spans="2:5" x14ac:dyDescent="0.2">
      <c r="B7795" s="3" t="s">
        <v>148</v>
      </c>
      <c r="C7795" s="3">
        <v>7.8959999999999999</v>
      </c>
      <c r="D7795" s="3">
        <v>3</v>
      </c>
      <c r="E7795" s="3">
        <v>2.4674999999999998</v>
      </c>
    </row>
    <row r="7796" spans="2:5" x14ac:dyDescent="0.2">
      <c r="B7796" s="3" t="s">
        <v>148</v>
      </c>
      <c r="C7796" s="3">
        <v>22.608000000000001</v>
      </c>
      <c r="D7796" s="3">
        <v>3</v>
      </c>
      <c r="E7796" s="3">
        <v>-10.1736</v>
      </c>
    </row>
    <row r="7797" spans="2:5" x14ac:dyDescent="0.2">
      <c r="B7797" s="3" t="s">
        <v>148</v>
      </c>
      <c r="C7797" s="3">
        <v>30.527999999999999</v>
      </c>
      <c r="D7797" s="3">
        <v>8</v>
      </c>
      <c r="E7797" s="3">
        <v>9.5399999999999991</v>
      </c>
    </row>
    <row r="7798" spans="2:5" x14ac:dyDescent="0.2">
      <c r="B7798" s="3" t="s">
        <v>147</v>
      </c>
      <c r="C7798" s="3">
        <v>4.8419999999999996</v>
      </c>
      <c r="D7798" s="3">
        <v>3</v>
      </c>
      <c r="E7798" s="3">
        <v>-3.3894000000000002</v>
      </c>
    </row>
    <row r="7799" spans="2:5" x14ac:dyDescent="0.2">
      <c r="B7799" s="3" t="s">
        <v>148</v>
      </c>
      <c r="C7799" s="3">
        <v>1.8</v>
      </c>
      <c r="D7799" s="3">
        <v>5</v>
      </c>
      <c r="E7799" s="3">
        <v>-2.88</v>
      </c>
    </row>
    <row r="7800" spans="2:5" x14ac:dyDescent="0.2">
      <c r="B7800" s="3" t="s">
        <v>143</v>
      </c>
      <c r="C7800" s="3">
        <v>39.984000000000002</v>
      </c>
      <c r="D7800" s="3">
        <v>2</v>
      </c>
      <c r="E7800" s="3">
        <v>-1.4994000000000001</v>
      </c>
    </row>
    <row r="7801" spans="2:5" x14ac:dyDescent="0.2">
      <c r="B7801" s="3" t="s">
        <v>170</v>
      </c>
      <c r="C7801" s="3">
        <v>32.4</v>
      </c>
      <c r="D7801" s="3">
        <v>5</v>
      </c>
      <c r="E7801" s="3">
        <v>15.875999999999999</v>
      </c>
    </row>
    <row r="7802" spans="2:5" x14ac:dyDescent="0.2">
      <c r="B7802" s="3" t="s">
        <v>170</v>
      </c>
      <c r="C7802" s="3">
        <v>97.88</v>
      </c>
      <c r="D7802" s="3">
        <v>2</v>
      </c>
      <c r="E7802" s="3">
        <v>48.94</v>
      </c>
    </row>
    <row r="7803" spans="2:5" x14ac:dyDescent="0.2">
      <c r="B7803" s="3" t="s">
        <v>143</v>
      </c>
      <c r="C7803" s="3">
        <v>307.16800000000001</v>
      </c>
      <c r="D7803" s="3">
        <v>4</v>
      </c>
      <c r="E7803" s="3">
        <v>30.716799999999999</v>
      </c>
    </row>
    <row r="7804" spans="2:5" x14ac:dyDescent="0.2">
      <c r="B7804" s="3" t="s">
        <v>167</v>
      </c>
      <c r="C7804" s="3">
        <v>26.9</v>
      </c>
      <c r="D7804" s="3">
        <v>5</v>
      </c>
      <c r="E7804" s="3">
        <v>13.180999999999999</v>
      </c>
    </row>
    <row r="7805" spans="2:5" x14ac:dyDescent="0.2">
      <c r="B7805" s="3" t="s">
        <v>153</v>
      </c>
      <c r="C7805" s="3">
        <v>47.01</v>
      </c>
      <c r="D7805" s="3">
        <v>3</v>
      </c>
      <c r="E7805" s="3">
        <v>22.0947</v>
      </c>
    </row>
    <row r="7806" spans="2:5" x14ac:dyDescent="0.2">
      <c r="B7806" s="3" t="s">
        <v>153</v>
      </c>
      <c r="C7806" s="3">
        <v>469.99</v>
      </c>
      <c r="D7806" s="3">
        <v>1</v>
      </c>
      <c r="E7806" s="3">
        <v>136.2971</v>
      </c>
    </row>
    <row r="7807" spans="2:5" x14ac:dyDescent="0.2">
      <c r="B7807" s="3" t="s">
        <v>153</v>
      </c>
      <c r="C7807" s="3">
        <v>207.846</v>
      </c>
      <c r="D7807" s="3">
        <v>3</v>
      </c>
      <c r="E7807" s="3">
        <v>2.3094000000000001</v>
      </c>
    </row>
    <row r="7808" spans="2:5" x14ac:dyDescent="0.2">
      <c r="B7808" s="3" t="s">
        <v>147</v>
      </c>
      <c r="C7808" s="3">
        <v>324.74400000000003</v>
      </c>
      <c r="D7808" s="3">
        <v>3</v>
      </c>
      <c r="E7808" s="3">
        <v>-77.1267</v>
      </c>
    </row>
    <row r="7809" spans="2:5" x14ac:dyDescent="0.2">
      <c r="B7809" s="3" t="s">
        <v>139</v>
      </c>
      <c r="C7809" s="3">
        <v>40.479999999999997</v>
      </c>
      <c r="D7809" s="3">
        <v>2</v>
      </c>
      <c r="E7809" s="3">
        <v>14.572800000000001</v>
      </c>
    </row>
    <row r="7810" spans="2:5" x14ac:dyDescent="0.2">
      <c r="B7810" s="3" t="s">
        <v>156</v>
      </c>
      <c r="C7810" s="3">
        <v>12</v>
      </c>
      <c r="D7810" s="3">
        <v>4</v>
      </c>
      <c r="E7810" s="3">
        <v>4.2</v>
      </c>
    </row>
    <row r="7811" spans="2:5" x14ac:dyDescent="0.2">
      <c r="B7811" s="3" t="s">
        <v>156</v>
      </c>
      <c r="C7811" s="3">
        <v>720.06399999999996</v>
      </c>
      <c r="D7811" s="3">
        <v>4</v>
      </c>
      <c r="E7811" s="3">
        <v>-63.005600000000001</v>
      </c>
    </row>
    <row r="7812" spans="2:5" x14ac:dyDescent="0.2">
      <c r="B7812" s="3" t="s">
        <v>156</v>
      </c>
      <c r="C7812" s="3">
        <v>25.423999999999999</v>
      </c>
      <c r="D7812" s="3">
        <v>1</v>
      </c>
      <c r="E7812" s="3">
        <v>-4.7670000000000003</v>
      </c>
    </row>
    <row r="7813" spans="2:5" x14ac:dyDescent="0.2">
      <c r="B7813" s="3" t="s">
        <v>156</v>
      </c>
      <c r="C7813" s="3">
        <v>2.8159999999999998</v>
      </c>
      <c r="D7813" s="3">
        <v>2</v>
      </c>
      <c r="E7813" s="3">
        <v>0.31680000000000003</v>
      </c>
    </row>
    <row r="7814" spans="2:5" x14ac:dyDescent="0.2">
      <c r="B7814" s="3" t="s">
        <v>156</v>
      </c>
      <c r="C7814" s="3">
        <v>3.2040000000000002</v>
      </c>
      <c r="D7814" s="3">
        <v>2</v>
      </c>
      <c r="E7814" s="3">
        <v>-2.5632000000000001</v>
      </c>
    </row>
    <row r="7815" spans="2:5" x14ac:dyDescent="0.2">
      <c r="B7815" s="3" t="s">
        <v>141</v>
      </c>
      <c r="C7815" s="3">
        <v>30.827999999999999</v>
      </c>
      <c r="D7815" s="3">
        <v>7</v>
      </c>
      <c r="E7815" s="3">
        <v>-24.662400000000002</v>
      </c>
    </row>
    <row r="7816" spans="2:5" x14ac:dyDescent="0.2">
      <c r="B7816" s="3" t="s">
        <v>141</v>
      </c>
      <c r="C7816" s="3">
        <v>47.616</v>
      </c>
      <c r="D7816" s="3">
        <v>3</v>
      </c>
      <c r="E7816" s="3">
        <v>5.952</v>
      </c>
    </row>
    <row r="7817" spans="2:5" x14ac:dyDescent="0.2">
      <c r="B7817" s="3" t="s">
        <v>141</v>
      </c>
      <c r="C7817" s="3">
        <v>108.78400000000001</v>
      </c>
      <c r="D7817" s="3">
        <v>2</v>
      </c>
      <c r="E7817" s="3">
        <v>10.878399999999999</v>
      </c>
    </row>
    <row r="7818" spans="2:5" x14ac:dyDescent="0.2">
      <c r="B7818" s="3" t="s">
        <v>176</v>
      </c>
      <c r="C7818" s="3">
        <v>4.7699999999999996</v>
      </c>
      <c r="D7818" s="3">
        <v>1</v>
      </c>
      <c r="E7818" s="3">
        <v>2.1465000000000001</v>
      </c>
    </row>
    <row r="7819" spans="2:5" x14ac:dyDescent="0.2">
      <c r="B7819" s="3" t="s">
        <v>176</v>
      </c>
      <c r="C7819" s="3">
        <v>7.98</v>
      </c>
      <c r="D7819" s="3">
        <v>3</v>
      </c>
      <c r="E7819" s="3">
        <v>2.0748000000000002</v>
      </c>
    </row>
    <row r="7820" spans="2:5" x14ac:dyDescent="0.2">
      <c r="B7820" s="3" t="s">
        <v>176</v>
      </c>
      <c r="C7820" s="3">
        <v>550.43100000000004</v>
      </c>
      <c r="D7820" s="3">
        <v>3</v>
      </c>
      <c r="E7820" s="3">
        <v>-47.1798</v>
      </c>
    </row>
    <row r="7821" spans="2:5" x14ac:dyDescent="0.2">
      <c r="B7821" s="3" t="s">
        <v>176</v>
      </c>
      <c r="C7821" s="3">
        <v>10.56</v>
      </c>
      <c r="D7821" s="3">
        <v>6</v>
      </c>
      <c r="E7821" s="3">
        <v>4.6463999999999999</v>
      </c>
    </row>
    <row r="7822" spans="2:5" x14ac:dyDescent="0.2">
      <c r="B7822" s="3" t="s">
        <v>139</v>
      </c>
      <c r="C7822" s="3">
        <v>1497.6659999999999</v>
      </c>
      <c r="D7822" s="3">
        <v>2</v>
      </c>
      <c r="E7822" s="3">
        <v>140.95679999999999</v>
      </c>
    </row>
    <row r="7823" spans="2:5" x14ac:dyDescent="0.2">
      <c r="B7823" s="3" t="s">
        <v>139</v>
      </c>
      <c r="C7823" s="3">
        <v>17.52</v>
      </c>
      <c r="D7823" s="3">
        <v>2</v>
      </c>
      <c r="E7823" s="3">
        <v>-3.504</v>
      </c>
    </row>
    <row r="7824" spans="2:5" x14ac:dyDescent="0.2">
      <c r="B7824" s="3" t="s">
        <v>170</v>
      </c>
      <c r="C7824" s="3">
        <v>113.22</v>
      </c>
      <c r="D7824" s="3">
        <v>3</v>
      </c>
      <c r="E7824" s="3">
        <v>29.437200000000001</v>
      </c>
    </row>
    <row r="7825" spans="2:5" x14ac:dyDescent="0.2">
      <c r="B7825" s="3" t="s">
        <v>170</v>
      </c>
      <c r="C7825" s="3">
        <v>35.880000000000003</v>
      </c>
      <c r="D7825" s="3">
        <v>6</v>
      </c>
      <c r="E7825" s="3">
        <v>17.581199999999999</v>
      </c>
    </row>
    <row r="7826" spans="2:5" x14ac:dyDescent="0.2">
      <c r="B7826" s="3" t="s">
        <v>170</v>
      </c>
      <c r="C7826" s="3">
        <v>4535.9759999999997</v>
      </c>
      <c r="D7826" s="3">
        <v>3</v>
      </c>
      <c r="E7826" s="3">
        <v>1644.2913000000001</v>
      </c>
    </row>
    <row r="7827" spans="2:5" x14ac:dyDescent="0.2">
      <c r="B7827" s="3" t="s">
        <v>139</v>
      </c>
      <c r="C7827" s="3">
        <v>11.84</v>
      </c>
      <c r="D7827" s="3">
        <v>8</v>
      </c>
      <c r="E7827" s="3">
        <v>5.6832000000000003</v>
      </c>
    </row>
    <row r="7828" spans="2:5" x14ac:dyDescent="0.2">
      <c r="B7828" s="3" t="s">
        <v>171</v>
      </c>
      <c r="C7828" s="3">
        <v>592.74</v>
      </c>
      <c r="D7828" s="3">
        <v>6</v>
      </c>
      <c r="E7828" s="3">
        <v>160.03980000000001</v>
      </c>
    </row>
    <row r="7829" spans="2:5" x14ac:dyDescent="0.2">
      <c r="B7829" s="3" t="s">
        <v>156</v>
      </c>
      <c r="C7829" s="3">
        <v>111.672</v>
      </c>
      <c r="D7829" s="3">
        <v>9</v>
      </c>
      <c r="E7829" s="3">
        <v>6.9794999999999998</v>
      </c>
    </row>
    <row r="7830" spans="2:5" x14ac:dyDescent="0.2">
      <c r="B7830" s="3" t="s">
        <v>151</v>
      </c>
      <c r="C7830" s="3">
        <v>8.64</v>
      </c>
      <c r="D7830" s="3">
        <v>3</v>
      </c>
      <c r="E7830" s="3">
        <v>2.5055999999999998</v>
      </c>
    </row>
    <row r="7831" spans="2:5" x14ac:dyDescent="0.2">
      <c r="B7831" s="3" t="s">
        <v>151</v>
      </c>
      <c r="C7831" s="3">
        <v>149.97</v>
      </c>
      <c r="D7831" s="3">
        <v>3</v>
      </c>
      <c r="E7831" s="3">
        <v>52.4895</v>
      </c>
    </row>
    <row r="7832" spans="2:5" x14ac:dyDescent="0.2">
      <c r="B7832" s="3" t="s">
        <v>139</v>
      </c>
      <c r="C7832" s="3">
        <v>232.88</v>
      </c>
      <c r="D7832" s="3">
        <v>5</v>
      </c>
      <c r="E7832" s="3">
        <v>17.466000000000001</v>
      </c>
    </row>
    <row r="7833" spans="2:5" x14ac:dyDescent="0.2">
      <c r="B7833" s="3" t="s">
        <v>153</v>
      </c>
      <c r="C7833" s="3">
        <v>90.882000000000005</v>
      </c>
      <c r="D7833" s="3">
        <v>1</v>
      </c>
      <c r="E7833" s="3">
        <v>15.147</v>
      </c>
    </row>
    <row r="7834" spans="2:5" x14ac:dyDescent="0.2">
      <c r="B7834" s="3" t="s">
        <v>148</v>
      </c>
      <c r="C7834" s="3">
        <v>508.76799999999997</v>
      </c>
      <c r="D7834" s="3">
        <v>4</v>
      </c>
      <c r="E7834" s="3">
        <v>38.157600000000002</v>
      </c>
    </row>
    <row r="7835" spans="2:5" x14ac:dyDescent="0.2">
      <c r="B7835" s="3" t="s">
        <v>148</v>
      </c>
      <c r="C7835" s="3">
        <v>9.9120000000000008</v>
      </c>
      <c r="D7835" s="3">
        <v>3</v>
      </c>
      <c r="E7835" s="3">
        <v>3.2214</v>
      </c>
    </row>
    <row r="7836" spans="2:5" x14ac:dyDescent="0.2">
      <c r="B7836" s="3" t="s">
        <v>139</v>
      </c>
      <c r="C7836" s="3">
        <v>63.936</v>
      </c>
      <c r="D7836" s="3">
        <v>3</v>
      </c>
      <c r="E7836" s="3">
        <v>6.3936000000000002</v>
      </c>
    </row>
    <row r="7837" spans="2:5" x14ac:dyDescent="0.2">
      <c r="B7837" s="3" t="s">
        <v>139</v>
      </c>
      <c r="C7837" s="3">
        <v>59.52</v>
      </c>
      <c r="D7837" s="3">
        <v>3</v>
      </c>
      <c r="E7837" s="3">
        <v>15.475199999999999</v>
      </c>
    </row>
    <row r="7838" spans="2:5" x14ac:dyDescent="0.2">
      <c r="B7838" s="3" t="s">
        <v>139</v>
      </c>
      <c r="C7838" s="3">
        <v>311.976</v>
      </c>
      <c r="D7838" s="3">
        <v>3</v>
      </c>
      <c r="E7838" s="3">
        <v>38.997</v>
      </c>
    </row>
    <row r="7839" spans="2:5" x14ac:dyDescent="0.2">
      <c r="B7839" s="3" t="s">
        <v>139</v>
      </c>
      <c r="C7839" s="3">
        <v>50.351999999999997</v>
      </c>
      <c r="D7839" s="3">
        <v>3</v>
      </c>
      <c r="E7839" s="3">
        <v>17.623200000000001</v>
      </c>
    </row>
    <row r="7840" spans="2:5" x14ac:dyDescent="0.2">
      <c r="B7840" s="3" t="s">
        <v>143</v>
      </c>
      <c r="C7840" s="3">
        <v>19.135999999999999</v>
      </c>
      <c r="D7840" s="3">
        <v>2</v>
      </c>
      <c r="E7840" s="3">
        <v>1.9136</v>
      </c>
    </row>
    <row r="7841" spans="2:5" x14ac:dyDescent="0.2">
      <c r="B7841" s="3" t="s">
        <v>140</v>
      </c>
      <c r="C7841" s="3">
        <v>13.12</v>
      </c>
      <c r="D7841" s="3">
        <v>5</v>
      </c>
      <c r="E7841" s="3">
        <v>2.1320000000000001</v>
      </c>
    </row>
    <row r="7842" spans="2:5" x14ac:dyDescent="0.2">
      <c r="B7842" s="3" t="s">
        <v>139</v>
      </c>
      <c r="C7842" s="3">
        <v>241.56800000000001</v>
      </c>
      <c r="D7842" s="3">
        <v>2</v>
      </c>
      <c r="E7842" s="3">
        <v>-15.098000000000001</v>
      </c>
    </row>
    <row r="7843" spans="2:5" x14ac:dyDescent="0.2">
      <c r="B7843" s="3" t="s">
        <v>139</v>
      </c>
      <c r="C7843" s="3">
        <v>479.92</v>
      </c>
      <c r="D7843" s="3">
        <v>2</v>
      </c>
      <c r="E7843" s="3">
        <v>41.993000000000002</v>
      </c>
    </row>
    <row r="7844" spans="2:5" x14ac:dyDescent="0.2">
      <c r="B7844" s="3" t="s">
        <v>142</v>
      </c>
      <c r="C7844" s="3">
        <v>307.13600000000002</v>
      </c>
      <c r="D7844" s="3">
        <v>4</v>
      </c>
      <c r="E7844" s="3">
        <v>-11.5176</v>
      </c>
    </row>
    <row r="7845" spans="2:5" x14ac:dyDescent="0.2">
      <c r="B7845" s="3" t="s">
        <v>142</v>
      </c>
      <c r="C7845" s="3">
        <v>12.6</v>
      </c>
      <c r="D7845" s="3">
        <v>2</v>
      </c>
      <c r="E7845" s="3">
        <v>5.7960000000000003</v>
      </c>
    </row>
    <row r="7846" spans="2:5" x14ac:dyDescent="0.2">
      <c r="B7846" s="3" t="s">
        <v>142</v>
      </c>
      <c r="C7846" s="3">
        <v>159.97999999999999</v>
      </c>
      <c r="D7846" s="3">
        <v>2</v>
      </c>
      <c r="E7846" s="3">
        <v>57.592799999999997</v>
      </c>
    </row>
    <row r="7847" spans="2:5" x14ac:dyDescent="0.2">
      <c r="B7847" s="3" t="s">
        <v>161</v>
      </c>
      <c r="C7847" s="3">
        <v>6.12</v>
      </c>
      <c r="D7847" s="3">
        <v>3</v>
      </c>
      <c r="E7847" s="3">
        <v>2.8763999999999998</v>
      </c>
    </row>
    <row r="7848" spans="2:5" x14ac:dyDescent="0.2">
      <c r="B7848" s="3" t="s">
        <v>161</v>
      </c>
      <c r="C7848" s="3">
        <v>1184.72</v>
      </c>
      <c r="D7848" s="3">
        <v>4</v>
      </c>
      <c r="E7848" s="3">
        <v>106.62479999999999</v>
      </c>
    </row>
    <row r="7849" spans="2:5" x14ac:dyDescent="0.2">
      <c r="B7849" s="3" t="s">
        <v>153</v>
      </c>
      <c r="C7849" s="3">
        <v>45.96</v>
      </c>
      <c r="D7849" s="3">
        <v>2</v>
      </c>
      <c r="E7849" s="3">
        <v>13.788</v>
      </c>
    </row>
    <row r="7850" spans="2:5" x14ac:dyDescent="0.2">
      <c r="B7850" s="3" t="s">
        <v>155</v>
      </c>
      <c r="C7850" s="3">
        <v>58.05</v>
      </c>
      <c r="D7850" s="3">
        <v>3</v>
      </c>
      <c r="E7850" s="3">
        <v>26.702999999999999</v>
      </c>
    </row>
    <row r="7851" spans="2:5" x14ac:dyDescent="0.2">
      <c r="B7851" s="3" t="s">
        <v>155</v>
      </c>
      <c r="C7851" s="3">
        <v>71.28</v>
      </c>
      <c r="D7851" s="3">
        <v>11</v>
      </c>
      <c r="E7851" s="3">
        <v>34.214399999999998</v>
      </c>
    </row>
    <row r="7852" spans="2:5" x14ac:dyDescent="0.2">
      <c r="B7852" s="3" t="s">
        <v>143</v>
      </c>
      <c r="C7852" s="3">
        <v>124.404</v>
      </c>
      <c r="D7852" s="3">
        <v>4</v>
      </c>
      <c r="E7852" s="3">
        <v>-21.3264</v>
      </c>
    </row>
    <row r="7853" spans="2:5" x14ac:dyDescent="0.2">
      <c r="B7853" s="3" t="s">
        <v>155</v>
      </c>
      <c r="C7853" s="3">
        <v>154.9</v>
      </c>
      <c r="D7853" s="3">
        <v>5</v>
      </c>
      <c r="E7853" s="3">
        <v>69.704999999999998</v>
      </c>
    </row>
    <row r="7854" spans="2:5" x14ac:dyDescent="0.2">
      <c r="B7854" s="3" t="s">
        <v>155</v>
      </c>
      <c r="C7854" s="3">
        <v>1871.88</v>
      </c>
      <c r="D7854" s="3">
        <v>12</v>
      </c>
      <c r="E7854" s="3">
        <v>561.56399999999996</v>
      </c>
    </row>
    <row r="7855" spans="2:5" x14ac:dyDescent="0.2">
      <c r="B7855" s="3" t="s">
        <v>143</v>
      </c>
      <c r="C7855" s="3">
        <v>16.192</v>
      </c>
      <c r="D7855" s="3">
        <v>2</v>
      </c>
      <c r="E7855" s="3">
        <v>-6.8815999999999997</v>
      </c>
    </row>
    <row r="7856" spans="2:5" x14ac:dyDescent="0.2">
      <c r="B7856" s="3" t="s">
        <v>143</v>
      </c>
      <c r="C7856" s="3">
        <v>18.936</v>
      </c>
      <c r="D7856" s="3">
        <v>3</v>
      </c>
      <c r="E7856" s="3">
        <v>-3.7871999999999999</v>
      </c>
    </row>
    <row r="7857" spans="2:5" x14ac:dyDescent="0.2">
      <c r="B7857" s="3" t="s">
        <v>143</v>
      </c>
      <c r="C7857" s="3">
        <v>12.672000000000001</v>
      </c>
      <c r="D7857" s="3">
        <v>3</v>
      </c>
      <c r="E7857" s="3">
        <v>-3.1680000000000001</v>
      </c>
    </row>
    <row r="7858" spans="2:5" x14ac:dyDescent="0.2">
      <c r="B7858" s="3" t="s">
        <v>143</v>
      </c>
      <c r="C7858" s="3">
        <v>5.04</v>
      </c>
      <c r="D7858" s="3">
        <v>2</v>
      </c>
      <c r="E7858" s="3">
        <v>1.764</v>
      </c>
    </row>
    <row r="7859" spans="2:5" x14ac:dyDescent="0.2">
      <c r="B7859" s="3" t="s">
        <v>148</v>
      </c>
      <c r="C7859" s="3">
        <v>8.4480000000000004</v>
      </c>
      <c r="D7859" s="3">
        <v>2</v>
      </c>
      <c r="E7859" s="3">
        <v>2.9567999999999999</v>
      </c>
    </row>
    <row r="7860" spans="2:5" x14ac:dyDescent="0.2">
      <c r="B7860" s="3" t="s">
        <v>148</v>
      </c>
      <c r="C7860" s="3">
        <v>20.388000000000002</v>
      </c>
      <c r="D7860" s="3">
        <v>2</v>
      </c>
      <c r="E7860" s="3">
        <v>-53.008800000000001</v>
      </c>
    </row>
    <row r="7861" spans="2:5" x14ac:dyDescent="0.2">
      <c r="B7861" s="3" t="s">
        <v>139</v>
      </c>
      <c r="C7861" s="3">
        <v>9.9600000000000009</v>
      </c>
      <c r="D7861" s="3">
        <v>2</v>
      </c>
      <c r="E7861" s="3">
        <v>4.8803999999999998</v>
      </c>
    </row>
    <row r="7862" spans="2:5" x14ac:dyDescent="0.2">
      <c r="B7862" s="3" t="s">
        <v>172</v>
      </c>
      <c r="C7862" s="3">
        <v>320.64</v>
      </c>
      <c r="D7862" s="3">
        <v>4</v>
      </c>
      <c r="E7862" s="3">
        <v>89.779200000000003</v>
      </c>
    </row>
    <row r="7863" spans="2:5" x14ac:dyDescent="0.2">
      <c r="B7863" s="3" t="s">
        <v>172</v>
      </c>
      <c r="C7863" s="3">
        <v>52</v>
      </c>
      <c r="D7863" s="3">
        <v>4</v>
      </c>
      <c r="E7863" s="3">
        <v>23.4</v>
      </c>
    </row>
    <row r="7864" spans="2:5" x14ac:dyDescent="0.2">
      <c r="B7864" s="3" t="s">
        <v>153</v>
      </c>
      <c r="C7864" s="3">
        <v>25.584</v>
      </c>
      <c r="D7864" s="3">
        <v>2</v>
      </c>
      <c r="E7864" s="3">
        <v>8.9543999999999997</v>
      </c>
    </row>
    <row r="7865" spans="2:5" x14ac:dyDescent="0.2">
      <c r="B7865" s="3" t="s">
        <v>153</v>
      </c>
      <c r="C7865" s="3">
        <v>464</v>
      </c>
      <c r="D7865" s="3">
        <v>5</v>
      </c>
      <c r="E7865" s="3">
        <v>134.56</v>
      </c>
    </row>
    <row r="7866" spans="2:5" x14ac:dyDescent="0.2">
      <c r="B7866" s="3" t="s">
        <v>153</v>
      </c>
      <c r="C7866" s="3">
        <v>235.95</v>
      </c>
      <c r="D7866" s="3">
        <v>3</v>
      </c>
      <c r="E7866" s="3">
        <v>77.863500000000002</v>
      </c>
    </row>
    <row r="7867" spans="2:5" x14ac:dyDescent="0.2">
      <c r="B7867" s="3" t="s">
        <v>153</v>
      </c>
      <c r="C7867" s="3">
        <v>39.96</v>
      </c>
      <c r="D7867" s="3">
        <v>4</v>
      </c>
      <c r="E7867" s="3">
        <v>17.981999999999999</v>
      </c>
    </row>
    <row r="7868" spans="2:5" x14ac:dyDescent="0.2">
      <c r="B7868" s="3" t="s">
        <v>162</v>
      </c>
      <c r="C7868" s="3">
        <v>18.527999999999999</v>
      </c>
      <c r="D7868" s="3">
        <v>4</v>
      </c>
      <c r="E7868" s="3">
        <v>-12.352</v>
      </c>
    </row>
    <row r="7869" spans="2:5" x14ac:dyDescent="0.2">
      <c r="B7869" s="3" t="s">
        <v>142</v>
      </c>
      <c r="C7869" s="3">
        <v>17.899999999999999</v>
      </c>
      <c r="D7869" s="3">
        <v>2</v>
      </c>
      <c r="E7869" s="3">
        <v>3.4009999999999998</v>
      </c>
    </row>
    <row r="7870" spans="2:5" x14ac:dyDescent="0.2">
      <c r="B7870" s="3" t="s">
        <v>142</v>
      </c>
      <c r="C7870" s="3">
        <v>81.96</v>
      </c>
      <c r="D7870" s="3">
        <v>2</v>
      </c>
      <c r="E7870" s="3">
        <v>0</v>
      </c>
    </row>
    <row r="7871" spans="2:5" x14ac:dyDescent="0.2">
      <c r="B7871" s="3" t="s">
        <v>154</v>
      </c>
      <c r="C7871" s="3">
        <v>272.73599999999999</v>
      </c>
      <c r="D7871" s="3">
        <v>3</v>
      </c>
      <c r="E7871" s="3">
        <v>-64.774799999999999</v>
      </c>
    </row>
    <row r="7872" spans="2:5" x14ac:dyDescent="0.2">
      <c r="B7872" s="3" t="s">
        <v>154</v>
      </c>
      <c r="C7872" s="3">
        <v>18.495999999999999</v>
      </c>
      <c r="D7872" s="3">
        <v>4</v>
      </c>
      <c r="E7872" s="3">
        <v>6.7047999999999996</v>
      </c>
    </row>
    <row r="7873" spans="2:5" x14ac:dyDescent="0.2">
      <c r="B7873" s="3" t="s">
        <v>154</v>
      </c>
      <c r="C7873" s="3">
        <v>441.92</v>
      </c>
      <c r="D7873" s="3">
        <v>2</v>
      </c>
      <c r="E7873" s="3">
        <v>49.716000000000001</v>
      </c>
    </row>
    <row r="7874" spans="2:5" x14ac:dyDescent="0.2">
      <c r="B7874" s="3" t="s">
        <v>154</v>
      </c>
      <c r="C7874" s="3">
        <v>127.764</v>
      </c>
      <c r="D7874" s="3">
        <v>6</v>
      </c>
      <c r="E7874" s="3">
        <v>-191.64599999999999</v>
      </c>
    </row>
    <row r="7875" spans="2:5" x14ac:dyDescent="0.2">
      <c r="B7875" s="3" t="s">
        <v>145</v>
      </c>
      <c r="C7875" s="3">
        <v>166.44</v>
      </c>
      <c r="D7875" s="3">
        <v>3</v>
      </c>
      <c r="E7875" s="3">
        <v>79.891199999999998</v>
      </c>
    </row>
    <row r="7876" spans="2:5" x14ac:dyDescent="0.2">
      <c r="B7876" s="3" t="s">
        <v>139</v>
      </c>
      <c r="C7876" s="3">
        <v>13.38</v>
      </c>
      <c r="D7876" s="3">
        <v>2</v>
      </c>
      <c r="E7876" s="3">
        <v>6.1547999999999998</v>
      </c>
    </row>
    <row r="7877" spans="2:5" x14ac:dyDescent="0.2">
      <c r="B7877" s="3" t="s">
        <v>141</v>
      </c>
      <c r="C7877" s="3">
        <v>24</v>
      </c>
      <c r="D7877" s="3">
        <v>2</v>
      </c>
      <c r="E7877" s="3">
        <v>-2.7</v>
      </c>
    </row>
    <row r="7878" spans="2:5" x14ac:dyDescent="0.2">
      <c r="B7878" s="3" t="s">
        <v>162</v>
      </c>
      <c r="C7878" s="3">
        <v>24.448</v>
      </c>
      <c r="D7878" s="3">
        <v>4</v>
      </c>
      <c r="E7878" s="3">
        <v>8.8623999999999992</v>
      </c>
    </row>
    <row r="7879" spans="2:5" x14ac:dyDescent="0.2">
      <c r="B7879" s="3" t="s">
        <v>139</v>
      </c>
      <c r="C7879" s="3">
        <v>6.16</v>
      </c>
      <c r="D7879" s="3">
        <v>2</v>
      </c>
      <c r="E7879" s="3">
        <v>2.9567999999999999</v>
      </c>
    </row>
    <row r="7880" spans="2:5" x14ac:dyDescent="0.2">
      <c r="B7880" s="3" t="s">
        <v>139</v>
      </c>
      <c r="C7880" s="3">
        <v>915.13599999999997</v>
      </c>
      <c r="D7880" s="3">
        <v>4</v>
      </c>
      <c r="E7880" s="3">
        <v>102.9528</v>
      </c>
    </row>
    <row r="7881" spans="2:5" x14ac:dyDescent="0.2">
      <c r="B7881" s="3" t="s">
        <v>139</v>
      </c>
      <c r="C7881" s="3">
        <v>8.56</v>
      </c>
      <c r="D7881" s="3">
        <v>2</v>
      </c>
      <c r="E7881" s="3">
        <v>3.8519999999999999</v>
      </c>
    </row>
    <row r="7882" spans="2:5" x14ac:dyDescent="0.2">
      <c r="B7882" s="3" t="s">
        <v>139</v>
      </c>
      <c r="C7882" s="3">
        <v>97.82</v>
      </c>
      <c r="D7882" s="3">
        <v>2</v>
      </c>
      <c r="E7882" s="3">
        <v>45.9754</v>
      </c>
    </row>
    <row r="7883" spans="2:5" x14ac:dyDescent="0.2">
      <c r="B7883" s="3" t="s">
        <v>159</v>
      </c>
      <c r="C7883" s="3">
        <v>31.103999999999999</v>
      </c>
      <c r="D7883" s="3">
        <v>6</v>
      </c>
      <c r="E7883" s="3">
        <v>11.2752</v>
      </c>
    </row>
    <row r="7884" spans="2:5" x14ac:dyDescent="0.2">
      <c r="B7884" s="3" t="s">
        <v>159</v>
      </c>
      <c r="C7884" s="3">
        <v>11.176</v>
      </c>
      <c r="D7884" s="3">
        <v>1</v>
      </c>
      <c r="E7884" s="3">
        <v>0.83819999999999995</v>
      </c>
    </row>
    <row r="7885" spans="2:5" x14ac:dyDescent="0.2">
      <c r="B7885" s="3" t="s">
        <v>141</v>
      </c>
      <c r="C7885" s="3">
        <v>5.04</v>
      </c>
      <c r="D7885" s="3">
        <v>2</v>
      </c>
      <c r="E7885" s="3">
        <v>1.764</v>
      </c>
    </row>
    <row r="7886" spans="2:5" x14ac:dyDescent="0.2">
      <c r="B7886" s="3" t="s">
        <v>148</v>
      </c>
      <c r="C7886" s="3">
        <v>242.17599999999999</v>
      </c>
      <c r="D7886" s="3">
        <v>4</v>
      </c>
      <c r="E7886" s="3">
        <v>-302.72000000000003</v>
      </c>
    </row>
    <row r="7887" spans="2:5" x14ac:dyDescent="0.2">
      <c r="B7887" s="3" t="s">
        <v>147</v>
      </c>
      <c r="C7887" s="3">
        <v>337.17599999999999</v>
      </c>
      <c r="D7887" s="3">
        <v>2</v>
      </c>
      <c r="E7887" s="3">
        <v>-118.0116</v>
      </c>
    </row>
    <row r="7888" spans="2:5" x14ac:dyDescent="0.2">
      <c r="B7888" s="3" t="s">
        <v>160</v>
      </c>
      <c r="C7888" s="3">
        <v>13.343999999999999</v>
      </c>
      <c r="D7888" s="3">
        <v>6</v>
      </c>
      <c r="E7888" s="3">
        <v>1.0007999999999999</v>
      </c>
    </row>
    <row r="7889" spans="2:5" x14ac:dyDescent="0.2">
      <c r="B7889" s="3" t="s">
        <v>160</v>
      </c>
      <c r="C7889" s="3">
        <v>76.751999999999995</v>
      </c>
      <c r="D7889" s="3">
        <v>6</v>
      </c>
      <c r="E7889" s="3">
        <v>10.5534</v>
      </c>
    </row>
    <row r="7890" spans="2:5" x14ac:dyDescent="0.2">
      <c r="B7890" s="3" t="s">
        <v>160</v>
      </c>
      <c r="C7890" s="3">
        <v>102.336</v>
      </c>
      <c r="D7890" s="3">
        <v>8</v>
      </c>
      <c r="E7890" s="3">
        <v>14.071199999999999</v>
      </c>
    </row>
    <row r="7891" spans="2:5" x14ac:dyDescent="0.2">
      <c r="B7891" s="3" t="s">
        <v>160</v>
      </c>
      <c r="C7891" s="3">
        <v>10.32</v>
      </c>
      <c r="D7891" s="3">
        <v>2</v>
      </c>
      <c r="E7891" s="3">
        <v>3.7410000000000001</v>
      </c>
    </row>
    <row r="7892" spans="2:5" x14ac:dyDescent="0.2">
      <c r="B7892" s="3" t="s">
        <v>160</v>
      </c>
      <c r="C7892" s="3">
        <v>47.32</v>
      </c>
      <c r="D7892" s="3">
        <v>7</v>
      </c>
      <c r="E7892" s="3">
        <v>5.915</v>
      </c>
    </row>
    <row r="7893" spans="2:5" x14ac:dyDescent="0.2">
      <c r="B7893" s="3" t="s">
        <v>160</v>
      </c>
      <c r="C7893" s="3">
        <v>23.376000000000001</v>
      </c>
      <c r="D7893" s="3">
        <v>3</v>
      </c>
      <c r="E7893" s="3">
        <v>7.0128000000000004</v>
      </c>
    </row>
    <row r="7894" spans="2:5" x14ac:dyDescent="0.2">
      <c r="B7894" s="3" t="s">
        <v>160</v>
      </c>
      <c r="C7894" s="3">
        <v>16.72</v>
      </c>
      <c r="D7894" s="3">
        <v>5</v>
      </c>
      <c r="E7894" s="3">
        <v>3.3439999999999999</v>
      </c>
    </row>
    <row r="7895" spans="2:5" x14ac:dyDescent="0.2">
      <c r="B7895" s="3" t="s">
        <v>160</v>
      </c>
      <c r="C7895" s="3">
        <v>16.192</v>
      </c>
      <c r="D7895" s="3">
        <v>1</v>
      </c>
      <c r="E7895" s="3">
        <v>4.6551999999999998</v>
      </c>
    </row>
    <row r="7896" spans="2:5" x14ac:dyDescent="0.2">
      <c r="B7896" s="3" t="s">
        <v>139</v>
      </c>
      <c r="C7896" s="3">
        <v>32.4</v>
      </c>
      <c r="D7896" s="3">
        <v>5</v>
      </c>
      <c r="E7896" s="3">
        <v>15.552</v>
      </c>
    </row>
    <row r="7897" spans="2:5" x14ac:dyDescent="0.2">
      <c r="B7897" s="3" t="s">
        <v>173</v>
      </c>
      <c r="C7897" s="3">
        <v>19.89</v>
      </c>
      <c r="D7897" s="3">
        <v>9</v>
      </c>
      <c r="E7897" s="3">
        <v>5.3703000000000003</v>
      </c>
    </row>
    <row r="7898" spans="2:5" x14ac:dyDescent="0.2">
      <c r="B7898" s="3" t="s">
        <v>173</v>
      </c>
      <c r="C7898" s="3">
        <v>399.98</v>
      </c>
      <c r="D7898" s="3">
        <v>2</v>
      </c>
      <c r="E7898" s="3">
        <v>171.9914</v>
      </c>
    </row>
    <row r="7899" spans="2:5" x14ac:dyDescent="0.2">
      <c r="B7899" s="3" t="s">
        <v>173</v>
      </c>
      <c r="C7899" s="3">
        <v>343.85</v>
      </c>
      <c r="D7899" s="3">
        <v>5</v>
      </c>
      <c r="E7899" s="3">
        <v>137.54</v>
      </c>
    </row>
    <row r="7900" spans="2:5" x14ac:dyDescent="0.2">
      <c r="B7900" s="3" t="s">
        <v>173</v>
      </c>
      <c r="C7900" s="3">
        <v>106.32</v>
      </c>
      <c r="D7900" s="3">
        <v>3</v>
      </c>
      <c r="E7900" s="3">
        <v>49.970399999999998</v>
      </c>
    </row>
    <row r="7901" spans="2:5" x14ac:dyDescent="0.2">
      <c r="B7901" s="3" t="s">
        <v>153</v>
      </c>
      <c r="C7901" s="3">
        <v>13.92</v>
      </c>
      <c r="D7901" s="3">
        <v>3</v>
      </c>
      <c r="E7901" s="3">
        <v>4.3499999999999996</v>
      </c>
    </row>
    <row r="7902" spans="2:5" x14ac:dyDescent="0.2">
      <c r="B7902" s="3" t="s">
        <v>185</v>
      </c>
      <c r="C7902" s="3">
        <v>82.4</v>
      </c>
      <c r="D7902" s="3">
        <v>5</v>
      </c>
      <c r="E7902" s="3">
        <v>40.375999999999998</v>
      </c>
    </row>
    <row r="7903" spans="2:5" x14ac:dyDescent="0.2">
      <c r="B7903" s="3" t="s">
        <v>185</v>
      </c>
      <c r="C7903" s="3">
        <v>6.24</v>
      </c>
      <c r="D7903" s="3">
        <v>2</v>
      </c>
      <c r="E7903" s="3">
        <v>3.0575999999999999</v>
      </c>
    </row>
    <row r="7904" spans="2:5" x14ac:dyDescent="0.2">
      <c r="B7904" s="3" t="s">
        <v>185</v>
      </c>
      <c r="C7904" s="3">
        <v>447.84</v>
      </c>
      <c r="D7904" s="3">
        <v>8</v>
      </c>
      <c r="E7904" s="3">
        <v>219.44159999999999</v>
      </c>
    </row>
    <row r="7905" spans="2:5" x14ac:dyDescent="0.2">
      <c r="B7905" s="3" t="s">
        <v>156</v>
      </c>
      <c r="C7905" s="3">
        <v>272.048</v>
      </c>
      <c r="D7905" s="3">
        <v>7</v>
      </c>
      <c r="E7905" s="3">
        <v>30.605399999999999</v>
      </c>
    </row>
    <row r="7906" spans="2:5" x14ac:dyDescent="0.2">
      <c r="B7906" s="3" t="s">
        <v>156</v>
      </c>
      <c r="C7906" s="3">
        <v>1614.5820000000001</v>
      </c>
      <c r="D7906" s="3">
        <v>6</v>
      </c>
      <c r="E7906" s="3">
        <v>-1237.8462</v>
      </c>
    </row>
    <row r="7907" spans="2:5" x14ac:dyDescent="0.2">
      <c r="B7907" s="3" t="s">
        <v>156</v>
      </c>
      <c r="C7907" s="3">
        <v>24.32</v>
      </c>
      <c r="D7907" s="3">
        <v>5</v>
      </c>
      <c r="E7907" s="3">
        <v>9.1199999999999992</v>
      </c>
    </row>
    <row r="7908" spans="2:5" x14ac:dyDescent="0.2">
      <c r="B7908" s="3" t="s">
        <v>156</v>
      </c>
      <c r="C7908" s="3">
        <v>1.5840000000000001</v>
      </c>
      <c r="D7908" s="3">
        <v>2</v>
      </c>
      <c r="E7908" s="3">
        <v>0.47520000000000001</v>
      </c>
    </row>
    <row r="7909" spans="2:5" x14ac:dyDescent="0.2">
      <c r="B7909" s="3" t="s">
        <v>156</v>
      </c>
      <c r="C7909" s="3">
        <v>31.984000000000002</v>
      </c>
      <c r="D7909" s="3">
        <v>1</v>
      </c>
      <c r="E7909" s="3">
        <v>0</v>
      </c>
    </row>
    <row r="7910" spans="2:5" x14ac:dyDescent="0.2">
      <c r="B7910" s="3" t="s">
        <v>156</v>
      </c>
      <c r="C7910" s="3">
        <v>14.76</v>
      </c>
      <c r="D7910" s="3">
        <v>5</v>
      </c>
      <c r="E7910" s="3">
        <v>4.7969999999999997</v>
      </c>
    </row>
    <row r="7911" spans="2:5" x14ac:dyDescent="0.2">
      <c r="B7911" s="3" t="s">
        <v>156</v>
      </c>
      <c r="C7911" s="3">
        <v>423.64800000000002</v>
      </c>
      <c r="D7911" s="3">
        <v>2</v>
      </c>
      <c r="E7911" s="3">
        <v>47.660400000000003</v>
      </c>
    </row>
    <row r="7912" spans="2:5" x14ac:dyDescent="0.2">
      <c r="B7912" s="3" t="s">
        <v>143</v>
      </c>
      <c r="C7912" s="3">
        <v>76.64</v>
      </c>
      <c r="D7912" s="3">
        <v>2</v>
      </c>
      <c r="E7912" s="3">
        <v>26.824000000000002</v>
      </c>
    </row>
    <row r="7913" spans="2:5" x14ac:dyDescent="0.2">
      <c r="B7913" s="3" t="s">
        <v>143</v>
      </c>
      <c r="C7913" s="3">
        <v>4.4640000000000004</v>
      </c>
      <c r="D7913" s="3">
        <v>1</v>
      </c>
      <c r="E7913" s="3">
        <v>1.6739999999999999</v>
      </c>
    </row>
    <row r="7914" spans="2:5" x14ac:dyDescent="0.2">
      <c r="B7914" s="3" t="s">
        <v>143</v>
      </c>
      <c r="C7914" s="3">
        <v>3.96</v>
      </c>
      <c r="D7914" s="3">
        <v>10</v>
      </c>
      <c r="E7914" s="3">
        <v>-6.93</v>
      </c>
    </row>
    <row r="7915" spans="2:5" x14ac:dyDescent="0.2">
      <c r="B7915" s="3" t="s">
        <v>139</v>
      </c>
      <c r="C7915" s="3">
        <v>715.64</v>
      </c>
      <c r="D7915" s="3">
        <v>2</v>
      </c>
      <c r="E7915" s="3">
        <v>178.91</v>
      </c>
    </row>
    <row r="7916" spans="2:5" x14ac:dyDescent="0.2">
      <c r="B7916" s="3" t="s">
        <v>139</v>
      </c>
      <c r="C7916" s="3">
        <v>268.70400000000001</v>
      </c>
      <c r="D7916" s="3">
        <v>3</v>
      </c>
      <c r="E7916" s="3">
        <v>6.7176</v>
      </c>
    </row>
    <row r="7917" spans="2:5" x14ac:dyDescent="0.2">
      <c r="B7917" s="3" t="s">
        <v>139</v>
      </c>
      <c r="C7917" s="3">
        <v>21.92</v>
      </c>
      <c r="D7917" s="3">
        <v>8</v>
      </c>
      <c r="E7917" s="3">
        <v>5.9184000000000001</v>
      </c>
    </row>
    <row r="7918" spans="2:5" x14ac:dyDescent="0.2">
      <c r="B7918" s="3" t="s">
        <v>139</v>
      </c>
      <c r="C7918" s="3">
        <v>48.72</v>
      </c>
      <c r="D7918" s="3">
        <v>3</v>
      </c>
      <c r="E7918" s="3">
        <v>7.3079999999999998</v>
      </c>
    </row>
    <row r="7919" spans="2:5" x14ac:dyDescent="0.2">
      <c r="B7919" s="3" t="s">
        <v>139</v>
      </c>
      <c r="C7919" s="3">
        <v>205.666</v>
      </c>
      <c r="D7919" s="3">
        <v>2</v>
      </c>
      <c r="E7919" s="3">
        <v>-12.098000000000001</v>
      </c>
    </row>
    <row r="7920" spans="2:5" x14ac:dyDescent="0.2">
      <c r="B7920" s="3" t="s">
        <v>148</v>
      </c>
      <c r="C7920" s="3">
        <v>30.344000000000001</v>
      </c>
      <c r="D7920" s="3">
        <v>2</v>
      </c>
      <c r="E7920" s="3">
        <v>-31.8612</v>
      </c>
    </row>
    <row r="7921" spans="2:5" x14ac:dyDescent="0.2">
      <c r="B7921" s="3" t="s">
        <v>162</v>
      </c>
      <c r="C7921" s="3">
        <v>25.696000000000002</v>
      </c>
      <c r="D7921" s="3">
        <v>2</v>
      </c>
      <c r="E7921" s="3">
        <v>1.9272</v>
      </c>
    </row>
    <row r="7922" spans="2:5" x14ac:dyDescent="0.2">
      <c r="B7922" s="3" t="s">
        <v>153</v>
      </c>
      <c r="C7922" s="3">
        <v>3404.5</v>
      </c>
      <c r="D7922" s="3">
        <v>5</v>
      </c>
      <c r="E7922" s="3">
        <v>1668.2049999999999</v>
      </c>
    </row>
    <row r="7923" spans="2:5" x14ac:dyDescent="0.2">
      <c r="B7923" s="3" t="s">
        <v>153</v>
      </c>
      <c r="C7923" s="3">
        <v>101.34</v>
      </c>
      <c r="D7923" s="3">
        <v>3</v>
      </c>
      <c r="E7923" s="3">
        <v>8.1072000000000006</v>
      </c>
    </row>
    <row r="7924" spans="2:5" x14ac:dyDescent="0.2">
      <c r="B7924" s="3" t="s">
        <v>147</v>
      </c>
      <c r="C7924" s="3">
        <v>344.37200000000001</v>
      </c>
      <c r="D7924" s="3">
        <v>4</v>
      </c>
      <c r="E7924" s="3">
        <v>-93.472399999999993</v>
      </c>
    </row>
    <row r="7925" spans="2:5" x14ac:dyDescent="0.2">
      <c r="B7925" s="3" t="s">
        <v>143</v>
      </c>
      <c r="C7925" s="3">
        <v>30.384</v>
      </c>
      <c r="D7925" s="3">
        <v>1</v>
      </c>
      <c r="E7925" s="3">
        <v>3.798</v>
      </c>
    </row>
    <row r="7926" spans="2:5" x14ac:dyDescent="0.2">
      <c r="B7926" s="3" t="s">
        <v>139</v>
      </c>
      <c r="C7926" s="3">
        <v>22.847999999999999</v>
      </c>
      <c r="D7926" s="3">
        <v>2</v>
      </c>
      <c r="E7926" s="3">
        <v>7.4256000000000002</v>
      </c>
    </row>
    <row r="7927" spans="2:5" x14ac:dyDescent="0.2">
      <c r="B7927" s="3" t="s">
        <v>167</v>
      </c>
      <c r="C7927" s="3">
        <v>38.619999999999997</v>
      </c>
      <c r="D7927" s="3">
        <v>2</v>
      </c>
      <c r="E7927" s="3">
        <v>10.813599999999999</v>
      </c>
    </row>
    <row r="7928" spans="2:5" x14ac:dyDescent="0.2">
      <c r="B7928" s="3" t="s">
        <v>167</v>
      </c>
      <c r="C7928" s="3">
        <v>59.98</v>
      </c>
      <c r="D7928" s="3">
        <v>2</v>
      </c>
      <c r="E7928" s="3">
        <v>10.7964</v>
      </c>
    </row>
    <row r="7929" spans="2:5" x14ac:dyDescent="0.2">
      <c r="B7929" s="3" t="s">
        <v>176</v>
      </c>
      <c r="C7929" s="3">
        <v>174.3</v>
      </c>
      <c r="D7929" s="3">
        <v>3</v>
      </c>
      <c r="E7929" s="3">
        <v>81.921000000000006</v>
      </c>
    </row>
    <row r="7930" spans="2:5" x14ac:dyDescent="0.2">
      <c r="B7930" s="3" t="s">
        <v>140</v>
      </c>
      <c r="C7930" s="3">
        <v>383.96</v>
      </c>
      <c r="D7930" s="3">
        <v>5</v>
      </c>
      <c r="E7930" s="3">
        <v>38.396000000000001</v>
      </c>
    </row>
    <row r="7931" spans="2:5" x14ac:dyDescent="0.2">
      <c r="B7931" s="3" t="s">
        <v>140</v>
      </c>
      <c r="C7931" s="3">
        <v>15.57</v>
      </c>
      <c r="D7931" s="3">
        <v>3</v>
      </c>
      <c r="E7931" s="3">
        <v>-11.417999999999999</v>
      </c>
    </row>
    <row r="7932" spans="2:5" x14ac:dyDescent="0.2">
      <c r="B7932" s="3" t="s">
        <v>155</v>
      </c>
      <c r="C7932" s="3">
        <v>22.32</v>
      </c>
      <c r="D7932" s="3">
        <v>4</v>
      </c>
      <c r="E7932" s="3">
        <v>10.7136</v>
      </c>
    </row>
    <row r="7933" spans="2:5" x14ac:dyDescent="0.2">
      <c r="B7933" s="3" t="s">
        <v>155</v>
      </c>
      <c r="C7933" s="3">
        <v>103.6</v>
      </c>
      <c r="D7933" s="3">
        <v>7</v>
      </c>
      <c r="E7933" s="3">
        <v>51.8</v>
      </c>
    </row>
    <row r="7934" spans="2:5" x14ac:dyDescent="0.2">
      <c r="B7934" s="3" t="s">
        <v>153</v>
      </c>
      <c r="C7934" s="3">
        <v>2.97</v>
      </c>
      <c r="D7934" s="3">
        <v>3</v>
      </c>
      <c r="E7934" s="3">
        <v>1.3365</v>
      </c>
    </row>
    <row r="7935" spans="2:5" x14ac:dyDescent="0.2">
      <c r="B7935" s="3" t="s">
        <v>153</v>
      </c>
      <c r="C7935" s="3">
        <v>569.99</v>
      </c>
      <c r="D7935" s="3">
        <v>1</v>
      </c>
      <c r="E7935" s="3">
        <v>170.99700000000001</v>
      </c>
    </row>
    <row r="7936" spans="2:5" x14ac:dyDescent="0.2">
      <c r="B7936" s="3" t="s">
        <v>153</v>
      </c>
      <c r="C7936" s="3">
        <v>50.97</v>
      </c>
      <c r="D7936" s="3">
        <v>3</v>
      </c>
      <c r="E7936" s="3">
        <v>9.1745999999999999</v>
      </c>
    </row>
    <row r="7937" spans="2:5" x14ac:dyDescent="0.2">
      <c r="B7937" s="3" t="s">
        <v>143</v>
      </c>
      <c r="C7937" s="3">
        <v>298.11599999999999</v>
      </c>
      <c r="D7937" s="3">
        <v>6</v>
      </c>
      <c r="E7937" s="3">
        <v>-4.2587999999999999</v>
      </c>
    </row>
    <row r="7938" spans="2:5" x14ac:dyDescent="0.2">
      <c r="B7938" s="3" t="s">
        <v>153</v>
      </c>
      <c r="C7938" s="3">
        <v>59.52</v>
      </c>
      <c r="D7938" s="3">
        <v>3</v>
      </c>
      <c r="E7938" s="3">
        <v>17.856000000000002</v>
      </c>
    </row>
    <row r="7939" spans="2:5" x14ac:dyDescent="0.2">
      <c r="B7939" s="3" t="s">
        <v>159</v>
      </c>
      <c r="C7939" s="3">
        <v>230.28</v>
      </c>
      <c r="D7939" s="3">
        <v>3</v>
      </c>
      <c r="E7939" s="3">
        <v>23.027999999999999</v>
      </c>
    </row>
    <row r="7940" spans="2:5" x14ac:dyDescent="0.2">
      <c r="B7940" s="3" t="s">
        <v>159</v>
      </c>
      <c r="C7940" s="3">
        <v>105.52</v>
      </c>
      <c r="D7940" s="3">
        <v>5</v>
      </c>
      <c r="E7940" s="3">
        <v>34.293999999999997</v>
      </c>
    </row>
    <row r="7941" spans="2:5" x14ac:dyDescent="0.2">
      <c r="B7941" s="3" t="s">
        <v>139</v>
      </c>
      <c r="C7941" s="3">
        <v>23.36</v>
      </c>
      <c r="D7941" s="3">
        <v>2</v>
      </c>
      <c r="E7941" s="3">
        <v>11.68</v>
      </c>
    </row>
    <row r="7942" spans="2:5" x14ac:dyDescent="0.2">
      <c r="B7942" s="3" t="s">
        <v>139</v>
      </c>
      <c r="C7942" s="3">
        <v>71.975999999999999</v>
      </c>
      <c r="D7942" s="3">
        <v>3</v>
      </c>
      <c r="E7942" s="3">
        <v>8.9969999999999999</v>
      </c>
    </row>
    <row r="7943" spans="2:5" x14ac:dyDescent="0.2">
      <c r="B7943" s="3" t="s">
        <v>139</v>
      </c>
      <c r="C7943" s="3">
        <v>8.56</v>
      </c>
      <c r="D7943" s="3">
        <v>2</v>
      </c>
      <c r="E7943" s="3">
        <v>3.8519999999999999</v>
      </c>
    </row>
    <row r="7944" spans="2:5" x14ac:dyDescent="0.2">
      <c r="B7944" s="3" t="s">
        <v>139</v>
      </c>
      <c r="C7944" s="3">
        <v>13.92</v>
      </c>
      <c r="D7944" s="3">
        <v>3</v>
      </c>
      <c r="E7944" s="3">
        <v>4.8719999999999999</v>
      </c>
    </row>
    <row r="7945" spans="2:5" x14ac:dyDescent="0.2">
      <c r="B7945" s="3" t="s">
        <v>139</v>
      </c>
      <c r="C7945" s="3">
        <v>2518.29</v>
      </c>
      <c r="D7945" s="3">
        <v>9</v>
      </c>
      <c r="E7945" s="3">
        <v>654.75540000000001</v>
      </c>
    </row>
    <row r="7946" spans="2:5" x14ac:dyDescent="0.2">
      <c r="B7946" s="3" t="s">
        <v>139</v>
      </c>
      <c r="C7946" s="3">
        <v>540.57000000000005</v>
      </c>
      <c r="D7946" s="3">
        <v>3</v>
      </c>
      <c r="E7946" s="3">
        <v>140.54820000000001</v>
      </c>
    </row>
    <row r="7947" spans="2:5" x14ac:dyDescent="0.2">
      <c r="B7947" s="3" t="s">
        <v>139</v>
      </c>
      <c r="C7947" s="3">
        <v>221.05600000000001</v>
      </c>
      <c r="D7947" s="3">
        <v>8</v>
      </c>
      <c r="E7947" s="3">
        <v>77.369600000000005</v>
      </c>
    </row>
    <row r="7948" spans="2:5" x14ac:dyDescent="0.2">
      <c r="B7948" s="3" t="s">
        <v>139</v>
      </c>
      <c r="C7948" s="3">
        <v>81.424000000000007</v>
      </c>
      <c r="D7948" s="3">
        <v>2</v>
      </c>
      <c r="E7948" s="3">
        <v>-9.1601999999999997</v>
      </c>
    </row>
    <row r="7949" spans="2:5" x14ac:dyDescent="0.2">
      <c r="B7949" s="3" t="s">
        <v>139</v>
      </c>
      <c r="C7949" s="3">
        <v>134.80000000000001</v>
      </c>
      <c r="D7949" s="3">
        <v>10</v>
      </c>
      <c r="E7949" s="3">
        <v>35.048000000000002</v>
      </c>
    </row>
    <row r="7950" spans="2:5" x14ac:dyDescent="0.2">
      <c r="B7950" s="3" t="s">
        <v>143</v>
      </c>
      <c r="C7950" s="3">
        <v>39.582000000000001</v>
      </c>
      <c r="D7950" s="3">
        <v>9</v>
      </c>
      <c r="E7950" s="3">
        <v>-59.372999999999998</v>
      </c>
    </row>
    <row r="7951" spans="2:5" x14ac:dyDescent="0.2">
      <c r="B7951" s="3" t="s">
        <v>143</v>
      </c>
      <c r="C7951" s="3">
        <v>44.688000000000002</v>
      </c>
      <c r="D7951" s="3">
        <v>7</v>
      </c>
      <c r="E7951" s="3">
        <v>5.0274000000000001</v>
      </c>
    </row>
    <row r="7952" spans="2:5" x14ac:dyDescent="0.2">
      <c r="B7952" s="3" t="s">
        <v>143</v>
      </c>
      <c r="C7952" s="3">
        <v>31.744</v>
      </c>
      <c r="D7952" s="3">
        <v>2</v>
      </c>
      <c r="E7952" s="3">
        <v>2.3807999999999998</v>
      </c>
    </row>
    <row r="7953" spans="2:5" x14ac:dyDescent="0.2">
      <c r="B7953" s="3" t="s">
        <v>143</v>
      </c>
      <c r="C7953" s="3">
        <v>40.98</v>
      </c>
      <c r="D7953" s="3">
        <v>5</v>
      </c>
      <c r="E7953" s="3">
        <v>-65.567999999999998</v>
      </c>
    </row>
    <row r="7954" spans="2:5" x14ac:dyDescent="0.2">
      <c r="B7954" s="3" t="s">
        <v>143</v>
      </c>
      <c r="C7954" s="3">
        <v>3.1680000000000001</v>
      </c>
      <c r="D7954" s="3">
        <v>3</v>
      </c>
      <c r="E7954" s="3">
        <v>-5.0688000000000004</v>
      </c>
    </row>
    <row r="7955" spans="2:5" x14ac:dyDescent="0.2">
      <c r="B7955" s="3" t="s">
        <v>143</v>
      </c>
      <c r="C7955" s="3">
        <v>18.84</v>
      </c>
      <c r="D7955" s="3">
        <v>5</v>
      </c>
      <c r="E7955" s="3">
        <v>-3.5325000000000002</v>
      </c>
    </row>
    <row r="7956" spans="2:5" x14ac:dyDescent="0.2">
      <c r="B7956" s="3" t="s">
        <v>143</v>
      </c>
      <c r="C7956" s="3">
        <v>362.25</v>
      </c>
      <c r="D7956" s="3">
        <v>6</v>
      </c>
      <c r="E7956" s="3">
        <v>0</v>
      </c>
    </row>
    <row r="7957" spans="2:5" x14ac:dyDescent="0.2">
      <c r="B7957" s="3" t="s">
        <v>143</v>
      </c>
      <c r="C7957" s="3">
        <v>63.552</v>
      </c>
      <c r="D7957" s="3">
        <v>6</v>
      </c>
      <c r="E7957" s="3">
        <v>-34.953600000000002</v>
      </c>
    </row>
    <row r="7958" spans="2:5" x14ac:dyDescent="0.2">
      <c r="B7958" s="3" t="s">
        <v>143</v>
      </c>
      <c r="C7958" s="3">
        <v>129.55199999999999</v>
      </c>
      <c r="D7958" s="3">
        <v>3</v>
      </c>
      <c r="E7958" s="3">
        <v>-22.671600000000002</v>
      </c>
    </row>
    <row r="7959" spans="2:5" x14ac:dyDescent="0.2">
      <c r="B7959" s="3" t="s">
        <v>153</v>
      </c>
      <c r="C7959" s="3">
        <v>5.984</v>
      </c>
      <c r="D7959" s="3">
        <v>2</v>
      </c>
      <c r="E7959" s="3">
        <v>2.2440000000000002</v>
      </c>
    </row>
    <row r="7960" spans="2:5" x14ac:dyDescent="0.2">
      <c r="B7960" s="3" t="s">
        <v>153</v>
      </c>
      <c r="C7960" s="3">
        <v>861.76</v>
      </c>
      <c r="D7960" s="3">
        <v>4</v>
      </c>
      <c r="E7960" s="3">
        <v>249.91040000000001</v>
      </c>
    </row>
    <row r="7961" spans="2:5" x14ac:dyDescent="0.2">
      <c r="B7961" s="3" t="s">
        <v>169</v>
      </c>
      <c r="C7961" s="3">
        <v>66.959999999999994</v>
      </c>
      <c r="D7961" s="3">
        <v>4</v>
      </c>
      <c r="E7961" s="3">
        <v>2.6783999999999999</v>
      </c>
    </row>
    <row r="7962" spans="2:5" x14ac:dyDescent="0.2">
      <c r="B7962" s="3" t="s">
        <v>169</v>
      </c>
      <c r="C7962" s="3">
        <v>6.24</v>
      </c>
      <c r="D7962" s="3">
        <v>2</v>
      </c>
      <c r="E7962" s="3">
        <v>3.0575999999999999</v>
      </c>
    </row>
    <row r="7963" spans="2:5" x14ac:dyDescent="0.2">
      <c r="B7963" s="3" t="s">
        <v>139</v>
      </c>
      <c r="C7963" s="3">
        <v>435.16800000000001</v>
      </c>
      <c r="D7963" s="3">
        <v>4</v>
      </c>
      <c r="E7963" s="3">
        <v>-59.835599999999999</v>
      </c>
    </row>
    <row r="7964" spans="2:5" x14ac:dyDescent="0.2">
      <c r="B7964" s="3" t="s">
        <v>139</v>
      </c>
      <c r="C7964" s="3">
        <v>14.9</v>
      </c>
      <c r="D7964" s="3">
        <v>5</v>
      </c>
      <c r="E7964" s="3">
        <v>6.8540000000000001</v>
      </c>
    </row>
    <row r="7965" spans="2:5" x14ac:dyDescent="0.2">
      <c r="B7965" s="3" t="s">
        <v>139</v>
      </c>
      <c r="C7965" s="3">
        <v>15.8</v>
      </c>
      <c r="D7965" s="3">
        <v>4</v>
      </c>
      <c r="E7965" s="3">
        <v>4.1079999999999997</v>
      </c>
    </row>
    <row r="7966" spans="2:5" x14ac:dyDescent="0.2">
      <c r="B7966" s="3" t="s">
        <v>139</v>
      </c>
      <c r="C7966" s="3">
        <v>72.900000000000006</v>
      </c>
      <c r="D7966" s="3">
        <v>5</v>
      </c>
      <c r="E7966" s="3">
        <v>26.972999999999999</v>
      </c>
    </row>
    <row r="7967" spans="2:5" x14ac:dyDescent="0.2">
      <c r="B7967" s="3" t="s">
        <v>139</v>
      </c>
      <c r="C7967" s="3">
        <v>206.352</v>
      </c>
      <c r="D7967" s="3">
        <v>3</v>
      </c>
      <c r="E7967" s="3">
        <v>5.1588000000000003</v>
      </c>
    </row>
    <row r="7968" spans="2:5" x14ac:dyDescent="0.2">
      <c r="B7968" s="3" t="s">
        <v>139</v>
      </c>
      <c r="C7968" s="3">
        <v>7.992</v>
      </c>
      <c r="D7968" s="3">
        <v>1</v>
      </c>
      <c r="E7968" s="3">
        <v>2.6972999999999998</v>
      </c>
    </row>
    <row r="7969" spans="2:5" x14ac:dyDescent="0.2">
      <c r="B7969" s="3" t="s">
        <v>140</v>
      </c>
      <c r="C7969" s="3">
        <v>81.36</v>
      </c>
      <c r="D7969" s="3">
        <v>5</v>
      </c>
      <c r="E7969" s="3">
        <v>-19.323</v>
      </c>
    </row>
    <row r="7970" spans="2:5" x14ac:dyDescent="0.2">
      <c r="B7970" s="3" t="s">
        <v>140</v>
      </c>
      <c r="C7970" s="3">
        <v>20.231999999999999</v>
      </c>
      <c r="D7970" s="3">
        <v>8</v>
      </c>
      <c r="E7970" s="3">
        <v>-16.185600000000001</v>
      </c>
    </row>
    <row r="7971" spans="2:5" x14ac:dyDescent="0.2">
      <c r="B7971" s="3" t="s">
        <v>140</v>
      </c>
      <c r="C7971" s="3">
        <v>389.05599999999998</v>
      </c>
      <c r="D7971" s="3">
        <v>4</v>
      </c>
      <c r="E7971" s="3">
        <v>48.631999999999998</v>
      </c>
    </row>
    <row r="7972" spans="2:5" x14ac:dyDescent="0.2">
      <c r="B7972" s="3" t="s">
        <v>140</v>
      </c>
      <c r="C7972" s="3">
        <v>20.736000000000001</v>
      </c>
      <c r="D7972" s="3">
        <v>4</v>
      </c>
      <c r="E7972" s="3">
        <v>7.2576000000000001</v>
      </c>
    </row>
    <row r="7973" spans="2:5" x14ac:dyDescent="0.2">
      <c r="B7973" s="3" t="s">
        <v>140</v>
      </c>
      <c r="C7973" s="3">
        <v>41.472000000000001</v>
      </c>
      <c r="D7973" s="3">
        <v>8</v>
      </c>
      <c r="E7973" s="3">
        <v>14.5152</v>
      </c>
    </row>
    <row r="7974" spans="2:5" x14ac:dyDescent="0.2">
      <c r="B7974" s="3" t="s">
        <v>139</v>
      </c>
      <c r="C7974" s="3">
        <v>33.36</v>
      </c>
      <c r="D7974" s="3">
        <v>4</v>
      </c>
      <c r="E7974" s="3">
        <v>16.68</v>
      </c>
    </row>
    <row r="7975" spans="2:5" x14ac:dyDescent="0.2">
      <c r="B7975" s="3" t="s">
        <v>160</v>
      </c>
      <c r="C7975" s="3">
        <v>90.882000000000005</v>
      </c>
      <c r="D7975" s="3">
        <v>3</v>
      </c>
      <c r="E7975" s="3">
        <v>-190.85220000000001</v>
      </c>
    </row>
    <row r="7976" spans="2:5" x14ac:dyDescent="0.2">
      <c r="B7976" s="3" t="s">
        <v>160</v>
      </c>
      <c r="C7976" s="3">
        <v>15.992000000000001</v>
      </c>
      <c r="D7976" s="3">
        <v>1</v>
      </c>
      <c r="E7976" s="3">
        <v>-2.9984999999999999</v>
      </c>
    </row>
    <row r="7977" spans="2:5" x14ac:dyDescent="0.2">
      <c r="B7977" s="3" t="s">
        <v>160</v>
      </c>
      <c r="C7977" s="3">
        <v>120.78400000000001</v>
      </c>
      <c r="D7977" s="3">
        <v>1</v>
      </c>
      <c r="E7977" s="3">
        <v>13.588200000000001</v>
      </c>
    </row>
    <row r="7978" spans="2:5" x14ac:dyDescent="0.2">
      <c r="B7978" s="3" t="s">
        <v>147</v>
      </c>
      <c r="C7978" s="3">
        <v>519.79200000000003</v>
      </c>
      <c r="D7978" s="3">
        <v>4</v>
      </c>
      <c r="E7978" s="3">
        <v>-112.6216</v>
      </c>
    </row>
    <row r="7979" spans="2:5" x14ac:dyDescent="0.2">
      <c r="B7979" s="3" t="s">
        <v>147</v>
      </c>
      <c r="C7979" s="3">
        <v>31.175999999999998</v>
      </c>
      <c r="D7979" s="3">
        <v>3</v>
      </c>
      <c r="E7979" s="3">
        <v>-5.4558</v>
      </c>
    </row>
    <row r="7980" spans="2:5" x14ac:dyDescent="0.2">
      <c r="B7980" s="3" t="s">
        <v>147</v>
      </c>
      <c r="C7980" s="3">
        <v>10.368</v>
      </c>
      <c r="D7980" s="3">
        <v>2</v>
      </c>
      <c r="E7980" s="3">
        <v>3.6288</v>
      </c>
    </row>
    <row r="7981" spans="2:5" x14ac:dyDescent="0.2">
      <c r="B7981" s="3" t="s">
        <v>147</v>
      </c>
      <c r="C7981" s="3">
        <v>2.7240000000000002</v>
      </c>
      <c r="D7981" s="3">
        <v>2</v>
      </c>
      <c r="E7981" s="3">
        <v>-1.9068000000000001</v>
      </c>
    </row>
    <row r="7982" spans="2:5" x14ac:dyDescent="0.2">
      <c r="B7982" s="3" t="s">
        <v>147</v>
      </c>
      <c r="C7982" s="3">
        <v>254.352</v>
      </c>
      <c r="D7982" s="3">
        <v>3</v>
      </c>
      <c r="E7982" s="3">
        <v>0</v>
      </c>
    </row>
    <row r="7983" spans="2:5" x14ac:dyDescent="0.2">
      <c r="B7983" s="3" t="s">
        <v>147</v>
      </c>
      <c r="C7983" s="3">
        <v>3.762</v>
      </c>
      <c r="D7983" s="3">
        <v>3</v>
      </c>
      <c r="E7983" s="3">
        <v>-2.7587999999999999</v>
      </c>
    </row>
    <row r="7984" spans="2:5" x14ac:dyDescent="0.2">
      <c r="B7984" s="3" t="s">
        <v>147</v>
      </c>
      <c r="C7984" s="3">
        <v>10.272</v>
      </c>
      <c r="D7984" s="3">
        <v>3</v>
      </c>
      <c r="E7984" s="3">
        <v>3.21</v>
      </c>
    </row>
    <row r="7985" spans="2:5" x14ac:dyDescent="0.2">
      <c r="B7985" s="3" t="s">
        <v>172</v>
      </c>
      <c r="C7985" s="3">
        <v>659.97</v>
      </c>
      <c r="D7985" s="3">
        <v>3</v>
      </c>
      <c r="E7985" s="3">
        <v>197.99100000000001</v>
      </c>
    </row>
    <row r="7986" spans="2:5" x14ac:dyDescent="0.2">
      <c r="B7986" s="3" t="s">
        <v>172</v>
      </c>
      <c r="C7986" s="3">
        <v>113.73</v>
      </c>
      <c r="D7986" s="3">
        <v>3</v>
      </c>
      <c r="E7986" s="3">
        <v>32.981699999999996</v>
      </c>
    </row>
    <row r="7987" spans="2:5" x14ac:dyDescent="0.2">
      <c r="B7987" s="3" t="s">
        <v>139</v>
      </c>
      <c r="C7987" s="3">
        <v>5.1040000000000001</v>
      </c>
      <c r="D7987" s="3">
        <v>1</v>
      </c>
      <c r="E7987" s="3">
        <v>1.6588000000000001</v>
      </c>
    </row>
    <row r="7988" spans="2:5" x14ac:dyDescent="0.2">
      <c r="B7988" s="3" t="s">
        <v>143</v>
      </c>
      <c r="C7988" s="3">
        <v>16.448</v>
      </c>
      <c r="D7988" s="3">
        <v>2</v>
      </c>
      <c r="E7988" s="3">
        <v>5.5511999999999997</v>
      </c>
    </row>
    <row r="7989" spans="2:5" x14ac:dyDescent="0.2">
      <c r="B7989" s="3" t="s">
        <v>168</v>
      </c>
      <c r="C7989" s="3">
        <v>81.92</v>
      </c>
      <c r="D7989" s="3">
        <v>4</v>
      </c>
      <c r="E7989" s="3">
        <v>22.118400000000001</v>
      </c>
    </row>
    <row r="7990" spans="2:5" x14ac:dyDescent="0.2">
      <c r="B7990" s="3" t="s">
        <v>168</v>
      </c>
      <c r="C7990" s="3">
        <v>254.9</v>
      </c>
      <c r="D7990" s="3">
        <v>5</v>
      </c>
      <c r="E7990" s="3">
        <v>76.47</v>
      </c>
    </row>
    <row r="7991" spans="2:5" x14ac:dyDescent="0.2">
      <c r="B7991" s="3" t="s">
        <v>148</v>
      </c>
      <c r="C7991" s="3">
        <v>15.12</v>
      </c>
      <c r="D7991" s="3">
        <v>5</v>
      </c>
      <c r="E7991" s="3">
        <v>4.9139999999999997</v>
      </c>
    </row>
    <row r="7992" spans="2:5" x14ac:dyDescent="0.2">
      <c r="B7992" s="3" t="s">
        <v>148</v>
      </c>
      <c r="C7992" s="3">
        <v>7.8719999999999999</v>
      </c>
      <c r="D7992" s="3">
        <v>3</v>
      </c>
      <c r="E7992" s="3">
        <v>0.88560000000000005</v>
      </c>
    </row>
    <row r="7993" spans="2:5" x14ac:dyDescent="0.2">
      <c r="B7993" s="3" t="s">
        <v>142</v>
      </c>
      <c r="C7993" s="3">
        <v>8.32</v>
      </c>
      <c r="D7993" s="3">
        <v>5</v>
      </c>
      <c r="E7993" s="3">
        <v>2.8079999999999998</v>
      </c>
    </row>
    <row r="7994" spans="2:5" x14ac:dyDescent="0.2">
      <c r="B7994" s="3" t="s">
        <v>153</v>
      </c>
      <c r="C7994" s="3">
        <v>89.95</v>
      </c>
      <c r="D7994" s="3">
        <v>5</v>
      </c>
      <c r="E7994" s="3">
        <v>43.176000000000002</v>
      </c>
    </row>
    <row r="7995" spans="2:5" x14ac:dyDescent="0.2">
      <c r="B7995" s="3" t="s">
        <v>144</v>
      </c>
      <c r="C7995" s="3">
        <v>25.2</v>
      </c>
      <c r="D7995" s="3">
        <v>4</v>
      </c>
      <c r="E7995" s="3">
        <v>11.592000000000001</v>
      </c>
    </row>
    <row r="7996" spans="2:5" x14ac:dyDescent="0.2">
      <c r="B7996" s="3" t="s">
        <v>144</v>
      </c>
      <c r="C7996" s="3">
        <v>37.590000000000003</v>
      </c>
      <c r="D7996" s="3">
        <v>3</v>
      </c>
      <c r="E7996" s="3">
        <v>17.667300000000001</v>
      </c>
    </row>
    <row r="7997" spans="2:5" x14ac:dyDescent="0.2">
      <c r="B7997" s="3" t="s">
        <v>144</v>
      </c>
      <c r="C7997" s="3">
        <v>14.97</v>
      </c>
      <c r="D7997" s="3">
        <v>1</v>
      </c>
      <c r="E7997" s="3">
        <v>4.1916000000000002</v>
      </c>
    </row>
    <row r="7998" spans="2:5" x14ac:dyDescent="0.2">
      <c r="B7998" s="3" t="s">
        <v>144</v>
      </c>
      <c r="C7998" s="3">
        <v>1.98</v>
      </c>
      <c r="D7998" s="3">
        <v>2</v>
      </c>
      <c r="E7998" s="3">
        <v>0.89100000000000001</v>
      </c>
    </row>
    <row r="7999" spans="2:5" x14ac:dyDescent="0.2">
      <c r="B7999" s="3" t="s">
        <v>140</v>
      </c>
      <c r="C7999" s="3">
        <v>39.936</v>
      </c>
      <c r="D7999" s="3">
        <v>4</v>
      </c>
      <c r="E7999" s="3">
        <v>-26.623999999999999</v>
      </c>
    </row>
    <row r="8000" spans="2:5" x14ac:dyDescent="0.2">
      <c r="B8000" s="3" t="s">
        <v>140</v>
      </c>
      <c r="C8000" s="3">
        <v>18.463999999999999</v>
      </c>
      <c r="D8000" s="3">
        <v>2</v>
      </c>
      <c r="E8000" s="3">
        <v>2.3079999999999998</v>
      </c>
    </row>
    <row r="8001" spans="2:5" x14ac:dyDescent="0.2">
      <c r="B8001" s="3" t="s">
        <v>160</v>
      </c>
      <c r="C8001" s="3">
        <v>4.8959999999999999</v>
      </c>
      <c r="D8001" s="3">
        <v>3</v>
      </c>
      <c r="E8001" s="3">
        <v>-3.4272</v>
      </c>
    </row>
    <row r="8002" spans="2:5" x14ac:dyDescent="0.2">
      <c r="B8002" s="3" t="s">
        <v>160</v>
      </c>
      <c r="C8002" s="3">
        <v>145.76400000000001</v>
      </c>
      <c r="D8002" s="3">
        <v>6</v>
      </c>
      <c r="E8002" s="3">
        <v>-247.7988</v>
      </c>
    </row>
    <row r="8003" spans="2:5" x14ac:dyDescent="0.2">
      <c r="B8003" s="3" t="s">
        <v>160</v>
      </c>
      <c r="C8003" s="3">
        <v>9.6120000000000001</v>
      </c>
      <c r="D8003" s="3">
        <v>6</v>
      </c>
      <c r="E8003" s="3">
        <v>-7.3692000000000002</v>
      </c>
    </row>
    <row r="8004" spans="2:5" x14ac:dyDescent="0.2">
      <c r="B8004" s="3" t="s">
        <v>139</v>
      </c>
      <c r="C8004" s="3">
        <v>199.75</v>
      </c>
      <c r="D8004" s="3">
        <v>5</v>
      </c>
      <c r="E8004" s="3">
        <v>87.89</v>
      </c>
    </row>
    <row r="8005" spans="2:5" x14ac:dyDescent="0.2">
      <c r="B8005" s="3" t="s">
        <v>139</v>
      </c>
      <c r="C8005" s="3">
        <v>1673.184</v>
      </c>
      <c r="D8005" s="3">
        <v>12</v>
      </c>
      <c r="E8005" s="3">
        <v>20.9148</v>
      </c>
    </row>
    <row r="8006" spans="2:5" x14ac:dyDescent="0.2">
      <c r="B8006" s="3" t="s">
        <v>142</v>
      </c>
      <c r="C8006" s="3">
        <v>12.18</v>
      </c>
      <c r="D8006" s="3">
        <v>7</v>
      </c>
      <c r="E8006" s="3">
        <v>3.8976000000000002</v>
      </c>
    </row>
    <row r="8007" spans="2:5" x14ac:dyDescent="0.2">
      <c r="B8007" s="3" t="s">
        <v>142</v>
      </c>
      <c r="C8007" s="3">
        <v>57.68</v>
      </c>
      <c r="D8007" s="3">
        <v>4</v>
      </c>
      <c r="E8007" s="3">
        <v>19.034400000000002</v>
      </c>
    </row>
    <row r="8008" spans="2:5" x14ac:dyDescent="0.2">
      <c r="B8008" s="3" t="s">
        <v>161</v>
      </c>
      <c r="C8008" s="3">
        <v>263.95999999999998</v>
      </c>
      <c r="D8008" s="3">
        <v>4</v>
      </c>
      <c r="E8008" s="3">
        <v>76.548400000000001</v>
      </c>
    </row>
    <row r="8009" spans="2:5" x14ac:dyDescent="0.2">
      <c r="B8009" s="3" t="s">
        <v>139</v>
      </c>
      <c r="C8009" s="3">
        <v>299.94</v>
      </c>
      <c r="D8009" s="3">
        <v>6</v>
      </c>
      <c r="E8009" s="3">
        <v>128.9742</v>
      </c>
    </row>
    <row r="8010" spans="2:5" x14ac:dyDescent="0.2">
      <c r="B8010" s="3" t="s">
        <v>139</v>
      </c>
      <c r="C8010" s="3">
        <v>25.76</v>
      </c>
      <c r="D8010" s="3">
        <v>7</v>
      </c>
      <c r="E8010" s="3">
        <v>0.51519999999999999</v>
      </c>
    </row>
    <row r="8011" spans="2:5" x14ac:dyDescent="0.2">
      <c r="B8011" s="3" t="s">
        <v>169</v>
      </c>
      <c r="C8011" s="3">
        <v>271.89999999999998</v>
      </c>
      <c r="D8011" s="3">
        <v>2</v>
      </c>
      <c r="E8011" s="3">
        <v>78.850999999999999</v>
      </c>
    </row>
    <row r="8012" spans="2:5" x14ac:dyDescent="0.2">
      <c r="B8012" s="3" t="s">
        <v>169</v>
      </c>
      <c r="C8012" s="3">
        <v>45.84</v>
      </c>
      <c r="D8012" s="3">
        <v>3</v>
      </c>
      <c r="E8012" s="3">
        <v>15.585599999999999</v>
      </c>
    </row>
    <row r="8013" spans="2:5" x14ac:dyDescent="0.2">
      <c r="B8013" s="3" t="s">
        <v>169</v>
      </c>
      <c r="C8013" s="3">
        <v>9.82</v>
      </c>
      <c r="D8013" s="3">
        <v>2</v>
      </c>
      <c r="E8013" s="3">
        <v>3.2406000000000001</v>
      </c>
    </row>
    <row r="8014" spans="2:5" x14ac:dyDescent="0.2">
      <c r="B8014" s="3" t="s">
        <v>142</v>
      </c>
      <c r="C8014" s="3">
        <v>93.36</v>
      </c>
      <c r="D8014" s="3">
        <v>12</v>
      </c>
      <c r="E8014" s="3">
        <v>0.93359999999999999</v>
      </c>
    </row>
    <row r="8015" spans="2:5" x14ac:dyDescent="0.2">
      <c r="B8015" s="3" t="s">
        <v>164</v>
      </c>
      <c r="C8015" s="3">
        <v>541.24</v>
      </c>
      <c r="D8015" s="3">
        <v>4</v>
      </c>
      <c r="E8015" s="3">
        <v>5.4123999999999999</v>
      </c>
    </row>
    <row r="8016" spans="2:5" x14ac:dyDescent="0.2">
      <c r="B8016" s="3" t="s">
        <v>164</v>
      </c>
      <c r="C8016" s="3">
        <v>106.32</v>
      </c>
      <c r="D8016" s="3">
        <v>3</v>
      </c>
      <c r="E8016" s="3">
        <v>49.970399999999998</v>
      </c>
    </row>
    <row r="8017" spans="2:5" x14ac:dyDescent="0.2">
      <c r="B8017" s="3" t="s">
        <v>164</v>
      </c>
      <c r="C8017" s="3">
        <v>1323.9</v>
      </c>
      <c r="D8017" s="3">
        <v>5</v>
      </c>
      <c r="E8017" s="3">
        <v>383.93099999999998</v>
      </c>
    </row>
    <row r="8018" spans="2:5" x14ac:dyDescent="0.2">
      <c r="B8018" s="3" t="s">
        <v>147</v>
      </c>
      <c r="C8018" s="3">
        <v>126.624</v>
      </c>
      <c r="D8018" s="3">
        <v>6</v>
      </c>
      <c r="E8018" s="3">
        <v>41.152799999999999</v>
      </c>
    </row>
    <row r="8019" spans="2:5" x14ac:dyDescent="0.2">
      <c r="B8019" s="3" t="s">
        <v>160</v>
      </c>
      <c r="C8019" s="3">
        <v>125.944</v>
      </c>
      <c r="D8019" s="3">
        <v>7</v>
      </c>
      <c r="E8019" s="3">
        <v>15.743</v>
      </c>
    </row>
    <row r="8020" spans="2:5" x14ac:dyDescent="0.2">
      <c r="B8020" s="3" t="s">
        <v>153</v>
      </c>
      <c r="C8020" s="3">
        <v>663.92</v>
      </c>
      <c r="D8020" s="3">
        <v>5</v>
      </c>
      <c r="E8020" s="3">
        <v>207.47499999999999</v>
      </c>
    </row>
    <row r="8021" spans="2:5" x14ac:dyDescent="0.2">
      <c r="B8021" s="3" t="s">
        <v>153</v>
      </c>
      <c r="C8021" s="3">
        <v>120</v>
      </c>
      <c r="D8021" s="3">
        <v>8</v>
      </c>
      <c r="E8021" s="3">
        <v>13.2</v>
      </c>
    </row>
    <row r="8022" spans="2:5" x14ac:dyDescent="0.2">
      <c r="B8022" s="3" t="s">
        <v>153</v>
      </c>
      <c r="C8022" s="3">
        <v>3.29</v>
      </c>
      <c r="D8022" s="3">
        <v>1</v>
      </c>
      <c r="E8022" s="3">
        <v>1.4804999999999999</v>
      </c>
    </row>
    <row r="8023" spans="2:5" x14ac:dyDescent="0.2">
      <c r="B8023" s="3" t="s">
        <v>153</v>
      </c>
      <c r="C8023" s="3">
        <v>18.84</v>
      </c>
      <c r="D8023" s="3">
        <v>3</v>
      </c>
      <c r="E8023" s="3">
        <v>6.0288000000000004</v>
      </c>
    </row>
    <row r="8024" spans="2:5" x14ac:dyDescent="0.2">
      <c r="B8024" s="3" t="s">
        <v>162</v>
      </c>
      <c r="C8024" s="3">
        <v>60.671999999999997</v>
      </c>
      <c r="D8024" s="3">
        <v>6</v>
      </c>
      <c r="E8024" s="3">
        <v>12.892799999999999</v>
      </c>
    </row>
    <row r="8025" spans="2:5" x14ac:dyDescent="0.2">
      <c r="B8025" s="3" t="s">
        <v>162</v>
      </c>
      <c r="C8025" s="3">
        <v>30.815999999999999</v>
      </c>
      <c r="D8025" s="3">
        <v>9</v>
      </c>
      <c r="E8025" s="3">
        <v>2.6964000000000001</v>
      </c>
    </row>
    <row r="8026" spans="2:5" x14ac:dyDescent="0.2">
      <c r="B8026" s="3" t="s">
        <v>139</v>
      </c>
      <c r="C8026" s="3">
        <v>52.792000000000002</v>
      </c>
      <c r="D8026" s="3">
        <v>1</v>
      </c>
      <c r="E8026" s="3">
        <v>4.6193</v>
      </c>
    </row>
    <row r="8027" spans="2:5" x14ac:dyDescent="0.2">
      <c r="B8027" s="3" t="s">
        <v>163</v>
      </c>
      <c r="C8027" s="3">
        <v>83.9</v>
      </c>
      <c r="D8027" s="3">
        <v>10</v>
      </c>
      <c r="E8027" s="3">
        <v>20.975000000000001</v>
      </c>
    </row>
    <row r="8028" spans="2:5" x14ac:dyDescent="0.2">
      <c r="B8028" s="3" t="s">
        <v>163</v>
      </c>
      <c r="C8028" s="3">
        <v>11.76</v>
      </c>
      <c r="D8028" s="3">
        <v>2</v>
      </c>
      <c r="E8028" s="3">
        <v>5.7624000000000004</v>
      </c>
    </row>
    <row r="8029" spans="2:5" x14ac:dyDescent="0.2">
      <c r="B8029" s="3" t="s">
        <v>143</v>
      </c>
      <c r="C8029" s="3">
        <v>4.992</v>
      </c>
      <c r="D8029" s="3">
        <v>3</v>
      </c>
      <c r="E8029" s="3">
        <v>-12.979200000000001</v>
      </c>
    </row>
    <row r="8030" spans="2:5" x14ac:dyDescent="0.2">
      <c r="B8030" s="3" t="s">
        <v>143</v>
      </c>
      <c r="C8030" s="3">
        <v>87.92</v>
      </c>
      <c r="D8030" s="3">
        <v>5</v>
      </c>
      <c r="E8030" s="3">
        <v>29.672999999999998</v>
      </c>
    </row>
    <row r="8031" spans="2:5" x14ac:dyDescent="0.2">
      <c r="B8031" s="3" t="s">
        <v>143</v>
      </c>
      <c r="C8031" s="3">
        <v>657.93</v>
      </c>
      <c r="D8031" s="3">
        <v>5</v>
      </c>
      <c r="E8031" s="3">
        <v>-93.99</v>
      </c>
    </row>
    <row r="8032" spans="2:5" x14ac:dyDescent="0.2">
      <c r="B8032" s="3" t="s">
        <v>143</v>
      </c>
      <c r="C8032" s="3">
        <v>1.044</v>
      </c>
      <c r="D8032" s="3">
        <v>1</v>
      </c>
      <c r="E8032" s="3">
        <v>-1.827</v>
      </c>
    </row>
    <row r="8033" spans="2:5" x14ac:dyDescent="0.2">
      <c r="B8033" s="3" t="s">
        <v>153</v>
      </c>
      <c r="C8033" s="3">
        <v>210.68</v>
      </c>
      <c r="D8033" s="3">
        <v>2</v>
      </c>
      <c r="E8033" s="3">
        <v>50.563200000000002</v>
      </c>
    </row>
    <row r="8034" spans="2:5" x14ac:dyDescent="0.2">
      <c r="B8034" s="3" t="s">
        <v>153</v>
      </c>
      <c r="C8034" s="3">
        <v>78.8</v>
      </c>
      <c r="D8034" s="3">
        <v>1</v>
      </c>
      <c r="E8034" s="3">
        <v>1.5760000000000001</v>
      </c>
    </row>
    <row r="8035" spans="2:5" x14ac:dyDescent="0.2">
      <c r="B8035" s="3" t="s">
        <v>153</v>
      </c>
      <c r="C8035" s="3">
        <v>19.989999999999998</v>
      </c>
      <c r="D8035" s="3">
        <v>1</v>
      </c>
      <c r="E8035" s="3">
        <v>6.7965999999999998</v>
      </c>
    </row>
    <row r="8036" spans="2:5" x14ac:dyDescent="0.2">
      <c r="B8036" s="3" t="s">
        <v>153</v>
      </c>
      <c r="C8036" s="3">
        <v>772.68</v>
      </c>
      <c r="D8036" s="3">
        <v>4</v>
      </c>
      <c r="E8036" s="3">
        <v>108.1752</v>
      </c>
    </row>
    <row r="8037" spans="2:5" x14ac:dyDescent="0.2">
      <c r="B8037" s="3" t="s">
        <v>143</v>
      </c>
      <c r="C8037" s="3">
        <v>106.08</v>
      </c>
      <c r="D8037" s="3">
        <v>6</v>
      </c>
      <c r="E8037" s="3">
        <v>-9.282</v>
      </c>
    </row>
    <row r="8038" spans="2:5" x14ac:dyDescent="0.2">
      <c r="B8038" s="3" t="s">
        <v>143</v>
      </c>
      <c r="C8038" s="3">
        <v>23.076000000000001</v>
      </c>
      <c r="D8038" s="3">
        <v>3</v>
      </c>
      <c r="E8038" s="3">
        <v>-10.9611</v>
      </c>
    </row>
    <row r="8039" spans="2:5" x14ac:dyDescent="0.2">
      <c r="B8039" s="3" t="s">
        <v>143</v>
      </c>
      <c r="C8039" s="3">
        <v>25.92</v>
      </c>
      <c r="D8039" s="3">
        <v>5</v>
      </c>
      <c r="E8039" s="3">
        <v>9.0719999999999992</v>
      </c>
    </row>
    <row r="8040" spans="2:5" x14ac:dyDescent="0.2">
      <c r="B8040" s="3" t="s">
        <v>143</v>
      </c>
      <c r="C8040" s="3">
        <v>47.951999999999998</v>
      </c>
      <c r="D8040" s="3">
        <v>3</v>
      </c>
      <c r="E8040" s="3">
        <v>16.183800000000002</v>
      </c>
    </row>
    <row r="8041" spans="2:5" x14ac:dyDescent="0.2">
      <c r="B8041" s="3" t="s">
        <v>143</v>
      </c>
      <c r="C8041" s="3">
        <v>0.98399999999999999</v>
      </c>
      <c r="D8041" s="3">
        <v>2</v>
      </c>
      <c r="E8041" s="3">
        <v>-1.476</v>
      </c>
    </row>
    <row r="8042" spans="2:5" x14ac:dyDescent="0.2">
      <c r="B8042" s="3" t="s">
        <v>143</v>
      </c>
      <c r="C8042" s="3">
        <v>75.384</v>
      </c>
      <c r="D8042" s="3">
        <v>9</v>
      </c>
      <c r="E8042" s="3">
        <v>-20.730599999999999</v>
      </c>
    </row>
    <row r="8043" spans="2:5" x14ac:dyDescent="0.2">
      <c r="B8043" s="3" t="s">
        <v>143</v>
      </c>
      <c r="C8043" s="3">
        <v>4.6079999999999997</v>
      </c>
      <c r="D8043" s="3">
        <v>2</v>
      </c>
      <c r="E8043" s="3">
        <v>1.6704000000000001</v>
      </c>
    </row>
    <row r="8044" spans="2:5" x14ac:dyDescent="0.2">
      <c r="B8044" s="3" t="s">
        <v>169</v>
      </c>
      <c r="C8044" s="3">
        <v>37.68</v>
      </c>
      <c r="D8044" s="3">
        <v>6</v>
      </c>
      <c r="E8044" s="3">
        <v>16.956</v>
      </c>
    </row>
    <row r="8045" spans="2:5" x14ac:dyDescent="0.2">
      <c r="B8045" s="3" t="s">
        <v>113</v>
      </c>
      <c r="C8045" s="3">
        <v>41.91</v>
      </c>
      <c r="D8045" s="3">
        <v>3</v>
      </c>
      <c r="E8045" s="3">
        <v>10.896599999999999</v>
      </c>
    </row>
    <row r="8046" spans="2:5" x14ac:dyDescent="0.2">
      <c r="B8046" s="3" t="s">
        <v>139</v>
      </c>
      <c r="C8046" s="3">
        <v>435.99900000000002</v>
      </c>
      <c r="D8046" s="3">
        <v>3</v>
      </c>
      <c r="E8046" s="3">
        <v>5.1294000000000004</v>
      </c>
    </row>
    <row r="8047" spans="2:5" x14ac:dyDescent="0.2">
      <c r="B8047" s="3" t="s">
        <v>142</v>
      </c>
      <c r="C8047" s="3">
        <v>388.70400000000001</v>
      </c>
      <c r="D8047" s="3">
        <v>6</v>
      </c>
      <c r="E8047" s="3">
        <v>38.870399999999997</v>
      </c>
    </row>
    <row r="8048" spans="2:5" x14ac:dyDescent="0.2">
      <c r="B8048" s="3" t="s">
        <v>142</v>
      </c>
      <c r="C8048" s="3">
        <v>572.58000000000004</v>
      </c>
      <c r="D8048" s="3">
        <v>6</v>
      </c>
      <c r="E8048" s="3">
        <v>34.354799999999997</v>
      </c>
    </row>
    <row r="8049" spans="2:5" x14ac:dyDescent="0.2">
      <c r="B8049" s="3" t="s">
        <v>142</v>
      </c>
      <c r="C8049" s="3">
        <v>33.18</v>
      </c>
      <c r="D8049" s="3">
        <v>2</v>
      </c>
      <c r="E8049" s="3">
        <v>11.613</v>
      </c>
    </row>
    <row r="8050" spans="2:5" x14ac:dyDescent="0.2">
      <c r="B8050" s="3" t="s">
        <v>169</v>
      </c>
      <c r="C8050" s="3">
        <v>63.88</v>
      </c>
      <c r="D8050" s="3">
        <v>4</v>
      </c>
      <c r="E8050" s="3">
        <v>24.9132</v>
      </c>
    </row>
    <row r="8051" spans="2:5" x14ac:dyDescent="0.2">
      <c r="B8051" s="3" t="s">
        <v>169</v>
      </c>
      <c r="C8051" s="3">
        <v>26.72</v>
      </c>
      <c r="D8051" s="3">
        <v>1</v>
      </c>
      <c r="E8051" s="3">
        <v>11.7568</v>
      </c>
    </row>
    <row r="8052" spans="2:5" x14ac:dyDescent="0.2">
      <c r="B8052" s="3" t="s">
        <v>145</v>
      </c>
      <c r="C8052" s="3">
        <v>295.05599999999998</v>
      </c>
      <c r="D8052" s="3">
        <v>9</v>
      </c>
      <c r="E8052" s="3">
        <v>106.95780000000001</v>
      </c>
    </row>
    <row r="8053" spans="2:5" x14ac:dyDescent="0.2">
      <c r="B8053" s="3" t="s">
        <v>153</v>
      </c>
      <c r="C8053" s="3">
        <v>393.25</v>
      </c>
      <c r="D8053" s="3">
        <v>5</v>
      </c>
      <c r="E8053" s="3">
        <v>129.77250000000001</v>
      </c>
    </row>
    <row r="8054" spans="2:5" x14ac:dyDescent="0.2">
      <c r="B8054" s="3" t="s">
        <v>162</v>
      </c>
      <c r="C8054" s="3">
        <v>2.214</v>
      </c>
      <c r="D8054" s="3">
        <v>3</v>
      </c>
      <c r="E8054" s="3">
        <v>-1.476</v>
      </c>
    </row>
    <row r="8055" spans="2:5" x14ac:dyDescent="0.2">
      <c r="B8055" s="3" t="s">
        <v>141</v>
      </c>
      <c r="C8055" s="3">
        <v>16.271999999999998</v>
      </c>
      <c r="D8055" s="3">
        <v>3</v>
      </c>
      <c r="E8055" s="3">
        <v>5.2884000000000002</v>
      </c>
    </row>
    <row r="8056" spans="2:5" x14ac:dyDescent="0.2">
      <c r="B8056" s="3" t="s">
        <v>153</v>
      </c>
      <c r="C8056" s="3">
        <v>706.86</v>
      </c>
      <c r="D8056" s="3">
        <v>7</v>
      </c>
      <c r="E8056" s="3">
        <v>197.92080000000001</v>
      </c>
    </row>
    <row r="8057" spans="2:5" x14ac:dyDescent="0.2">
      <c r="B8057" s="3" t="s">
        <v>147</v>
      </c>
      <c r="C8057" s="3">
        <v>5.97</v>
      </c>
      <c r="D8057" s="3">
        <v>5</v>
      </c>
      <c r="E8057" s="3">
        <v>-4.577</v>
      </c>
    </row>
    <row r="8058" spans="2:5" x14ac:dyDescent="0.2">
      <c r="B8058" s="3" t="s">
        <v>147</v>
      </c>
      <c r="C8058" s="3">
        <v>21.184000000000001</v>
      </c>
      <c r="D8058" s="3">
        <v>1</v>
      </c>
      <c r="E8058" s="3">
        <v>4.7664</v>
      </c>
    </row>
    <row r="8059" spans="2:5" x14ac:dyDescent="0.2">
      <c r="B8059" s="3" t="s">
        <v>147</v>
      </c>
      <c r="C8059" s="3">
        <v>41.375999999999998</v>
      </c>
      <c r="D8059" s="3">
        <v>6</v>
      </c>
      <c r="E8059" s="3">
        <v>3.1032000000000002</v>
      </c>
    </row>
    <row r="8060" spans="2:5" x14ac:dyDescent="0.2">
      <c r="B8060" s="3" t="s">
        <v>153</v>
      </c>
      <c r="C8060" s="3">
        <v>17.940000000000001</v>
      </c>
      <c r="D8060" s="3">
        <v>3</v>
      </c>
      <c r="E8060" s="3">
        <v>4.4850000000000003</v>
      </c>
    </row>
    <row r="8061" spans="2:5" x14ac:dyDescent="0.2">
      <c r="B8061" s="3" t="s">
        <v>147</v>
      </c>
      <c r="C8061" s="3">
        <v>2.6549999999999998</v>
      </c>
      <c r="D8061" s="3">
        <v>1</v>
      </c>
      <c r="E8061" s="3">
        <v>-1.8585</v>
      </c>
    </row>
    <row r="8062" spans="2:5" x14ac:dyDescent="0.2">
      <c r="B8062" s="3" t="s">
        <v>139</v>
      </c>
      <c r="C8062" s="3">
        <v>892.35</v>
      </c>
      <c r="D8062" s="3">
        <v>5</v>
      </c>
      <c r="E8062" s="3">
        <v>267.70499999999998</v>
      </c>
    </row>
    <row r="8063" spans="2:5" x14ac:dyDescent="0.2">
      <c r="B8063" s="3" t="s">
        <v>139</v>
      </c>
      <c r="C8063" s="3">
        <v>307.666</v>
      </c>
      <c r="D8063" s="3">
        <v>2</v>
      </c>
      <c r="E8063" s="3">
        <v>28.956800000000001</v>
      </c>
    </row>
    <row r="8064" spans="2:5" x14ac:dyDescent="0.2">
      <c r="B8064" s="3" t="s">
        <v>139</v>
      </c>
      <c r="C8064" s="3">
        <v>728.82</v>
      </c>
      <c r="D8064" s="3">
        <v>9</v>
      </c>
      <c r="E8064" s="3">
        <v>29.152799999999999</v>
      </c>
    </row>
    <row r="8065" spans="2:5" x14ac:dyDescent="0.2">
      <c r="B8065" s="3" t="s">
        <v>139</v>
      </c>
      <c r="C8065" s="3">
        <v>41.36</v>
      </c>
      <c r="D8065" s="3">
        <v>5</v>
      </c>
      <c r="E8065" s="3">
        <v>13.959</v>
      </c>
    </row>
    <row r="8066" spans="2:5" x14ac:dyDescent="0.2">
      <c r="B8066" s="3" t="s">
        <v>139</v>
      </c>
      <c r="C8066" s="3">
        <v>43.176000000000002</v>
      </c>
      <c r="D8066" s="3">
        <v>3</v>
      </c>
      <c r="E8066" s="3">
        <v>15.111599999999999</v>
      </c>
    </row>
    <row r="8067" spans="2:5" x14ac:dyDescent="0.2">
      <c r="B8067" s="3" t="s">
        <v>139</v>
      </c>
      <c r="C8067" s="3">
        <v>4.16</v>
      </c>
      <c r="D8067" s="3">
        <v>2</v>
      </c>
      <c r="E8067" s="3">
        <v>1.7472000000000001</v>
      </c>
    </row>
    <row r="8068" spans="2:5" x14ac:dyDescent="0.2">
      <c r="B8068" s="3" t="s">
        <v>153</v>
      </c>
      <c r="C8068" s="3">
        <v>61.4</v>
      </c>
      <c r="D8068" s="3">
        <v>5</v>
      </c>
      <c r="E8068" s="3">
        <v>28.858000000000001</v>
      </c>
    </row>
    <row r="8069" spans="2:5" x14ac:dyDescent="0.2">
      <c r="B8069" s="3" t="s">
        <v>153</v>
      </c>
      <c r="C8069" s="3">
        <v>24.448</v>
      </c>
      <c r="D8069" s="3">
        <v>2</v>
      </c>
      <c r="E8069" s="3">
        <v>8.8623999999999992</v>
      </c>
    </row>
    <row r="8070" spans="2:5" x14ac:dyDescent="0.2">
      <c r="B8070" s="3" t="s">
        <v>153</v>
      </c>
      <c r="C8070" s="3">
        <v>263.95999999999998</v>
      </c>
      <c r="D8070" s="3">
        <v>4</v>
      </c>
      <c r="E8070" s="3">
        <v>71.269199999999998</v>
      </c>
    </row>
    <row r="8071" spans="2:5" x14ac:dyDescent="0.2">
      <c r="B8071" s="3" t="s">
        <v>153</v>
      </c>
      <c r="C8071" s="3">
        <v>359.97</v>
      </c>
      <c r="D8071" s="3">
        <v>3</v>
      </c>
      <c r="E8071" s="3">
        <v>100.7916</v>
      </c>
    </row>
    <row r="8072" spans="2:5" x14ac:dyDescent="0.2">
      <c r="B8072" s="3" t="s">
        <v>153</v>
      </c>
      <c r="C8072" s="3">
        <v>12.96</v>
      </c>
      <c r="D8072" s="3">
        <v>2</v>
      </c>
      <c r="E8072" s="3">
        <v>6.2207999999999997</v>
      </c>
    </row>
    <row r="8073" spans="2:5" x14ac:dyDescent="0.2">
      <c r="B8073" s="3" t="s">
        <v>153</v>
      </c>
      <c r="C8073" s="3">
        <v>116.82</v>
      </c>
      <c r="D8073" s="3">
        <v>3</v>
      </c>
      <c r="E8073" s="3">
        <v>5.8410000000000002</v>
      </c>
    </row>
    <row r="8074" spans="2:5" x14ac:dyDescent="0.2">
      <c r="B8074" s="3" t="s">
        <v>153</v>
      </c>
      <c r="C8074" s="3">
        <v>276.78399999999999</v>
      </c>
      <c r="D8074" s="3">
        <v>2</v>
      </c>
      <c r="E8074" s="3">
        <v>89.954800000000006</v>
      </c>
    </row>
    <row r="8075" spans="2:5" x14ac:dyDescent="0.2">
      <c r="B8075" s="3" t="s">
        <v>139</v>
      </c>
      <c r="C8075" s="3">
        <v>239.97</v>
      </c>
      <c r="D8075" s="3">
        <v>3</v>
      </c>
      <c r="E8075" s="3">
        <v>86.389200000000002</v>
      </c>
    </row>
    <row r="8076" spans="2:5" x14ac:dyDescent="0.2">
      <c r="B8076" s="3" t="s">
        <v>139</v>
      </c>
      <c r="C8076" s="3">
        <v>16.02</v>
      </c>
      <c r="D8076" s="3">
        <v>6</v>
      </c>
      <c r="E8076" s="3">
        <v>6.0876000000000001</v>
      </c>
    </row>
    <row r="8077" spans="2:5" x14ac:dyDescent="0.2">
      <c r="B8077" s="3" t="s">
        <v>143</v>
      </c>
      <c r="C8077" s="3">
        <v>454.56</v>
      </c>
      <c r="D8077" s="3">
        <v>5</v>
      </c>
      <c r="E8077" s="3">
        <v>-107.958</v>
      </c>
    </row>
    <row r="8078" spans="2:5" x14ac:dyDescent="0.2">
      <c r="B8078" s="3" t="s">
        <v>143</v>
      </c>
      <c r="C8078" s="3">
        <v>141.41999999999999</v>
      </c>
      <c r="D8078" s="3">
        <v>5</v>
      </c>
      <c r="E8078" s="3">
        <v>-187.38149999999999</v>
      </c>
    </row>
    <row r="8079" spans="2:5" x14ac:dyDescent="0.2">
      <c r="B8079" s="3" t="s">
        <v>143</v>
      </c>
      <c r="C8079" s="3">
        <v>310.74400000000003</v>
      </c>
      <c r="D8079" s="3">
        <v>4</v>
      </c>
      <c r="E8079" s="3">
        <v>-26.635200000000001</v>
      </c>
    </row>
    <row r="8080" spans="2:5" x14ac:dyDescent="0.2">
      <c r="B8080" s="3" t="s">
        <v>143</v>
      </c>
      <c r="C8080" s="3">
        <v>12.736000000000001</v>
      </c>
      <c r="D8080" s="3">
        <v>4</v>
      </c>
      <c r="E8080" s="3">
        <v>2.2288000000000001</v>
      </c>
    </row>
    <row r="8081" spans="2:5" x14ac:dyDescent="0.2">
      <c r="B8081" s="3" t="s">
        <v>143</v>
      </c>
      <c r="C8081" s="3">
        <v>6.47</v>
      </c>
      <c r="D8081" s="3">
        <v>5</v>
      </c>
      <c r="E8081" s="3">
        <v>-9.7050000000000001</v>
      </c>
    </row>
    <row r="8082" spans="2:5" x14ac:dyDescent="0.2">
      <c r="B8082" s="3" t="s">
        <v>143</v>
      </c>
      <c r="C8082" s="3">
        <v>13.747999999999999</v>
      </c>
      <c r="D8082" s="3">
        <v>14</v>
      </c>
      <c r="E8082" s="3">
        <v>-22.684200000000001</v>
      </c>
    </row>
    <row r="8083" spans="2:5" x14ac:dyDescent="0.2">
      <c r="B8083" s="3" t="s">
        <v>143</v>
      </c>
      <c r="C8083" s="3">
        <v>15.224</v>
      </c>
      <c r="D8083" s="3">
        <v>2</v>
      </c>
      <c r="E8083" s="3">
        <v>-38.821199999999997</v>
      </c>
    </row>
    <row r="8084" spans="2:5" x14ac:dyDescent="0.2">
      <c r="B8084" s="3" t="s">
        <v>113</v>
      </c>
      <c r="C8084" s="3">
        <v>27.42</v>
      </c>
      <c r="D8084" s="3">
        <v>3</v>
      </c>
      <c r="E8084" s="3">
        <v>9.3228000000000009</v>
      </c>
    </row>
    <row r="8085" spans="2:5" x14ac:dyDescent="0.2">
      <c r="B8085" s="3" t="s">
        <v>113</v>
      </c>
      <c r="C8085" s="3">
        <v>165.98</v>
      </c>
      <c r="D8085" s="3">
        <v>1</v>
      </c>
      <c r="E8085" s="3">
        <v>74.691000000000003</v>
      </c>
    </row>
    <row r="8086" spans="2:5" x14ac:dyDescent="0.2">
      <c r="B8086" s="3" t="s">
        <v>113</v>
      </c>
      <c r="C8086" s="3">
        <v>75</v>
      </c>
      <c r="D8086" s="3">
        <v>3</v>
      </c>
      <c r="E8086" s="3">
        <v>18</v>
      </c>
    </row>
    <row r="8087" spans="2:5" x14ac:dyDescent="0.2">
      <c r="B8087" s="3" t="s">
        <v>153</v>
      </c>
      <c r="C8087" s="3">
        <v>134.27199999999999</v>
      </c>
      <c r="D8087" s="3">
        <v>8</v>
      </c>
      <c r="E8087" s="3">
        <v>46.995199999999997</v>
      </c>
    </row>
    <row r="8088" spans="2:5" x14ac:dyDescent="0.2">
      <c r="B8088" s="3" t="s">
        <v>159</v>
      </c>
      <c r="C8088" s="3">
        <v>146.54400000000001</v>
      </c>
      <c r="D8088" s="3">
        <v>6</v>
      </c>
      <c r="E8088" s="3">
        <v>47.626800000000003</v>
      </c>
    </row>
    <row r="8089" spans="2:5" x14ac:dyDescent="0.2">
      <c r="B8089" s="3" t="s">
        <v>159</v>
      </c>
      <c r="C8089" s="3">
        <v>131.904</v>
      </c>
      <c r="D8089" s="3">
        <v>3</v>
      </c>
      <c r="E8089" s="3">
        <v>47.815199999999997</v>
      </c>
    </row>
    <row r="8090" spans="2:5" x14ac:dyDescent="0.2">
      <c r="B8090" s="3" t="s">
        <v>159</v>
      </c>
      <c r="C8090" s="3">
        <v>203.88</v>
      </c>
      <c r="D8090" s="3">
        <v>5</v>
      </c>
      <c r="E8090" s="3">
        <v>20.388000000000002</v>
      </c>
    </row>
    <row r="8091" spans="2:5" x14ac:dyDescent="0.2">
      <c r="B8091" s="3" t="s">
        <v>159</v>
      </c>
      <c r="C8091" s="3">
        <v>14.301</v>
      </c>
      <c r="D8091" s="3">
        <v>7</v>
      </c>
      <c r="E8091" s="3">
        <v>-10.487399999999999</v>
      </c>
    </row>
    <row r="8092" spans="2:5" x14ac:dyDescent="0.2">
      <c r="B8092" s="3" t="s">
        <v>159</v>
      </c>
      <c r="C8092" s="3">
        <v>718.64</v>
      </c>
      <c r="D8092" s="3">
        <v>10</v>
      </c>
      <c r="E8092" s="3">
        <v>-161.69399999999999</v>
      </c>
    </row>
    <row r="8093" spans="2:5" x14ac:dyDescent="0.2">
      <c r="B8093" s="3" t="s">
        <v>155</v>
      </c>
      <c r="C8093" s="3">
        <v>61.1</v>
      </c>
      <c r="D8093" s="3">
        <v>5</v>
      </c>
      <c r="E8093" s="3">
        <v>18.329999999999998</v>
      </c>
    </row>
    <row r="8094" spans="2:5" x14ac:dyDescent="0.2">
      <c r="B8094" s="3" t="s">
        <v>141</v>
      </c>
      <c r="C8094" s="3">
        <v>28.08</v>
      </c>
      <c r="D8094" s="3">
        <v>3</v>
      </c>
      <c r="E8094" s="3">
        <v>5.2649999999999997</v>
      </c>
    </row>
    <row r="8095" spans="2:5" x14ac:dyDescent="0.2">
      <c r="B8095" s="3" t="s">
        <v>154</v>
      </c>
      <c r="C8095" s="3">
        <v>10.496</v>
      </c>
      <c r="D8095" s="3">
        <v>4</v>
      </c>
      <c r="E8095" s="3">
        <v>1.1808000000000001</v>
      </c>
    </row>
    <row r="8096" spans="2:5" x14ac:dyDescent="0.2">
      <c r="B8096" s="3" t="s">
        <v>139</v>
      </c>
      <c r="C8096" s="3">
        <v>39.92</v>
      </c>
      <c r="D8096" s="3">
        <v>2</v>
      </c>
      <c r="E8096" s="3">
        <v>12.974</v>
      </c>
    </row>
    <row r="8097" spans="2:5" x14ac:dyDescent="0.2">
      <c r="B8097" s="3" t="s">
        <v>176</v>
      </c>
      <c r="C8097" s="3">
        <v>77.58</v>
      </c>
      <c r="D8097" s="3">
        <v>9</v>
      </c>
      <c r="E8097" s="3">
        <v>20.1708</v>
      </c>
    </row>
    <row r="8098" spans="2:5" x14ac:dyDescent="0.2">
      <c r="B8098" s="3" t="s">
        <v>142</v>
      </c>
      <c r="C8098" s="3">
        <v>269.36</v>
      </c>
      <c r="D8098" s="3">
        <v>7</v>
      </c>
      <c r="E8098" s="3">
        <v>70.033600000000007</v>
      </c>
    </row>
    <row r="8099" spans="2:5" x14ac:dyDescent="0.2">
      <c r="B8099" s="3" t="s">
        <v>139</v>
      </c>
      <c r="C8099" s="3">
        <v>5.76</v>
      </c>
      <c r="D8099" s="3">
        <v>2</v>
      </c>
      <c r="E8099" s="3">
        <v>2.8224</v>
      </c>
    </row>
    <row r="8100" spans="2:5" x14ac:dyDescent="0.2">
      <c r="B8100" s="3" t="s">
        <v>153</v>
      </c>
      <c r="C8100" s="3">
        <v>109.9</v>
      </c>
      <c r="D8100" s="3">
        <v>5</v>
      </c>
      <c r="E8100" s="3">
        <v>32.97</v>
      </c>
    </row>
    <row r="8101" spans="2:5" x14ac:dyDescent="0.2">
      <c r="B8101" s="3" t="s">
        <v>142</v>
      </c>
      <c r="C8101" s="3">
        <v>23.88</v>
      </c>
      <c r="D8101" s="3">
        <v>3</v>
      </c>
      <c r="E8101" s="3">
        <v>10.507199999999999</v>
      </c>
    </row>
    <row r="8102" spans="2:5" x14ac:dyDescent="0.2">
      <c r="B8102" s="3" t="s">
        <v>142</v>
      </c>
      <c r="C8102" s="3">
        <v>26.2</v>
      </c>
      <c r="D8102" s="3">
        <v>4</v>
      </c>
      <c r="E8102" s="3">
        <v>12.052</v>
      </c>
    </row>
    <row r="8103" spans="2:5" x14ac:dyDescent="0.2">
      <c r="B8103" s="3" t="s">
        <v>142</v>
      </c>
      <c r="C8103" s="3">
        <v>12.96</v>
      </c>
      <c r="D8103" s="3">
        <v>2</v>
      </c>
      <c r="E8103" s="3">
        <v>6.2207999999999997</v>
      </c>
    </row>
    <row r="8104" spans="2:5" x14ac:dyDescent="0.2">
      <c r="B8104" s="3" t="s">
        <v>142</v>
      </c>
      <c r="C8104" s="3">
        <v>234.95</v>
      </c>
      <c r="D8104" s="3">
        <v>5</v>
      </c>
      <c r="E8104" s="3">
        <v>32.893000000000001</v>
      </c>
    </row>
    <row r="8105" spans="2:5" x14ac:dyDescent="0.2">
      <c r="B8105" s="3" t="s">
        <v>165</v>
      </c>
      <c r="C8105" s="3">
        <v>118.25</v>
      </c>
      <c r="D8105" s="3">
        <v>5</v>
      </c>
      <c r="E8105" s="3">
        <v>34.292499999999997</v>
      </c>
    </row>
    <row r="8106" spans="2:5" x14ac:dyDescent="0.2">
      <c r="B8106" s="3" t="s">
        <v>165</v>
      </c>
      <c r="C8106" s="3">
        <v>4.28</v>
      </c>
      <c r="D8106" s="3">
        <v>1</v>
      </c>
      <c r="E8106" s="3">
        <v>1.9259999999999999</v>
      </c>
    </row>
    <row r="8107" spans="2:5" x14ac:dyDescent="0.2">
      <c r="B8107" s="3" t="s">
        <v>139</v>
      </c>
      <c r="C8107" s="3">
        <v>26.85</v>
      </c>
      <c r="D8107" s="3">
        <v>3</v>
      </c>
      <c r="E8107" s="3">
        <v>5.1014999999999997</v>
      </c>
    </row>
    <row r="8108" spans="2:5" x14ac:dyDescent="0.2">
      <c r="B8108" s="3" t="s">
        <v>139</v>
      </c>
      <c r="C8108" s="3">
        <v>3357.6</v>
      </c>
      <c r="D8108" s="3">
        <v>3</v>
      </c>
      <c r="E8108" s="3">
        <v>377.73</v>
      </c>
    </row>
    <row r="8109" spans="2:5" x14ac:dyDescent="0.2">
      <c r="B8109" s="3" t="s">
        <v>139</v>
      </c>
      <c r="C8109" s="3">
        <v>8.26</v>
      </c>
      <c r="D8109" s="3">
        <v>2</v>
      </c>
      <c r="E8109" s="3">
        <v>3.7995999999999999</v>
      </c>
    </row>
    <row r="8110" spans="2:5" x14ac:dyDescent="0.2">
      <c r="B8110" s="3" t="s">
        <v>139</v>
      </c>
      <c r="C8110" s="3">
        <v>2973.32</v>
      </c>
      <c r="D8110" s="3">
        <v>7</v>
      </c>
      <c r="E8110" s="3">
        <v>334.49849999999998</v>
      </c>
    </row>
    <row r="8111" spans="2:5" x14ac:dyDescent="0.2">
      <c r="B8111" s="3" t="s">
        <v>139</v>
      </c>
      <c r="C8111" s="3">
        <v>104.79</v>
      </c>
      <c r="D8111" s="3">
        <v>7</v>
      </c>
      <c r="E8111" s="3">
        <v>29.341200000000001</v>
      </c>
    </row>
    <row r="8112" spans="2:5" x14ac:dyDescent="0.2">
      <c r="B8112" s="3" t="s">
        <v>139</v>
      </c>
      <c r="C8112" s="3">
        <v>775.72799999999995</v>
      </c>
      <c r="D8112" s="3">
        <v>6</v>
      </c>
      <c r="E8112" s="3">
        <v>58.179600000000001</v>
      </c>
    </row>
    <row r="8113" spans="2:5" x14ac:dyDescent="0.2">
      <c r="B8113" s="3" t="s">
        <v>143</v>
      </c>
      <c r="C8113" s="3">
        <v>89.066400000000002</v>
      </c>
      <c r="D8113" s="3">
        <v>1</v>
      </c>
      <c r="E8113" s="3">
        <v>-17.0274</v>
      </c>
    </row>
    <row r="8114" spans="2:5" x14ac:dyDescent="0.2">
      <c r="B8114" s="3" t="s">
        <v>143</v>
      </c>
      <c r="C8114" s="3">
        <v>175.44</v>
      </c>
      <c r="D8114" s="3">
        <v>6</v>
      </c>
      <c r="E8114" s="3">
        <v>52.631999999999998</v>
      </c>
    </row>
    <row r="8115" spans="2:5" x14ac:dyDescent="0.2">
      <c r="B8115" s="3" t="s">
        <v>143</v>
      </c>
      <c r="C8115" s="3">
        <v>438.33600000000001</v>
      </c>
      <c r="D8115" s="3">
        <v>4</v>
      </c>
      <c r="E8115" s="3">
        <v>-87.667199999999994</v>
      </c>
    </row>
    <row r="8116" spans="2:5" x14ac:dyDescent="0.2">
      <c r="B8116" s="3" t="s">
        <v>147</v>
      </c>
      <c r="C8116" s="3">
        <v>215.54400000000001</v>
      </c>
      <c r="D8116" s="3">
        <v>4</v>
      </c>
      <c r="E8116" s="3">
        <v>-58.504800000000003</v>
      </c>
    </row>
    <row r="8117" spans="2:5" x14ac:dyDescent="0.2">
      <c r="B8117" s="3" t="s">
        <v>148</v>
      </c>
      <c r="C8117" s="3">
        <v>55.584000000000003</v>
      </c>
      <c r="D8117" s="3">
        <v>6</v>
      </c>
      <c r="E8117" s="3">
        <v>20.844000000000001</v>
      </c>
    </row>
    <row r="8118" spans="2:5" x14ac:dyDescent="0.2">
      <c r="B8118" s="3" t="s">
        <v>148</v>
      </c>
      <c r="C8118" s="3">
        <v>127.386</v>
      </c>
      <c r="D8118" s="3">
        <v>2</v>
      </c>
      <c r="E8118" s="3">
        <v>-25.4772</v>
      </c>
    </row>
    <row r="8119" spans="2:5" x14ac:dyDescent="0.2">
      <c r="B8119" s="3" t="s">
        <v>143</v>
      </c>
      <c r="C8119" s="3">
        <v>248.43</v>
      </c>
      <c r="D8119" s="3">
        <v>5</v>
      </c>
      <c r="E8119" s="3">
        <v>-17.745000000000001</v>
      </c>
    </row>
    <row r="8120" spans="2:5" x14ac:dyDescent="0.2">
      <c r="B8120" s="3" t="s">
        <v>143</v>
      </c>
      <c r="C8120" s="3">
        <v>11.648</v>
      </c>
      <c r="D8120" s="3">
        <v>4</v>
      </c>
      <c r="E8120" s="3">
        <v>-30.8672</v>
      </c>
    </row>
    <row r="8121" spans="2:5" x14ac:dyDescent="0.2">
      <c r="B8121" s="3" t="s">
        <v>143</v>
      </c>
      <c r="C8121" s="3">
        <v>85.245999999999995</v>
      </c>
      <c r="D8121" s="3">
        <v>2</v>
      </c>
      <c r="E8121" s="3">
        <v>-1.2178</v>
      </c>
    </row>
    <row r="8122" spans="2:5" x14ac:dyDescent="0.2">
      <c r="B8122" s="3" t="s">
        <v>143</v>
      </c>
      <c r="C8122" s="3">
        <v>20.64</v>
      </c>
      <c r="D8122" s="3">
        <v>5</v>
      </c>
      <c r="E8122" s="3">
        <v>2.3220000000000001</v>
      </c>
    </row>
    <row r="8123" spans="2:5" x14ac:dyDescent="0.2">
      <c r="B8123" s="3" t="s">
        <v>139</v>
      </c>
      <c r="C8123" s="3">
        <v>148.02000000000001</v>
      </c>
      <c r="D8123" s="3">
        <v>3</v>
      </c>
      <c r="E8123" s="3">
        <v>41.445599999999999</v>
      </c>
    </row>
    <row r="8124" spans="2:5" x14ac:dyDescent="0.2">
      <c r="B8124" s="3" t="s">
        <v>178</v>
      </c>
      <c r="C8124" s="3">
        <v>33.29</v>
      </c>
      <c r="D8124" s="3">
        <v>1</v>
      </c>
      <c r="E8124" s="3">
        <v>7.9896000000000003</v>
      </c>
    </row>
    <row r="8125" spans="2:5" x14ac:dyDescent="0.2">
      <c r="B8125" s="3" t="s">
        <v>139</v>
      </c>
      <c r="C8125" s="3">
        <v>204.95</v>
      </c>
      <c r="D8125" s="3">
        <v>5</v>
      </c>
      <c r="E8125" s="3">
        <v>100.4255</v>
      </c>
    </row>
    <row r="8126" spans="2:5" x14ac:dyDescent="0.2">
      <c r="B8126" s="3" t="s">
        <v>148</v>
      </c>
      <c r="C8126" s="3">
        <v>526.34400000000005</v>
      </c>
      <c r="D8126" s="3">
        <v>4</v>
      </c>
      <c r="E8126" s="3">
        <v>-75.191999999999993</v>
      </c>
    </row>
    <row r="8127" spans="2:5" x14ac:dyDescent="0.2">
      <c r="B8127" s="3" t="s">
        <v>139</v>
      </c>
      <c r="C8127" s="3">
        <v>41.96</v>
      </c>
      <c r="D8127" s="3">
        <v>2</v>
      </c>
      <c r="E8127" s="3">
        <v>10.909599999999999</v>
      </c>
    </row>
    <row r="8128" spans="2:5" x14ac:dyDescent="0.2">
      <c r="B8128" s="3" t="s">
        <v>139</v>
      </c>
      <c r="C8128" s="3">
        <v>451.15199999999999</v>
      </c>
      <c r="D8128" s="3">
        <v>3</v>
      </c>
      <c r="E8128" s="3">
        <v>0</v>
      </c>
    </row>
    <row r="8129" spans="2:5" x14ac:dyDescent="0.2">
      <c r="B8129" s="3" t="s">
        <v>139</v>
      </c>
      <c r="C8129" s="3">
        <v>31.504000000000001</v>
      </c>
      <c r="D8129" s="3">
        <v>11</v>
      </c>
      <c r="E8129" s="3">
        <v>11.026400000000001</v>
      </c>
    </row>
    <row r="8130" spans="2:5" x14ac:dyDescent="0.2">
      <c r="B8130" s="3" t="s">
        <v>147</v>
      </c>
      <c r="C8130" s="3">
        <v>30.672000000000001</v>
      </c>
      <c r="D8130" s="3">
        <v>3</v>
      </c>
      <c r="E8130" s="3">
        <v>9.5850000000000009</v>
      </c>
    </row>
    <row r="8131" spans="2:5" x14ac:dyDescent="0.2">
      <c r="B8131" s="3" t="s">
        <v>147</v>
      </c>
      <c r="C8131" s="3">
        <v>1079.9760000000001</v>
      </c>
      <c r="D8131" s="3">
        <v>4</v>
      </c>
      <c r="E8131" s="3">
        <v>125.99720000000001</v>
      </c>
    </row>
    <row r="8132" spans="2:5" x14ac:dyDescent="0.2">
      <c r="B8132" s="3" t="s">
        <v>139</v>
      </c>
      <c r="C8132" s="3">
        <v>161.56800000000001</v>
      </c>
      <c r="D8132" s="3">
        <v>2</v>
      </c>
      <c r="E8132" s="3">
        <v>-28.2744</v>
      </c>
    </row>
    <row r="8133" spans="2:5" x14ac:dyDescent="0.2">
      <c r="B8133" s="3" t="s">
        <v>143</v>
      </c>
      <c r="C8133" s="3">
        <v>2.9340000000000002</v>
      </c>
      <c r="D8133" s="3">
        <v>3</v>
      </c>
      <c r="E8133" s="3">
        <v>-4.9878</v>
      </c>
    </row>
    <row r="8134" spans="2:5" x14ac:dyDescent="0.2">
      <c r="B8134" s="3" t="s">
        <v>143</v>
      </c>
      <c r="C8134" s="3">
        <v>18.527999999999999</v>
      </c>
      <c r="D8134" s="3">
        <v>2</v>
      </c>
      <c r="E8134" s="3">
        <v>4.4004000000000003</v>
      </c>
    </row>
    <row r="8135" spans="2:5" x14ac:dyDescent="0.2">
      <c r="B8135" s="3" t="s">
        <v>143</v>
      </c>
      <c r="C8135" s="3">
        <v>670.75199999999995</v>
      </c>
      <c r="D8135" s="3">
        <v>3</v>
      </c>
      <c r="E8135" s="3">
        <v>-125.76600000000001</v>
      </c>
    </row>
    <row r="8136" spans="2:5" x14ac:dyDescent="0.2">
      <c r="B8136" s="3" t="s">
        <v>148</v>
      </c>
      <c r="C8136" s="3">
        <v>64.959999999999994</v>
      </c>
      <c r="D8136" s="3">
        <v>5</v>
      </c>
      <c r="E8136" s="3">
        <v>-43.847999999999999</v>
      </c>
    </row>
    <row r="8137" spans="2:5" x14ac:dyDescent="0.2">
      <c r="B8137" s="3" t="s">
        <v>139</v>
      </c>
      <c r="C8137" s="3">
        <v>41.94</v>
      </c>
      <c r="D8137" s="3">
        <v>2</v>
      </c>
      <c r="E8137" s="3">
        <v>15.0984</v>
      </c>
    </row>
    <row r="8138" spans="2:5" x14ac:dyDescent="0.2">
      <c r="B8138" s="3" t="s">
        <v>139</v>
      </c>
      <c r="C8138" s="3">
        <v>11.96</v>
      </c>
      <c r="D8138" s="3">
        <v>2</v>
      </c>
      <c r="E8138" s="3">
        <v>5.8604000000000003</v>
      </c>
    </row>
    <row r="8139" spans="2:5" x14ac:dyDescent="0.2">
      <c r="B8139" s="3" t="s">
        <v>139</v>
      </c>
      <c r="C8139" s="3">
        <v>13.12</v>
      </c>
      <c r="D8139" s="3">
        <v>4</v>
      </c>
      <c r="E8139" s="3">
        <v>3.8048000000000002</v>
      </c>
    </row>
    <row r="8140" spans="2:5" x14ac:dyDescent="0.2">
      <c r="B8140" s="3" t="s">
        <v>139</v>
      </c>
      <c r="C8140" s="3">
        <v>535.41</v>
      </c>
      <c r="D8140" s="3">
        <v>3</v>
      </c>
      <c r="E8140" s="3">
        <v>160.62299999999999</v>
      </c>
    </row>
    <row r="8141" spans="2:5" x14ac:dyDescent="0.2">
      <c r="B8141" s="3" t="s">
        <v>143</v>
      </c>
      <c r="C8141" s="3">
        <v>72.78</v>
      </c>
      <c r="D8141" s="3">
        <v>3</v>
      </c>
      <c r="E8141" s="3">
        <v>-70.960499999999996</v>
      </c>
    </row>
    <row r="8142" spans="2:5" x14ac:dyDescent="0.2">
      <c r="B8142" s="3" t="s">
        <v>139</v>
      </c>
      <c r="C8142" s="3">
        <v>36.840000000000003</v>
      </c>
      <c r="D8142" s="3">
        <v>3</v>
      </c>
      <c r="E8142" s="3">
        <v>17.314800000000002</v>
      </c>
    </row>
    <row r="8143" spans="2:5" x14ac:dyDescent="0.2">
      <c r="B8143" s="3" t="s">
        <v>139</v>
      </c>
      <c r="C8143" s="3">
        <v>87.71</v>
      </c>
      <c r="D8143" s="3">
        <v>7</v>
      </c>
      <c r="E8143" s="3">
        <v>41.223700000000001</v>
      </c>
    </row>
    <row r="8144" spans="2:5" x14ac:dyDescent="0.2">
      <c r="B8144" s="3" t="s">
        <v>140</v>
      </c>
      <c r="C8144" s="3">
        <v>562.29250000000002</v>
      </c>
      <c r="D8144" s="3">
        <v>7</v>
      </c>
      <c r="E8144" s="3">
        <v>-255.58750000000001</v>
      </c>
    </row>
    <row r="8145" spans="2:5" x14ac:dyDescent="0.2">
      <c r="B8145" s="3" t="s">
        <v>153</v>
      </c>
      <c r="C8145" s="3">
        <v>56.52</v>
      </c>
      <c r="D8145" s="3">
        <v>9</v>
      </c>
      <c r="E8145" s="3">
        <v>21.477599999999999</v>
      </c>
    </row>
    <row r="8146" spans="2:5" x14ac:dyDescent="0.2">
      <c r="B8146" s="3" t="s">
        <v>147</v>
      </c>
      <c r="C8146" s="3">
        <v>11.263999999999999</v>
      </c>
      <c r="D8146" s="3">
        <v>8</v>
      </c>
      <c r="E8146" s="3">
        <v>1.2672000000000001</v>
      </c>
    </row>
    <row r="8147" spans="2:5" x14ac:dyDescent="0.2">
      <c r="B8147" s="3" t="s">
        <v>147</v>
      </c>
      <c r="C8147" s="3">
        <v>284.08</v>
      </c>
      <c r="D8147" s="3">
        <v>10</v>
      </c>
      <c r="E8147" s="3">
        <v>24.856999999999999</v>
      </c>
    </row>
    <row r="8148" spans="2:5" x14ac:dyDescent="0.2">
      <c r="B8148" s="3" t="s">
        <v>147</v>
      </c>
      <c r="C8148" s="3">
        <v>18.495999999999999</v>
      </c>
      <c r="D8148" s="3">
        <v>4</v>
      </c>
      <c r="E8148" s="3">
        <v>6.7047999999999996</v>
      </c>
    </row>
    <row r="8149" spans="2:5" x14ac:dyDescent="0.2">
      <c r="B8149" s="3" t="s">
        <v>139</v>
      </c>
      <c r="C8149" s="3">
        <v>14.73</v>
      </c>
      <c r="D8149" s="3">
        <v>3</v>
      </c>
      <c r="E8149" s="3">
        <v>7.2176999999999998</v>
      </c>
    </row>
    <row r="8150" spans="2:5" x14ac:dyDescent="0.2">
      <c r="B8150" s="3" t="s">
        <v>139</v>
      </c>
      <c r="C8150" s="3">
        <v>186.54</v>
      </c>
      <c r="D8150" s="3">
        <v>3</v>
      </c>
      <c r="E8150" s="3">
        <v>50.3658</v>
      </c>
    </row>
    <row r="8151" spans="2:5" x14ac:dyDescent="0.2">
      <c r="B8151" s="3" t="s">
        <v>139</v>
      </c>
      <c r="C8151" s="3">
        <v>557.72799999999995</v>
      </c>
      <c r="D8151" s="3">
        <v>4</v>
      </c>
      <c r="E8151" s="3">
        <v>6.9715999999999996</v>
      </c>
    </row>
    <row r="8152" spans="2:5" x14ac:dyDescent="0.2">
      <c r="B8152" s="3" t="s">
        <v>139</v>
      </c>
      <c r="C8152" s="3">
        <v>159.96799999999999</v>
      </c>
      <c r="D8152" s="3">
        <v>4</v>
      </c>
      <c r="E8152" s="3">
        <v>-31.993600000000001</v>
      </c>
    </row>
    <row r="8153" spans="2:5" x14ac:dyDescent="0.2">
      <c r="B8153" s="3" t="s">
        <v>164</v>
      </c>
      <c r="C8153" s="3">
        <v>471.9</v>
      </c>
      <c r="D8153" s="3">
        <v>6</v>
      </c>
      <c r="E8153" s="3">
        <v>155.727</v>
      </c>
    </row>
    <row r="8154" spans="2:5" x14ac:dyDescent="0.2">
      <c r="B8154" s="3" t="s">
        <v>164</v>
      </c>
      <c r="C8154" s="3">
        <v>3.52</v>
      </c>
      <c r="D8154" s="3">
        <v>2</v>
      </c>
      <c r="E8154" s="3">
        <v>1.6896</v>
      </c>
    </row>
    <row r="8155" spans="2:5" x14ac:dyDescent="0.2">
      <c r="B8155" s="3" t="s">
        <v>155</v>
      </c>
      <c r="C8155" s="3">
        <v>49.12</v>
      </c>
      <c r="D8155" s="3">
        <v>4</v>
      </c>
      <c r="E8155" s="3">
        <v>23.086400000000001</v>
      </c>
    </row>
    <row r="8156" spans="2:5" x14ac:dyDescent="0.2">
      <c r="B8156" s="3" t="s">
        <v>139</v>
      </c>
      <c r="C8156" s="3">
        <v>20.16</v>
      </c>
      <c r="D8156" s="3">
        <v>7</v>
      </c>
      <c r="E8156" s="3">
        <v>9.8783999999999992</v>
      </c>
    </row>
    <row r="8157" spans="2:5" x14ac:dyDescent="0.2">
      <c r="B8157" s="3" t="s">
        <v>181</v>
      </c>
      <c r="C8157" s="3">
        <v>10.68</v>
      </c>
      <c r="D8157" s="3">
        <v>2</v>
      </c>
      <c r="E8157" s="3">
        <v>5.0195999999999996</v>
      </c>
    </row>
    <row r="8158" spans="2:5" x14ac:dyDescent="0.2">
      <c r="B8158" s="3" t="s">
        <v>181</v>
      </c>
      <c r="C8158" s="3">
        <v>141.96</v>
      </c>
      <c r="D8158" s="3">
        <v>2</v>
      </c>
      <c r="E8158" s="3">
        <v>39.748800000000003</v>
      </c>
    </row>
    <row r="8159" spans="2:5" x14ac:dyDescent="0.2">
      <c r="B8159" s="3" t="s">
        <v>142</v>
      </c>
      <c r="C8159" s="3">
        <v>32.479999999999997</v>
      </c>
      <c r="D8159" s="3">
        <v>2</v>
      </c>
      <c r="E8159" s="3">
        <v>4.8719999999999999</v>
      </c>
    </row>
    <row r="8160" spans="2:5" x14ac:dyDescent="0.2">
      <c r="B8160" s="3" t="s">
        <v>142</v>
      </c>
      <c r="C8160" s="3">
        <v>20.04</v>
      </c>
      <c r="D8160" s="3">
        <v>3</v>
      </c>
      <c r="E8160" s="3">
        <v>9.6191999999999993</v>
      </c>
    </row>
    <row r="8161" spans="2:5" x14ac:dyDescent="0.2">
      <c r="B8161" s="3" t="s">
        <v>142</v>
      </c>
      <c r="C8161" s="3">
        <v>13999.96</v>
      </c>
      <c r="D8161" s="3">
        <v>4</v>
      </c>
      <c r="E8161" s="3">
        <v>6719.9808000000003</v>
      </c>
    </row>
    <row r="8162" spans="2:5" x14ac:dyDescent="0.2">
      <c r="B8162" s="3" t="s">
        <v>167</v>
      </c>
      <c r="C8162" s="3">
        <v>238</v>
      </c>
      <c r="D8162" s="3">
        <v>2</v>
      </c>
      <c r="E8162" s="3">
        <v>38.08</v>
      </c>
    </row>
    <row r="8163" spans="2:5" x14ac:dyDescent="0.2">
      <c r="B8163" s="3" t="s">
        <v>167</v>
      </c>
      <c r="C8163" s="3">
        <v>61.96</v>
      </c>
      <c r="D8163" s="3">
        <v>2</v>
      </c>
      <c r="E8163" s="3">
        <v>27.882000000000001</v>
      </c>
    </row>
    <row r="8164" spans="2:5" x14ac:dyDescent="0.2">
      <c r="B8164" s="3" t="s">
        <v>176</v>
      </c>
      <c r="C8164" s="3">
        <v>239.37200000000001</v>
      </c>
      <c r="D8164" s="3">
        <v>2</v>
      </c>
      <c r="E8164" s="3">
        <v>-23.937200000000001</v>
      </c>
    </row>
    <row r="8165" spans="2:5" x14ac:dyDescent="0.2">
      <c r="B8165" s="3" t="s">
        <v>139</v>
      </c>
      <c r="C8165" s="3">
        <v>595</v>
      </c>
      <c r="D8165" s="3">
        <v>5</v>
      </c>
      <c r="E8165" s="3">
        <v>95.2</v>
      </c>
    </row>
    <row r="8166" spans="2:5" x14ac:dyDescent="0.2">
      <c r="B8166" s="3" t="s">
        <v>143</v>
      </c>
      <c r="C8166" s="3">
        <v>16.032</v>
      </c>
      <c r="D8166" s="3">
        <v>3</v>
      </c>
      <c r="E8166" s="3">
        <v>5.6112000000000002</v>
      </c>
    </row>
    <row r="8167" spans="2:5" x14ac:dyDescent="0.2">
      <c r="B8167" s="3" t="s">
        <v>167</v>
      </c>
      <c r="C8167" s="3">
        <v>199.75</v>
      </c>
      <c r="D8167" s="3">
        <v>5</v>
      </c>
      <c r="E8167" s="3">
        <v>87.89</v>
      </c>
    </row>
    <row r="8168" spans="2:5" x14ac:dyDescent="0.2">
      <c r="B8168" s="3" t="s">
        <v>168</v>
      </c>
      <c r="C8168" s="3">
        <v>227.96</v>
      </c>
      <c r="D8168" s="3">
        <v>2</v>
      </c>
      <c r="E8168" s="3">
        <v>36.473599999999998</v>
      </c>
    </row>
    <row r="8169" spans="2:5" x14ac:dyDescent="0.2">
      <c r="B8169" s="3" t="s">
        <v>153</v>
      </c>
      <c r="C8169" s="3">
        <v>293.52</v>
      </c>
      <c r="D8169" s="3">
        <v>6</v>
      </c>
      <c r="E8169" s="3">
        <v>76.315200000000004</v>
      </c>
    </row>
    <row r="8170" spans="2:5" x14ac:dyDescent="0.2">
      <c r="B8170" s="3" t="s">
        <v>153</v>
      </c>
      <c r="C8170" s="3">
        <v>307.98</v>
      </c>
      <c r="D8170" s="3">
        <v>2</v>
      </c>
      <c r="E8170" s="3">
        <v>89.3142</v>
      </c>
    </row>
    <row r="8171" spans="2:5" x14ac:dyDescent="0.2">
      <c r="B8171" s="3" t="s">
        <v>139</v>
      </c>
      <c r="C8171" s="3">
        <v>96.96</v>
      </c>
      <c r="D8171" s="3">
        <v>6</v>
      </c>
      <c r="E8171" s="3">
        <v>33.936</v>
      </c>
    </row>
    <row r="8172" spans="2:5" x14ac:dyDescent="0.2">
      <c r="B8172" s="3" t="s">
        <v>139</v>
      </c>
      <c r="C8172" s="3">
        <v>117.488</v>
      </c>
      <c r="D8172" s="3">
        <v>7</v>
      </c>
      <c r="E8172" s="3">
        <v>41.120800000000003</v>
      </c>
    </row>
    <row r="8173" spans="2:5" x14ac:dyDescent="0.2">
      <c r="B8173" s="3" t="s">
        <v>139</v>
      </c>
      <c r="C8173" s="3">
        <v>11.952</v>
      </c>
      <c r="D8173" s="3">
        <v>3</v>
      </c>
      <c r="E8173" s="3">
        <v>4.1832000000000003</v>
      </c>
    </row>
    <row r="8174" spans="2:5" x14ac:dyDescent="0.2">
      <c r="B8174" s="3" t="s">
        <v>139</v>
      </c>
      <c r="C8174" s="3">
        <v>512.49900000000002</v>
      </c>
      <c r="D8174" s="3">
        <v>3</v>
      </c>
      <c r="E8174" s="3">
        <v>-30.146999999999998</v>
      </c>
    </row>
    <row r="8175" spans="2:5" x14ac:dyDescent="0.2">
      <c r="B8175" s="3" t="s">
        <v>139</v>
      </c>
      <c r="C8175" s="3">
        <v>863.12800000000004</v>
      </c>
      <c r="D8175" s="3">
        <v>7</v>
      </c>
      <c r="E8175" s="3">
        <v>-32.3673</v>
      </c>
    </row>
    <row r="8176" spans="2:5" x14ac:dyDescent="0.2">
      <c r="B8176" s="3" t="s">
        <v>142</v>
      </c>
      <c r="C8176" s="3">
        <v>2036.86</v>
      </c>
      <c r="D8176" s="3">
        <v>7</v>
      </c>
      <c r="E8176" s="3">
        <v>366.63479999999998</v>
      </c>
    </row>
    <row r="8177" spans="2:5" x14ac:dyDescent="0.2">
      <c r="B8177" s="3" t="s">
        <v>142</v>
      </c>
      <c r="C8177" s="3">
        <v>449.56799999999998</v>
      </c>
      <c r="D8177" s="3">
        <v>2</v>
      </c>
      <c r="E8177" s="3">
        <v>-73.0548</v>
      </c>
    </row>
    <row r="8178" spans="2:5" x14ac:dyDescent="0.2">
      <c r="B8178" s="3" t="s">
        <v>142</v>
      </c>
      <c r="C8178" s="3">
        <v>108.96</v>
      </c>
      <c r="D8178" s="3">
        <v>3</v>
      </c>
      <c r="E8178" s="3">
        <v>32.688000000000002</v>
      </c>
    </row>
    <row r="8179" spans="2:5" x14ac:dyDescent="0.2">
      <c r="B8179" s="3" t="s">
        <v>172</v>
      </c>
      <c r="C8179" s="3">
        <v>264.18</v>
      </c>
      <c r="D8179" s="3">
        <v>7</v>
      </c>
      <c r="E8179" s="3">
        <v>68.686800000000005</v>
      </c>
    </row>
    <row r="8180" spans="2:5" x14ac:dyDescent="0.2">
      <c r="B8180" s="3" t="s">
        <v>139</v>
      </c>
      <c r="C8180" s="3">
        <v>2.88</v>
      </c>
      <c r="D8180" s="3">
        <v>1</v>
      </c>
      <c r="E8180" s="3">
        <v>1.4112</v>
      </c>
    </row>
    <row r="8181" spans="2:5" x14ac:dyDescent="0.2">
      <c r="B8181" s="3" t="s">
        <v>139</v>
      </c>
      <c r="C8181" s="3">
        <v>41.904000000000003</v>
      </c>
      <c r="D8181" s="3">
        <v>6</v>
      </c>
      <c r="E8181" s="3">
        <v>14.1426</v>
      </c>
    </row>
    <row r="8182" spans="2:5" x14ac:dyDescent="0.2">
      <c r="B8182" s="3" t="s">
        <v>139</v>
      </c>
      <c r="C8182" s="3">
        <v>23.92</v>
      </c>
      <c r="D8182" s="3">
        <v>4</v>
      </c>
      <c r="E8182" s="3">
        <v>4.0663999999999998</v>
      </c>
    </row>
    <row r="8183" spans="2:5" x14ac:dyDescent="0.2">
      <c r="B8183" s="3" t="s">
        <v>148</v>
      </c>
      <c r="C8183" s="3">
        <v>156.512</v>
      </c>
      <c r="D8183" s="3">
        <v>4</v>
      </c>
      <c r="E8183" s="3">
        <v>52.822800000000001</v>
      </c>
    </row>
    <row r="8184" spans="2:5" x14ac:dyDescent="0.2">
      <c r="B8184" s="3" t="s">
        <v>153</v>
      </c>
      <c r="C8184" s="3">
        <v>128.34</v>
      </c>
      <c r="D8184" s="3">
        <v>6</v>
      </c>
      <c r="E8184" s="3">
        <v>37.218600000000002</v>
      </c>
    </row>
    <row r="8185" spans="2:5" x14ac:dyDescent="0.2">
      <c r="B8185" s="3" t="s">
        <v>139</v>
      </c>
      <c r="C8185" s="3">
        <v>474.95</v>
      </c>
      <c r="D8185" s="3">
        <v>5</v>
      </c>
      <c r="E8185" s="3">
        <v>142.48500000000001</v>
      </c>
    </row>
    <row r="8186" spans="2:5" x14ac:dyDescent="0.2">
      <c r="B8186" s="3" t="s">
        <v>142</v>
      </c>
      <c r="C8186" s="3">
        <v>999.98</v>
      </c>
      <c r="D8186" s="3">
        <v>2</v>
      </c>
      <c r="E8186" s="3">
        <v>449.99099999999999</v>
      </c>
    </row>
    <row r="8187" spans="2:5" x14ac:dyDescent="0.2">
      <c r="B8187" s="3" t="s">
        <v>159</v>
      </c>
      <c r="C8187" s="3">
        <v>277.5</v>
      </c>
      <c r="D8187" s="3">
        <v>4</v>
      </c>
      <c r="E8187" s="3">
        <v>-188.7</v>
      </c>
    </row>
    <row r="8188" spans="2:5" x14ac:dyDescent="0.2">
      <c r="B8188" s="3" t="s">
        <v>147</v>
      </c>
      <c r="C8188" s="3">
        <v>1252.704</v>
      </c>
      <c r="D8188" s="3">
        <v>8</v>
      </c>
      <c r="E8188" s="3">
        <v>-480.20319999999998</v>
      </c>
    </row>
    <row r="8189" spans="2:5" x14ac:dyDescent="0.2">
      <c r="B8189" s="3" t="s">
        <v>147</v>
      </c>
      <c r="C8189" s="3">
        <v>110.97</v>
      </c>
      <c r="D8189" s="3">
        <v>5</v>
      </c>
      <c r="E8189" s="3">
        <v>-24.043500000000002</v>
      </c>
    </row>
    <row r="8190" spans="2:5" x14ac:dyDescent="0.2">
      <c r="B8190" s="3" t="s">
        <v>148</v>
      </c>
      <c r="C8190" s="3">
        <v>22.608000000000001</v>
      </c>
      <c r="D8190" s="3">
        <v>3</v>
      </c>
      <c r="E8190" s="3">
        <v>-10.1736</v>
      </c>
    </row>
    <row r="8191" spans="2:5" x14ac:dyDescent="0.2">
      <c r="B8191" s="3" t="s">
        <v>148</v>
      </c>
      <c r="C8191" s="3">
        <v>1.8919999999999999</v>
      </c>
      <c r="D8191" s="3">
        <v>1</v>
      </c>
      <c r="E8191" s="3">
        <v>-0.99329999999999996</v>
      </c>
    </row>
    <row r="8192" spans="2:5" x14ac:dyDescent="0.2">
      <c r="B8192" s="3" t="s">
        <v>148</v>
      </c>
      <c r="C8192" s="3">
        <v>63.311999999999998</v>
      </c>
      <c r="D8192" s="3">
        <v>3</v>
      </c>
      <c r="E8192" s="3">
        <v>20.5764</v>
      </c>
    </row>
    <row r="8193" spans="2:5" x14ac:dyDescent="0.2">
      <c r="B8193" s="3" t="s">
        <v>148</v>
      </c>
      <c r="C8193" s="3">
        <v>7.8239999999999998</v>
      </c>
      <c r="D8193" s="3">
        <v>1</v>
      </c>
      <c r="E8193" s="3">
        <v>2.9340000000000002</v>
      </c>
    </row>
    <row r="8194" spans="2:5" x14ac:dyDescent="0.2">
      <c r="B8194" s="3" t="s">
        <v>148</v>
      </c>
      <c r="C8194" s="3">
        <v>170.072</v>
      </c>
      <c r="D8194" s="3">
        <v>4</v>
      </c>
      <c r="E8194" s="3">
        <v>-12.148</v>
      </c>
    </row>
    <row r="8195" spans="2:5" x14ac:dyDescent="0.2">
      <c r="B8195" s="3" t="s">
        <v>153</v>
      </c>
      <c r="C8195" s="3">
        <v>62.82</v>
      </c>
      <c r="D8195" s="3">
        <v>9</v>
      </c>
      <c r="E8195" s="3">
        <v>29.525400000000001</v>
      </c>
    </row>
    <row r="8196" spans="2:5" x14ac:dyDescent="0.2">
      <c r="B8196" s="3" t="s">
        <v>176</v>
      </c>
      <c r="C8196" s="3">
        <v>19.440000000000001</v>
      </c>
      <c r="D8196" s="3">
        <v>3</v>
      </c>
      <c r="E8196" s="3">
        <v>9.3312000000000008</v>
      </c>
    </row>
    <row r="8197" spans="2:5" x14ac:dyDescent="0.2">
      <c r="B8197" s="3" t="s">
        <v>176</v>
      </c>
      <c r="C8197" s="3">
        <v>7.38</v>
      </c>
      <c r="D8197" s="3">
        <v>1</v>
      </c>
      <c r="E8197" s="3">
        <v>3.6162000000000001</v>
      </c>
    </row>
    <row r="8198" spans="2:5" x14ac:dyDescent="0.2">
      <c r="B8198" s="3" t="s">
        <v>153</v>
      </c>
      <c r="C8198" s="3">
        <v>38.880000000000003</v>
      </c>
      <c r="D8198" s="3">
        <v>6</v>
      </c>
      <c r="E8198" s="3">
        <v>18.662400000000002</v>
      </c>
    </row>
    <row r="8199" spans="2:5" x14ac:dyDescent="0.2">
      <c r="B8199" s="3" t="s">
        <v>153</v>
      </c>
      <c r="C8199" s="3">
        <v>187.76</v>
      </c>
      <c r="D8199" s="3">
        <v>4</v>
      </c>
      <c r="E8199" s="3">
        <v>76.9816</v>
      </c>
    </row>
    <row r="8200" spans="2:5" x14ac:dyDescent="0.2">
      <c r="B8200" s="3" t="s">
        <v>141</v>
      </c>
      <c r="C8200" s="3">
        <v>6.048</v>
      </c>
      <c r="D8200" s="3">
        <v>7</v>
      </c>
      <c r="E8200" s="3">
        <v>-4.2336</v>
      </c>
    </row>
    <row r="8201" spans="2:5" x14ac:dyDescent="0.2">
      <c r="B8201" s="3" t="s">
        <v>141</v>
      </c>
      <c r="C8201" s="3">
        <v>98.352000000000004</v>
      </c>
      <c r="D8201" s="3">
        <v>3</v>
      </c>
      <c r="E8201" s="3">
        <v>9.8352000000000004</v>
      </c>
    </row>
    <row r="8202" spans="2:5" x14ac:dyDescent="0.2">
      <c r="B8202" s="3" t="s">
        <v>141</v>
      </c>
      <c r="C8202" s="3">
        <v>335.74400000000003</v>
      </c>
      <c r="D8202" s="3">
        <v>2</v>
      </c>
      <c r="E8202" s="3">
        <v>25.180800000000001</v>
      </c>
    </row>
    <row r="8203" spans="2:5" x14ac:dyDescent="0.2">
      <c r="B8203" s="3" t="s">
        <v>139</v>
      </c>
      <c r="C8203" s="3">
        <v>8.9600000000000009</v>
      </c>
      <c r="D8203" s="3">
        <v>2</v>
      </c>
      <c r="E8203" s="3">
        <v>4.3903999999999996</v>
      </c>
    </row>
    <row r="8204" spans="2:5" x14ac:dyDescent="0.2">
      <c r="B8204" s="3" t="s">
        <v>156</v>
      </c>
      <c r="C8204" s="3">
        <v>89.567999999999998</v>
      </c>
      <c r="D8204" s="3">
        <v>4</v>
      </c>
      <c r="E8204" s="3">
        <v>-1.1195999999999999</v>
      </c>
    </row>
    <row r="8205" spans="2:5" x14ac:dyDescent="0.2">
      <c r="B8205" s="3" t="s">
        <v>156</v>
      </c>
      <c r="C8205" s="3">
        <v>71.959999999999994</v>
      </c>
      <c r="D8205" s="3">
        <v>5</v>
      </c>
      <c r="E8205" s="3">
        <v>7.1959999999999997</v>
      </c>
    </row>
    <row r="8206" spans="2:5" x14ac:dyDescent="0.2">
      <c r="B8206" s="3" t="s">
        <v>156</v>
      </c>
      <c r="C8206" s="3">
        <v>15.552</v>
      </c>
      <c r="D8206" s="3">
        <v>3</v>
      </c>
      <c r="E8206" s="3">
        <v>5.4432</v>
      </c>
    </row>
    <row r="8207" spans="2:5" x14ac:dyDescent="0.2">
      <c r="B8207" s="3" t="s">
        <v>148</v>
      </c>
      <c r="C8207" s="3">
        <v>10.43</v>
      </c>
      <c r="D8207" s="3">
        <v>5</v>
      </c>
      <c r="E8207" s="3">
        <v>-18.252500000000001</v>
      </c>
    </row>
    <row r="8208" spans="2:5" x14ac:dyDescent="0.2">
      <c r="B8208" s="3" t="s">
        <v>148</v>
      </c>
      <c r="C8208" s="3">
        <v>72.784000000000006</v>
      </c>
      <c r="D8208" s="3">
        <v>1</v>
      </c>
      <c r="E8208" s="3">
        <v>-18.196000000000002</v>
      </c>
    </row>
    <row r="8209" spans="2:5" x14ac:dyDescent="0.2">
      <c r="B8209" s="3" t="s">
        <v>153</v>
      </c>
      <c r="C8209" s="3">
        <v>67.150000000000006</v>
      </c>
      <c r="D8209" s="3">
        <v>5</v>
      </c>
      <c r="E8209" s="3">
        <v>16.787500000000001</v>
      </c>
    </row>
    <row r="8210" spans="2:5" x14ac:dyDescent="0.2">
      <c r="B8210" s="3" t="s">
        <v>153</v>
      </c>
      <c r="C8210" s="3">
        <v>549.98</v>
      </c>
      <c r="D8210" s="3">
        <v>2</v>
      </c>
      <c r="E8210" s="3">
        <v>142.9948</v>
      </c>
    </row>
    <row r="8211" spans="2:5" x14ac:dyDescent="0.2">
      <c r="B8211" s="3" t="s">
        <v>153</v>
      </c>
      <c r="C8211" s="3">
        <v>11.82</v>
      </c>
      <c r="D8211" s="3">
        <v>3</v>
      </c>
      <c r="E8211" s="3">
        <v>4.7279999999999998</v>
      </c>
    </row>
    <row r="8212" spans="2:5" x14ac:dyDescent="0.2">
      <c r="B8212" s="3" t="s">
        <v>153</v>
      </c>
      <c r="C8212" s="3">
        <v>4643.8</v>
      </c>
      <c r="D8212" s="3">
        <v>4</v>
      </c>
      <c r="E8212" s="3">
        <v>2229.0239999999999</v>
      </c>
    </row>
    <row r="8213" spans="2:5" x14ac:dyDescent="0.2">
      <c r="B8213" s="3" t="s">
        <v>153</v>
      </c>
      <c r="C8213" s="3">
        <v>577.76400000000001</v>
      </c>
      <c r="D8213" s="3">
        <v>2</v>
      </c>
      <c r="E8213" s="3">
        <v>115.5528</v>
      </c>
    </row>
    <row r="8214" spans="2:5" x14ac:dyDescent="0.2">
      <c r="B8214" s="3" t="s">
        <v>140</v>
      </c>
      <c r="C8214" s="3">
        <v>191.5155</v>
      </c>
      <c r="D8214" s="3">
        <v>1</v>
      </c>
      <c r="E8214" s="3">
        <v>-76.606200000000001</v>
      </c>
    </row>
    <row r="8215" spans="2:5" x14ac:dyDescent="0.2">
      <c r="B8215" s="3" t="s">
        <v>140</v>
      </c>
      <c r="C8215" s="3">
        <v>2.6240000000000001</v>
      </c>
      <c r="D8215" s="3">
        <v>1</v>
      </c>
      <c r="E8215" s="3">
        <v>0.4264</v>
      </c>
    </row>
    <row r="8216" spans="2:5" x14ac:dyDescent="0.2">
      <c r="B8216" s="3" t="s">
        <v>156</v>
      </c>
      <c r="C8216" s="3">
        <v>1369.7639999999999</v>
      </c>
      <c r="D8216" s="3">
        <v>6</v>
      </c>
      <c r="E8216" s="3">
        <v>-913.17600000000004</v>
      </c>
    </row>
    <row r="8217" spans="2:5" x14ac:dyDescent="0.2">
      <c r="B8217" s="3" t="s">
        <v>156</v>
      </c>
      <c r="C8217" s="3">
        <v>294.36799999999999</v>
      </c>
      <c r="D8217" s="3">
        <v>4</v>
      </c>
      <c r="E8217" s="3">
        <v>-58.873600000000003</v>
      </c>
    </row>
    <row r="8218" spans="2:5" x14ac:dyDescent="0.2">
      <c r="B8218" s="3" t="s">
        <v>156</v>
      </c>
      <c r="C8218" s="3">
        <v>81.567999999999998</v>
      </c>
      <c r="D8218" s="3">
        <v>2</v>
      </c>
      <c r="E8218" s="3">
        <v>7.1372</v>
      </c>
    </row>
    <row r="8219" spans="2:5" x14ac:dyDescent="0.2">
      <c r="B8219" s="3" t="s">
        <v>143</v>
      </c>
      <c r="C8219" s="3">
        <v>44.46</v>
      </c>
      <c r="D8219" s="3">
        <v>5</v>
      </c>
      <c r="E8219" s="3">
        <v>-17.783999999999999</v>
      </c>
    </row>
    <row r="8220" spans="2:5" x14ac:dyDescent="0.2">
      <c r="B8220" s="3" t="s">
        <v>143</v>
      </c>
      <c r="C8220" s="3">
        <v>314.08800000000002</v>
      </c>
      <c r="D8220" s="3">
        <v>3</v>
      </c>
      <c r="E8220" s="3">
        <v>19.630500000000001</v>
      </c>
    </row>
    <row r="8221" spans="2:5" x14ac:dyDescent="0.2">
      <c r="B8221" s="3" t="s">
        <v>156</v>
      </c>
      <c r="C8221" s="3">
        <v>6.3360000000000003</v>
      </c>
      <c r="D8221" s="3">
        <v>4</v>
      </c>
      <c r="E8221" s="3">
        <v>-4.6463999999999999</v>
      </c>
    </row>
    <row r="8222" spans="2:5" x14ac:dyDescent="0.2">
      <c r="B8222" s="3" t="s">
        <v>156</v>
      </c>
      <c r="C8222" s="3">
        <v>10.48</v>
      </c>
      <c r="D8222" s="3">
        <v>1</v>
      </c>
      <c r="E8222" s="3">
        <v>3.7989999999999999</v>
      </c>
    </row>
    <row r="8223" spans="2:5" x14ac:dyDescent="0.2">
      <c r="B8223" s="3" t="s">
        <v>156</v>
      </c>
      <c r="C8223" s="3">
        <v>2.4689999999999999</v>
      </c>
      <c r="D8223" s="3">
        <v>1</v>
      </c>
      <c r="E8223" s="3">
        <v>-1.8106</v>
      </c>
    </row>
    <row r="8224" spans="2:5" x14ac:dyDescent="0.2">
      <c r="B8224" s="3" t="s">
        <v>156</v>
      </c>
      <c r="C8224" s="3">
        <v>3.2639999999999998</v>
      </c>
      <c r="D8224" s="3">
        <v>2</v>
      </c>
      <c r="E8224" s="3">
        <v>-2.2848000000000002</v>
      </c>
    </row>
    <row r="8225" spans="2:5" x14ac:dyDescent="0.2">
      <c r="B8225" s="3" t="s">
        <v>143</v>
      </c>
      <c r="C8225" s="3">
        <v>4.3440000000000003</v>
      </c>
      <c r="D8225" s="3">
        <v>3</v>
      </c>
      <c r="E8225" s="3">
        <v>0.86880000000000002</v>
      </c>
    </row>
    <row r="8226" spans="2:5" x14ac:dyDescent="0.2">
      <c r="B8226" s="3" t="s">
        <v>143</v>
      </c>
      <c r="C8226" s="3">
        <v>31.776</v>
      </c>
      <c r="D8226" s="3">
        <v>3</v>
      </c>
      <c r="E8226" s="3">
        <v>-19.0656</v>
      </c>
    </row>
    <row r="8227" spans="2:5" x14ac:dyDescent="0.2">
      <c r="B8227" s="3" t="s">
        <v>143</v>
      </c>
      <c r="C8227" s="3">
        <v>4.9279999999999999</v>
      </c>
      <c r="D8227" s="3">
        <v>2</v>
      </c>
      <c r="E8227" s="3">
        <v>1.7248000000000001</v>
      </c>
    </row>
    <row r="8228" spans="2:5" x14ac:dyDescent="0.2">
      <c r="B8228" s="3" t="s">
        <v>143</v>
      </c>
      <c r="C8228" s="3">
        <v>1.788</v>
      </c>
      <c r="D8228" s="3">
        <v>3</v>
      </c>
      <c r="E8228" s="3">
        <v>-3.0396000000000001</v>
      </c>
    </row>
    <row r="8229" spans="2:5" x14ac:dyDescent="0.2">
      <c r="B8229" s="3" t="s">
        <v>143</v>
      </c>
      <c r="C8229" s="3">
        <v>15.071999999999999</v>
      </c>
      <c r="D8229" s="3">
        <v>4</v>
      </c>
      <c r="E8229" s="3">
        <v>-3.7679999999999998</v>
      </c>
    </row>
    <row r="8230" spans="2:5" x14ac:dyDescent="0.2">
      <c r="B8230" s="3" t="s">
        <v>143</v>
      </c>
      <c r="C8230" s="3">
        <v>12.624000000000001</v>
      </c>
      <c r="D8230" s="3">
        <v>2</v>
      </c>
      <c r="E8230" s="3">
        <v>-2.5247999999999999</v>
      </c>
    </row>
    <row r="8231" spans="2:5" x14ac:dyDescent="0.2">
      <c r="B8231" s="3" t="s">
        <v>139</v>
      </c>
      <c r="C8231" s="3">
        <v>185.88</v>
      </c>
      <c r="D8231" s="3">
        <v>6</v>
      </c>
      <c r="E8231" s="3">
        <v>83.646000000000001</v>
      </c>
    </row>
    <row r="8232" spans="2:5" x14ac:dyDescent="0.2">
      <c r="B8232" s="3" t="s">
        <v>139</v>
      </c>
      <c r="C8232" s="3">
        <v>12.96</v>
      </c>
      <c r="D8232" s="3">
        <v>2</v>
      </c>
      <c r="E8232" s="3">
        <v>6.2207999999999997</v>
      </c>
    </row>
    <row r="8233" spans="2:5" x14ac:dyDescent="0.2">
      <c r="B8233" s="3" t="s">
        <v>169</v>
      </c>
      <c r="C8233" s="3">
        <v>189.7</v>
      </c>
      <c r="D8233" s="3">
        <v>10</v>
      </c>
      <c r="E8233" s="3">
        <v>91.055999999999997</v>
      </c>
    </row>
    <row r="8234" spans="2:5" x14ac:dyDescent="0.2">
      <c r="B8234" s="3" t="s">
        <v>169</v>
      </c>
      <c r="C8234" s="3">
        <v>40.99</v>
      </c>
      <c r="D8234" s="3">
        <v>1</v>
      </c>
      <c r="E8234" s="3">
        <v>20.085100000000001</v>
      </c>
    </row>
    <row r="8235" spans="2:5" x14ac:dyDescent="0.2">
      <c r="B8235" s="3" t="s">
        <v>153</v>
      </c>
      <c r="C8235" s="3">
        <v>82.64</v>
      </c>
      <c r="D8235" s="3">
        <v>2</v>
      </c>
      <c r="E8235" s="3">
        <v>7.4375999999999998</v>
      </c>
    </row>
    <row r="8236" spans="2:5" x14ac:dyDescent="0.2">
      <c r="B8236" s="3" t="s">
        <v>153</v>
      </c>
      <c r="C8236" s="3">
        <v>31.02</v>
      </c>
      <c r="D8236" s="3">
        <v>2</v>
      </c>
      <c r="E8236" s="3">
        <v>8.0652000000000008</v>
      </c>
    </row>
    <row r="8237" spans="2:5" x14ac:dyDescent="0.2">
      <c r="B8237" s="3" t="s">
        <v>153</v>
      </c>
      <c r="C8237" s="3">
        <v>89.97</v>
      </c>
      <c r="D8237" s="3">
        <v>3</v>
      </c>
      <c r="E8237" s="3">
        <v>37.787399999999998</v>
      </c>
    </row>
    <row r="8238" spans="2:5" x14ac:dyDescent="0.2">
      <c r="B8238" s="3" t="s">
        <v>113</v>
      </c>
      <c r="C8238" s="3">
        <v>35.97</v>
      </c>
      <c r="D8238" s="3">
        <v>3</v>
      </c>
      <c r="E8238" s="3">
        <v>9.7119</v>
      </c>
    </row>
    <row r="8239" spans="2:5" x14ac:dyDescent="0.2">
      <c r="B8239" s="3" t="s">
        <v>113</v>
      </c>
      <c r="C8239" s="3">
        <v>1266.8599999999999</v>
      </c>
      <c r="D8239" s="3">
        <v>7</v>
      </c>
      <c r="E8239" s="3">
        <v>291.37779999999998</v>
      </c>
    </row>
    <row r="8240" spans="2:5" x14ac:dyDescent="0.2">
      <c r="B8240" s="3" t="s">
        <v>139</v>
      </c>
      <c r="C8240" s="3">
        <v>169.45</v>
      </c>
      <c r="D8240" s="3">
        <v>5</v>
      </c>
      <c r="E8240" s="3">
        <v>42.362499999999997</v>
      </c>
    </row>
    <row r="8241" spans="2:5" x14ac:dyDescent="0.2">
      <c r="B8241" s="3" t="s">
        <v>139</v>
      </c>
      <c r="C8241" s="3">
        <v>40.68</v>
      </c>
      <c r="D8241" s="3">
        <v>2</v>
      </c>
      <c r="E8241" s="3">
        <v>0.40679999999999999</v>
      </c>
    </row>
    <row r="8242" spans="2:5" x14ac:dyDescent="0.2">
      <c r="B8242" s="3" t="s">
        <v>140</v>
      </c>
      <c r="C8242" s="3">
        <v>3.3279999999999998</v>
      </c>
      <c r="D8242" s="3">
        <v>2</v>
      </c>
      <c r="E8242" s="3">
        <v>0.41599999999999998</v>
      </c>
    </row>
    <row r="8243" spans="2:5" x14ac:dyDescent="0.2">
      <c r="B8243" s="3" t="s">
        <v>140</v>
      </c>
      <c r="C8243" s="3">
        <v>933.26199999999994</v>
      </c>
      <c r="D8243" s="3">
        <v>4</v>
      </c>
      <c r="E8243" s="3">
        <v>-458.14679999999998</v>
      </c>
    </row>
    <row r="8244" spans="2:5" x14ac:dyDescent="0.2">
      <c r="B8244" s="3" t="s">
        <v>140</v>
      </c>
      <c r="C8244" s="3">
        <v>2803.92</v>
      </c>
      <c r="D8244" s="3">
        <v>5</v>
      </c>
      <c r="E8244" s="3">
        <v>0</v>
      </c>
    </row>
    <row r="8245" spans="2:5" x14ac:dyDescent="0.2">
      <c r="B8245" s="3" t="s">
        <v>140</v>
      </c>
      <c r="C8245" s="3">
        <v>4.7679999999999998</v>
      </c>
      <c r="D8245" s="3">
        <v>2</v>
      </c>
      <c r="E8245" s="3">
        <v>-0.77480000000000004</v>
      </c>
    </row>
    <row r="8246" spans="2:5" x14ac:dyDescent="0.2">
      <c r="B8246" s="3" t="s">
        <v>140</v>
      </c>
      <c r="C8246" s="3">
        <v>6.6719999999999997</v>
      </c>
      <c r="D8246" s="3">
        <v>1</v>
      </c>
      <c r="E8246" s="3">
        <v>2.5019999999999998</v>
      </c>
    </row>
    <row r="8247" spans="2:5" x14ac:dyDescent="0.2">
      <c r="B8247" s="3" t="s">
        <v>140</v>
      </c>
      <c r="C8247" s="3">
        <v>4.4480000000000004</v>
      </c>
      <c r="D8247" s="3">
        <v>2</v>
      </c>
      <c r="E8247" s="3">
        <v>1.1120000000000001</v>
      </c>
    </row>
    <row r="8248" spans="2:5" x14ac:dyDescent="0.2">
      <c r="B8248" s="3" t="s">
        <v>140</v>
      </c>
      <c r="C8248" s="3">
        <v>43.936</v>
      </c>
      <c r="D8248" s="3">
        <v>4</v>
      </c>
      <c r="E8248" s="3">
        <v>6.0411999999999999</v>
      </c>
    </row>
    <row r="8249" spans="2:5" x14ac:dyDescent="0.2">
      <c r="B8249" s="3" t="s">
        <v>153</v>
      </c>
      <c r="C8249" s="3">
        <v>23.744</v>
      </c>
      <c r="D8249" s="3">
        <v>2</v>
      </c>
      <c r="E8249" s="3">
        <v>8.3103999999999996</v>
      </c>
    </row>
    <row r="8250" spans="2:5" x14ac:dyDescent="0.2">
      <c r="B8250" s="3" t="s">
        <v>153</v>
      </c>
      <c r="C8250" s="3">
        <v>357</v>
      </c>
      <c r="D8250" s="3">
        <v>3</v>
      </c>
      <c r="E8250" s="3">
        <v>57.12</v>
      </c>
    </row>
    <row r="8251" spans="2:5" x14ac:dyDescent="0.2">
      <c r="B8251" s="3" t="s">
        <v>139</v>
      </c>
      <c r="C8251" s="3">
        <v>806.33600000000001</v>
      </c>
      <c r="D8251" s="3">
        <v>8</v>
      </c>
      <c r="E8251" s="3">
        <v>50.396000000000001</v>
      </c>
    </row>
    <row r="8252" spans="2:5" x14ac:dyDescent="0.2">
      <c r="B8252" s="3" t="s">
        <v>139</v>
      </c>
      <c r="C8252" s="3">
        <v>85.44</v>
      </c>
      <c r="D8252" s="3">
        <v>3</v>
      </c>
      <c r="E8252" s="3">
        <v>31.6128</v>
      </c>
    </row>
    <row r="8253" spans="2:5" x14ac:dyDescent="0.2">
      <c r="B8253" s="3" t="s">
        <v>113</v>
      </c>
      <c r="C8253" s="3">
        <v>344.91</v>
      </c>
      <c r="D8253" s="3">
        <v>3</v>
      </c>
      <c r="E8253" s="3">
        <v>10.347300000000001</v>
      </c>
    </row>
    <row r="8254" spans="2:5" x14ac:dyDescent="0.2">
      <c r="B8254" s="3" t="s">
        <v>148</v>
      </c>
      <c r="C8254" s="3">
        <v>70.97</v>
      </c>
      <c r="D8254" s="3">
        <v>5</v>
      </c>
      <c r="E8254" s="3">
        <v>-191.619</v>
      </c>
    </row>
    <row r="8255" spans="2:5" x14ac:dyDescent="0.2">
      <c r="B8255" s="3" t="s">
        <v>148</v>
      </c>
      <c r="C8255" s="3">
        <v>36.783999999999999</v>
      </c>
      <c r="D8255" s="3">
        <v>2</v>
      </c>
      <c r="E8255" s="3">
        <v>3.6783999999999999</v>
      </c>
    </row>
    <row r="8256" spans="2:5" x14ac:dyDescent="0.2">
      <c r="B8256" s="3" t="s">
        <v>147</v>
      </c>
      <c r="C8256" s="3">
        <v>743.98800000000006</v>
      </c>
      <c r="D8256" s="3">
        <v>2</v>
      </c>
      <c r="E8256" s="3">
        <v>-123.998</v>
      </c>
    </row>
    <row r="8257" spans="2:5" x14ac:dyDescent="0.2">
      <c r="B8257" s="3" t="s">
        <v>148</v>
      </c>
      <c r="C8257" s="3">
        <v>11.212</v>
      </c>
      <c r="D8257" s="3">
        <v>2</v>
      </c>
      <c r="E8257" s="3">
        <v>-16.818000000000001</v>
      </c>
    </row>
    <row r="8258" spans="2:5" x14ac:dyDescent="0.2">
      <c r="B8258" s="3" t="s">
        <v>148</v>
      </c>
      <c r="C8258" s="3">
        <v>4.7119999999999997</v>
      </c>
      <c r="D8258" s="3">
        <v>2</v>
      </c>
      <c r="E8258" s="3">
        <v>-1.8848</v>
      </c>
    </row>
    <row r="8259" spans="2:5" x14ac:dyDescent="0.2">
      <c r="B8259" s="3" t="s">
        <v>148</v>
      </c>
      <c r="C8259" s="3">
        <v>180.98</v>
      </c>
      <c r="D8259" s="3">
        <v>5</v>
      </c>
      <c r="E8259" s="3">
        <v>-470.548</v>
      </c>
    </row>
    <row r="8260" spans="2:5" x14ac:dyDescent="0.2">
      <c r="B8260" s="3" t="s">
        <v>148</v>
      </c>
      <c r="C8260" s="3">
        <v>60.415999999999997</v>
      </c>
      <c r="D8260" s="3">
        <v>2</v>
      </c>
      <c r="E8260" s="3">
        <v>6.0415999999999999</v>
      </c>
    </row>
    <row r="8261" spans="2:5" x14ac:dyDescent="0.2">
      <c r="B8261" s="3" t="s">
        <v>142</v>
      </c>
      <c r="C8261" s="3">
        <v>299.99</v>
      </c>
      <c r="D8261" s="3">
        <v>1</v>
      </c>
      <c r="E8261" s="3">
        <v>89.997</v>
      </c>
    </row>
    <row r="8262" spans="2:5" x14ac:dyDescent="0.2">
      <c r="B8262" s="3" t="s">
        <v>142</v>
      </c>
      <c r="C8262" s="3">
        <v>192.16</v>
      </c>
      <c r="D8262" s="3">
        <v>4</v>
      </c>
      <c r="E8262" s="3">
        <v>92.236800000000002</v>
      </c>
    </row>
    <row r="8263" spans="2:5" x14ac:dyDescent="0.2">
      <c r="B8263" s="3" t="s">
        <v>142</v>
      </c>
      <c r="C8263" s="3">
        <v>242.624</v>
      </c>
      <c r="D8263" s="3">
        <v>8</v>
      </c>
      <c r="E8263" s="3">
        <v>27.295200000000001</v>
      </c>
    </row>
    <row r="8264" spans="2:5" x14ac:dyDescent="0.2">
      <c r="B8264" s="3" t="s">
        <v>142</v>
      </c>
      <c r="C8264" s="3">
        <v>46.74</v>
      </c>
      <c r="D8264" s="3">
        <v>3</v>
      </c>
      <c r="E8264" s="3">
        <v>11.685</v>
      </c>
    </row>
    <row r="8265" spans="2:5" x14ac:dyDescent="0.2">
      <c r="B8265" s="3" t="s">
        <v>142</v>
      </c>
      <c r="C8265" s="3">
        <v>174.95</v>
      </c>
      <c r="D8265" s="3">
        <v>5</v>
      </c>
      <c r="E8265" s="3">
        <v>12.246499999999999</v>
      </c>
    </row>
    <row r="8266" spans="2:5" x14ac:dyDescent="0.2">
      <c r="B8266" s="3" t="s">
        <v>142</v>
      </c>
      <c r="C8266" s="3">
        <v>100.70399999999999</v>
      </c>
      <c r="D8266" s="3">
        <v>6</v>
      </c>
      <c r="E8266" s="3">
        <v>37.764000000000003</v>
      </c>
    </row>
    <row r="8267" spans="2:5" x14ac:dyDescent="0.2">
      <c r="B8267" s="3" t="s">
        <v>150</v>
      </c>
      <c r="C8267" s="3">
        <v>368.91</v>
      </c>
      <c r="D8267" s="3">
        <v>9</v>
      </c>
      <c r="E8267" s="3">
        <v>180.76589999999999</v>
      </c>
    </row>
    <row r="8268" spans="2:5" x14ac:dyDescent="0.2">
      <c r="B8268" s="3" t="s">
        <v>150</v>
      </c>
      <c r="C8268" s="3">
        <v>8.02</v>
      </c>
      <c r="D8268" s="3">
        <v>1</v>
      </c>
      <c r="E8268" s="3">
        <v>3.7694000000000001</v>
      </c>
    </row>
    <row r="8269" spans="2:5" x14ac:dyDescent="0.2">
      <c r="B8269" s="3" t="s">
        <v>150</v>
      </c>
      <c r="C8269" s="3">
        <v>171.04</v>
      </c>
      <c r="D8269" s="3">
        <v>4</v>
      </c>
      <c r="E8269" s="3">
        <v>44.470399999999998</v>
      </c>
    </row>
    <row r="8270" spans="2:5" x14ac:dyDescent="0.2">
      <c r="B8270" s="3" t="s">
        <v>173</v>
      </c>
      <c r="C8270" s="3">
        <v>19.440000000000001</v>
      </c>
      <c r="D8270" s="3">
        <v>3</v>
      </c>
      <c r="E8270" s="3">
        <v>9.3312000000000008</v>
      </c>
    </row>
    <row r="8271" spans="2:5" x14ac:dyDescent="0.2">
      <c r="B8271" s="3" t="s">
        <v>141</v>
      </c>
      <c r="C8271" s="3">
        <v>13.092000000000001</v>
      </c>
      <c r="D8271" s="3">
        <v>4</v>
      </c>
      <c r="E8271" s="3">
        <v>-10.0372</v>
      </c>
    </row>
    <row r="8272" spans="2:5" x14ac:dyDescent="0.2">
      <c r="B8272" s="3" t="s">
        <v>153</v>
      </c>
      <c r="C8272" s="3">
        <v>122.94</v>
      </c>
      <c r="D8272" s="3">
        <v>3</v>
      </c>
      <c r="E8272" s="3">
        <v>30.734999999999999</v>
      </c>
    </row>
    <row r="8273" spans="2:5" x14ac:dyDescent="0.2">
      <c r="B8273" s="3" t="s">
        <v>153</v>
      </c>
      <c r="C8273" s="3">
        <v>35.448</v>
      </c>
      <c r="D8273" s="3">
        <v>7</v>
      </c>
      <c r="E8273" s="3">
        <v>12.8499</v>
      </c>
    </row>
    <row r="8274" spans="2:5" x14ac:dyDescent="0.2">
      <c r="B8274" s="3" t="s">
        <v>151</v>
      </c>
      <c r="C8274" s="3">
        <v>19.98</v>
      </c>
      <c r="D8274" s="3">
        <v>2</v>
      </c>
      <c r="E8274" s="3">
        <v>5.1947999999999999</v>
      </c>
    </row>
    <row r="8275" spans="2:5" x14ac:dyDescent="0.2">
      <c r="B8275" s="3" t="s">
        <v>148</v>
      </c>
      <c r="C8275" s="3">
        <v>69.375</v>
      </c>
      <c r="D8275" s="3">
        <v>1</v>
      </c>
      <c r="E8275" s="3">
        <v>-47.174999999999997</v>
      </c>
    </row>
    <row r="8276" spans="2:5" x14ac:dyDescent="0.2">
      <c r="B8276" s="3" t="s">
        <v>148</v>
      </c>
      <c r="C8276" s="3">
        <v>31.68</v>
      </c>
      <c r="D8276" s="3">
        <v>4</v>
      </c>
      <c r="E8276" s="3">
        <v>2.7719999999999998</v>
      </c>
    </row>
    <row r="8277" spans="2:5" x14ac:dyDescent="0.2">
      <c r="B8277" s="3" t="s">
        <v>148</v>
      </c>
      <c r="C8277" s="3">
        <v>2003.1679999999999</v>
      </c>
      <c r="D8277" s="3">
        <v>4</v>
      </c>
      <c r="E8277" s="3">
        <v>250.39599999999999</v>
      </c>
    </row>
    <row r="8278" spans="2:5" x14ac:dyDescent="0.2">
      <c r="B8278" s="3" t="s">
        <v>148</v>
      </c>
      <c r="C8278" s="3">
        <v>9.3439999999999994</v>
      </c>
      <c r="D8278" s="3">
        <v>2</v>
      </c>
      <c r="E8278" s="3">
        <v>3.1536</v>
      </c>
    </row>
    <row r="8279" spans="2:5" x14ac:dyDescent="0.2">
      <c r="B8279" s="3" t="s">
        <v>153</v>
      </c>
      <c r="C8279" s="3">
        <v>2563.056</v>
      </c>
      <c r="D8279" s="3">
        <v>8</v>
      </c>
      <c r="E8279" s="3">
        <v>313.26240000000001</v>
      </c>
    </row>
    <row r="8280" spans="2:5" x14ac:dyDescent="0.2">
      <c r="B8280" s="3" t="s">
        <v>139</v>
      </c>
      <c r="C8280" s="3">
        <v>387.13600000000002</v>
      </c>
      <c r="D8280" s="3">
        <v>4</v>
      </c>
      <c r="E8280" s="3">
        <v>4.8391999999999999</v>
      </c>
    </row>
    <row r="8281" spans="2:5" x14ac:dyDescent="0.2">
      <c r="B8281" s="3" t="s">
        <v>162</v>
      </c>
      <c r="C8281" s="3">
        <v>3.4239999999999999</v>
      </c>
      <c r="D8281" s="3">
        <v>1</v>
      </c>
      <c r="E8281" s="3">
        <v>0.29959999999999998</v>
      </c>
    </row>
    <row r="8282" spans="2:5" x14ac:dyDescent="0.2">
      <c r="B8282" s="3" t="s">
        <v>153</v>
      </c>
      <c r="C8282" s="3">
        <v>1085.42</v>
      </c>
      <c r="D8282" s="3">
        <v>7</v>
      </c>
      <c r="E8282" s="3">
        <v>282.20920000000001</v>
      </c>
    </row>
    <row r="8283" spans="2:5" x14ac:dyDescent="0.2">
      <c r="B8283" s="3" t="s">
        <v>162</v>
      </c>
      <c r="C8283" s="3">
        <v>43.055999999999997</v>
      </c>
      <c r="D8283" s="3">
        <v>9</v>
      </c>
      <c r="E8283" s="3">
        <v>15.607799999999999</v>
      </c>
    </row>
    <row r="8284" spans="2:5" x14ac:dyDescent="0.2">
      <c r="B8284" s="3" t="s">
        <v>140</v>
      </c>
      <c r="C8284" s="3">
        <v>3.762</v>
      </c>
      <c r="D8284" s="3">
        <v>3</v>
      </c>
      <c r="E8284" s="3">
        <v>-2.7587999999999999</v>
      </c>
    </row>
    <row r="8285" spans="2:5" x14ac:dyDescent="0.2">
      <c r="B8285" s="3" t="s">
        <v>140</v>
      </c>
      <c r="C8285" s="3">
        <v>34.86</v>
      </c>
      <c r="D8285" s="3">
        <v>2</v>
      </c>
      <c r="E8285" s="3">
        <v>-26.725999999999999</v>
      </c>
    </row>
    <row r="8286" spans="2:5" x14ac:dyDescent="0.2">
      <c r="B8286" s="3" t="s">
        <v>140</v>
      </c>
      <c r="C8286" s="3">
        <v>432.45600000000002</v>
      </c>
      <c r="D8286" s="3">
        <v>3</v>
      </c>
      <c r="E8286" s="3">
        <v>32.434199999999997</v>
      </c>
    </row>
    <row r="8287" spans="2:5" x14ac:dyDescent="0.2">
      <c r="B8287" s="3" t="s">
        <v>113</v>
      </c>
      <c r="C8287" s="3">
        <v>675.06</v>
      </c>
      <c r="D8287" s="3">
        <v>3</v>
      </c>
      <c r="E8287" s="3">
        <v>87.757800000000003</v>
      </c>
    </row>
    <row r="8288" spans="2:5" x14ac:dyDescent="0.2">
      <c r="B8288" s="3" t="s">
        <v>141</v>
      </c>
      <c r="C8288" s="3">
        <v>65.231999999999999</v>
      </c>
      <c r="D8288" s="3">
        <v>3</v>
      </c>
      <c r="E8288" s="3">
        <v>22.015799999999999</v>
      </c>
    </row>
    <row r="8289" spans="2:5" x14ac:dyDescent="0.2">
      <c r="B8289" s="3" t="s">
        <v>141</v>
      </c>
      <c r="C8289" s="3">
        <v>207</v>
      </c>
      <c r="D8289" s="3">
        <v>3</v>
      </c>
      <c r="E8289" s="3">
        <v>25.875</v>
      </c>
    </row>
    <row r="8290" spans="2:5" x14ac:dyDescent="0.2">
      <c r="B8290" s="3" t="s">
        <v>148</v>
      </c>
      <c r="C8290" s="3">
        <v>600.53</v>
      </c>
      <c r="D8290" s="3">
        <v>2</v>
      </c>
      <c r="E8290" s="3">
        <v>137.26400000000001</v>
      </c>
    </row>
    <row r="8291" spans="2:5" x14ac:dyDescent="0.2">
      <c r="B8291" s="3" t="s">
        <v>148</v>
      </c>
      <c r="C8291" s="3">
        <v>59.904000000000003</v>
      </c>
      <c r="D8291" s="3">
        <v>2</v>
      </c>
      <c r="E8291" s="3">
        <v>14.2272</v>
      </c>
    </row>
    <row r="8292" spans="2:5" x14ac:dyDescent="0.2">
      <c r="B8292" s="3" t="s">
        <v>148</v>
      </c>
      <c r="C8292" s="3">
        <v>637.44000000000005</v>
      </c>
      <c r="D8292" s="3">
        <v>8</v>
      </c>
      <c r="E8292" s="3">
        <v>135.45599999999999</v>
      </c>
    </row>
    <row r="8293" spans="2:5" x14ac:dyDescent="0.2">
      <c r="B8293" s="3" t="s">
        <v>148</v>
      </c>
      <c r="C8293" s="3">
        <v>51.756</v>
      </c>
      <c r="D8293" s="3">
        <v>3</v>
      </c>
      <c r="E8293" s="3">
        <v>-33.641399999999997</v>
      </c>
    </row>
    <row r="8294" spans="2:5" x14ac:dyDescent="0.2">
      <c r="B8294" s="3" t="s">
        <v>140</v>
      </c>
      <c r="C8294" s="3">
        <v>31.103999999999999</v>
      </c>
      <c r="D8294" s="3">
        <v>6</v>
      </c>
      <c r="E8294" s="3">
        <v>10.8864</v>
      </c>
    </row>
    <row r="8295" spans="2:5" x14ac:dyDescent="0.2">
      <c r="B8295" s="3" t="s">
        <v>140</v>
      </c>
      <c r="C8295" s="3">
        <v>47.96</v>
      </c>
      <c r="D8295" s="3">
        <v>5</v>
      </c>
      <c r="E8295" s="3">
        <v>4.1965000000000003</v>
      </c>
    </row>
    <row r="8296" spans="2:5" x14ac:dyDescent="0.2">
      <c r="B8296" s="3" t="s">
        <v>140</v>
      </c>
      <c r="C8296" s="3">
        <v>158.928</v>
      </c>
      <c r="D8296" s="3">
        <v>7</v>
      </c>
      <c r="E8296" s="3">
        <v>41.718600000000002</v>
      </c>
    </row>
    <row r="8297" spans="2:5" x14ac:dyDescent="0.2">
      <c r="B8297" s="3" t="s">
        <v>140</v>
      </c>
      <c r="C8297" s="3">
        <v>211.24799999999999</v>
      </c>
      <c r="D8297" s="3">
        <v>6</v>
      </c>
      <c r="E8297" s="3">
        <v>15.8436</v>
      </c>
    </row>
    <row r="8298" spans="2:5" x14ac:dyDescent="0.2">
      <c r="B8298" s="3" t="s">
        <v>140</v>
      </c>
      <c r="C8298" s="3">
        <v>5.5519999999999996</v>
      </c>
      <c r="D8298" s="3">
        <v>2</v>
      </c>
      <c r="E8298" s="3">
        <v>-1.0409999999999999</v>
      </c>
    </row>
    <row r="8299" spans="2:5" x14ac:dyDescent="0.2">
      <c r="B8299" s="3" t="s">
        <v>140</v>
      </c>
      <c r="C8299" s="3">
        <v>2.952</v>
      </c>
      <c r="D8299" s="3">
        <v>1</v>
      </c>
      <c r="E8299" s="3">
        <v>0.99629999999999996</v>
      </c>
    </row>
    <row r="8300" spans="2:5" x14ac:dyDescent="0.2">
      <c r="B8300" s="3" t="s">
        <v>162</v>
      </c>
      <c r="C8300" s="3">
        <v>10.332000000000001</v>
      </c>
      <c r="D8300" s="3">
        <v>3</v>
      </c>
      <c r="E8300" s="3">
        <v>-7.5768000000000004</v>
      </c>
    </row>
    <row r="8301" spans="2:5" x14ac:dyDescent="0.2">
      <c r="B8301" s="3" t="s">
        <v>142</v>
      </c>
      <c r="C8301" s="3">
        <v>18.367999999999999</v>
      </c>
      <c r="D8301" s="3">
        <v>4</v>
      </c>
      <c r="E8301" s="3">
        <v>5.9695999999999998</v>
      </c>
    </row>
    <row r="8302" spans="2:5" x14ac:dyDescent="0.2">
      <c r="B8302" s="3" t="s">
        <v>153</v>
      </c>
      <c r="C8302" s="3">
        <v>299.89999999999998</v>
      </c>
      <c r="D8302" s="3">
        <v>2</v>
      </c>
      <c r="E8302" s="3">
        <v>74.974999999999994</v>
      </c>
    </row>
    <row r="8303" spans="2:5" x14ac:dyDescent="0.2">
      <c r="B8303" s="3" t="s">
        <v>155</v>
      </c>
      <c r="C8303" s="3">
        <v>26.55</v>
      </c>
      <c r="D8303" s="3">
        <v>9</v>
      </c>
      <c r="E8303" s="3">
        <v>12.744</v>
      </c>
    </row>
    <row r="8304" spans="2:5" x14ac:dyDescent="0.2">
      <c r="B8304" s="3" t="s">
        <v>155</v>
      </c>
      <c r="C8304" s="3">
        <v>111.98</v>
      </c>
      <c r="D8304" s="3">
        <v>2</v>
      </c>
      <c r="E8304" s="3">
        <v>26.8752</v>
      </c>
    </row>
    <row r="8305" spans="2:5" x14ac:dyDescent="0.2">
      <c r="B8305" s="3" t="s">
        <v>141</v>
      </c>
      <c r="C8305" s="3">
        <v>4.9279999999999999</v>
      </c>
      <c r="D8305" s="3">
        <v>2</v>
      </c>
      <c r="E8305" s="3">
        <v>0.73919999999999997</v>
      </c>
    </row>
    <row r="8306" spans="2:5" x14ac:dyDescent="0.2">
      <c r="B8306" s="3" t="s">
        <v>141</v>
      </c>
      <c r="C8306" s="3">
        <v>11.784000000000001</v>
      </c>
      <c r="D8306" s="3">
        <v>3</v>
      </c>
      <c r="E8306" s="3">
        <v>4.2717000000000001</v>
      </c>
    </row>
    <row r="8307" spans="2:5" x14ac:dyDescent="0.2">
      <c r="B8307" s="3" t="s">
        <v>139</v>
      </c>
      <c r="C8307" s="3">
        <v>7.98</v>
      </c>
      <c r="D8307" s="3">
        <v>3</v>
      </c>
      <c r="E8307" s="3">
        <v>2.0748000000000002</v>
      </c>
    </row>
    <row r="8308" spans="2:5" x14ac:dyDescent="0.2">
      <c r="B8308" s="3" t="s">
        <v>150</v>
      </c>
      <c r="C8308" s="3">
        <v>180.96</v>
      </c>
      <c r="D8308" s="3">
        <v>2</v>
      </c>
      <c r="E8308" s="3">
        <v>81.432000000000002</v>
      </c>
    </row>
    <row r="8309" spans="2:5" x14ac:dyDescent="0.2">
      <c r="B8309" s="3" t="s">
        <v>139</v>
      </c>
      <c r="C8309" s="3">
        <v>1649.95</v>
      </c>
      <c r="D8309" s="3">
        <v>5</v>
      </c>
      <c r="E8309" s="3">
        <v>659.98</v>
      </c>
    </row>
    <row r="8310" spans="2:5" x14ac:dyDescent="0.2">
      <c r="B8310" s="3" t="s">
        <v>139</v>
      </c>
      <c r="C8310" s="3">
        <v>362.35199999999998</v>
      </c>
      <c r="D8310" s="3">
        <v>3</v>
      </c>
      <c r="E8310" s="3">
        <v>45.293999999999997</v>
      </c>
    </row>
    <row r="8311" spans="2:5" x14ac:dyDescent="0.2">
      <c r="B8311" s="3" t="s">
        <v>139</v>
      </c>
      <c r="C8311" s="3">
        <v>73.584000000000003</v>
      </c>
      <c r="D8311" s="3">
        <v>2</v>
      </c>
      <c r="E8311" s="3">
        <v>8.2782</v>
      </c>
    </row>
    <row r="8312" spans="2:5" x14ac:dyDescent="0.2">
      <c r="B8312" s="3" t="s">
        <v>139</v>
      </c>
      <c r="C8312" s="3">
        <v>486.36799999999999</v>
      </c>
      <c r="D8312" s="3">
        <v>4</v>
      </c>
      <c r="E8312" s="3">
        <v>36.477600000000002</v>
      </c>
    </row>
    <row r="8313" spans="2:5" x14ac:dyDescent="0.2">
      <c r="B8313" s="3" t="s">
        <v>164</v>
      </c>
      <c r="C8313" s="3">
        <v>32.4</v>
      </c>
      <c r="D8313" s="3">
        <v>5</v>
      </c>
      <c r="E8313" s="3">
        <v>15.552</v>
      </c>
    </row>
    <row r="8314" spans="2:5" x14ac:dyDescent="0.2">
      <c r="B8314" s="3" t="s">
        <v>164</v>
      </c>
      <c r="C8314" s="3">
        <v>41.86</v>
      </c>
      <c r="D8314" s="3">
        <v>7</v>
      </c>
      <c r="E8314" s="3">
        <v>19.255600000000001</v>
      </c>
    </row>
    <row r="8315" spans="2:5" x14ac:dyDescent="0.2">
      <c r="B8315" s="3" t="s">
        <v>164</v>
      </c>
      <c r="C8315" s="3">
        <v>77.56</v>
      </c>
      <c r="D8315" s="3">
        <v>2</v>
      </c>
      <c r="E8315" s="3">
        <v>35.677599999999998</v>
      </c>
    </row>
    <row r="8316" spans="2:5" x14ac:dyDescent="0.2">
      <c r="B8316" s="3" t="s">
        <v>139</v>
      </c>
      <c r="C8316" s="3">
        <v>37.17</v>
      </c>
      <c r="D8316" s="3">
        <v>9</v>
      </c>
      <c r="E8316" s="3">
        <v>11.151</v>
      </c>
    </row>
    <row r="8317" spans="2:5" x14ac:dyDescent="0.2">
      <c r="B8317" s="3" t="s">
        <v>143</v>
      </c>
      <c r="C8317" s="3">
        <v>137.352</v>
      </c>
      <c r="D8317" s="3">
        <v>3</v>
      </c>
      <c r="E8317" s="3">
        <v>8.5845000000000002</v>
      </c>
    </row>
    <row r="8318" spans="2:5" x14ac:dyDescent="0.2">
      <c r="B8318" s="3" t="s">
        <v>143</v>
      </c>
      <c r="C8318" s="3">
        <v>376.50900000000001</v>
      </c>
      <c r="D8318" s="3">
        <v>3</v>
      </c>
      <c r="E8318" s="3">
        <v>-43.029600000000002</v>
      </c>
    </row>
    <row r="8319" spans="2:5" x14ac:dyDescent="0.2">
      <c r="B8319" s="3" t="s">
        <v>113</v>
      </c>
      <c r="C8319" s="3">
        <v>62.72</v>
      </c>
      <c r="D8319" s="3">
        <v>4</v>
      </c>
      <c r="E8319" s="3">
        <v>24.460799999999999</v>
      </c>
    </row>
    <row r="8320" spans="2:5" x14ac:dyDescent="0.2">
      <c r="B8320" s="3" t="s">
        <v>113</v>
      </c>
      <c r="C8320" s="3">
        <v>2939.93</v>
      </c>
      <c r="D8320" s="3">
        <v>7</v>
      </c>
      <c r="E8320" s="3">
        <v>764.3818</v>
      </c>
    </row>
    <row r="8321" spans="2:5" x14ac:dyDescent="0.2">
      <c r="B8321" s="3" t="s">
        <v>143</v>
      </c>
      <c r="C8321" s="3">
        <v>512.35799999999995</v>
      </c>
      <c r="D8321" s="3">
        <v>3</v>
      </c>
      <c r="E8321" s="3">
        <v>-14.6388</v>
      </c>
    </row>
    <row r="8322" spans="2:5" x14ac:dyDescent="0.2">
      <c r="B8322" s="3" t="s">
        <v>143</v>
      </c>
      <c r="C8322" s="3">
        <v>3.488</v>
      </c>
      <c r="D8322" s="3">
        <v>2</v>
      </c>
      <c r="E8322" s="3">
        <v>0.56679999999999997</v>
      </c>
    </row>
    <row r="8323" spans="2:5" x14ac:dyDescent="0.2">
      <c r="B8323" s="3" t="s">
        <v>143</v>
      </c>
      <c r="C8323" s="3">
        <v>22.288</v>
      </c>
      <c r="D8323" s="3">
        <v>7</v>
      </c>
      <c r="E8323" s="3">
        <v>3.9003999999999999</v>
      </c>
    </row>
    <row r="8324" spans="2:5" x14ac:dyDescent="0.2">
      <c r="B8324" s="3" t="s">
        <v>143</v>
      </c>
      <c r="C8324" s="3">
        <v>16.032</v>
      </c>
      <c r="D8324" s="3">
        <v>3</v>
      </c>
      <c r="E8324" s="3">
        <v>5.6112000000000002</v>
      </c>
    </row>
    <row r="8325" spans="2:5" x14ac:dyDescent="0.2">
      <c r="B8325" s="3" t="s">
        <v>141</v>
      </c>
      <c r="C8325" s="3">
        <v>1.752</v>
      </c>
      <c r="D8325" s="3">
        <v>1</v>
      </c>
      <c r="E8325" s="3">
        <v>0.15329999999999999</v>
      </c>
    </row>
    <row r="8326" spans="2:5" x14ac:dyDescent="0.2">
      <c r="B8326" s="3" t="s">
        <v>141</v>
      </c>
      <c r="C8326" s="3">
        <v>20.992000000000001</v>
      </c>
      <c r="D8326" s="3">
        <v>8</v>
      </c>
      <c r="E8326" s="3">
        <v>2.3616000000000001</v>
      </c>
    </row>
    <row r="8327" spans="2:5" x14ac:dyDescent="0.2">
      <c r="B8327" s="3" t="s">
        <v>153</v>
      </c>
      <c r="C8327" s="3">
        <v>11.21</v>
      </c>
      <c r="D8327" s="3">
        <v>1</v>
      </c>
      <c r="E8327" s="3">
        <v>3.363</v>
      </c>
    </row>
    <row r="8328" spans="2:5" x14ac:dyDescent="0.2">
      <c r="B8328" s="3" t="s">
        <v>143</v>
      </c>
      <c r="C8328" s="3">
        <v>45.04</v>
      </c>
      <c r="D8328" s="3">
        <v>2</v>
      </c>
      <c r="E8328" s="3">
        <v>4.5039999999999996</v>
      </c>
    </row>
    <row r="8329" spans="2:5" x14ac:dyDescent="0.2">
      <c r="B8329" s="3" t="s">
        <v>143</v>
      </c>
      <c r="C8329" s="3">
        <v>15.624000000000001</v>
      </c>
      <c r="D8329" s="3">
        <v>2</v>
      </c>
      <c r="E8329" s="3">
        <v>-24.9984</v>
      </c>
    </row>
    <row r="8330" spans="2:5" x14ac:dyDescent="0.2">
      <c r="B8330" s="3" t="s">
        <v>153</v>
      </c>
      <c r="C8330" s="3">
        <v>8.74</v>
      </c>
      <c r="D8330" s="3">
        <v>2</v>
      </c>
      <c r="E8330" s="3">
        <v>2.2724000000000002</v>
      </c>
    </row>
    <row r="8331" spans="2:5" x14ac:dyDescent="0.2">
      <c r="B8331" s="3" t="s">
        <v>153</v>
      </c>
      <c r="C8331" s="3">
        <v>44.75</v>
      </c>
      <c r="D8331" s="3">
        <v>5</v>
      </c>
      <c r="E8331" s="3">
        <v>20.585000000000001</v>
      </c>
    </row>
    <row r="8332" spans="2:5" x14ac:dyDescent="0.2">
      <c r="B8332" s="3" t="s">
        <v>140</v>
      </c>
      <c r="C8332" s="3">
        <v>61.68</v>
      </c>
      <c r="D8332" s="3">
        <v>5</v>
      </c>
      <c r="E8332" s="3">
        <v>5.3970000000000002</v>
      </c>
    </row>
    <row r="8333" spans="2:5" x14ac:dyDescent="0.2">
      <c r="B8333" s="3" t="s">
        <v>140</v>
      </c>
      <c r="C8333" s="3">
        <v>158.376</v>
      </c>
      <c r="D8333" s="3">
        <v>3</v>
      </c>
      <c r="E8333" s="3">
        <v>13.857900000000001</v>
      </c>
    </row>
    <row r="8334" spans="2:5" x14ac:dyDescent="0.2">
      <c r="B8334" s="3" t="s">
        <v>148</v>
      </c>
      <c r="C8334" s="3">
        <v>2.8639999999999999</v>
      </c>
      <c r="D8334" s="3">
        <v>4</v>
      </c>
      <c r="E8334" s="3">
        <v>-4.5823999999999998</v>
      </c>
    </row>
    <row r="8335" spans="2:5" x14ac:dyDescent="0.2">
      <c r="B8335" s="3" t="s">
        <v>148</v>
      </c>
      <c r="C8335" s="3">
        <v>94.191999999999993</v>
      </c>
      <c r="D8335" s="3">
        <v>7</v>
      </c>
      <c r="E8335" s="3">
        <v>-164.83600000000001</v>
      </c>
    </row>
    <row r="8336" spans="2:5" x14ac:dyDescent="0.2">
      <c r="B8336" s="3" t="s">
        <v>168</v>
      </c>
      <c r="C8336" s="3">
        <v>143.69999999999999</v>
      </c>
      <c r="D8336" s="3">
        <v>3</v>
      </c>
      <c r="E8336" s="3">
        <v>68.975999999999999</v>
      </c>
    </row>
    <row r="8337" spans="2:5" x14ac:dyDescent="0.2">
      <c r="B8337" s="3" t="s">
        <v>168</v>
      </c>
      <c r="C8337" s="3">
        <v>6.48</v>
      </c>
      <c r="D8337" s="3">
        <v>1</v>
      </c>
      <c r="E8337" s="3">
        <v>3.1103999999999998</v>
      </c>
    </row>
    <row r="8338" spans="2:5" x14ac:dyDescent="0.2">
      <c r="B8338" s="3" t="s">
        <v>153</v>
      </c>
      <c r="C8338" s="3">
        <v>7.88</v>
      </c>
      <c r="D8338" s="3">
        <v>4</v>
      </c>
      <c r="E8338" s="3">
        <v>2.5215999999999998</v>
      </c>
    </row>
    <row r="8339" spans="2:5" x14ac:dyDescent="0.2">
      <c r="B8339" s="3" t="s">
        <v>169</v>
      </c>
      <c r="C8339" s="3">
        <v>11.21</v>
      </c>
      <c r="D8339" s="3">
        <v>1</v>
      </c>
      <c r="E8339" s="3">
        <v>3.363</v>
      </c>
    </row>
    <row r="8340" spans="2:5" x14ac:dyDescent="0.2">
      <c r="B8340" s="3" t="s">
        <v>169</v>
      </c>
      <c r="C8340" s="3">
        <v>354.9</v>
      </c>
      <c r="D8340" s="3">
        <v>5</v>
      </c>
      <c r="E8340" s="3">
        <v>88.724999999999994</v>
      </c>
    </row>
    <row r="8341" spans="2:5" x14ac:dyDescent="0.2">
      <c r="B8341" s="3" t="s">
        <v>169</v>
      </c>
      <c r="C8341" s="3">
        <v>17.940000000000001</v>
      </c>
      <c r="D8341" s="3">
        <v>3</v>
      </c>
      <c r="E8341" s="3">
        <v>8.7905999999999995</v>
      </c>
    </row>
    <row r="8342" spans="2:5" x14ac:dyDescent="0.2">
      <c r="B8342" s="3" t="s">
        <v>169</v>
      </c>
      <c r="C8342" s="3">
        <v>51.8</v>
      </c>
      <c r="D8342" s="3">
        <v>4</v>
      </c>
      <c r="E8342" s="3">
        <v>23.31</v>
      </c>
    </row>
    <row r="8343" spans="2:5" x14ac:dyDescent="0.2">
      <c r="B8343" s="3" t="s">
        <v>151</v>
      </c>
      <c r="C8343" s="3">
        <v>299.52</v>
      </c>
      <c r="D8343" s="3">
        <v>9</v>
      </c>
      <c r="E8343" s="3">
        <v>149.76</v>
      </c>
    </row>
    <row r="8344" spans="2:5" x14ac:dyDescent="0.2">
      <c r="B8344" s="3" t="s">
        <v>155</v>
      </c>
      <c r="C8344" s="3">
        <v>7.7</v>
      </c>
      <c r="D8344" s="3">
        <v>2</v>
      </c>
      <c r="E8344" s="3">
        <v>3.157</v>
      </c>
    </row>
    <row r="8345" spans="2:5" x14ac:dyDescent="0.2">
      <c r="B8345" s="3" t="s">
        <v>157</v>
      </c>
      <c r="C8345" s="3">
        <v>23.92</v>
      </c>
      <c r="D8345" s="3">
        <v>4</v>
      </c>
      <c r="E8345" s="3">
        <v>11.720800000000001</v>
      </c>
    </row>
    <row r="8346" spans="2:5" x14ac:dyDescent="0.2">
      <c r="B8346" s="3" t="s">
        <v>157</v>
      </c>
      <c r="C8346" s="3">
        <v>498</v>
      </c>
      <c r="D8346" s="3">
        <v>5</v>
      </c>
      <c r="E8346" s="3">
        <v>184.26</v>
      </c>
    </row>
    <row r="8347" spans="2:5" x14ac:dyDescent="0.2">
      <c r="B8347" s="3" t="s">
        <v>139</v>
      </c>
      <c r="C8347" s="3">
        <v>436.70400000000001</v>
      </c>
      <c r="D8347" s="3">
        <v>6</v>
      </c>
      <c r="E8347" s="3">
        <v>-38.211599999999997</v>
      </c>
    </row>
    <row r="8348" spans="2:5" x14ac:dyDescent="0.2">
      <c r="B8348" s="3" t="s">
        <v>155</v>
      </c>
      <c r="C8348" s="3">
        <v>32.4</v>
      </c>
      <c r="D8348" s="3">
        <v>5</v>
      </c>
      <c r="E8348" s="3">
        <v>15.552</v>
      </c>
    </row>
    <row r="8349" spans="2:5" x14ac:dyDescent="0.2">
      <c r="B8349" s="3" t="s">
        <v>139</v>
      </c>
      <c r="C8349" s="3">
        <v>61.44</v>
      </c>
      <c r="D8349" s="3">
        <v>3</v>
      </c>
      <c r="E8349" s="3">
        <v>16.588799999999999</v>
      </c>
    </row>
    <row r="8350" spans="2:5" x14ac:dyDescent="0.2">
      <c r="B8350" s="3" t="s">
        <v>157</v>
      </c>
      <c r="C8350" s="3">
        <v>73.36</v>
      </c>
      <c r="D8350" s="3">
        <v>7</v>
      </c>
      <c r="E8350" s="3">
        <v>19.807200000000002</v>
      </c>
    </row>
    <row r="8351" spans="2:5" x14ac:dyDescent="0.2">
      <c r="B8351" s="3" t="s">
        <v>156</v>
      </c>
      <c r="C8351" s="3">
        <v>59.2</v>
      </c>
      <c r="D8351" s="3">
        <v>5</v>
      </c>
      <c r="E8351" s="3">
        <v>22.2</v>
      </c>
    </row>
    <row r="8352" spans="2:5" x14ac:dyDescent="0.2">
      <c r="B8352" s="3" t="s">
        <v>156</v>
      </c>
      <c r="C8352" s="3">
        <v>32.951999999999998</v>
      </c>
      <c r="D8352" s="3">
        <v>3</v>
      </c>
      <c r="E8352" s="3">
        <v>6.5903999999999998</v>
      </c>
    </row>
    <row r="8353" spans="2:5" x14ac:dyDescent="0.2">
      <c r="B8353" s="3" t="s">
        <v>156</v>
      </c>
      <c r="C8353" s="3">
        <v>218.376</v>
      </c>
      <c r="D8353" s="3">
        <v>3</v>
      </c>
      <c r="E8353" s="3">
        <v>-10.918799999999999</v>
      </c>
    </row>
    <row r="8354" spans="2:5" x14ac:dyDescent="0.2">
      <c r="B8354" s="3" t="s">
        <v>169</v>
      </c>
      <c r="C8354" s="3">
        <v>31.4</v>
      </c>
      <c r="D8354" s="3">
        <v>5</v>
      </c>
      <c r="E8354" s="3">
        <v>13.188000000000001</v>
      </c>
    </row>
    <row r="8355" spans="2:5" x14ac:dyDescent="0.2">
      <c r="B8355" s="3" t="s">
        <v>169</v>
      </c>
      <c r="C8355" s="3">
        <v>9.48</v>
      </c>
      <c r="D8355" s="3">
        <v>1</v>
      </c>
      <c r="E8355" s="3">
        <v>3.7919999999999998</v>
      </c>
    </row>
    <row r="8356" spans="2:5" x14ac:dyDescent="0.2">
      <c r="B8356" s="3" t="s">
        <v>169</v>
      </c>
      <c r="C8356" s="3">
        <v>209.5</v>
      </c>
      <c r="D8356" s="3">
        <v>10</v>
      </c>
      <c r="E8356" s="3">
        <v>58.66</v>
      </c>
    </row>
    <row r="8357" spans="2:5" x14ac:dyDescent="0.2">
      <c r="B8357" s="3" t="s">
        <v>169</v>
      </c>
      <c r="C8357" s="3">
        <v>24.3</v>
      </c>
      <c r="D8357" s="3">
        <v>5</v>
      </c>
      <c r="E8357" s="3">
        <v>10.449</v>
      </c>
    </row>
    <row r="8358" spans="2:5" x14ac:dyDescent="0.2">
      <c r="B8358" s="3" t="s">
        <v>169</v>
      </c>
      <c r="C8358" s="3">
        <v>6.48</v>
      </c>
      <c r="D8358" s="3">
        <v>1</v>
      </c>
      <c r="E8358" s="3">
        <v>3.1103999999999998</v>
      </c>
    </row>
    <row r="8359" spans="2:5" x14ac:dyDescent="0.2">
      <c r="B8359" s="3" t="s">
        <v>147</v>
      </c>
      <c r="C8359" s="3">
        <v>32.448</v>
      </c>
      <c r="D8359" s="3">
        <v>2</v>
      </c>
      <c r="E8359" s="3">
        <v>7.3007999999999997</v>
      </c>
    </row>
    <row r="8360" spans="2:5" x14ac:dyDescent="0.2">
      <c r="B8360" s="3" t="s">
        <v>147</v>
      </c>
      <c r="C8360" s="3">
        <v>26.388000000000002</v>
      </c>
      <c r="D8360" s="3">
        <v>4</v>
      </c>
      <c r="E8360" s="3">
        <v>-17.591999999999999</v>
      </c>
    </row>
    <row r="8361" spans="2:5" x14ac:dyDescent="0.2">
      <c r="B8361" s="3" t="s">
        <v>147</v>
      </c>
      <c r="C8361" s="3">
        <v>373.47</v>
      </c>
      <c r="D8361" s="3">
        <v>5</v>
      </c>
      <c r="E8361" s="3">
        <v>-112.041</v>
      </c>
    </row>
    <row r="8362" spans="2:5" x14ac:dyDescent="0.2">
      <c r="B8362" s="3" t="s">
        <v>147</v>
      </c>
      <c r="C8362" s="3">
        <v>64.2</v>
      </c>
      <c r="D8362" s="3">
        <v>5</v>
      </c>
      <c r="E8362" s="3">
        <v>-44.94</v>
      </c>
    </row>
    <row r="8363" spans="2:5" x14ac:dyDescent="0.2">
      <c r="B8363" s="3" t="s">
        <v>147</v>
      </c>
      <c r="C8363" s="3">
        <v>8</v>
      </c>
      <c r="D8363" s="3">
        <v>2</v>
      </c>
      <c r="E8363" s="3">
        <v>2.8</v>
      </c>
    </row>
    <row r="8364" spans="2:5" x14ac:dyDescent="0.2">
      <c r="B8364" s="3" t="s">
        <v>113</v>
      </c>
      <c r="C8364" s="3">
        <v>186.54</v>
      </c>
      <c r="D8364" s="3">
        <v>3</v>
      </c>
      <c r="E8364" s="3">
        <v>41.038800000000002</v>
      </c>
    </row>
    <row r="8365" spans="2:5" x14ac:dyDescent="0.2">
      <c r="B8365" s="3" t="s">
        <v>174</v>
      </c>
      <c r="C8365" s="3">
        <v>87.08</v>
      </c>
      <c r="D8365" s="3">
        <v>7</v>
      </c>
      <c r="E8365" s="3">
        <v>24.382400000000001</v>
      </c>
    </row>
    <row r="8366" spans="2:5" x14ac:dyDescent="0.2">
      <c r="B8366" s="3" t="s">
        <v>174</v>
      </c>
      <c r="C8366" s="3">
        <v>105.584</v>
      </c>
      <c r="D8366" s="3">
        <v>2</v>
      </c>
      <c r="E8366" s="3">
        <v>9.2385999999999999</v>
      </c>
    </row>
    <row r="8367" spans="2:5" x14ac:dyDescent="0.2">
      <c r="B8367" s="3" t="s">
        <v>174</v>
      </c>
      <c r="C8367" s="3">
        <v>217.44</v>
      </c>
      <c r="D8367" s="3">
        <v>6</v>
      </c>
      <c r="E8367" s="3">
        <v>91.324799999999996</v>
      </c>
    </row>
    <row r="8368" spans="2:5" x14ac:dyDescent="0.2">
      <c r="B8368" s="3" t="s">
        <v>143</v>
      </c>
      <c r="C8368" s="3">
        <v>31.744</v>
      </c>
      <c r="D8368" s="3">
        <v>2</v>
      </c>
      <c r="E8368" s="3">
        <v>3.968</v>
      </c>
    </row>
    <row r="8369" spans="2:5" x14ac:dyDescent="0.2">
      <c r="B8369" s="3" t="s">
        <v>143</v>
      </c>
      <c r="C8369" s="3">
        <v>5.4320000000000004</v>
      </c>
      <c r="D8369" s="3">
        <v>2</v>
      </c>
      <c r="E8369" s="3">
        <v>-13.58</v>
      </c>
    </row>
    <row r="8370" spans="2:5" x14ac:dyDescent="0.2">
      <c r="B8370" s="3" t="s">
        <v>143</v>
      </c>
      <c r="C8370" s="3">
        <v>913.43</v>
      </c>
      <c r="D8370" s="3">
        <v>5</v>
      </c>
      <c r="E8370" s="3">
        <v>-169.637</v>
      </c>
    </row>
    <row r="8371" spans="2:5" x14ac:dyDescent="0.2">
      <c r="B8371" s="3" t="s">
        <v>143</v>
      </c>
      <c r="C8371" s="3">
        <v>372.14400000000001</v>
      </c>
      <c r="D8371" s="3">
        <v>3</v>
      </c>
      <c r="E8371" s="3">
        <v>27.910799999999998</v>
      </c>
    </row>
    <row r="8372" spans="2:5" x14ac:dyDescent="0.2">
      <c r="B8372" s="3" t="s">
        <v>140</v>
      </c>
      <c r="C8372" s="3">
        <v>751.98400000000004</v>
      </c>
      <c r="D8372" s="3">
        <v>2</v>
      </c>
      <c r="E8372" s="3">
        <v>84.598200000000006</v>
      </c>
    </row>
    <row r="8373" spans="2:5" x14ac:dyDescent="0.2">
      <c r="B8373" s="3" t="s">
        <v>142</v>
      </c>
      <c r="C8373" s="3">
        <v>604.76800000000003</v>
      </c>
      <c r="D8373" s="3">
        <v>4</v>
      </c>
      <c r="E8373" s="3">
        <v>60.476799999999997</v>
      </c>
    </row>
    <row r="8374" spans="2:5" x14ac:dyDescent="0.2">
      <c r="B8374" s="3" t="s">
        <v>139</v>
      </c>
      <c r="C8374" s="3">
        <v>27.36</v>
      </c>
      <c r="D8374" s="3">
        <v>4</v>
      </c>
      <c r="E8374" s="3">
        <v>7.3872</v>
      </c>
    </row>
    <row r="8375" spans="2:5" x14ac:dyDescent="0.2">
      <c r="B8375" s="3" t="s">
        <v>139</v>
      </c>
      <c r="C8375" s="3">
        <v>20.56</v>
      </c>
      <c r="D8375" s="3">
        <v>2</v>
      </c>
      <c r="E8375" s="3">
        <v>9.6631999999999998</v>
      </c>
    </row>
    <row r="8376" spans="2:5" x14ac:dyDescent="0.2">
      <c r="B8376" s="3" t="s">
        <v>139</v>
      </c>
      <c r="C8376" s="3">
        <v>83.92</v>
      </c>
      <c r="D8376" s="3">
        <v>5</v>
      </c>
      <c r="E8376" s="3">
        <v>31.47</v>
      </c>
    </row>
    <row r="8377" spans="2:5" x14ac:dyDescent="0.2">
      <c r="B8377" s="3" t="s">
        <v>139</v>
      </c>
      <c r="C8377" s="3">
        <v>902.71199999999999</v>
      </c>
      <c r="D8377" s="3">
        <v>3</v>
      </c>
      <c r="E8377" s="3">
        <v>33.851700000000001</v>
      </c>
    </row>
    <row r="8378" spans="2:5" x14ac:dyDescent="0.2">
      <c r="B8378" s="3" t="s">
        <v>139</v>
      </c>
      <c r="C8378" s="3">
        <v>120.666</v>
      </c>
      <c r="D8378" s="3">
        <v>2</v>
      </c>
      <c r="E8378" s="3">
        <v>21.294</v>
      </c>
    </row>
    <row r="8379" spans="2:5" x14ac:dyDescent="0.2">
      <c r="B8379" s="3" t="s">
        <v>143</v>
      </c>
      <c r="C8379" s="3">
        <v>4.984</v>
      </c>
      <c r="D8379" s="3">
        <v>1</v>
      </c>
      <c r="E8379" s="3">
        <v>-8.4727999999999994</v>
      </c>
    </row>
    <row r="8380" spans="2:5" x14ac:dyDescent="0.2">
      <c r="B8380" s="3" t="s">
        <v>142</v>
      </c>
      <c r="C8380" s="3">
        <v>82.26</v>
      </c>
      <c r="D8380" s="3">
        <v>3</v>
      </c>
      <c r="E8380" s="3">
        <v>33.726599999999998</v>
      </c>
    </row>
    <row r="8381" spans="2:5" x14ac:dyDescent="0.2">
      <c r="B8381" s="3" t="s">
        <v>139</v>
      </c>
      <c r="C8381" s="3">
        <v>29.74</v>
      </c>
      <c r="D8381" s="3">
        <v>1</v>
      </c>
      <c r="E8381" s="3">
        <v>4.4610000000000003</v>
      </c>
    </row>
    <row r="8382" spans="2:5" x14ac:dyDescent="0.2">
      <c r="B8382" s="3" t="s">
        <v>139</v>
      </c>
      <c r="C8382" s="3">
        <v>87.36</v>
      </c>
      <c r="D8382" s="3">
        <v>6</v>
      </c>
      <c r="E8382" s="3">
        <v>23.587199999999999</v>
      </c>
    </row>
    <row r="8383" spans="2:5" x14ac:dyDescent="0.2">
      <c r="B8383" s="3" t="s">
        <v>139</v>
      </c>
      <c r="C8383" s="3">
        <v>56.16</v>
      </c>
      <c r="D8383" s="3">
        <v>6</v>
      </c>
      <c r="E8383" s="3">
        <v>17.55</v>
      </c>
    </row>
    <row r="8384" spans="2:5" x14ac:dyDescent="0.2">
      <c r="B8384" s="3" t="s">
        <v>140</v>
      </c>
      <c r="C8384" s="3">
        <v>64.384</v>
      </c>
      <c r="D8384" s="3">
        <v>1</v>
      </c>
      <c r="E8384" s="3">
        <v>8.048</v>
      </c>
    </row>
    <row r="8385" spans="2:5" x14ac:dyDescent="0.2">
      <c r="B8385" s="3" t="s">
        <v>143</v>
      </c>
      <c r="C8385" s="3">
        <v>64.784000000000006</v>
      </c>
      <c r="D8385" s="3">
        <v>1</v>
      </c>
      <c r="E8385" s="3">
        <v>-14.5764</v>
      </c>
    </row>
    <row r="8386" spans="2:5" x14ac:dyDescent="0.2">
      <c r="B8386" s="3" t="s">
        <v>143</v>
      </c>
      <c r="C8386" s="3">
        <v>15.552</v>
      </c>
      <c r="D8386" s="3">
        <v>3</v>
      </c>
      <c r="E8386" s="3">
        <v>5.6375999999999999</v>
      </c>
    </row>
    <row r="8387" spans="2:5" x14ac:dyDescent="0.2">
      <c r="B8387" s="3" t="s">
        <v>143</v>
      </c>
      <c r="C8387" s="3">
        <v>223.88800000000001</v>
      </c>
      <c r="D8387" s="3">
        <v>7</v>
      </c>
      <c r="E8387" s="3">
        <v>69.965000000000003</v>
      </c>
    </row>
    <row r="8388" spans="2:5" x14ac:dyDescent="0.2">
      <c r="B8388" s="3" t="s">
        <v>148</v>
      </c>
      <c r="C8388" s="3">
        <v>10.896000000000001</v>
      </c>
      <c r="D8388" s="3">
        <v>3</v>
      </c>
      <c r="E8388" s="3">
        <v>3.4049999999999998</v>
      </c>
    </row>
    <row r="8389" spans="2:5" x14ac:dyDescent="0.2">
      <c r="B8389" s="3" t="s">
        <v>139</v>
      </c>
      <c r="C8389" s="3">
        <v>84.784000000000006</v>
      </c>
      <c r="D8389" s="3">
        <v>2</v>
      </c>
      <c r="E8389" s="3">
        <v>-20.136199999999999</v>
      </c>
    </row>
    <row r="8390" spans="2:5" x14ac:dyDescent="0.2">
      <c r="B8390" s="3" t="s">
        <v>143</v>
      </c>
      <c r="C8390" s="3">
        <v>241.5</v>
      </c>
      <c r="D8390" s="3">
        <v>4</v>
      </c>
      <c r="E8390" s="3">
        <v>0</v>
      </c>
    </row>
    <row r="8391" spans="2:5" x14ac:dyDescent="0.2">
      <c r="B8391" s="3" t="s">
        <v>167</v>
      </c>
      <c r="C8391" s="3">
        <v>59.97</v>
      </c>
      <c r="D8391" s="3">
        <v>3</v>
      </c>
      <c r="E8391" s="3">
        <v>14.9925</v>
      </c>
    </row>
    <row r="8392" spans="2:5" x14ac:dyDescent="0.2">
      <c r="B8392" s="3" t="s">
        <v>167</v>
      </c>
      <c r="C8392" s="3">
        <v>13.36</v>
      </c>
      <c r="D8392" s="3">
        <v>2</v>
      </c>
      <c r="E8392" s="3">
        <v>6.4127999999999998</v>
      </c>
    </row>
    <row r="8393" spans="2:5" x14ac:dyDescent="0.2">
      <c r="B8393" s="3" t="s">
        <v>139</v>
      </c>
      <c r="C8393" s="3">
        <v>11.808</v>
      </c>
      <c r="D8393" s="3">
        <v>3</v>
      </c>
      <c r="E8393" s="3">
        <v>4.1327999999999996</v>
      </c>
    </row>
    <row r="8394" spans="2:5" x14ac:dyDescent="0.2">
      <c r="B8394" s="3" t="s">
        <v>167</v>
      </c>
      <c r="C8394" s="3">
        <v>16.239999999999998</v>
      </c>
      <c r="D8394" s="3">
        <v>1</v>
      </c>
      <c r="E8394" s="3">
        <v>2.4359999999999999</v>
      </c>
    </row>
    <row r="8395" spans="2:5" x14ac:dyDescent="0.2">
      <c r="B8395" s="3" t="s">
        <v>167</v>
      </c>
      <c r="C8395" s="3">
        <v>77.55</v>
      </c>
      <c r="D8395" s="3">
        <v>5</v>
      </c>
      <c r="E8395" s="3">
        <v>21.713999999999999</v>
      </c>
    </row>
    <row r="8396" spans="2:5" x14ac:dyDescent="0.2">
      <c r="B8396" s="3" t="s">
        <v>168</v>
      </c>
      <c r="C8396" s="3">
        <v>76.12</v>
      </c>
      <c r="D8396" s="3">
        <v>2</v>
      </c>
      <c r="E8396" s="3">
        <v>22.0748</v>
      </c>
    </row>
    <row r="8397" spans="2:5" x14ac:dyDescent="0.2">
      <c r="B8397" s="3" t="s">
        <v>162</v>
      </c>
      <c r="C8397" s="3">
        <v>17.184000000000001</v>
      </c>
      <c r="D8397" s="3">
        <v>6</v>
      </c>
      <c r="E8397" s="3">
        <v>6.2291999999999996</v>
      </c>
    </row>
    <row r="8398" spans="2:5" x14ac:dyDescent="0.2">
      <c r="B8398" s="3" t="s">
        <v>139</v>
      </c>
      <c r="C8398" s="3">
        <v>11.76</v>
      </c>
      <c r="D8398" s="3">
        <v>2</v>
      </c>
      <c r="E8398" s="3">
        <v>5.7624000000000004</v>
      </c>
    </row>
    <row r="8399" spans="2:5" x14ac:dyDescent="0.2">
      <c r="B8399" s="3" t="s">
        <v>167</v>
      </c>
      <c r="C8399" s="3">
        <v>27.46</v>
      </c>
      <c r="D8399" s="3">
        <v>2</v>
      </c>
      <c r="E8399" s="3">
        <v>9.8856000000000002</v>
      </c>
    </row>
    <row r="8400" spans="2:5" x14ac:dyDescent="0.2">
      <c r="B8400" s="3" t="s">
        <v>169</v>
      </c>
      <c r="C8400" s="3">
        <v>137.94</v>
      </c>
      <c r="D8400" s="3">
        <v>3</v>
      </c>
      <c r="E8400" s="3">
        <v>35.864400000000003</v>
      </c>
    </row>
    <row r="8401" spans="2:5" x14ac:dyDescent="0.2">
      <c r="B8401" s="3" t="s">
        <v>169</v>
      </c>
      <c r="C8401" s="3">
        <v>111.15</v>
      </c>
      <c r="D8401" s="3">
        <v>5</v>
      </c>
      <c r="E8401" s="3">
        <v>48.905999999999999</v>
      </c>
    </row>
    <row r="8402" spans="2:5" x14ac:dyDescent="0.2">
      <c r="B8402" s="3" t="s">
        <v>169</v>
      </c>
      <c r="C8402" s="3">
        <v>901.95</v>
      </c>
      <c r="D8402" s="3">
        <v>3</v>
      </c>
      <c r="E8402" s="3">
        <v>297.64350000000002</v>
      </c>
    </row>
    <row r="8403" spans="2:5" x14ac:dyDescent="0.2">
      <c r="B8403" s="3" t="s">
        <v>169</v>
      </c>
      <c r="C8403" s="3">
        <v>366.00900000000001</v>
      </c>
      <c r="D8403" s="3">
        <v>3</v>
      </c>
      <c r="E8403" s="3">
        <v>-47.058300000000003</v>
      </c>
    </row>
    <row r="8404" spans="2:5" x14ac:dyDescent="0.2">
      <c r="B8404" s="3" t="s">
        <v>141</v>
      </c>
      <c r="C8404" s="3">
        <v>310.68799999999999</v>
      </c>
      <c r="D8404" s="3">
        <v>7</v>
      </c>
      <c r="E8404" s="3">
        <v>108.74079999999999</v>
      </c>
    </row>
    <row r="8405" spans="2:5" x14ac:dyDescent="0.2">
      <c r="B8405" s="3" t="s">
        <v>143</v>
      </c>
      <c r="C8405" s="3">
        <v>7.68</v>
      </c>
      <c r="D8405" s="3">
        <v>5</v>
      </c>
      <c r="E8405" s="3">
        <v>-11.52</v>
      </c>
    </row>
    <row r="8406" spans="2:5" x14ac:dyDescent="0.2">
      <c r="B8406" s="3" t="s">
        <v>162</v>
      </c>
      <c r="C8406" s="3">
        <v>155.37200000000001</v>
      </c>
      <c r="D8406" s="3">
        <v>2</v>
      </c>
      <c r="E8406" s="3">
        <v>-35.513599999999997</v>
      </c>
    </row>
    <row r="8407" spans="2:5" x14ac:dyDescent="0.2">
      <c r="B8407" s="3" t="s">
        <v>154</v>
      </c>
      <c r="C8407" s="3">
        <v>10.744</v>
      </c>
      <c r="D8407" s="3">
        <v>1</v>
      </c>
      <c r="E8407" s="3">
        <v>0.80579999999999996</v>
      </c>
    </row>
    <row r="8408" spans="2:5" x14ac:dyDescent="0.2">
      <c r="B8408" s="3" t="s">
        <v>153</v>
      </c>
      <c r="C8408" s="3">
        <v>232.4</v>
      </c>
      <c r="D8408" s="3">
        <v>5</v>
      </c>
      <c r="E8408" s="3">
        <v>78.435000000000002</v>
      </c>
    </row>
    <row r="8409" spans="2:5" x14ac:dyDescent="0.2">
      <c r="B8409" s="3" t="s">
        <v>153</v>
      </c>
      <c r="C8409" s="3">
        <v>164.64599999999999</v>
      </c>
      <c r="D8409" s="3">
        <v>3</v>
      </c>
      <c r="E8409" s="3">
        <v>12.8058</v>
      </c>
    </row>
    <row r="8410" spans="2:5" x14ac:dyDescent="0.2">
      <c r="B8410" s="3" t="s">
        <v>153</v>
      </c>
      <c r="C8410" s="3">
        <v>22.68</v>
      </c>
      <c r="D8410" s="3">
        <v>2</v>
      </c>
      <c r="E8410" s="3">
        <v>11.113200000000001</v>
      </c>
    </row>
    <row r="8411" spans="2:5" x14ac:dyDescent="0.2">
      <c r="B8411" s="3" t="s">
        <v>139</v>
      </c>
      <c r="C8411" s="3">
        <v>105.52</v>
      </c>
      <c r="D8411" s="3">
        <v>4</v>
      </c>
      <c r="E8411" s="3">
        <v>48.539200000000001</v>
      </c>
    </row>
    <row r="8412" spans="2:5" x14ac:dyDescent="0.2">
      <c r="B8412" s="3" t="s">
        <v>151</v>
      </c>
      <c r="C8412" s="3">
        <v>83.92</v>
      </c>
      <c r="D8412" s="3">
        <v>4</v>
      </c>
      <c r="E8412" s="3">
        <v>5.8743999999999996</v>
      </c>
    </row>
    <row r="8413" spans="2:5" x14ac:dyDescent="0.2">
      <c r="B8413" s="3" t="s">
        <v>151</v>
      </c>
      <c r="C8413" s="3">
        <v>141.9</v>
      </c>
      <c r="D8413" s="3">
        <v>5</v>
      </c>
      <c r="E8413" s="3">
        <v>58.179000000000002</v>
      </c>
    </row>
    <row r="8414" spans="2:5" x14ac:dyDescent="0.2">
      <c r="B8414" s="3" t="s">
        <v>151</v>
      </c>
      <c r="C8414" s="3">
        <v>39.979999999999997</v>
      </c>
      <c r="D8414" s="3">
        <v>2</v>
      </c>
      <c r="E8414" s="3">
        <v>9.1953999999999994</v>
      </c>
    </row>
    <row r="8415" spans="2:5" x14ac:dyDescent="0.2">
      <c r="B8415" s="3" t="s">
        <v>151</v>
      </c>
      <c r="C8415" s="3">
        <v>28.91</v>
      </c>
      <c r="D8415" s="3">
        <v>7</v>
      </c>
      <c r="E8415" s="3">
        <v>8.673</v>
      </c>
    </row>
    <row r="8416" spans="2:5" x14ac:dyDescent="0.2">
      <c r="B8416" s="3" t="s">
        <v>151</v>
      </c>
      <c r="C8416" s="3">
        <v>174.95</v>
      </c>
      <c r="D8416" s="3">
        <v>5</v>
      </c>
      <c r="E8416" s="3">
        <v>45.487000000000002</v>
      </c>
    </row>
    <row r="8417" spans="2:5" x14ac:dyDescent="0.2">
      <c r="B8417" s="3" t="s">
        <v>139</v>
      </c>
      <c r="C8417" s="3">
        <v>110.52800000000001</v>
      </c>
      <c r="D8417" s="3">
        <v>4</v>
      </c>
      <c r="E8417" s="3">
        <v>38.684800000000003</v>
      </c>
    </row>
    <row r="8418" spans="2:5" x14ac:dyDescent="0.2">
      <c r="B8418" s="3" t="s">
        <v>141</v>
      </c>
      <c r="C8418" s="3">
        <v>630.024</v>
      </c>
      <c r="D8418" s="3">
        <v>4</v>
      </c>
      <c r="E8418" s="3">
        <v>-199.5076</v>
      </c>
    </row>
    <row r="8419" spans="2:5" x14ac:dyDescent="0.2">
      <c r="B8419" s="3" t="s">
        <v>155</v>
      </c>
      <c r="C8419" s="3">
        <v>27.86</v>
      </c>
      <c r="D8419" s="3">
        <v>7</v>
      </c>
      <c r="E8419" s="3">
        <v>9.1937999999999995</v>
      </c>
    </row>
    <row r="8420" spans="2:5" x14ac:dyDescent="0.2">
      <c r="B8420" s="3" t="s">
        <v>143</v>
      </c>
      <c r="C8420" s="3">
        <v>933.40800000000002</v>
      </c>
      <c r="D8420" s="3">
        <v>4</v>
      </c>
      <c r="E8420" s="3">
        <v>-173.34719999999999</v>
      </c>
    </row>
    <row r="8421" spans="2:5" x14ac:dyDescent="0.2">
      <c r="B8421" s="3" t="s">
        <v>143</v>
      </c>
      <c r="C8421" s="3">
        <v>51.84</v>
      </c>
      <c r="D8421" s="3">
        <v>10</v>
      </c>
      <c r="E8421" s="3">
        <v>18.143999999999998</v>
      </c>
    </row>
    <row r="8422" spans="2:5" x14ac:dyDescent="0.2">
      <c r="B8422" s="3" t="s">
        <v>143</v>
      </c>
      <c r="C8422" s="3">
        <v>165.6</v>
      </c>
      <c r="D8422" s="3">
        <v>3</v>
      </c>
      <c r="E8422" s="3">
        <v>-6.21</v>
      </c>
    </row>
    <row r="8423" spans="2:5" x14ac:dyDescent="0.2">
      <c r="B8423" s="3" t="s">
        <v>161</v>
      </c>
      <c r="C8423" s="3">
        <v>106.32</v>
      </c>
      <c r="D8423" s="3">
        <v>3</v>
      </c>
      <c r="E8423" s="3">
        <v>49.970399999999998</v>
      </c>
    </row>
    <row r="8424" spans="2:5" x14ac:dyDescent="0.2">
      <c r="B8424" s="3" t="s">
        <v>142</v>
      </c>
      <c r="C8424" s="3">
        <v>147.91999999999999</v>
      </c>
      <c r="D8424" s="3">
        <v>5</v>
      </c>
      <c r="E8424" s="3">
        <v>46.225000000000001</v>
      </c>
    </row>
    <row r="8425" spans="2:5" x14ac:dyDescent="0.2">
      <c r="B8425" s="3" t="s">
        <v>142</v>
      </c>
      <c r="C8425" s="3">
        <v>104.28</v>
      </c>
      <c r="D8425" s="3">
        <v>3</v>
      </c>
      <c r="E8425" s="3">
        <v>26.07</v>
      </c>
    </row>
    <row r="8426" spans="2:5" x14ac:dyDescent="0.2">
      <c r="B8426" s="3" t="s">
        <v>142</v>
      </c>
      <c r="C8426" s="3">
        <v>286.85000000000002</v>
      </c>
      <c r="D8426" s="3">
        <v>1</v>
      </c>
      <c r="E8426" s="3">
        <v>63.106999999999999</v>
      </c>
    </row>
    <row r="8427" spans="2:5" x14ac:dyDescent="0.2">
      <c r="B8427" s="3" t="s">
        <v>142</v>
      </c>
      <c r="C8427" s="3">
        <v>66.959999999999994</v>
      </c>
      <c r="D8427" s="3">
        <v>4</v>
      </c>
      <c r="E8427" s="3">
        <v>2.6783999999999999</v>
      </c>
    </row>
    <row r="8428" spans="2:5" x14ac:dyDescent="0.2">
      <c r="B8428" s="3" t="s">
        <v>142</v>
      </c>
      <c r="C8428" s="3">
        <v>199.98</v>
      </c>
      <c r="D8428" s="3">
        <v>2</v>
      </c>
      <c r="E8428" s="3">
        <v>87.991200000000006</v>
      </c>
    </row>
    <row r="8429" spans="2:5" x14ac:dyDescent="0.2">
      <c r="B8429" s="3" t="s">
        <v>168</v>
      </c>
      <c r="C8429" s="3">
        <v>45</v>
      </c>
      <c r="D8429" s="3">
        <v>3</v>
      </c>
      <c r="E8429" s="3">
        <v>4.95</v>
      </c>
    </row>
    <row r="8430" spans="2:5" x14ac:dyDescent="0.2">
      <c r="B8430" s="3" t="s">
        <v>168</v>
      </c>
      <c r="C8430" s="3">
        <v>17.899999999999999</v>
      </c>
      <c r="D8430" s="3">
        <v>5</v>
      </c>
      <c r="E8430" s="3">
        <v>8.7710000000000008</v>
      </c>
    </row>
    <row r="8431" spans="2:5" x14ac:dyDescent="0.2">
      <c r="B8431" s="3" t="s">
        <v>168</v>
      </c>
      <c r="C8431" s="3">
        <v>40.479999999999997</v>
      </c>
      <c r="D8431" s="3">
        <v>2</v>
      </c>
      <c r="E8431" s="3">
        <v>17.406400000000001</v>
      </c>
    </row>
    <row r="8432" spans="2:5" x14ac:dyDescent="0.2">
      <c r="B8432" s="3" t="s">
        <v>168</v>
      </c>
      <c r="C8432" s="3">
        <v>2154.9</v>
      </c>
      <c r="D8432" s="3">
        <v>5</v>
      </c>
      <c r="E8432" s="3">
        <v>129.29400000000001</v>
      </c>
    </row>
    <row r="8433" spans="2:5" x14ac:dyDescent="0.2">
      <c r="B8433" s="3" t="s">
        <v>162</v>
      </c>
      <c r="C8433" s="3">
        <v>18.431999999999999</v>
      </c>
      <c r="D8433" s="3">
        <v>8</v>
      </c>
      <c r="E8433" s="3">
        <v>-12.288</v>
      </c>
    </row>
    <row r="8434" spans="2:5" x14ac:dyDescent="0.2">
      <c r="B8434" s="3" t="s">
        <v>160</v>
      </c>
      <c r="C8434" s="3">
        <v>10.944000000000001</v>
      </c>
      <c r="D8434" s="3">
        <v>2</v>
      </c>
      <c r="E8434" s="3">
        <v>0.95760000000000001</v>
      </c>
    </row>
    <row r="8435" spans="2:5" x14ac:dyDescent="0.2">
      <c r="B8435" s="3" t="s">
        <v>150</v>
      </c>
      <c r="C8435" s="3">
        <v>4.3600000000000003</v>
      </c>
      <c r="D8435" s="3">
        <v>2</v>
      </c>
      <c r="E8435" s="3">
        <v>0.1744</v>
      </c>
    </row>
    <row r="8436" spans="2:5" x14ac:dyDescent="0.2">
      <c r="B8436" s="3" t="s">
        <v>154</v>
      </c>
      <c r="C8436" s="3">
        <v>62.351999999999997</v>
      </c>
      <c r="D8436" s="3">
        <v>6</v>
      </c>
      <c r="E8436" s="3">
        <v>-10.9116</v>
      </c>
    </row>
    <row r="8437" spans="2:5" x14ac:dyDescent="0.2">
      <c r="B8437" s="3" t="s">
        <v>147</v>
      </c>
      <c r="C8437" s="3">
        <v>303.92</v>
      </c>
      <c r="D8437" s="3">
        <v>5</v>
      </c>
      <c r="E8437" s="3">
        <v>-30.391999999999999</v>
      </c>
    </row>
    <row r="8438" spans="2:5" x14ac:dyDescent="0.2">
      <c r="B8438" s="3" t="s">
        <v>149</v>
      </c>
      <c r="C8438" s="3">
        <v>129.30000000000001</v>
      </c>
      <c r="D8438" s="3">
        <v>2</v>
      </c>
      <c r="E8438" s="3">
        <v>6.4649999999999999</v>
      </c>
    </row>
    <row r="8439" spans="2:5" x14ac:dyDescent="0.2">
      <c r="B8439" s="3" t="s">
        <v>176</v>
      </c>
      <c r="C8439" s="3">
        <v>274.2</v>
      </c>
      <c r="D8439" s="3">
        <v>10</v>
      </c>
      <c r="E8439" s="3">
        <v>112.422</v>
      </c>
    </row>
    <row r="8440" spans="2:5" x14ac:dyDescent="0.2">
      <c r="B8440" s="3" t="s">
        <v>143</v>
      </c>
      <c r="C8440" s="3">
        <v>6.048</v>
      </c>
      <c r="D8440" s="3">
        <v>4</v>
      </c>
      <c r="E8440" s="3">
        <v>-1.3608</v>
      </c>
    </row>
    <row r="8441" spans="2:5" x14ac:dyDescent="0.2">
      <c r="B8441" s="3" t="s">
        <v>143</v>
      </c>
      <c r="C8441" s="3">
        <v>6.8479999999999999</v>
      </c>
      <c r="D8441" s="3">
        <v>2</v>
      </c>
      <c r="E8441" s="3">
        <v>2.14</v>
      </c>
    </row>
    <row r="8442" spans="2:5" x14ac:dyDescent="0.2">
      <c r="B8442" s="3" t="s">
        <v>143</v>
      </c>
      <c r="C8442" s="3">
        <v>9.9600000000000009</v>
      </c>
      <c r="D8442" s="3">
        <v>5</v>
      </c>
      <c r="E8442" s="3">
        <v>-6.7229999999999999</v>
      </c>
    </row>
    <row r="8443" spans="2:5" x14ac:dyDescent="0.2">
      <c r="B8443" s="3" t="s">
        <v>143</v>
      </c>
      <c r="C8443" s="3">
        <v>8.5519999999999996</v>
      </c>
      <c r="D8443" s="3">
        <v>2</v>
      </c>
      <c r="E8443" s="3">
        <v>-13.683199999999999</v>
      </c>
    </row>
    <row r="8444" spans="2:5" x14ac:dyDescent="0.2">
      <c r="B8444" s="3" t="s">
        <v>170</v>
      </c>
      <c r="C8444" s="3">
        <v>45.584000000000003</v>
      </c>
      <c r="D8444" s="3">
        <v>11</v>
      </c>
      <c r="E8444" s="3">
        <v>16.5242</v>
      </c>
    </row>
    <row r="8445" spans="2:5" x14ac:dyDescent="0.2">
      <c r="B8445" s="3" t="s">
        <v>162</v>
      </c>
      <c r="C8445" s="3">
        <v>25.488</v>
      </c>
      <c r="D8445" s="3">
        <v>2</v>
      </c>
      <c r="E8445" s="3">
        <v>4.4603999999999999</v>
      </c>
    </row>
    <row r="8446" spans="2:5" x14ac:dyDescent="0.2">
      <c r="B8446" s="3" t="s">
        <v>142</v>
      </c>
      <c r="C8446" s="3">
        <v>136.96</v>
      </c>
      <c r="D8446" s="3">
        <v>4</v>
      </c>
      <c r="E8446" s="3">
        <v>51.36</v>
      </c>
    </row>
    <row r="8447" spans="2:5" x14ac:dyDescent="0.2">
      <c r="B8447" s="3" t="s">
        <v>148</v>
      </c>
      <c r="C8447" s="3">
        <v>49.616</v>
      </c>
      <c r="D8447" s="3">
        <v>2</v>
      </c>
      <c r="E8447" s="3">
        <v>4.9615999999999998</v>
      </c>
    </row>
    <row r="8448" spans="2:5" x14ac:dyDescent="0.2">
      <c r="B8448" s="3" t="s">
        <v>162</v>
      </c>
      <c r="C8448" s="3">
        <v>10.584</v>
      </c>
      <c r="D8448" s="3">
        <v>3</v>
      </c>
      <c r="E8448" s="3">
        <v>3.4398</v>
      </c>
    </row>
    <row r="8449" spans="2:5" x14ac:dyDescent="0.2">
      <c r="B8449" s="3" t="s">
        <v>154</v>
      </c>
      <c r="C8449" s="3">
        <v>84.415999999999997</v>
      </c>
      <c r="D8449" s="3">
        <v>4</v>
      </c>
      <c r="E8449" s="3">
        <v>27.435199999999998</v>
      </c>
    </row>
    <row r="8450" spans="2:5" x14ac:dyDescent="0.2">
      <c r="B8450" s="3" t="s">
        <v>147</v>
      </c>
      <c r="C8450" s="3">
        <v>431.94</v>
      </c>
      <c r="D8450" s="3">
        <v>2</v>
      </c>
      <c r="E8450" s="3">
        <v>-71.989999999999995</v>
      </c>
    </row>
    <row r="8451" spans="2:5" x14ac:dyDescent="0.2">
      <c r="B8451" s="3" t="s">
        <v>147</v>
      </c>
      <c r="C8451" s="3">
        <v>2.0430000000000001</v>
      </c>
      <c r="D8451" s="3">
        <v>1</v>
      </c>
      <c r="E8451" s="3">
        <v>-1.4982</v>
      </c>
    </row>
    <row r="8452" spans="2:5" x14ac:dyDescent="0.2">
      <c r="B8452" s="3" t="s">
        <v>147</v>
      </c>
      <c r="C8452" s="3">
        <v>68.238</v>
      </c>
      <c r="D8452" s="3">
        <v>3</v>
      </c>
      <c r="E8452" s="3">
        <v>-12.510300000000001</v>
      </c>
    </row>
    <row r="8453" spans="2:5" x14ac:dyDescent="0.2">
      <c r="B8453" s="3" t="s">
        <v>171</v>
      </c>
      <c r="C8453" s="3">
        <v>240.744</v>
      </c>
      <c r="D8453" s="3">
        <v>4</v>
      </c>
      <c r="E8453" s="3">
        <v>-13.7568</v>
      </c>
    </row>
    <row r="8454" spans="2:5" x14ac:dyDescent="0.2">
      <c r="B8454" s="3" t="s">
        <v>171</v>
      </c>
      <c r="C8454" s="3">
        <v>35</v>
      </c>
      <c r="D8454" s="3">
        <v>4</v>
      </c>
      <c r="E8454" s="3">
        <v>14.7</v>
      </c>
    </row>
    <row r="8455" spans="2:5" x14ac:dyDescent="0.2">
      <c r="B8455" s="3" t="s">
        <v>171</v>
      </c>
      <c r="C8455" s="3">
        <v>210.68</v>
      </c>
      <c r="D8455" s="3">
        <v>2</v>
      </c>
      <c r="E8455" s="3">
        <v>50.563200000000002</v>
      </c>
    </row>
    <row r="8456" spans="2:5" x14ac:dyDescent="0.2">
      <c r="B8456" s="3" t="s">
        <v>171</v>
      </c>
      <c r="C8456" s="3">
        <v>637.89599999999996</v>
      </c>
      <c r="D8456" s="3">
        <v>3</v>
      </c>
      <c r="E8456" s="3">
        <v>-127.5792</v>
      </c>
    </row>
    <row r="8457" spans="2:5" x14ac:dyDescent="0.2">
      <c r="B8457" s="3" t="s">
        <v>171</v>
      </c>
      <c r="C8457" s="3">
        <v>43.44</v>
      </c>
      <c r="D8457" s="3">
        <v>8</v>
      </c>
      <c r="E8457" s="3">
        <v>21.285599999999999</v>
      </c>
    </row>
    <row r="8458" spans="2:5" x14ac:dyDescent="0.2">
      <c r="B8458" s="3" t="s">
        <v>171</v>
      </c>
      <c r="C8458" s="3">
        <v>2.2200000000000002</v>
      </c>
      <c r="D8458" s="3">
        <v>1</v>
      </c>
      <c r="E8458" s="3">
        <v>0.66600000000000004</v>
      </c>
    </row>
    <row r="8459" spans="2:5" x14ac:dyDescent="0.2">
      <c r="B8459" s="3" t="s">
        <v>139</v>
      </c>
      <c r="C8459" s="3">
        <v>1679.96</v>
      </c>
      <c r="D8459" s="3">
        <v>5</v>
      </c>
      <c r="E8459" s="3">
        <v>125.997</v>
      </c>
    </row>
    <row r="8460" spans="2:5" x14ac:dyDescent="0.2">
      <c r="B8460" s="3" t="s">
        <v>143</v>
      </c>
      <c r="C8460" s="3">
        <v>344.37200000000001</v>
      </c>
      <c r="D8460" s="3">
        <v>4</v>
      </c>
      <c r="E8460" s="3">
        <v>-93.472399999999993</v>
      </c>
    </row>
    <row r="8461" spans="2:5" x14ac:dyDescent="0.2">
      <c r="B8461" s="3" t="s">
        <v>143</v>
      </c>
      <c r="C8461" s="3">
        <v>1554.9359999999999</v>
      </c>
      <c r="D8461" s="3">
        <v>3</v>
      </c>
      <c r="E8461" s="3">
        <v>77.746799999999993</v>
      </c>
    </row>
    <row r="8462" spans="2:5" x14ac:dyDescent="0.2">
      <c r="B8462" s="3" t="s">
        <v>143</v>
      </c>
      <c r="C8462" s="3">
        <v>127.88</v>
      </c>
      <c r="D8462" s="3">
        <v>5</v>
      </c>
      <c r="E8462" s="3">
        <v>-67.137</v>
      </c>
    </row>
    <row r="8463" spans="2:5" x14ac:dyDescent="0.2">
      <c r="B8463" s="3" t="s">
        <v>139</v>
      </c>
      <c r="C8463" s="3">
        <v>222.38399999999999</v>
      </c>
      <c r="D8463" s="3">
        <v>2</v>
      </c>
      <c r="E8463" s="3">
        <v>22.238399999999999</v>
      </c>
    </row>
    <row r="8464" spans="2:5" x14ac:dyDescent="0.2">
      <c r="B8464" s="3" t="s">
        <v>148</v>
      </c>
      <c r="C8464" s="3">
        <v>106.869</v>
      </c>
      <c r="D8464" s="3">
        <v>3</v>
      </c>
      <c r="E8464" s="3">
        <v>-29.007300000000001</v>
      </c>
    </row>
    <row r="8465" spans="2:5" x14ac:dyDescent="0.2">
      <c r="B8465" s="3" t="s">
        <v>148</v>
      </c>
      <c r="C8465" s="3">
        <v>3.5640000000000001</v>
      </c>
      <c r="D8465" s="3">
        <v>3</v>
      </c>
      <c r="E8465" s="3">
        <v>-6.2370000000000001</v>
      </c>
    </row>
    <row r="8466" spans="2:5" x14ac:dyDescent="0.2">
      <c r="B8466" s="3" t="s">
        <v>143</v>
      </c>
      <c r="C8466" s="3">
        <v>25.68</v>
      </c>
      <c r="D8466" s="3">
        <v>3</v>
      </c>
      <c r="E8466" s="3">
        <v>-39.804000000000002</v>
      </c>
    </row>
    <row r="8467" spans="2:5" x14ac:dyDescent="0.2">
      <c r="B8467" s="3" t="s">
        <v>143</v>
      </c>
      <c r="C8467" s="3">
        <v>12.384</v>
      </c>
      <c r="D8467" s="3">
        <v>3</v>
      </c>
      <c r="E8467" s="3">
        <v>-19.814399999999999</v>
      </c>
    </row>
    <row r="8468" spans="2:5" x14ac:dyDescent="0.2">
      <c r="B8468" s="3" t="s">
        <v>167</v>
      </c>
      <c r="C8468" s="3">
        <v>25.3</v>
      </c>
      <c r="D8468" s="3">
        <v>5</v>
      </c>
      <c r="E8468" s="3">
        <v>11.891</v>
      </c>
    </row>
    <row r="8469" spans="2:5" x14ac:dyDescent="0.2">
      <c r="B8469" s="3" t="s">
        <v>167</v>
      </c>
      <c r="C8469" s="3">
        <v>95.94</v>
      </c>
      <c r="D8469" s="3">
        <v>3</v>
      </c>
      <c r="E8469" s="3">
        <v>9.5939999999999994</v>
      </c>
    </row>
    <row r="8470" spans="2:5" x14ac:dyDescent="0.2">
      <c r="B8470" s="3" t="s">
        <v>150</v>
      </c>
      <c r="C8470" s="3">
        <v>7.5</v>
      </c>
      <c r="D8470" s="3">
        <v>2</v>
      </c>
      <c r="E8470" s="3">
        <v>3.6</v>
      </c>
    </row>
    <row r="8471" spans="2:5" x14ac:dyDescent="0.2">
      <c r="B8471" s="3" t="s">
        <v>165</v>
      </c>
      <c r="C8471" s="3">
        <v>302.37599999999998</v>
      </c>
      <c r="D8471" s="3">
        <v>3</v>
      </c>
      <c r="E8471" s="3">
        <v>22.6782</v>
      </c>
    </row>
    <row r="8472" spans="2:5" x14ac:dyDescent="0.2">
      <c r="B8472" s="3" t="s">
        <v>160</v>
      </c>
      <c r="C8472" s="3">
        <v>46.688000000000002</v>
      </c>
      <c r="D8472" s="3">
        <v>4</v>
      </c>
      <c r="E8472" s="3">
        <v>-2.9180000000000001</v>
      </c>
    </row>
    <row r="8473" spans="2:5" x14ac:dyDescent="0.2">
      <c r="B8473" s="3" t="s">
        <v>153</v>
      </c>
      <c r="C8473" s="3">
        <v>17.940000000000001</v>
      </c>
      <c r="D8473" s="3">
        <v>3</v>
      </c>
      <c r="E8473" s="3">
        <v>3.0497999999999998</v>
      </c>
    </row>
    <row r="8474" spans="2:5" x14ac:dyDescent="0.2">
      <c r="B8474" s="3" t="s">
        <v>167</v>
      </c>
      <c r="C8474" s="3">
        <v>370.14</v>
      </c>
      <c r="D8474" s="3">
        <v>3</v>
      </c>
      <c r="E8474" s="3">
        <v>144.3546</v>
      </c>
    </row>
    <row r="8475" spans="2:5" x14ac:dyDescent="0.2">
      <c r="B8475" s="3" t="s">
        <v>139</v>
      </c>
      <c r="C8475" s="3">
        <v>8.9280000000000008</v>
      </c>
      <c r="D8475" s="3">
        <v>2</v>
      </c>
      <c r="E8475" s="3">
        <v>3.1248</v>
      </c>
    </row>
    <row r="8476" spans="2:5" x14ac:dyDescent="0.2">
      <c r="B8476" s="3" t="s">
        <v>152</v>
      </c>
      <c r="C8476" s="3">
        <v>2678.94</v>
      </c>
      <c r="D8476" s="3">
        <v>6</v>
      </c>
      <c r="E8476" s="3">
        <v>241.1046</v>
      </c>
    </row>
    <row r="8477" spans="2:5" x14ac:dyDescent="0.2">
      <c r="B8477" s="3" t="s">
        <v>156</v>
      </c>
      <c r="C8477" s="3">
        <v>387.13600000000002</v>
      </c>
      <c r="D8477" s="3">
        <v>4</v>
      </c>
      <c r="E8477" s="3">
        <v>-14.5176</v>
      </c>
    </row>
    <row r="8478" spans="2:5" x14ac:dyDescent="0.2">
      <c r="B8478" s="3" t="s">
        <v>156</v>
      </c>
      <c r="C8478" s="3">
        <v>45.408000000000001</v>
      </c>
      <c r="D8478" s="3">
        <v>2</v>
      </c>
      <c r="E8478" s="3">
        <v>11.919600000000001</v>
      </c>
    </row>
    <row r="8479" spans="2:5" x14ac:dyDescent="0.2">
      <c r="B8479" s="3" t="s">
        <v>156</v>
      </c>
      <c r="C8479" s="3">
        <v>77.951999999999998</v>
      </c>
      <c r="D8479" s="3">
        <v>3</v>
      </c>
      <c r="E8479" s="3">
        <v>-11.6928</v>
      </c>
    </row>
    <row r="8480" spans="2:5" x14ac:dyDescent="0.2">
      <c r="B8480" s="3" t="s">
        <v>156</v>
      </c>
      <c r="C8480" s="3">
        <v>3</v>
      </c>
      <c r="D8480" s="3">
        <v>1</v>
      </c>
      <c r="E8480" s="3">
        <v>1.05</v>
      </c>
    </row>
    <row r="8481" spans="2:5" x14ac:dyDescent="0.2">
      <c r="B8481" s="3" t="s">
        <v>140</v>
      </c>
      <c r="C8481" s="3">
        <v>9.952</v>
      </c>
      <c r="D8481" s="3">
        <v>1</v>
      </c>
      <c r="E8481" s="3">
        <v>0.99519999999999997</v>
      </c>
    </row>
    <row r="8482" spans="2:5" x14ac:dyDescent="0.2">
      <c r="B8482" s="3" t="s">
        <v>147</v>
      </c>
      <c r="C8482" s="3">
        <v>37.896000000000001</v>
      </c>
      <c r="D8482" s="3">
        <v>4</v>
      </c>
      <c r="E8482" s="3">
        <v>-29.053599999999999</v>
      </c>
    </row>
    <row r="8483" spans="2:5" x14ac:dyDescent="0.2">
      <c r="B8483" s="3" t="s">
        <v>147</v>
      </c>
      <c r="C8483" s="3">
        <v>65.584000000000003</v>
      </c>
      <c r="D8483" s="3">
        <v>2</v>
      </c>
      <c r="E8483" s="3">
        <v>23.7742</v>
      </c>
    </row>
    <row r="8484" spans="2:5" x14ac:dyDescent="0.2">
      <c r="B8484" s="3" t="s">
        <v>154</v>
      </c>
      <c r="C8484" s="3">
        <v>44.783999999999999</v>
      </c>
      <c r="D8484" s="3">
        <v>1</v>
      </c>
      <c r="E8484" s="3">
        <v>16.234200000000001</v>
      </c>
    </row>
    <row r="8485" spans="2:5" x14ac:dyDescent="0.2">
      <c r="B8485" s="3" t="s">
        <v>153</v>
      </c>
      <c r="C8485" s="3">
        <v>1035.8</v>
      </c>
      <c r="D8485" s="3">
        <v>4</v>
      </c>
      <c r="E8485" s="3">
        <v>269.30799999999999</v>
      </c>
    </row>
    <row r="8486" spans="2:5" x14ac:dyDescent="0.2">
      <c r="B8486" s="3" t="s">
        <v>139</v>
      </c>
      <c r="C8486" s="3">
        <v>5.76</v>
      </c>
      <c r="D8486" s="3">
        <v>2</v>
      </c>
      <c r="E8486" s="3">
        <v>1.6704000000000001</v>
      </c>
    </row>
    <row r="8487" spans="2:5" x14ac:dyDescent="0.2">
      <c r="B8487" s="3" t="s">
        <v>139</v>
      </c>
      <c r="C8487" s="3">
        <v>19.98</v>
      </c>
      <c r="D8487" s="3">
        <v>2</v>
      </c>
      <c r="E8487" s="3">
        <v>8.9909999999999997</v>
      </c>
    </row>
    <row r="8488" spans="2:5" x14ac:dyDescent="0.2">
      <c r="B8488" s="3" t="s">
        <v>146</v>
      </c>
      <c r="C8488" s="3">
        <v>35.979999999999997</v>
      </c>
      <c r="D8488" s="3">
        <v>2</v>
      </c>
      <c r="E8488" s="3">
        <v>10.074400000000001</v>
      </c>
    </row>
    <row r="8489" spans="2:5" x14ac:dyDescent="0.2">
      <c r="B8489" s="3" t="s">
        <v>147</v>
      </c>
      <c r="C8489" s="3">
        <v>16.655999999999999</v>
      </c>
      <c r="D8489" s="3">
        <v>3</v>
      </c>
      <c r="E8489" s="3">
        <v>3.3311999999999999</v>
      </c>
    </row>
    <row r="8490" spans="2:5" x14ac:dyDescent="0.2">
      <c r="B8490" s="3" t="s">
        <v>153</v>
      </c>
      <c r="C8490" s="3">
        <v>20.7</v>
      </c>
      <c r="D8490" s="3">
        <v>2</v>
      </c>
      <c r="E8490" s="3">
        <v>9.9359999999999999</v>
      </c>
    </row>
    <row r="8491" spans="2:5" x14ac:dyDescent="0.2">
      <c r="B8491" s="3" t="s">
        <v>150</v>
      </c>
      <c r="C8491" s="3">
        <v>83.7</v>
      </c>
      <c r="D8491" s="3">
        <v>5</v>
      </c>
      <c r="E8491" s="3">
        <v>41.012999999999998</v>
      </c>
    </row>
    <row r="8492" spans="2:5" x14ac:dyDescent="0.2">
      <c r="B8492" s="3" t="s">
        <v>142</v>
      </c>
      <c r="C8492" s="3">
        <v>199.8</v>
      </c>
      <c r="D8492" s="3">
        <v>10</v>
      </c>
      <c r="E8492" s="3">
        <v>71.927999999999997</v>
      </c>
    </row>
    <row r="8493" spans="2:5" x14ac:dyDescent="0.2">
      <c r="B8493" s="3" t="s">
        <v>139</v>
      </c>
      <c r="C8493" s="3">
        <v>45.68</v>
      </c>
      <c r="D8493" s="3">
        <v>2</v>
      </c>
      <c r="E8493" s="3">
        <v>21.012799999999999</v>
      </c>
    </row>
    <row r="8494" spans="2:5" x14ac:dyDescent="0.2">
      <c r="B8494" s="3" t="s">
        <v>139</v>
      </c>
      <c r="C8494" s="3">
        <v>110.96</v>
      </c>
      <c r="D8494" s="3">
        <v>2</v>
      </c>
      <c r="E8494" s="3">
        <v>53.260800000000003</v>
      </c>
    </row>
    <row r="8495" spans="2:5" x14ac:dyDescent="0.2">
      <c r="B8495" s="3" t="s">
        <v>139</v>
      </c>
      <c r="C8495" s="3">
        <v>11.94</v>
      </c>
      <c r="D8495" s="3">
        <v>3</v>
      </c>
      <c r="E8495" s="3">
        <v>5.97</v>
      </c>
    </row>
    <row r="8496" spans="2:5" x14ac:dyDescent="0.2">
      <c r="B8496" s="3" t="s">
        <v>155</v>
      </c>
      <c r="C8496" s="3">
        <v>8749.9500000000007</v>
      </c>
      <c r="D8496" s="3">
        <v>5</v>
      </c>
      <c r="E8496" s="3">
        <v>2799.9839999999999</v>
      </c>
    </row>
    <row r="8497" spans="2:5" x14ac:dyDescent="0.2">
      <c r="B8497" s="3" t="s">
        <v>155</v>
      </c>
      <c r="C8497" s="3">
        <v>36.4</v>
      </c>
      <c r="D8497" s="3">
        <v>8</v>
      </c>
      <c r="E8497" s="3">
        <v>18.2</v>
      </c>
    </row>
    <row r="8498" spans="2:5" x14ac:dyDescent="0.2">
      <c r="B8498" s="3" t="s">
        <v>155</v>
      </c>
      <c r="C8498" s="3">
        <v>18.690000000000001</v>
      </c>
      <c r="D8498" s="3">
        <v>7</v>
      </c>
      <c r="E8498" s="3">
        <v>7.1021999999999998</v>
      </c>
    </row>
    <row r="8499" spans="2:5" x14ac:dyDescent="0.2">
      <c r="B8499" s="3" t="s">
        <v>139</v>
      </c>
      <c r="C8499" s="3">
        <v>5.94</v>
      </c>
      <c r="D8499" s="3">
        <v>3</v>
      </c>
      <c r="E8499" s="3">
        <v>0.1188</v>
      </c>
    </row>
    <row r="8500" spans="2:5" x14ac:dyDescent="0.2">
      <c r="B8500" s="3" t="s">
        <v>143</v>
      </c>
      <c r="C8500" s="3">
        <v>60.735999999999997</v>
      </c>
      <c r="D8500" s="3">
        <v>8</v>
      </c>
      <c r="E8500" s="3">
        <v>20.4984</v>
      </c>
    </row>
    <row r="8501" spans="2:5" x14ac:dyDescent="0.2">
      <c r="B8501" s="3" t="s">
        <v>143</v>
      </c>
      <c r="C8501" s="3">
        <v>479.976</v>
      </c>
      <c r="D8501" s="3">
        <v>3</v>
      </c>
      <c r="E8501" s="3">
        <v>161.99189999999999</v>
      </c>
    </row>
    <row r="8502" spans="2:5" x14ac:dyDescent="0.2">
      <c r="B8502" s="3" t="s">
        <v>143</v>
      </c>
      <c r="C8502" s="3">
        <v>6.08</v>
      </c>
      <c r="D8502" s="3">
        <v>1</v>
      </c>
      <c r="E8502" s="3">
        <v>-10.336</v>
      </c>
    </row>
    <row r="8503" spans="2:5" x14ac:dyDescent="0.2">
      <c r="B8503" s="3" t="s">
        <v>160</v>
      </c>
      <c r="C8503" s="3">
        <v>165.6</v>
      </c>
      <c r="D8503" s="3">
        <v>3</v>
      </c>
      <c r="E8503" s="3">
        <v>-6.21</v>
      </c>
    </row>
    <row r="8504" spans="2:5" x14ac:dyDescent="0.2">
      <c r="B8504" s="3" t="s">
        <v>153</v>
      </c>
      <c r="C8504" s="3">
        <v>59.52</v>
      </c>
      <c r="D8504" s="3">
        <v>3</v>
      </c>
      <c r="E8504" s="3">
        <v>15.475199999999999</v>
      </c>
    </row>
    <row r="8505" spans="2:5" x14ac:dyDescent="0.2">
      <c r="B8505" s="3" t="s">
        <v>153</v>
      </c>
      <c r="C8505" s="3">
        <v>479.97</v>
      </c>
      <c r="D8505" s="3">
        <v>3</v>
      </c>
      <c r="E8505" s="3">
        <v>177.5889</v>
      </c>
    </row>
    <row r="8506" spans="2:5" x14ac:dyDescent="0.2">
      <c r="B8506" s="3" t="s">
        <v>153</v>
      </c>
      <c r="C8506" s="3">
        <v>18.62</v>
      </c>
      <c r="D8506" s="3">
        <v>2</v>
      </c>
      <c r="E8506" s="3">
        <v>5.3997999999999999</v>
      </c>
    </row>
    <row r="8507" spans="2:5" x14ac:dyDescent="0.2">
      <c r="B8507" s="3" t="s">
        <v>153</v>
      </c>
      <c r="C8507" s="3">
        <v>49.631999999999998</v>
      </c>
      <c r="D8507" s="3">
        <v>6</v>
      </c>
      <c r="E8507" s="3">
        <v>16.750800000000002</v>
      </c>
    </row>
    <row r="8508" spans="2:5" x14ac:dyDescent="0.2">
      <c r="B8508" s="3" t="s">
        <v>153</v>
      </c>
      <c r="C8508" s="3">
        <v>97.82</v>
      </c>
      <c r="D8508" s="3">
        <v>2</v>
      </c>
      <c r="E8508" s="3">
        <v>45.9754</v>
      </c>
    </row>
    <row r="8509" spans="2:5" x14ac:dyDescent="0.2">
      <c r="B8509" s="3" t="s">
        <v>139</v>
      </c>
      <c r="C8509" s="3">
        <v>15.984</v>
      </c>
      <c r="D8509" s="3">
        <v>2</v>
      </c>
      <c r="E8509" s="3">
        <v>1.1988000000000001</v>
      </c>
    </row>
    <row r="8510" spans="2:5" x14ac:dyDescent="0.2">
      <c r="B8510" s="3" t="s">
        <v>139</v>
      </c>
      <c r="C8510" s="3">
        <v>184.75200000000001</v>
      </c>
      <c r="D8510" s="3">
        <v>3</v>
      </c>
      <c r="E8510" s="3">
        <v>-20.784600000000001</v>
      </c>
    </row>
    <row r="8511" spans="2:5" x14ac:dyDescent="0.2">
      <c r="B8511" s="3" t="s">
        <v>139</v>
      </c>
      <c r="C8511" s="3">
        <v>12.96</v>
      </c>
      <c r="D8511" s="3">
        <v>2</v>
      </c>
      <c r="E8511" s="3">
        <v>6.2207999999999997</v>
      </c>
    </row>
    <row r="8512" spans="2:5" x14ac:dyDescent="0.2">
      <c r="B8512" s="3" t="s">
        <v>143</v>
      </c>
      <c r="C8512" s="3">
        <v>366.74400000000003</v>
      </c>
      <c r="D8512" s="3">
        <v>4</v>
      </c>
      <c r="E8512" s="3">
        <v>-110.0232</v>
      </c>
    </row>
    <row r="8513" spans="2:5" x14ac:dyDescent="0.2">
      <c r="B8513" s="3" t="s">
        <v>143</v>
      </c>
      <c r="C8513" s="3">
        <v>8.8559999999999999</v>
      </c>
      <c r="D8513" s="3">
        <v>9</v>
      </c>
      <c r="E8513" s="3">
        <v>-14.169600000000001</v>
      </c>
    </row>
    <row r="8514" spans="2:5" x14ac:dyDescent="0.2">
      <c r="B8514" s="3" t="s">
        <v>143</v>
      </c>
      <c r="C8514" s="3">
        <v>27.96</v>
      </c>
      <c r="D8514" s="3">
        <v>5</v>
      </c>
      <c r="E8514" s="3">
        <v>8.3879999999999999</v>
      </c>
    </row>
    <row r="8515" spans="2:5" x14ac:dyDescent="0.2">
      <c r="B8515" s="3" t="s">
        <v>143</v>
      </c>
      <c r="C8515" s="3">
        <v>146.352</v>
      </c>
      <c r="D8515" s="3">
        <v>3</v>
      </c>
      <c r="E8515" s="3">
        <v>49.393799999999999</v>
      </c>
    </row>
    <row r="8516" spans="2:5" x14ac:dyDescent="0.2">
      <c r="B8516" s="3" t="s">
        <v>150</v>
      </c>
      <c r="C8516" s="3">
        <v>175.23</v>
      </c>
      <c r="D8516" s="3">
        <v>11</v>
      </c>
      <c r="E8516" s="3">
        <v>61.330500000000001</v>
      </c>
    </row>
    <row r="8517" spans="2:5" x14ac:dyDescent="0.2">
      <c r="B8517" s="3" t="s">
        <v>150</v>
      </c>
      <c r="C8517" s="3">
        <v>125.99</v>
      </c>
      <c r="D8517" s="3">
        <v>1</v>
      </c>
      <c r="E8517" s="3">
        <v>31.497499999999999</v>
      </c>
    </row>
    <row r="8518" spans="2:5" x14ac:dyDescent="0.2">
      <c r="B8518" s="3" t="s">
        <v>150</v>
      </c>
      <c r="C8518" s="3">
        <v>23</v>
      </c>
      <c r="D8518" s="3">
        <v>2</v>
      </c>
      <c r="E8518" s="3">
        <v>10.35</v>
      </c>
    </row>
    <row r="8519" spans="2:5" x14ac:dyDescent="0.2">
      <c r="B8519" s="3" t="s">
        <v>153</v>
      </c>
      <c r="C8519" s="3">
        <v>25.584</v>
      </c>
      <c r="D8519" s="3">
        <v>2</v>
      </c>
      <c r="E8519" s="3">
        <v>8.9543999999999997</v>
      </c>
    </row>
    <row r="8520" spans="2:5" x14ac:dyDescent="0.2">
      <c r="B8520" s="3" t="s">
        <v>143</v>
      </c>
      <c r="C8520" s="3">
        <v>73.784000000000006</v>
      </c>
      <c r="D8520" s="3">
        <v>2</v>
      </c>
      <c r="E8520" s="3">
        <v>-77.473200000000006</v>
      </c>
    </row>
    <row r="8521" spans="2:5" x14ac:dyDescent="0.2">
      <c r="B8521" s="3" t="s">
        <v>140</v>
      </c>
      <c r="C8521" s="3">
        <v>20.736000000000001</v>
      </c>
      <c r="D8521" s="3">
        <v>4</v>
      </c>
      <c r="E8521" s="3">
        <v>7.2576000000000001</v>
      </c>
    </row>
    <row r="8522" spans="2:5" x14ac:dyDescent="0.2">
      <c r="B8522" s="3" t="s">
        <v>138</v>
      </c>
      <c r="C8522" s="3">
        <v>17.52</v>
      </c>
      <c r="D8522" s="3">
        <v>3</v>
      </c>
      <c r="E8522" s="3">
        <v>8.2344000000000008</v>
      </c>
    </row>
    <row r="8523" spans="2:5" x14ac:dyDescent="0.2">
      <c r="B8523" s="3" t="s">
        <v>138</v>
      </c>
      <c r="C8523" s="3">
        <v>35.76</v>
      </c>
      <c r="D8523" s="3">
        <v>12</v>
      </c>
      <c r="E8523" s="3">
        <v>10.0128</v>
      </c>
    </row>
    <row r="8524" spans="2:5" x14ac:dyDescent="0.2">
      <c r="B8524" s="3" t="s">
        <v>153</v>
      </c>
      <c r="C8524" s="3">
        <v>3.64</v>
      </c>
      <c r="D8524" s="3">
        <v>2</v>
      </c>
      <c r="E8524" s="3">
        <v>0.98280000000000001</v>
      </c>
    </row>
    <row r="8525" spans="2:5" x14ac:dyDescent="0.2">
      <c r="B8525" s="3" t="s">
        <v>143</v>
      </c>
      <c r="C8525" s="3">
        <v>30.335999999999999</v>
      </c>
      <c r="D8525" s="3">
        <v>6</v>
      </c>
      <c r="E8525" s="3">
        <v>-17.443200000000001</v>
      </c>
    </row>
    <row r="8526" spans="2:5" x14ac:dyDescent="0.2">
      <c r="B8526" s="3" t="s">
        <v>168</v>
      </c>
      <c r="C8526" s="3">
        <v>12.99</v>
      </c>
      <c r="D8526" s="3">
        <v>1</v>
      </c>
      <c r="E8526" s="3">
        <v>1.5588</v>
      </c>
    </row>
    <row r="8527" spans="2:5" x14ac:dyDescent="0.2">
      <c r="B8527" s="3" t="s">
        <v>168</v>
      </c>
      <c r="C8527" s="3">
        <v>182.22</v>
      </c>
      <c r="D8527" s="3">
        <v>3</v>
      </c>
      <c r="E8527" s="3">
        <v>45.555</v>
      </c>
    </row>
    <row r="8528" spans="2:5" x14ac:dyDescent="0.2">
      <c r="B8528" s="3" t="s">
        <v>168</v>
      </c>
      <c r="C8528" s="3">
        <v>302.94</v>
      </c>
      <c r="D8528" s="3">
        <v>3</v>
      </c>
      <c r="E8528" s="3">
        <v>18.176400000000001</v>
      </c>
    </row>
    <row r="8529" spans="2:5" x14ac:dyDescent="0.2">
      <c r="B8529" s="3" t="s">
        <v>162</v>
      </c>
      <c r="C8529" s="3">
        <v>54.991999999999997</v>
      </c>
      <c r="D8529" s="3">
        <v>14</v>
      </c>
      <c r="E8529" s="3">
        <v>8.9361999999999995</v>
      </c>
    </row>
    <row r="8530" spans="2:5" x14ac:dyDescent="0.2">
      <c r="B8530" s="3" t="s">
        <v>144</v>
      </c>
      <c r="C8530" s="3">
        <v>12.99</v>
      </c>
      <c r="D8530" s="3">
        <v>1</v>
      </c>
      <c r="E8530" s="3">
        <v>0.25979999999999998</v>
      </c>
    </row>
    <row r="8531" spans="2:5" x14ac:dyDescent="0.2">
      <c r="B8531" s="3" t="s">
        <v>139</v>
      </c>
      <c r="C8531" s="3">
        <v>55.86</v>
      </c>
      <c r="D8531" s="3">
        <v>7</v>
      </c>
      <c r="E8531" s="3">
        <v>27.93</v>
      </c>
    </row>
    <row r="8532" spans="2:5" x14ac:dyDescent="0.2">
      <c r="B8532" s="3" t="s">
        <v>162</v>
      </c>
      <c r="C8532" s="3">
        <v>44.375999999999998</v>
      </c>
      <c r="D8532" s="3">
        <v>2</v>
      </c>
      <c r="E8532" s="3">
        <v>-7.3959999999999999</v>
      </c>
    </row>
    <row r="8533" spans="2:5" x14ac:dyDescent="0.2">
      <c r="B8533" s="3" t="s">
        <v>162</v>
      </c>
      <c r="C8533" s="3">
        <v>51.264000000000003</v>
      </c>
      <c r="D8533" s="3">
        <v>6</v>
      </c>
      <c r="E8533" s="3">
        <v>7.6896000000000004</v>
      </c>
    </row>
    <row r="8534" spans="2:5" x14ac:dyDescent="0.2">
      <c r="B8534" s="3" t="s">
        <v>162</v>
      </c>
      <c r="C8534" s="3">
        <v>5.1929999999999996</v>
      </c>
      <c r="D8534" s="3">
        <v>3</v>
      </c>
      <c r="E8534" s="3">
        <v>-3.4620000000000002</v>
      </c>
    </row>
    <row r="8535" spans="2:5" x14ac:dyDescent="0.2">
      <c r="B8535" s="3" t="s">
        <v>162</v>
      </c>
      <c r="C8535" s="3">
        <v>159.98400000000001</v>
      </c>
      <c r="D8535" s="3">
        <v>2</v>
      </c>
      <c r="E8535" s="3">
        <v>43.995600000000003</v>
      </c>
    </row>
    <row r="8536" spans="2:5" x14ac:dyDescent="0.2">
      <c r="B8536" s="3" t="s">
        <v>162</v>
      </c>
      <c r="C8536" s="3">
        <v>54.223999999999997</v>
      </c>
      <c r="D8536" s="3">
        <v>2</v>
      </c>
      <c r="E8536" s="3">
        <v>3.3889999999999998</v>
      </c>
    </row>
    <row r="8537" spans="2:5" x14ac:dyDescent="0.2">
      <c r="B8537" s="3" t="s">
        <v>139</v>
      </c>
      <c r="C8537" s="3">
        <v>241.42400000000001</v>
      </c>
      <c r="D8537" s="3">
        <v>2</v>
      </c>
      <c r="E8537" s="3">
        <v>-36.2136</v>
      </c>
    </row>
    <row r="8538" spans="2:5" x14ac:dyDescent="0.2">
      <c r="B8538" s="3" t="s">
        <v>150</v>
      </c>
      <c r="C8538" s="3">
        <v>33.36</v>
      </c>
      <c r="D8538" s="3">
        <v>4</v>
      </c>
      <c r="E8538" s="3">
        <v>16.68</v>
      </c>
    </row>
    <row r="8539" spans="2:5" x14ac:dyDescent="0.2">
      <c r="B8539" s="3" t="s">
        <v>150</v>
      </c>
      <c r="C8539" s="3">
        <v>13.76</v>
      </c>
      <c r="D8539" s="3">
        <v>2</v>
      </c>
      <c r="E8539" s="3">
        <v>6.3296000000000001</v>
      </c>
    </row>
    <row r="8540" spans="2:5" x14ac:dyDescent="0.2">
      <c r="B8540" s="3" t="s">
        <v>150</v>
      </c>
      <c r="C8540" s="3">
        <v>496.86</v>
      </c>
      <c r="D8540" s="3">
        <v>7</v>
      </c>
      <c r="E8540" s="3">
        <v>24.843</v>
      </c>
    </row>
    <row r="8541" spans="2:5" x14ac:dyDescent="0.2">
      <c r="B8541" s="3" t="s">
        <v>150</v>
      </c>
      <c r="C8541" s="3">
        <v>389.97</v>
      </c>
      <c r="D8541" s="3">
        <v>3</v>
      </c>
      <c r="E8541" s="3">
        <v>35.097299999999997</v>
      </c>
    </row>
    <row r="8542" spans="2:5" x14ac:dyDescent="0.2">
      <c r="B8542" s="3" t="s">
        <v>113</v>
      </c>
      <c r="C8542" s="3">
        <v>9.82</v>
      </c>
      <c r="D8542" s="3">
        <v>2</v>
      </c>
      <c r="E8542" s="3">
        <v>4.8117999999999999</v>
      </c>
    </row>
    <row r="8543" spans="2:5" x14ac:dyDescent="0.2">
      <c r="B8543" s="3" t="s">
        <v>139</v>
      </c>
      <c r="C8543" s="3">
        <v>56.4</v>
      </c>
      <c r="D8543" s="3">
        <v>3</v>
      </c>
      <c r="E8543" s="3">
        <v>3.3839999999999999</v>
      </c>
    </row>
    <row r="8544" spans="2:5" x14ac:dyDescent="0.2">
      <c r="B8544" s="3" t="s">
        <v>147</v>
      </c>
      <c r="C8544" s="3">
        <v>18.312000000000001</v>
      </c>
      <c r="D8544" s="3">
        <v>4</v>
      </c>
      <c r="E8544" s="3">
        <v>-12.208</v>
      </c>
    </row>
    <row r="8545" spans="2:5" x14ac:dyDescent="0.2">
      <c r="B8545" s="3" t="s">
        <v>147</v>
      </c>
      <c r="C8545" s="3">
        <v>25.92</v>
      </c>
      <c r="D8545" s="3">
        <v>5</v>
      </c>
      <c r="E8545" s="3">
        <v>9.0719999999999992</v>
      </c>
    </row>
    <row r="8546" spans="2:5" x14ac:dyDescent="0.2">
      <c r="B8546" s="3" t="s">
        <v>147</v>
      </c>
      <c r="C8546" s="3">
        <v>8.016</v>
      </c>
      <c r="D8546" s="3">
        <v>3</v>
      </c>
      <c r="E8546" s="3">
        <v>1.002</v>
      </c>
    </row>
    <row r="8547" spans="2:5" x14ac:dyDescent="0.2">
      <c r="B8547" s="3" t="s">
        <v>139</v>
      </c>
      <c r="C8547" s="3">
        <v>479.98399999999998</v>
      </c>
      <c r="D8547" s="3">
        <v>2</v>
      </c>
      <c r="E8547" s="3">
        <v>59.997999999999998</v>
      </c>
    </row>
    <row r="8548" spans="2:5" x14ac:dyDescent="0.2">
      <c r="B8548" s="3" t="s">
        <v>139</v>
      </c>
      <c r="C8548" s="3">
        <v>30.84</v>
      </c>
      <c r="D8548" s="3">
        <v>5</v>
      </c>
      <c r="E8548" s="3">
        <v>9.6374999999999993</v>
      </c>
    </row>
    <row r="8549" spans="2:5" x14ac:dyDescent="0.2">
      <c r="B8549" s="3" t="s">
        <v>147</v>
      </c>
      <c r="C8549" s="3">
        <v>33.567999999999998</v>
      </c>
      <c r="D8549" s="3">
        <v>2</v>
      </c>
      <c r="E8549" s="3">
        <v>1.6783999999999999</v>
      </c>
    </row>
    <row r="8550" spans="2:5" x14ac:dyDescent="0.2">
      <c r="B8550" s="3" t="s">
        <v>147</v>
      </c>
      <c r="C8550" s="3">
        <v>422.625</v>
      </c>
      <c r="D8550" s="3">
        <v>7</v>
      </c>
      <c r="E8550" s="3">
        <v>0</v>
      </c>
    </row>
    <row r="8551" spans="2:5" x14ac:dyDescent="0.2">
      <c r="B8551" s="3" t="s">
        <v>153</v>
      </c>
      <c r="C8551" s="3">
        <v>199.98</v>
      </c>
      <c r="D8551" s="3">
        <v>2</v>
      </c>
      <c r="E8551" s="3">
        <v>83.991600000000005</v>
      </c>
    </row>
    <row r="8552" spans="2:5" x14ac:dyDescent="0.2">
      <c r="B8552" s="3" t="s">
        <v>113</v>
      </c>
      <c r="C8552" s="3">
        <v>20.239999999999998</v>
      </c>
      <c r="D8552" s="3">
        <v>1</v>
      </c>
      <c r="E8552" s="3">
        <v>8.7032000000000007</v>
      </c>
    </row>
    <row r="8553" spans="2:5" x14ac:dyDescent="0.2">
      <c r="B8553" s="3" t="s">
        <v>113</v>
      </c>
      <c r="C8553" s="3">
        <v>39.92</v>
      </c>
      <c r="D8553" s="3">
        <v>4</v>
      </c>
      <c r="E8553" s="3">
        <v>11.1776</v>
      </c>
    </row>
    <row r="8554" spans="2:5" x14ac:dyDescent="0.2">
      <c r="B8554" s="3" t="s">
        <v>113</v>
      </c>
      <c r="C8554" s="3">
        <v>32.54</v>
      </c>
      <c r="D8554" s="3">
        <v>2</v>
      </c>
      <c r="E8554" s="3">
        <v>15.944599999999999</v>
      </c>
    </row>
    <row r="8555" spans="2:5" x14ac:dyDescent="0.2">
      <c r="B8555" s="3" t="s">
        <v>139</v>
      </c>
      <c r="C8555" s="3">
        <v>39</v>
      </c>
      <c r="D8555" s="3">
        <v>3</v>
      </c>
      <c r="E8555" s="3">
        <v>17.55</v>
      </c>
    </row>
    <row r="8556" spans="2:5" x14ac:dyDescent="0.2">
      <c r="B8556" s="3" t="s">
        <v>139</v>
      </c>
      <c r="C8556" s="3">
        <v>12.6</v>
      </c>
      <c r="D8556" s="3">
        <v>4</v>
      </c>
      <c r="E8556" s="3">
        <v>6.048</v>
      </c>
    </row>
    <row r="8557" spans="2:5" x14ac:dyDescent="0.2">
      <c r="B8557" s="3" t="s">
        <v>160</v>
      </c>
      <c r="C8557" s="3">
        <v>24.64</v>
      </c>
      <c r="D8557" s="3">
        <v>4</v>
      </c>
      <c r="E8557" s="3">
        <v>4.0039999999999996</v>
      </c>
    </row>
    <row r="8558" spans="2:5" x14ac:dyDescent="0.2">
      <c r="B8558" s="3" t="s">
        <v>143</v>
      </c>
      <c r="C8558" s="3">
        <v>6.2640000000000002</v>
      </c>
      <c r="D8558" s="3">
        <v>3</v>
      </c>
      <c r="E8558" s="3">
        <v>2.0358000000000001</v>
      </c>
    </row>
    <row r="8559" spans="2:5" x14ac:dyDescent="0.2">
      <c r="B8559" s="3" t="s">
        <v>143</v>
      </c>
      <c r="C8559" s="3">
        <v>14.432</v>
      </c>
      <c r="D8559" s="3">
        <v>4</v>
      </c>
      <c r="E8559" s="3">
        <v>3.4276</v>
      </c>
    </row>
    <row r="8560" spans="2:5" x14ac:dyDescent="0.2">
      <c r="B8560" s="3" t="s">
        <v>148</v>
      </c>
      <c r="C8560" s="3">
        <v>719.976</v>
      </c>
      <c r="D8560" s="3">
        <v>3</v>
      </c>
      <c r="E8560" s="3">
        <v>134.99549999999999</v>
      </c>
    </row>
    <row r="8561" spans="2:5" x14ac:dyDescent="0.2">
      <c r="B8561" s="3" t="s">
        <v>157</v>
      </c>
      <c r="C8561" s="3">
        <v>239.92</v>
      </c>
      <c r="D8561" s="3">
        <v>8</v>
      </c>
      <c r="E8561" s="3">
        <v>23.992000000000001</v>
      </c>
    </row>
    <row r="8562" spans="2:5" x14ac:dyDescent="0.2">
      <c r="B8562" s="3" t="s">
        <v>155</v>
      </c>
      <c r="C8562" s="3">
        <v>1056.8599999999999</v>
      </c>
      <c r="D8562" s="3">
        <v>7</v>
      </c>
      <c r="E8562" s="3">
        <v>158.529</v>
      </c>
    </row>
    <row r="8563" spans="2:5" x14ac:dyDescent="0.2">
      <c r="B8563" s="3" t="s">
        <v>140</v>
      </c>
      <c r="C8563" s="3">
        <v>447.94400000000002</v>
      </c>
      <c r="D8563" s="3">
        <v>7</v>
      </c>
      <c r="E8563" s="3">
        <v>89.588800000000006</v>
      </c>
    </row>
    <row r="8564" spans="2:5" x14ac:dyDescent="0.2">
      <c r="B8564" s="3" t="s">
        <v>140</v>
      </c>
      <c r="C8564" s="3">
        <v>150.40799999999999</v>
      </c>
      <c r="D8564" s="3">
        <v>9</v>
      </c>
      <c r="E8564" s="3">
        <v>-33.841799999999999</v>
      </c>
    </row>
    <row r="8565" spans="2:5" x14ac:dyDescent="0.2">
      <c r="B8565" s="3" t="s">
        <v>143</v>
      </c>
      <c r="C8565" s="3">
        <v>453.57600000000002</v>
      </c>
      <c r="D8565" s="3">
        <v>3</v>
      </c>
      <c r="E8565" s="3">
        <v>39.687899999999999</v>
      </c>
    </row>
    <row r="8566" spans="2:5" x14ac:dyDescent="0.2">
      <c r="B8566" s="3" t="s">
        <v>143</v>
      </c>
      <c r="C8566" s="3">
        <v>45.36</v>
      </c>
      <c r="D8566" s="3">
        <v>9</v>
      </c>
      <c r="E8566" s="3">
        <v>14.742000000000001</v>
      </c>
    </row>
    <row r="8567" spans="2:5" x14ac:dyDescent="0.2">
      <c r="B8567" s="3" t="s">
        <v>143</v>
      </c>
      <c r="C8567" s="3">
        <v>287.88</v>
      </c>
      <c r="D8567" s="3">
        <v>3</v>
      </c>
      <c r="E8567" s="3">
        <v>35.984999999999999</v>
      </c>
    </row>
    <row r="8568" spans="2:5" x14ac:dyDescent="0.2">
      <c r="B8568" s="3" t="s">
        <v>143</v>
      </c>
      <c r="C8568" s="3">
        <v>131.88</v>
      </c>
      <c r="D8568" s="3">
        <v>3</v>
      </c>
      <c r="E8568" s="3">
        <v>14.836499999999999</v>
      </c>
    </row>
    <row r="8569" spans="2:5" x14ac:dyDescent="0.2">
      <c r="B8569" s="3" t="s">
        <v>143</v>
      </c>
      <c r="C8569" s="3">
        <v>2.3279999999999998</v>
      </c>
      <c r="D8569" s="3">
        <v>2</v>
      </c>
      <c r="E8569" s="3">
        <v>-0.75660000000000005</v>
      </c>
    </row>
    <row r="8570" spans="2:5" x14ac:dyDescent="0.2">
      <c r="B8570" s="3" t="s">
        <v>144</v>
      </c>
      <c r="C8570" s="3">
        <v>1454.9</v>
      </c>
      <c r="D8570" s="3">
        <v>5</v>
      </c>
      <c r="E8570" s="3">
        <v>378.274</v>
      </c>
    </row>
    <row r="8571" spans="2:5" x14ac:dyDescent="0.2">
      <c r="B8571" s="3" t="s">
        <v>140</v>
      </c>
      <c r="C8571" s="3">
        <v>4.8419999999999996</v>
      </c>
      <c r="D8571" s="3">
        <v>3</v>
      </c>
      <c r="E8571" s="3">
        <v>-3.5508000000000002</v>
      </c>
    </row>
    <row r="8572" spans="2:5" x14ac:dyDescent="0.2">
      <c r="B8572" s="3" t="s">
        <v>140</v>
      </c>
      <c r="C8572" s="3">
        <v>220.70400000000001</v>
      </c>
      <c r="D8572" s="3">
        <v>6</v>
      </c>
      <c r="E8572" s="3">
        <v>-8.2764000000000006</v>
      </c>
    </row>
    <row r="8573" spans="2:5" x14ac:dyDescent="0.2">
      <c r="B8573" s="3" t="s">
        <v>143</v>
      </c>
      <c r="C8573" s="3">
        <v>67.176000000000002</v>
      </c>
      <c r="D8573" s="3">
        <v>3</v>
      </c>
      <c r="E8573" s="3">
        <v>6.7176</v>
      </c>
    </row>
    <row r="8574" spans="2:5" x14ac:dyDescent="0.2">
      <c r="B8574" s="3" t="s">
        <v>143</v>
      </c>
      <c r="C8574" s="3">
        <v>15.231999999999999</v>
      </c>
      <c r="D8574" s="3">
        <v>4</v>
      </c>
      <c r="E8574" s="3">
        <v>5.5216000000000003</v>
      </c>
    </row>
    <row r="8575" spans="2:5" x14ac:dyDescent="0.2">
      <c r="B8575" s="3" t="s">
        <v>162</v>
      </c>
      <c r="C8575" s="3">
        <v>31.103999999999999</v>
      </c>
      <c r="D8575" s="3">
        <v>6</v>
      </c>
      <c r="E8575" s="3">
        <v>10.8864</v>
      </c>
    </row>
    <row r="8576" spans="2:5" x14ac:dyDescent="0.2">
      <c r="B8576" s="3" t="s">
        <v>153</v>
      </c>
      <c r="C8576" s="3">
        <v>968.74400000000003</v>
      </c>
      <c r="D8576" s="3">
        <v>7</v>
      </c>
      <c r="E8576" s="3">
        <v>314.84179999999998</v>
      </c>
    </row>
    <row r="8577" spans="2:5" x14ac:dyDescent="0.2">
      <c r="B8577" s="3" t="s">
        <v>153</v>
      </c>
      <c r="C8577" s="3">
        <v>222.352</v>
      </c>
      <c r="D8577" s="3">
        <v>13</v>
      </c>
      <c r="E8577" s="3">
        <v>77.8232</v>
      </c>
    </row>
    <row r="8578" spans="2:5" x14ac:dyDescent="0.2">
      <c r="B8578" s="3" t="s">
        <v>153</v>
      </c>
      <c r="C8578" s="3">
        <v>479.98399999999998</v>
      </c>
      <c r="D8578" s="3">
        <v>2</v>
      </c>
      <c r="E8578" s="3">
        <v>89.997</v>
      </c>
    </row>
    <row r="8579" spans="2:5" x14ac:dyDescent="0.2">
      <c r="B8579" s="3" t="s">
        <v>143</v>
      </c>
      <c r="C8579" s="3">
        <v>10.272</v>
      </c>
      <c r="D8579" s="3">
        <v>3</v>
      </c>
      <c r="E8579" s="3">
        <v>3.21</v>
      </c>
    </row>
    <row r="8580" spans="2:5" x14ac:dyDescent="0.2">
      <c r="B8580" s="3" t="s">
        <v>143</v>
      </c>
      <c r="C8580" s="3">
        <v>998.85</v>
      </c>
      <c r="D8580" s="3">
        <v>5</v>
      </c>
      <c r="E8580" s="3">
        <v>-199.77</v>
      </c>
    </row>
    <row r="8581" spans="2:5" x14ac:dyDescent="0.2">
      <c r="B8581" s="3" t="s">
        <v>153</v>
      </c>
      <c r="C8581" s="3">
        <v>24.56</v>
      </c>
      <c r="D8581" s="3">
        <v>2</v>
      </c>
      <c r="E8581" s="3">
        <v>11.543200000000001</v>
      </c>
    </row>
    <row r="8582" spans="2:5" x14ac:dyDescent="0.2">
      <c r="B8582" s="3" t="s">
        <v>139</v>
      </c>
      <c r="C8582" s="3">
        <v>5.67</v>
      </c>
      <c r="D8582" s="3">
        <v>3</v>
      </c>
      <c r="E8582" s="3">
        <v>0.1134</v>
      </c>
    </row>
    <row r="8583" spans="2:5" x14ac:dyDescent="0.2">
      <c r="B8583" s="3" t="s">
        <v>140</v>
      </c>
      <c r="C8583" s="3">
        <v>14.336</v>
      </c>
      <c r="D8583" s="3">
        <v>4</v>
      </c>
      <c r="E8583" s="3">
        <v>0.89600000000000002</v>
      </c>
    </row>
    <row r="8584" spans="2:5" x14ac:dyDescent="0.2">
      <c r="B8584" s="3" t="s">
        <v>175</v>
      </c>
      <c r="C8584" s="3">
        <v>102.3</v>
      </c>
      <c r="D8584" s="3">
        <v>1</v>
      </c>
      <c r="E8584" s="3">
        <v>26.597999999999999</v>
      </c>
    </row>
    <row r="8585" spans="2:5" x14ac:dyDescent="0.2">
      <c r="B8585" s="3" t="s">
        <v>149</v>
      </c>
      <c r="C8585" s="3">
        <v>607.52</v>
      </c>
      <c r="D8585" s="3">
        <v>2</v>
      </c>
      <c r="E8585" s="3">
        <v>97.203199999999995</v>
      </c>
    </row>
    <row r="8586" spans="2:5" x14ac:dyDescent="0.2">
      <c r="B8586" s="3" t="s">
        <v>149</v>
      </c>
      <c r="C8586" s="3">
        <v>31.16</v>
      </c>
      <c r="D8586" s="3">
        <v>2</v>
      </c>
      <c r="E8586" s="3">
        <v>7.79</v>
      </c>
    </row>
    <row r="8587" spans="2:5" x14ac:dyDescent="0.2">
      <c r="B8587" s="3" t="s">
        <v>138</v>
      </c>
      <c r="C8587" s="3">
        <v>2.61</v>
      </c>
      <c r="D8587" s="3">
        <v>1</v>
      </c>
      <c r="E8587" s="3">
        <v>1.2005999999999999</v>
      </c>
    </row>
    <row r="8588" spans="2:5" x14ac:dyDescent="0.2">
      <c r="B8588" s="3" t="s">
        <v>143</v>
      </c>
      <c r="C8588" s="3">
        <v>10.332000000000001</v>
      </c>
      <c r="D8588" s="3">
        <v>3</v>
      </c>
      <c r="E8588" s="3">
        <v>-5.9409000000000001</v>
      </c>
    </row>
    <row r="8589" spans="2:5" x14ac:dyDescent="0.2">
      <c r="B8589" s="3" t="s">
        <v>143</v>
      </c>
      <c r="C8589" s="3">
        <v>10.368</v>
      </c>
      <c r="D8589" s="3">
        <v>2</v>
      </c>
      <c r="E8589" s="3">
        <v>3.6288</v>
      </c>
    </row>
    <row r="8590" spans="2:5" x14ac:dyDescent="0.2">
      <c r="B8590" s="3" t="s">
        <v>143</v>
      </c>
      <c r="C8590" s="3">
        <v>20.783999999999999</v>
      </c>
      <c r="D8590" s="3">
        <v>2</v>
      </c>
      <c r="E8590" s="3">
        <v>-3.6372</v>
      </c>
    </row>
    <row r="8591" spans="2:5" x14ac:dyDescent="0.2">
      <c r="B8591" s="3" t="s">
        <v>143</v>
      </c>
      <c r="C8591" s="3">
        <v>66.959999999999994</v>
      </c>
      <c r="D8591" s="3">
        <v>5</v>
      </c>
      <c r="E8591" s="3">
        <v>-13.391999999999999</v>
      </c>
    </row>
    <row r="8592" spans="2:5" x14ac:dyDescent="0.2">
      <c r="B8592" s="3" t="s">
        <v>139</v>
      </c>
      <c r="C8592" s="3">
        <v>17.248000000000001</v>
      </c>
      <c r="D8592" s="3">
        <v>2</v>
      </c>
      <c r="E8592" s="3">
        <v>6.0368000000000004</v>
      </c>
    </row>
    <row r="8593" spans="2:5" x14ac:dyDescent="0.2">
      <c r="B8593" s="3" t="s">
        <v>147</v>
      </c>
      <c r="C8593" s="3">
        <v>11.087999999999999</v>
      </c>
      <c r="D8593" s="3">
        <v>7</v>
      </c>
      <c r="E8593" s="3">
        <v>-8.1311999999999998</v>
      </c>
    </row>
    <row r="8594" spans="2:5" x14ac:dyDescent="0.2">
      <c r="B8594" s="3" t="s">
        <v>139</v>
      </c>
      <c r="C8594" s="3">
        <v>1287.45</v>
      </c>
      <c r="D8594" s="3">
        <v>5</v>
      </c>
      <c r="E8594" s="3">
        <v>244.6155</v>
      </c>
    </row>
    <row r="8595" spans="2:5" x14ac:dyDescent="0.2">
      <c r="B8595" s="3" t="s">
        <v>139</v>
      </c>
      <c r="C8595" s="3">
        <v>168.1</v>
      </c>
      <c r="D8595" s="3">
        <v>5</v>
      </c>
      <c r="E8595" s="3">
        <v>43.706000000000003</v>
      </c>
    </row>
    <row r="8596" spans="2:5" x14ac:dyDescent="0.2">
      <c r="B8596" s="3" t="s">
        <v>147</v>
      </c>
      <c r="C8596" s="3">
        <v>51.968000000000004</v>
      </c>
      <c r="D8596" s="3">
        <v>2</v>
      </c>
      <c r="E8596" s="3">
        <v>-10.393599999999999</v>
      </c>
    </row>
    <row r="8597" spans="2:5" x14ac:dyDescent="0.2">
      <c r="B8597" s="3" t="s">
        <v>147</v>
      </c>
      <c r="C8597" s="3">
        <v>4.7679999999999998</v>
      </c>
      <c r="D8597" s="3">
        <v>2</v>
      </c>
      <c r="E8597" s="3">
        <v>0.4768</v>
      </c>
    </row>
    <row r="8598" spans="2:5" x14ac:dyDescent="0.2">
      <c r="B8598" s="3" t="s">
        <v>153</v>
      </c>
      <c r="C8598" s="3">
        <v>7.98</v>
      </c>
      <c r="D8598" s="3">
        <v>3</v>
      </c>
      <c r="E8598" s="3">
        <v>3.9102000000000001</v>
      </c>
    </row>
    <row r="8599" spans="2:5" x14ac:dyDescent="0.2">
      <c r="B8599" s="3" t="s">
        <v>160</v>
      </c>
      <c r="C8599" s="3">
        <v>18.687999999999999</v>
      </c>
      <c r="D8599" s="3">
        <v>2</v>
      </c>
      <c r="E8599" s="3">
        <v>7.008</v>
      </c>
    </row>
    <row r="8600" spans="2:5" x14ac:dyDescent="0.2">
      <c r="B8600" s="3" t="s">
        <v>160</v>
      </c>
      <c r="C8600" s="3">
        <v>11.664</v>
      </c>
      <c r="D8600" s="3">
        <v>3</v>
      </c>
      <c r="E8600" s="3">
        <v>3.3534000000000002</v>
      </c>
    </row>
    <row r="8601" spans="2:5" x14ac:dyDescent="0.2">
      <c r="B8601" s="3" t="s">
        <v>140</v>
      </c>
      <c r="C8601" s="3">
        <v>191.976</v>
      </c>
      <c r="D8601" s="3">
        <v>3</v>
      </c>
      <c r="E8601" s="3">
        <v>38.395200000000003</v>
      </c>
    </row>
    <row r="8602" spans="2:5" x14ac:dyDescent="0.2">
      <c r="B8602" s="3" t="s">
        <v>140</v>
      </c>
      <c r="C8602" s="3">
        <v>499.16800000000001</v>
      </c>
      <c r="D8602" s="3">
        <v>4</v>
      </c>
      <c r="E8602" s="3">
        <v>31.198</v>
      </c>
    </row>
    <row r="8603" spans="2:5" x14ac:dyDescent="0.2">
      <c r="B8603" s="3" t="s">
        <v>155</v>
      </c>
      <c r="C8603" s="3">
        <v>11.88</v>
      </c>
      <c r="D8603" s="3">
        <v>2</v>
      </c>
      <c r="E8603" s="3">
        <v>5.3460000000000001</v>
      </c>
    </row>
    <row r="8604" spans="2:5" x14ac:dyDescent="0.2">
      <c r="B8604" s="3" t="s">
        <v>155</v>
      </c>
      <c r="C8604" s="3">
        <v>35.44</v>
      </c>
      <c r="D8604" s="3">
        <v>1</v>
      </c>
      <c r="E8604" s="3">
        <v>16.6568</v>
      </c>
    </row>
    <row r="8605" spans="2:5" x14ac:dyDescent="0.2">
      <c r="B8605" s="3" t="s">
        <v>139</v>
      </c>
      <c r="C8605" s="3">
        <v>67.135999999999996</v>
      </c>
      <c r="D8605" s="3">
        <v>4</v>
      </c>
      <c r="E8605" s="3">
        <v>25.175999999999998</v>
      </c>
    </row>
    <row r="8606" spans="2:5" x14ac:dyDescent="0.2">
      <c r="B8606" s="3" t="s">
        <v>139</v>
      </c>
      <c r="C8606" s="3">
        <v>4.32</v>
      </c>
      <c r="D8606" s="3">
        <v>3</v>
      </c>
      <c r="E8606" s="3">
        <v>1.512</v>
      </c>
    </row>
    <row r="8607" spans="2:5" x14ac:dyDescent="0.2">
      <c r="B8607" s="3" t="s">
        <v>139</v>
      </c>
      <c r="C8607" s="3">
        <v>14.94</v>
      </c>
      <c r="D8607" s="3">
        <v>3</v>
      </c>
      <c r="E8607" s="3">
        <v>7.0217999999999998</v>
      </c>
    </row>
    <row r="8608" spans="2:5" x14ac:dyDescent="0.2">
      <c r="B8608" s="3" t="s">
        <v>139</v>
      </c>
      <c r="C8608" s="3">
        <v>40.54</v>
      </c>
      <c r="D8608" s="3">
        <v>2</v>
      </c>
      <c r="E8608" s="3">
        <v>11.3512</v>
      </c>
    </row>
    <row r="8609" spans="2:5" x14ac:dyDescent="0.2">
      <c r="B8609" s="3" t="s">
        <v>139</v>
      </c>
      <c r="C8609" s="3">
        <v>7.3120000000000003</v>
      </c>
      <c r="D8609" s="3">
        <v>1</v>
      </c>
      <c r="E8609" s="3">
        <v>2.5592000000000001</v>
      </c>
    </row>
    <row r="8610" spans="2:5" x14ac:dyDescent="0.2">
      <c r="B8610" s="3" t="s">
        <v>170</v>
      </c>
      <c r="C8610" s="3">
        <v>475.94400000000002</v>
      </c>
      <c r="D8610" s="3">
        <v>7</v>
      </c>
      <c r="E8610" s="3">
        <v>59.493000000000002</v>
      </c>
    </row>
    <row r="8611" spans="2:5" x14ac:dyDescent="0.2">
      <c r="B8611" s="3" t="s">
        <v>143</v>
      </c>
      <c r="C8611" s="3">
        <v>30.08</v>
      </c>
      <c r="D8611" s="3">
        <v>2</v>
      </c>
      <c r="E8611" s="3">
        <v>-5.2640000000000002</v>
      </c>
    </row>
    <row r="8612" spans="2:5" x14ac:dyDescent="0.2">
      <c r="B8612" s="3" t="s">
        <v>143</v>
      </c>
      <c r="C8612" s="3">
        <v>165.6</v>
      </c>
      <c r="D8612" s="3">
        <v>3</v>
      </c>
      <c r="E8612" s="3">
        <v>-6.21</v>
      </c>
    </row>
    <row r="8613" spans="2:5" x14ac:dyDescent="0.2">
      <c r="B8613" s="3" t="s">
        <v>143</v>
      </c>
      <c r="C8613" s="3">
        <v>180.96</v>
      </c>
      <c r="D8613" s="3">
        <v>5</v>
      </c>
      <c r="E8613" s="3">
        <v>13.571999999999999</v>
      </c>
    </row>
    <row r="8614" spans="2:5" x14ac:dyDescent="0.2">
      <c r="B8614" s="3" t="s">
        <v>169</v>
      </c>
      <c r="C8614" s="3">
        <v>23.18</v>
      </c>
      <c r="D8614" s="3">
        <v>2</v>
      </c>
      <c r="E8614" s="3">
        <v>7.6494</v>
      </c>
    </row>
    <row r="8615" spans="2:5" x14ac:dyDescent="0.2">
      <c r="B8615" s="3" t="s">
        <v>153</v>
      </c>
      <c r="C8615" s="3">
        <v>56.96</v>
      </c>
      <c r="D8615" s="3">
        <v>2</v>
      </c>
      <c r="E8615" s="3">
        <v>21.075199999999999</v>
      </c>
    </row>
    <row r="8616" spans="2:5" x14ac:dyDescent="0.2">
      <c r="B8616" s="3" t="s">
        <v>153</v>
      </c>
      <c r="C8616" s="3">
        <v>15.56</v>
      </c>
      <c r="D8616" s="3">
        <v>4</v>
      </c>
      <c r="E8616" s="3">
        <v>4.0456000000000003</v>
      </c>
    </row>
    <row r="8617" spans="2:5" x14ac:dyDescent="0.2">
      <c r="B8617" s="3" t="s">
        <v>153</v>
      </c>
      <c r="C8617" s="3">
        <v>353.56799999999998</v>
      </c>
      <c r="D8617" s="3">
        <v>2</v>
      </c>
      <c r="E8617" s="3">
        <v>-44.195999999999998</v>
      </c>
    </row>
    <row r="8618" spans="2:5" x14ac:dyDescent="0.2">
      <c r="B8618" s="3" t="s">
        <v>153</v>
      </c>
      <c r="C8618" s="3">
        <v>13.96</v>
      </c>
      <c r="D8618" s="3">
        <v>2</v>
      </c>
      <c r="E8618" s="3">
        <v>6.7008000000000001</v>
      </c>
    </row>
    <row r="8619" spans="2:5" x14ac:dyDescent="0.2">
      <c r="B8619" s="3" t="s">
        <v>139</v>
      </c>
      <c r="C8619" s="3">
        <v>82.95</v>
      </c>
      <c r="D8619" s="3">
        <v>5</v>
      </c>
      <c r="E8619" s="3">
        <v>29.032499999999999</v>
      </c>
    </row>
    <row r="8620" spans="2:5" x14ac:dyDescent="0.2">
      <c r="B8620" s="3" t="s">
        <v>139</v>
      </c>
      <c r="C8620" s="3">
        <v>39.68</v>
      </c>
      <c r="D8620" s="3">
        <v>2</v>
      </c>
      <c r="E8620" s="3">
        <v>10.316800000000001</v>
      </c>
    </row>
    <row r="8621" spans="2:5" x14ac:dyDescent="0.2">
      <c r="B8621" s="3" t="s">
        <v>139</v>
      </c>
      <c r="C8621" s="3">
        <v>479.97</v>
      </c>
      <c r="D8621" s="3">
        <v>3</v>
      </c>
      <c r="E8621" s="3">
        <v>177.5889</v>
      </c>
    </row>
    <row r="8622" spans="2:5" x14ac:dyDescent="0.2">
      <c r="B8622" s="3" t="s">
        <v>142</v>
      </c>
      <c r="C8622" s="3">
        <v>7.38</v>
      </c>
      <c r="D8622" s="3">
        <v>2</v>
      </c>
      <c r="E8622" s="3">
        <v>3.4685999999999999</v>
      </c>
    </row>
    <row r="8623" spans="2:5" x14ac:dyDescent="0.2">
      <c r="B8623" s="3" t="s">
        <v>142</v>
      </c>
      <c r="C8623" s="3">
        <v>14.256</v>
      </c>
      <c r="D8623" s="3">
        <v>3</v>
      </c>
      <c r="E8623" s="3">
        <v>4.4550000000000001</v>
      </c>
    </row>
    <row r="8624" spans="2:5" x14ac:dyDescent="0.2">
      <c r="B8624" s="3" t="s">
        <v>142</v>
      </c>
      <c r="C8624" s="3">
        <v>81.98</v>
      </c>
      <c r="D8624" s="3">
        <v>2</v>
      </c>
      <c r="E8624" s="3">
        <v>40.170200000000001</v>
      </c>
    </row>
    <row r="8625" spans="2:5" x14ac:dyDescent="0.2">
      <c r="B8625" s="3" t="s">
        <v>142</v>
      </c>
      <c r="C8625" s="3">
        <v>39.624000000000002</v>
      </c>
      <c r="D8625" s="3">
        <v>3</v>
      </c>
      <c r="E8625" s="3">
        <v>13.868399999999999</v>
      </c>
    </row>
    <row r="8626" spans="2:5" x14ac:dyDescent="0.2">
      <c r="B8626" s="3" t="s">
        <v>139</v>
      </c>
      <c r="C8626" s="3">
        <v>399.67200000000003</v>
      </c>
      <c r="D8626" s="3">
        <v>7</v>
      </c>
      <c r="E8626" s="3">
        <v>-14.9877</v>
      </c>
    </row>
    <row r="8627" spans="2:5" x14ac:dyDescent="0.2">
      <c r="B8627" s="3" t="s">
        <v>153</v>
      </c>
      <c r="C8627" s="3">
        <v>65.12</v>
      </c>
      <c r="D8627" s="3">
        <v>4</v>
      </c>
      <c r="E8627" s="3">
        <v>16.9312</v>
      </c>
    </row>
    <row r="8628" spans="2:5" x14ac:dyDescent="0.2">
      <c r="B8628" s="3" t="s">
        <v>143</v>
      </c>
      <c r="C8628" s="3">
        <v>30.56</v>
      </c>
      <c r="D8628" s="3">
        <v>5</v>
      </c>
      <c r="E8628" s="3">
        <v>-19.864000000000001</v>
      </c>
    </row>
    <row r="8629" spans="2:5" x14ac:dyDescent="0.2">
      <c r="B8629" s="3" t="s">
        <v>156</v>
      </c>
      <c r="C8629" s="3">
        <v>20.768000000000001</v>
      </c>
      <c r="D8629" s="3">
        <v>2</v>
      </c>
      <c r="E8629" s="3">
        <v>2.3363999999999998</v>
      </c>
    </row>
    <row r="8630" spans="2:5" x14ac:dyDescent="0.2">
      <c r="B8630" s="3" t="s">
        <v>154</v>
      </c>
      <c r="C8630" s="3">
        <v>39.808</v>
      </c>
      <c r="D8630" s="3">
        <v>4</v>
      </c>
      <c r="E8630" s="3">
        <v>3.9807999999999999</v>
      </c>
    </row>
    <row r="8631" spans="2:5" x14ac:dyDescent="0.2">
      <c r="B8631" s="3" t="s">
        <v>140</v>
      </c>
      <c r="C8631" s="3">
        <v>121.104</v>
      </c>
      <c r="D8631" s="3">
        <v>6</v>
      </c>
      <c r="E8631" s="3">
        <v>-100.92</v>
      </c>
    </row>
    <row r="8632" spans="2:5" x14ac:dyDescent="0.2">
      <c r="B8632" s="3" t="s">
        <v>140</v>
      </c>
      <c r="C8632" s="3">
        <v>111.96</v>
      </c>
      <c r="D8632" s="3">
        <v>5</v>
      </c>
      <c r="E8632" s="3">
        <v>-1.3995</v>
      </c>
    </row>
    <row r="8633" spans="2:5" x14ac:dyDescent="0.2">
      <c r="B8633" s="3" t="s">
        <v>160</v>
      </c>
      <c r="C8633" s="3">
        <v>15.696</v>
      </c>
      <c r="D8633" s="3">
        <v>3</v>
      </c>
      <c r="E8633" s="3">
        <v>5.1012000000000004</v>
      </c>
    </row>
    <row r="8634" spans="2:5" x14ac:dyDescent="0.2">
      <c r="B8634" s="3" t="s">
        <v>153</v>
      </c>
      <c r="C8634" s="3">
        <v>70.260000000000005</v>
      </c>
      <c r="D8634" s="3">
        <v>3</v>
      </c>
      <c r="E8634" s="3">
        <v>18.970199999999998</v>
      </c>
    </row>
    <row r="8635" spans="2:5" x14ac:dyDescent="0.2">
      <c r="B8635" s="3" t="s">
        <v>153</v>
      </c>
      <c r="C8635" s="3">
        <v>90</v>
      </c>
      <c r="D8635" s="3">
        <v>5</v>
      </c>
      <c r="E8635" s="3">
        <v>16.2</v>
      </c>
    </row>
    <row r="8636" spans="2:5" x14ac:dyDescent="0.2">
      <c r="B8636" s="3" t="s">
        <v>153</v>
      </c>
      <c r="C8636" s="3">
        <v>6.0960000000000001</v>
      </c>
      <c r="D8636" s="3">
        <v>2</v>
      </c>
      <c r="E8636" s="3">
        <v>2.0573999999999999</v>
      </c>
    </row>
    <row r="8637" spans="2:5" x14ac:dyDescent="0.2">
      <c r="B8637" s="3" t="s">
        <v>153</v>
      </c>
      <c r="C8637" s="3">
        <v>481.17599999999999</v>
      </c>
      <c r="D8637" s="3">
        <v>2</v>
      </c>
      <c r="E8637" s="3">
        <v>-120.294</v>
      </c>
    </row>
    <row r="8638" spans="2:5" x14ac:dyDescent="0.2">
      <c r="B8638" s="3" t="s">
        <v>153</v>
      </c>
      <c r="C8638" s="3">
        <v>7.24</v>
      </c>
      <c r="D8638" s="3">
        <v>4</v>
      </c>
      <c r="E8638" s="3">
        <v>2.3892000000000002</v>
      </c>
    </row>
    <row r="8639" spans="2:5" x14ac:dyDescent="0.2">
      <c r="B8639" s="3" t="s">
        <v>147</v>
      </c>
      <c r="C8639" s="3">
        <v>177.45</v>
      </c>
      <c r="D8639" s="3">
        <v>5</v>
      </c>
      <c r="E8639" s="3">
        <v>-78.078000000000003</v>
      </c>
    </row>
    <row r="8640" spans="2:5" x14ac:dyDescent="0.2">
      <c r="B8640" s="3" t="s">
        <v>147</v>
      </c>
      <c r="C8640" s="3">
        <v>1369.7639999999999</v>
      </c>
      <c r="D8640" s="3">
        <v>6</v>
      </c>
      <c r="E8640" s="3">
        <v>-913.17600000000004</v>
      </c>
    </row>
    <row r="8641" spans="2:5" x14ac:dyDescent="0.2">
      <c r="B8641" s="3" t="s">
        <v>147</v>
      </c>
      <c r="C8641" s="3">
        <v>9.48</v>
      </c>
      <c r="D8641" s="3">
        <v>3</v>
      </c>
      <c r="E8641" s="3">
        <v>0.71099999999999997</v>
      </c>
    </row>
    <row r="8642" spans="2:5" x14ac:dyDescent="0.2">
      <c r="B8642" s="3" t="s">
        <v>147</v>
      </c>
      <c r="C8642" s="3">
        <v>130.97999999999999</v>
      </c>
      <c r="D8642" s="3">
        <v>2</v>
      </c>
      <c r="E8642" s="3">
        <v>-89.066400000000002</v>
      </c>
    </row>
    <row r="8643" spans="2:5" x14ac:dyDescent="0.2">
      <c r="B8643" s="3" t="s">
        <v>138</v>
      </c>
      <c r="C8643" s="3">
        <v>174.95</v>
      </c>
      <c r="D8643" s="3">
        <v>5</v>
      </c>
      <c r="E8643" s="3">
        <v>45.487000000000002</v>
      </c>
    </row>
    <row r="8644" spans="2:5" x14ac:dyDescent="0.2">
      <c r="B8644" s="3" t="s">
        <v>138</v>
      </c>
      <c r="C8644" s="3">
        <v>826</v>
      </c>
      <c r="D8644" s="3">
        <v>5</v>
      </c>
      <c r="E8644" s="3">
        <v>214.76</v>
      </c>
    </row>
    <row r="8645" spans="2:5" x14ac:dyDescent="0.2">
      <c r="B8645" s="3" t="s">
        <v>142</v>
      </c>
      <c r="C8645" s="3">
        <v>139.58000000000001</v>
      </c>
      <c r="D8645" s="3">
        <v>7</v>
      </c>
      <c r="E8645" s="3">
        <v>39.0824</v>
      </c>
    </row>
    <row r="8646" spans="2:5" x14ac:dyDescent="0.2">
      <c r="B8646" s="3" t="s">
        <v>144</v>
      </c>
      <c r="C8646" s="3">
        <v>399.95</v>
      </c>
      <c r="D8646" s="3">
        <v>5</v>
      </c>
      <c r="E8646" s="3">
        <v>143.982</v>
      </c>
    </row>
    <row r="8647" spans="2:5" x14ac:dyDescent="0.2">
      <c r="B8647" s="3" t="s">
        <v>138</v>
      </c>
      <c r="C8647" s="3">
        <v>12.39</v>
      </c>
      <c r="D8647" s="3">
        <v>3</v>
      </c>
      <c r="E8647" s="3">
        <v>5.8232999999999997</v>
      </c>
    </row>
    <row r="8648" spans="2:5" x14ac:dyDescent="0.2">
      <c r="B8648" s="3" t="s">
        <v>143</v>
      </c>
      <c r="C8648" s="3">
        <v>760.98</v>
      </c>
      <c r="D8648" s="3">
        <v>5</v>
      </c>
      <c r="E8648" s="3">
        <v>-1141.47</v>
      </c>
    </row>
    <row r="8649" spans="2:5" x14ac:dyDescent="0.2">
      <c r="B8649" s="3" t="s">
        <v>154</v>
      </c>
      <c r="C8649" s="3">
        <v>67.86</v>
      </c>
      <c r="D8649" s="3">
        <v>6</v>
      </c>
      <c r="E8649" s="3">
        <v>-45.24</v>
      </c>
    </row>
    <row r="8650" spans="2:5" x14ac:dyDescent="0.2">
      <c r="B8650" s="3" t="s">
        <v>141</v>
      </c>
      <c r="C8650" s="3">
        <v>31.504000000000001</v>
      </c>
      <c r="D8650" s="3">
        <v>11</v>
      </c>
      <c r="E8650" s="3">
        <v>11.814</v>
      </c>
    </row>
    <row r="8651" spans="2:5" x14ac:dyDescent="0.2">
      <c r="B8651" s="3" t="s">
        <v>141</v>
      </c>
      <c r="C8651" s="3">
        <v>5.04</v>
      </c>
      <c r="D8651" s="3">
        <v>1</v>
      </c>
      <c r="E8651" s="3">
        <v>1.6379999999999999</v>
      </c>
    </row>
    <row r="8652" spans="2:5" x14ac:dyDescent="0.2">
      <c r="B8652" s="3" t="s">
        <v>141</v>
      </c>
      <c r="C8652" s="3">
        <v>39.878999999999998</v>
      </c>
      <c r="D8652" s="3">
        <v>7</v>
      </c>
      <c r="E8652" s="3">
        <v>-29.244599999999998</v>
      </c>
    </row>
    <row r="8653" spans="2:5" x14ac:dyDescent="0.2">
      <c r="B8653" s="3" t="s">
        <v>141</v>
      </c>
      <c r="C8653" s="3">
        <v>4.7119999999999997</v>
      </c>
      <c r="D8653" s="3">
        <v>1</v>
      </c>
      <c r="E8653" s="3">
        <v>1.4136</v>
      </c>
    </row>
    <row r="8654" spans="2:5" x14ac:dyDescent="0.2">
      <c r="B8654" s="3" t="s">
        <v>139</v>
      </c>
      <c r="C8654" s="3">
        <v>194.352</v>
      </c>
      <c r="D8654" s="3">
        <v>3</v>
      </c>
      <c r="E8654" s="3">
        <v>19.435199999999998</v>
      </c>
    </row>
    <row r="8655" spans="2:5" x14ac:dyDescent="0.2">
      <c r="B8655" s="3" t="s">
        <v>156</v>
      </c>
      <c r="C8655" s="3">
        <v>97.424000000000007</v>
      </c>
      <c r="D8655" s="3">
        <v>2</v>
      </c>
      <c r="E8655" s="3">
        <v>10.9602</v>
      </c>
    </row>
    <row r="8656" spans="2:5" x14ac:dyDescent="0.2">
      <c r="B8656" s="3" t="s">
        <v>141</v>
      </c>
      <c r="C8656" s="3">
        <v>704.76</v>
      </c>
      <c r="D8656" s="3">
        <v>5</v>
      </c>
      <c r="E8656" s="3">
        <v>26.4285</v>
      </c>
    </row>
    <row r="8657" spans="2:5" x14ac:dyDescent="0.2">
      <c r="B8657" s="3" t="s">
        <v>141</v>
      </c>
      <c r="C8657" s="3">
        <v>27.396000000000001</v>
      </c>
      <c r="D8657" s="3">
        <v>3</v>
      </c>
      <c r="E8657" s="3">
        <v>-20.090399999999999</v>
      </c>
    </row>
    <row r="8658" spans="2:5" x14ac:dyDescent="0.2">
      <c r="B8658" s="3" t="s">
        <v>142</v>
      </c>
      <c r="C8658" s="3">
        <v>5.7</v>
      </c>
      <c r="D8658" s="3">
        <v>5</v>
      </c>
      <c r="E8658" s="3">
        <v>2.6789999999999998</v>
      </c>
    </row>
    <row r="8659" spans="2:5" x14ac:dyDescent="0.2">
      <c r="B8659" s="3" t="s">
        <v>142</v>
      </c>
      <c r="C8659" s="3">
        <v>14.19</v>
      </c>
      <c r="D8659" s="3">
        <v>3</v>
      </c>
      <c r="E8659" s="3">
        <v>5.5340999999999996</v>
      </c>
    </row>
    <row r="8660" spans="2:5" x14ac:dyDescent="0.2">
      <c r="B8660" s="3" t="s">
        <v>142</v>
      </c>
      <c r="C8660" s="3">
        <v>7.3</v>
      </c>
      <c r="D8660" s="3">
        <v>2</v>
      </c>
      <c r="E8660" s="3">
        <v>2.19</v>
      </c>
    </row>
    <row r="8661" spans="2:5" x14ac:dyDescent="0.2">
      <c r="B8661" s="3" t="s">
        <v>142</v>
      </c>
      <c r="C8661" s="3">
        <v>199.98</v>
      </c>
      <c r="D8661" s="3">
        <v>2</v>
      </c>
      <c r="E8661" s="3">
        <v>75.992400000000004</v>
      </c>
    </row>
    <row r="8662" spans="2:5" x14ac:dyDescent="0.2">
      <c r="B8662" s="3" t="s">
        <v>142</v>
      </c>
      <c r="C8662" s="3">
        <v>144.96</v>
      </c>
      <c r="D8662" s="3">
        <v>4</v>
      </c>
      <c r="E8662" s="3">
        <v>60.883200000000002</v>
      </c>
    </row>
    <row r="8663" spans="2:5" x14ac:dyDescent="0.2">
      <c r="B8663" s="3" t="s">
        <v>142</v>
      </c>
      <c r="C8663" s="3">
        <v>118</v>
      </c>
      <c r="D8663" s="3">
        <v>2</v>
      </c>
      <c r="E8663" s="3">
        <v>20.059999999999999</v>
      </c>
    </row>
    <row r="8664" spans="2:5" x14ac:dyDescent="0.2">
      <c r="B8664" s="3" t="s">
        <v>142</v>
      </c>
      <c r="C8664" s="3">
        <v>48.94</v>
      </c>
      <c r="D8664" s="3">
        <v>1</v>
      </c>
      <c r="E8664" s="3">
        <v>24.47</v>
      </c>
    </row>
    <row r="8665" spans="2:5" x14ac:dyDescent="0.2">
      <c r="B8665" s="3" t="s">
        <v>142</v>
      </c>
      <c r="C8665" s="3">
        <v>22.66</v>
      </c>
      <c r="D8665" s="3">
        <v>2</v>
      </c>
      <c r="E8665" s="3">
        <v>9.7438000000000002</v>
      </c>
    </row>
    <row r="8666" spans="2:5" x14ac:dyDescent="0.2">
      <c r="B8666" s="3" t="s">
        <v>148</v>
      </c>
      <c r="C8666" s="3">
        <v>0.83599999999999997</v>
      </c>
      <c r="D8666" s="3">
        <v>1</v>
      </c>
      <c r="E8666" s="3">
        <v>-1.3375999999999999</v>
      </c>
    </row>
    <row r="8667" spans="2:5" x14ac:dyDescent="0.2">
      <c r="B8667" s="3" t="s">
        <v>162</v>
      </c>
      <c r="C8667" s="3">
        <v>30.96</v>
      </c>
      <c r="D8667" s="3">
        <v>6</v>
      </c>
      <c r="E8667" s="3">
        <v>11.223000000000001</v>
      </c>
    </row>
    <row r="8668" spans="2:5" x14ac:dyDescent="0.2">
      <c r="B8668" s="3" t="s">
        <v>140</v>
      </c>
      <c r="C8668" s="3">
        <v>723.92</v>
      </c>
      <c r="D8668" s="3">
        <v>5</v>
      </c>
      <c r="E8668" s="3">
        <v>-81.441000000000003</v>
      </c>
    </row>
    <row r="8669" spans="2:5" x14ac:dyDescent="0.2">
      <c r="B8669" s="3" t="s">
        <v>143</v>
      </c>
      <c r="C8669" s="3">
        <v>21.968</v>
      </c>
      <c r="D8669" s="3">
        <v>4</v>
      </c>
      <c r="E8669" s="3">
        <v>-15.9268</v>
      </c>
    </row>
    <row r="8670" spans="2:5" x14ac:dyDescent="0.2">
      <c r="B8670" s="3" t="s">
        <v>143</v>
      </c>
      <c r="C8670" s="3">
        <v>619.15200000000004</v>
      </c>
      <c r="D8670" s="3">
        <v>6</v>
      </c>
      <c r="E8670" s="3">
        <v>69.654600000000002</v>
      </c>
    </row>
    <row r="8671" spans="2:5" x14ac:dyDescent="0.2">
      <c r="B8671" s="3" t="s">
        <v>143</v>
      </c>
      <c r="C8671" s="3">
        <v>127.904</v>
      </c>
      <c r="D8671" s="3">
        <v>7</v>
      </c>
      <c r="E8671" s="3">
        <v>41.568800000000003</v>
      </c>
    </row>
    <row r="8672" spans="2:5" x14ac:dyDescent="0.2">
      <c r="B8672" s="3" t="s">
        <v>139</v>
      </c>
      <c r="C8672" s="3">
        <v>94.2</v>
      </c>
      <c r="D8672" s="3">
        <v>5</v>
      </c>
      <c r="E8672" s="3">
        <v>39.564</v>
      </c>
    </row>
    <row r="8673" spans="2:5" x14ac:dyDescent="0.2">
      <c r="B8673" s="3" t="s">
        <v>139</v>
      </c>
      <c r="C8673" s="3">
        <v>49.5</v>
      </c>
      <c r="D8673" s="3">
        <v>5</v>
      </c>
      <c r="E8673" s="3">
        <v>13.365</v>
      </c>
    </row>
    <row r="8674" spans="2:5" x14ac:dyDescent="0.2">
      <c r="B8674" s="3" t="s">
        <v>147</v>
      </c>
      <c r="C8674" s="3">
        <v>16.52</v>
      </c>
      <c r="D8674" s="3">
        <v>5</v>
      </c>
      <c r="E8674" s="3">
        <v>1.6519999999999999</v>
      </c>
    </row>
    <row r="8675" spans="2:5" x14ac:dyDescent="0.2">
      <c r="B8675" s="3" t="s">
        <v>142</v>
      </c>
      <c r="C8675" s="3">
        <v>55.36</v>
      </c>
      <c r="D8675" s="3">
        <v>4</v>
      </c>
      <c r="E8675" s="3">
        <v>19.376000000000001</v>
      </c>
    </row>
    <row r="8676" spans="2:5" x14ac:dyDescent="0.2">
      <c r="B8676" s="3" t="s">
        <v>142</v>
      </c>
      <c r="C8676" s="3">
        <v>11.56</v>
      </c>
      <c r="D8676" s="3">
        <v>1</v>
      </c>
      <c r="E8676" s="3">
        <v>3.7570000000000001</v>
      </c>
    </row>
    <row r="8677" spans="2:5" x14ac:dyDescent="0.2">
      <c r="B8677" s="3" t="s">
        <v>139</v>
      </c>
      <c r="C8677" s="3">
        <v>17.12</v>
      </c>
      <c r="D8677" s="3">
        <v>4</v>
      </c>
      <c r="E8677" s="3">
        <v>7.7039999999999997</v>
      </c>
    </row>
    <row r="8678" spans="2:5" x14ac:dyDescent="0.2">
      <c r="B8678" s="3" t="s">
        <v>162</v>
      </c>
      <c r="C8678" s="3">
        <v>182.352</v>
      </c>
      <c r="D8678" s="3">
        <v>3</v>
      </c>
      <c r="E8678" s="3">
        <v>-18.235199999999999</v>
      </c>
    </row>
    <row r="8679" spans="2:5" x14ac:dyDescent="0.2">
      <c r="B8679" s="3" t="s">
        <v>162</v>
      </c>
      <c r="C8679" s="3">
        <v>118.16</v>
      </c>
      <c r="D8679" s="3">
        <v>2</v>
      </c>
      <c r="E8679" s="3">
        <v>-25.109000000000002</v>
      </c>
    </row>
    <row r="8680" spans="2:5" x14ac:dyDescent="0.2">
      <c r="B8680" s="3" t="s">
        <v>148</v>
      </c>
      <c r="C8680" s="3">
        <v>18.367999999999999</v>
      </c>
      <c r="D8680" s="3">
        <v>2</v>
      </c>
      <c r="E8680" s="3">
        <v>6.1992000000000003</v>
      </c>
    </row>
    <row r="8681" spans="2:5" x14ac:dyDescent="0.2">
      <c r="B8681" s="3" t="s">
        <v>148</v>
      </c>
      <c r="C8681" s="3">
        <v>600.55799999999999</v>
      </c>
      <c r="D8681" s="3">
        <v>3</v>
      </c>
      <c r="E8681" s="3">
        <v>-8.5793999999999997</v>
      </c>
    </row>
    <row r="8682" spans="2:5" x14ac:dyDescent="0.2">
      <c r="B8682" s="3" t="s">
        <v>148</v>
      </c>
      <c r="C8682" s="3">
        <v>50.351999999999997</v>
      </c>
      <c r="D8682" s="3">
        <v>3</v>
      </c>
      <c r="E8682" s="3">
        <v>-8.1821999999999999</v>
      </c>
    </row>
    <row r="8683" spans="2:5" x14ac:dyDescent="0.2">
      <c r="B8683" s="3" t="s">
        <v>148</v>
      </c>
      <c r="C8683" s="3">
        <v>28.032</v>
      </c>
      <c r="D8683" s="3">
        <v>6</v>
      </c>
      <c r="E8683" s="3">
        <v>3.504</v>
      </c>
    </row>
    <row r="8684" spans="2:5" x14ac:dyDescent="0.2">
      <c r="B8684" s="3" t="s">
        <v>148</v>
      </c>
      <c r="C8684" s="3">
        <v>7.6920000000000002</v>
      </c>
      <c r="D8684" s="3">
        <v>1</v>
      </c>
      <c r="E8684" s="3">
        <v>-3.6537000000000002</v>
      </c>
    </row>
    <row r="8685" spans="2:5" x14ac:dyDescent="0.2">
      <c r="B8685" s="3" t="s">
        <v>143</v>
      </c>
      <c r="C8685" s="3">
        <v>517.40499999999997</v>
      </c>
      <c r="D8685" s="3">
        <v>5</v>
      </c>
      <c r="E8685" s="3">
        <v>-81.3065</v>
      </c>
    </row>
    <row r="8686" spans="2:5" x14ac:dyDescent="0.2">
      <c r="B8686" s="3" t="s">
        <v>143</v>
      </c>
      <c r="C8686" s="3">
        <v>8.6080000000000005</v>
      </c>
      <c r="D8686" s="3">
        <v>8</v>
      </c>
      <c r="E8686" s="3">
        <v>-13.3424</v>
      </c>
    </row>
    <row r="8687" spans="2:5" x14ac:dyDescent="0.2">
      <c r="B8687" s="3" t="s">
        <v>143</v>
      </c>
      <c r="C8687" s="3">
        <v>159.56</v>
      </c>
      <c r="D8687" s="3">
        <v>5</v>
      </c>
      <c r="E8687" s="3">
        <v>33.906500000000001</v>
      </c>
    </row>
    <row r="8688" spans="2:5" x14ac:dyDescent="0.2">
      <c r="B8688" s="3" t="s">
        <v>155</v>
      </c>
      <c r="C8688" s="3">
        <v>2104.5500000000002</v>
      </c>
      <c r="D8688" s="3">
        <v>7</v>
      </c>
      <c r="E8688" s="3">
        <v>694.50149999999996</v>
      </c>
    </row>
    <row r="8689" spans="2:5" x14ac:dyDescent="0.2">
      <c r="B8689" s="3" t="s">
        <v>155</v>
      </c>
      <c r="C8689" s="3">
        <v>40.700000000000003</v>
      </c>
      <c r="D8689" s="3">
        <v>5</v>
      </c>
      <c r="E8689" s="3">
        <v>11.803000000000001</v>
      </c>
    </row>
    <row r="8690" spans="2:5" x14ac:dyDescent="0.2">
      <c r="B8690" s="3" t="s">
        <v>155</v>
      </c>
      <c r="C8690" s="3">
        <v>47.79</v>
      </c>
      <c r="D8690" s="3">
        <v>3</v>
      </c>
      <c r="E8690" s="3">
        <v>16.2486</v>
      </c>
    </row>
    <row r="8691" spans="2:5" x14ac:dyDescent="0.2">
      <c r="B8691" s="3" t="s">
        <v>139</v>
      </c>
      <c r="C8691" s="3">
        <v>5.16</v>
      </c>
      <c r="D8691" s="3">
        <v>2</v>
      </c>
      <c r="E8691" s="3">
        <v>1.3415999999999999</v>
      </c>
    </row>
    <row r="8692" spans="2:5" x14ac:dyDescent="0.2">
      <c r="B8692" s="3" t="s">
        <v>139</v>
      </c>
      <c r="C8692" s="3">
        <v>21.21</v>
      </c>
      <c r="D8692" s="3">
        <v>7</v>
      </c>
      <c r="E8692" s="3">
        <v>4.4541000000000004</v>
      </c>
    </row>
    <row r="8693" spans="2:5" x14ac:dyDescent="0.2">
      <c r="B8693" s="3" t="s">
        <v>153</v>
      </c>
      <c r="C8693" s="3">
        <v>96.36</v>
      </c>
      <c r="D8693" s="3">
        <v>6</v>
      </c>
      <c r="E8693" s="3">
        <v>25.053599999999999</v>
      </c>
    </row>
    <row r="8694" spans="2:5" x14ac:dyDescent="0.2">
      <c r="B8694" s="3" t="s">
        <v>139</v>
      </c>
      <c r="C8694" s="3">
        <v>231.72</v>
      </c>
      <c r="D8694" s="3">
        <v>2</v>
      </c>
      <c r="E8694" s="3">
        <v>11.586</v>
      </c>
    </row>
    <row r="8695" spans="2:5" x14ac:dyDescent="0.2">
      <c r="B8695" s="3" t="s">
        <v>139</v>
      </c>
      <c r="C8695" s="3">
        <v>17.899999999999999</v>
      </c>
      <c r="D8695" s="3">
        <v>5</v>
      </c>
      <c r="E8695" s="3">
        <v>8.9499999999999993</v>
      </c>
    </row>
    <row r="8696" spans="2:5" x14ac:dyDescent="0.2">
      <c r="B8696" s="3" t="s">
        <v>139</v>
      </c>
      <c r="C8696" s="3">
        <v>12.48</v>
      </c>
      <c r="D8696" s="3">
        <v>2</v>
      </c>
      <c r="E8696" s="3">
        <v>5.6159999999999997</v>
      </c>
    </row>
    <row r="8697" spans="2:5" x14ac:dyDescent="0.2">
      <c r="B8697" s="3" t="s">
        <v>147</v>
      </c>
      <c r="C8697" s="3">
        <v>8.016</v>
      </c>
      <c r="D8697" s="3">
        <v>3</v>
      </c>
      <c r="E8697" s="3">
        <v>1.1022000000000001</v>
      </c>
    </row>
    <row r="8698" spans="2:5" x14ac:dyDescent="0.2">
      <c r="B8698" s="3" t="s">
        <v>162</v>
      </c>
      <c r="C8698" s="3">
        <v>259.89600000000002</v>
      </c>
      <c r="D8698" s="3">
        <v>2</v>
      </c>
      <c r="E8698" s="3">
        <v>-56.3108</v>
      </c>
    </row>
    <row r="8699" spans="2:5" x14ac:dyDescent="0.2">
      <c r="B8699" s="3" t="s">
        <v>162</v>
      </c>
      <c r="C8699" s="3">
        <v>247.18799999999999</v>
      </c>
      <c r="D8699" s="3">
        <v>2</v>
      </c>
      <c r="E8699" s="3">
        <v>-49.437600000000003</v>
      </c>
    </row>
    <row r="8700" spans="2:5" x14ac:dyDescent="0.2">
      <c r="B8700" s="3" t="s">
        <v>162</v>
      </c>
      <c r="C8700" s="3">
        <v>279.95999999999998</v>
      </c>
      <c r="D8700" s="3">
        <v>5</v>
      </c>
      <c r="E8700" s="3">
        <v>48.993000000000002</v>
      </c>
    </row>
    <row r="8701" spans="2:5" x14ac:dyDescent="0.2">
      <c r="B8701" s="3" t="s">
        <v>139</v>
      </c>
      <c r="C8701" s="3">
        <v>450</v>
      </c>
      <c r="D8701" s="3">
        <v>5</v>
      </c>
      <c r="E8701" s="3">
        <v>162</v>
      </c>
    </row>
    <row r="8702" spans="2:5" x14ac:dyDescent="0.2">
      <c r="B8702" s="3" t="s">
        <v>150</v>
      </c>
      <c r="C8702" s="3">
        <v>19.440000000000001</v>
      </c>
      <c r="D8702" s="3">
        <v>3</v>
      </c>
      <c r="E8702" s="3">
        <v>9.5256000000000007</v>
      </c>
    </row>
    <row r="8703" spans="2:5" x14ac:dyDescent="0.2">
      <c r="B8703" s="3" t="s">
        <v>139</v>
      </c>
      <c r="C8703" s="3">
        <v>300.904</v>
      </c>
      <c r="D8703" s="3">
        <v>1</v>
      </c>
      <c r="E8703" s="3">
        <v>11.283899999999999</v>
      </c>
    </row>
    <row r="8704" spans="2:5" x14ac:dyDescent="0.2">
      <c r="B8704" s="3" t="s">
        <v>156</v>
      </c>
      <c r="C8704" s="3">
        <v>239.976</v>
      </c>
      <c r="D8704" s="3">
        <v>3</v>
      </c>
      <c r="E8704" s="3">
        <v>26.997299999999999</v>
      </c>
    </row>
    <row r="8705" spans="2:5" x14ac:dyDescent="0.2">
      <c r="B8705" s="3" t="s">
        <v>156</v>
      </c>
      <c r="C8705" s="3">
        <v>31.167999999999999</v>
      </c>
      <c r="D8705" s="3">
        <v>4</v>
      </c>
      <c r="E8705" s="3">
        <v>9.3504000000000005</v>
      </c>
    </row>
    <row r="8706" spans="2:5" x14ac:dyDescent="0.2">
      <c r="B8706" s="3" t="s">
        <v>156</v>
      </c>
      <c r="C8706" s="3">
        <v>120.96</v>
      </c>
      <c r="D8706" s="3">
        <v>2</v>
      </c>
      <c r="E8706" s="3">
        <v>-28.224</v>
      </c>
    </row>
    <row r="8707" spans="2:5" x14ac:dyDescent="0.2">
      <c r="B8707" s="3" t="s">
        <v>156</v>
      </c>
      <c r="C8707" s="3">
        <v>2239.9360000000001</v>
      </c>
      <c r="D8707" s="3">
        <v>8</v>
      </c>
      <c r="E8707" s="3">
        <v>223.99359999999999</v>
      </c>
    </row>
    <row r="8708" spans="2:5" x14ac:dyDescent="0.2">
      <c r="B8708" s="3" t="s">
        <v>156</v>
      </c>
      <c r="C8708" s="3">
        <v>76.608000000000004</v>
      </c>
      <c r="D8708" s="3">
        <v>8</v>
      </c>
      <c r="E8708" s="3">
        <v>6.7031999999999998</v>
      </c>
    </row>
    <row r="8709" spans="2:5" x14ac:dyDescent="0.2">
      <c r="B8709" s="3" t="s">
        <v>156</v>
      </c>
      <c r="C8709" s="3">
        <v>142.77600000000001</v>
      </c>
      <c r="D8709" s="3">
        <v>1</v>
      </c>
      <c r="E8709" s="3">
        <v>17.847000000000001</v>
      </c>
    </row>
    <row r="8710" spans="2:5" x14ac:dyDescent="0.2">
      <c r="B8710" s="3" t="s">
        <v>156</v>
      </c>
      <c r="C8710" s="3">
        <v>91.36</v>
      </c>
      <c r="D8710" s="3">
        <v>5</v>
      </c>
      <c r="E8710" s="3">
        <v>29.692</v>
      </c>
    </row>
    <row r="8711" spans="2:5" x14ac:dyDescent="0.2">
      <c r="B8711" s="3" t="s">
        <v>147</v>
      </c>
      <c r="C8711" s="3">
        <v>3.552</v>
      </c>
      <c r="D8711" s="3">
        <v>2</v>
      </c>
      <c r="E8711" s="3">
        <v>0.44400000000000001</v>
      </c>
    </row>
    <row r="8712" spans="2:5" x14ac:dyDescent="0.2">
      <c r="B8712" s="3" t="s">
        <v>143</v>
      </c>
      <c r="C8712" s="3">
        <v>115.136</v>
      </c>
      <c r="D8712" s="3">
        <v>8</v>
      </c>
      <c r="E8712" s="3">
        <v>11.5136</v>
      </c>
    </row>
    <row r="8713" spans="2:5" x14ac:dyDescent="0.2">
      <c r="B8713" s="3" t="s">
        <v>170</v>
      </c>
      <c r="C8713" s="3">
        <v>4.71</v>
      </c>
      <c r="D8713" s="3">
        <v>1</v>
      </c>
      <c r="E8713" s="3">
        <v>0</v>
      </c>
    </row>
    <row r="8714" spans="2:5" x14ac:dyDescent="0.2">
      <c r="B8714" s="3" t="s">
        <v>153</v>
      </c>
      <c r="C8714" s="3">
        <v>172.76400000000001</v>
      </c>
      <c r="D8714" s="3">
        <v>2</v>
      </c>
      <c r="E8714" s="3">
        <v>13.437200000000001</v>
      </c>
    </row>
    <row r="8715" spans="2:5" x14ac:dyDescent="0.2">
      <c r="B8715" s="3" t="s">
        <v>153</v>
      </c>
      <c r="C8715" s="3">
        <v>3.52</v>
      </c>
      <c r="D8715" s="3">
        <v>2</v>
      </c>
      <c r="E8715" s="3">
        <v>1.6896</v>
      </c>
    </row>
    <row r="8716" spans="2:5" x14ac:dyDescent="0.2">
      <c r="B8716" s="3" t="s">
        <v>139</v>
      </c>
      <c r="C8716" s="3">
        <v>79.968000000000004</v>
      </c>
      <c r="D8716" s="3">
        <v>4</v>
      </c>
      <c r="E8716" s="3">
        <v>-17.992799999999999</v>
      </c>
    </row>
    <row r="8717" spans="2:5" x14ac:dyDescent="0.2">
      <c r="B8717" s="3" t="s">
        <v>139</v>
      </c>
      <c r="C8717" s="3">
        <v>305.97449999999998</v>
      </c>
      <c r="D8717" s="3">
        <v>3</v>
      </c>
      <c r="E8717" s="3">
        <v>25.197900000000001</v>
      </c>
    </row>
    <row r="8718" spans="2:5" x14ac:dyDescent="0.2">
      <c r="B8718" s="3" t="s">
        <v>139</v>
      </c>
      <c r="C8718" s="3">
        <v>344.91</v>
      </c>
      <c r="D8718" s="3">
        <v>3</v>
      </c>
      <c r="E8718" s="3">
        <v>10.347300000000001</v>
      </c>
    </row>
    <row r="8719" spans="2:5" x14ac:dyDescent="0.2">
      <c r="B8719" s="3" t="s">
        <v>139</v>
      </c>
      <c r="C8719" s="3">
        <v>626.35199999999998</v>
      </c>
      <c r="D8719" s="3">
        <v>3</v>
      </c>
      <c r="E8719" s="3">
        <v>-23.488199999999999</v>
      </c>
    </row>
    <row r="8720" spans="2:5" x14ac:dyDescent="0.2">
      <c r="B8720" s="3" t="s">
        <v>139</v>
      </c>
      <c r="C8720" s="3">
        <v>359.49900000000002</v>
      </c>
      <c r="D8720" s="3">
        <v>3</v>
      </c>
      <c r="E8720" s="3">
        <v>-29.605799999999999</v>
      </c>
    </row>
    <row r="8721" spans="2:5" x14ac:dyDescent="0.2">
      <c r="B8721" s="3" t="s">
        <v>139</v>
      </c>
      <c r="C8721" s="3">
        <v>71.951999999999998</v>
      </c>
      <c r="D8721" s="3">
        <v>6</v>
      </c>
      <c r="E8721" s="3">
        <v>5.3963999999999999</v>
      </c>
    </row>
    <row r="8722" spans="2:5" x14ac:dyDescent="0.2">
      <c r="B8722" s="3" t="s">
        <v>139</v>
      </c>
      <c r="C8722" s="3">
        <v>29.8</v>
      </c>
      <c r="D8722" s="3">
        <v>5</v>
      </c>
      <c r="E8722" s="3">
        <v>9.3125</v>
      </c>
    </row>
    <row r="8723" spans="2:5" x14ac:dyDescent="0.2">
      <c r="B8723" s="3" t="s">
        <v>162</v>
      </c>
      <c r="C8723" s="3">
        <v>1.8240000000000001</v>
      </c>
      <c r="D8723" s="3">
        <v>1</v>
      </c>
      <c r="E8723" s="3">
        <v>-1.3984000000000001</v>
      </c>
    </row>
    <row r="8724" spans="2:5" x14ac:dyDescent="0.2">
      <c r="B8724" s="3" t="s">
        <v>143</v>
      </c>
      <c r="C8724" s="3">
        <v>64.384</v>
      </c>
      <c r="D8724" s="3">
        <v>4</v>
      </c>
      <c r="E8724" s="3">
        <v>-160.96</v>
      </c>
    </row>
    <row r="8725" spans="2:5" x14ac:dyDescent="0.2">
      <c r="B8725" s="3" t="s">
        <v>143</v>
      </c>
      <c r="C8725" s="3">
        <v>6.984</v>
      </c>
      <c r="D8725" s="3">
        <v>2</v>
      </c>
      <c r="E8725" s="3">
        <v>-4.5396000000000001</v>
      </c>
    </row>
    <row r="8726" spans="2:5" x14ac:dyDescent="0.2">
      <c r="B8726" s="3" t="s">
        <v>143</v>
      </c>
      <c r="C8726" s="3">
        <v>11.263999999999999</v>
      </c>
      <c r="D8726" s="3">
        <v>8</v>
      </c>
      <c r="E8726" s="3">
        <v>3.9424000000000001</v>
      </c>
    </row>
    <row r="8727" spans="2:5" x14ac:dyDescent="0.2">
      <c r="B8727" s="3" t="s">
        <v>143</v>
      </c>
      <c r="C8727" s="3">
        <v>15.552</v>
      </c>
      <c r="D8727" s="3">
        <v>3</v>
      </c>
      <c r="E8727" s="3">
        <v>5.6375999999999999</v>
      </c>
    </row>
    <row r="8728" spans="2:5" x14ac:dyDescent="0.2">
      <c r="B8728" s="3" t="s">
        <v>143</v>
      </c>
      <c r="C8728" s="3">
        <v>379.37200000000001</v>
      </c>
      <c r="D8728" s="3">
        <v>2</v>
      </c>
      <c r="E8728" s="3">
        <v>-119.2312</v>
      </c>
    </row>
    <row r="8729" spans="2:5" x14ac:dyDescent="0.2">
      <c r="B8729" s="3" t="s">
        <v>143</v>
      </c>
      <c r="C8729" s="3">
        <v>67.536000000000001</v>
      </c>
      <c r="D8729" s="3">
        <v>9</v>
      </c>
      <c r="E8729" s="3">
        <v>6.7535999999999996</v>
      </c>
    </row>
    <row r="8730" spans="2:5" x14ac:dyDescent="0.2">
      <c r="B8730" s="3" t="s">
        <v>143</v>
      </c>
      <c r="C8730" s="3">
        <v>1.524</v>
      </c>
      <c r="D8730" s="3">
        <v>2</v>
      </c>
      <c r="E8730" s="3">
        <v>-2.6669999999999998</v>
      </c>
    </row>
    <row r="8731" spans="2:5" x14ac:dyDescent="0.2">
      <c r="B8731" s="3" t="s">
        <v>140</v>
      </c>
      <c r="C8731" s="3">
        <v>37.408000000000001</v>
      </c>
      <c r="D8731" s="3">
        <v>7</v>
      </c>
      <c r="E8731" s="3">
        <v>13.0928</v>
      </c>
    </row>
    <row r="8732" spans="2:5" x14ac:dyDescent="0.2">
      <c r="B8732" s="3" t="s">
        <v>140</v>
      </c>
      <c r="C8732" s="3">
        <v>25.344000000000001</v>
      </c>
      <c r="D8732" s="3">
        <v>6</v>
      </c>
      <c r="E8732" s="3">
        <v>8.8704000000000001</v>
      </c>
    </row>
    <row r="8733" spans="2:5" x14ac:dyDescent="0.2">
      <c r="B8733" s="3" t="s">
        <v>142</v>
      </c>
      <c r="C8733" s="3">
        <v>46.2</v>
      </c>
      <c r="D8733" s="3">
        <v>4</v>
      </c>
      <c r="E8733" s="3">
        <v>21.251999999999999</v>
      </c>
    </row>
    <row r="8734" spans="2:5" x14ac:dyDescent="0.2">
      <c r="B8734" s="3" t="s">
        <v>156</v>
      </c>
      <c r="C8734" s="3">
        <v>4.7279999999999998</v>
      </c>
      <c r="D8734" s="3">
        <v>3</v>
      </c>
      <c r="E8734" s="3">
        <v>0.70920000000000005</v>
      </c>
    </row>
    <row r="8735" spans="2:5" x14ac:dyDescent="0.2">
      <c r="B8735" s="3" t="s">
        <v>156</v>
      </c>
      <c r="C8735" s="3">
        <v>53.351999999999997</v>
      </c>
      <c r="D8735" s="3">
        <v>3</v>
      </c>
      <c r="E8735" s="3">
        <v>16.005600000000001</v>
      </c>
    </row>
    <row r="8736" spans="2:5" x14ac:dyDescent="0.2">
      <c r="B8736" s="3" t="s">
        <v>156</v>
      </c>
      <c r="C8736" s="3">
        <v>131.10400000000001</v>
      </c>
      <c r="D8736" s="3">
        <v>2</v>
      </c>
      <c r="E8736" s="3">
        <v>8.1940000000000008</v>
      </c>
    </row>
    <row r="8737" spans="2:5" x14ac:dyDescent="0.2">
      <c r="B8737" s="3" t="s">
        <v>156</v>
      </c>
      <c r="C8737" s="3">
        <v>22.512</v>
      </c>
      <c r="D8737" s="3">
        <v>3</v>
      </c>
      <c r="E8737" s="3">
        <v>2.2511999999999999</v>
      </c>
    </row>
    <row r="8738" spans="2:5" x14ac:dyDescent="0.2">
      <c r="B8738" s="3" t="s">
        <v>156</v>
      </c>
      <c r="C8738" s="3">
        <v>72.744</v>
      </c>
      <c r="D8738" s="3">
        <v>7</v>
      </c>
      <c r="E8738" s="3">
        <v>-12.7302</v>
      </c>
    </row>
    <row r="8739" spans="2:5" x14ac:dyDescent="0.2">
      <c r="B8739" s="3" t="s">
        <v>163</v>
      </c>
      <c r="C8739" s="3">
        <v>52.59</v>
      </c>
      <c r="D8739" s="3">
        <v>3</v>
      </c>
      <c r="E8739" s="3">
        <v>15.776999999999999</v>
      </c>
    </row>
    <row r="8740" spans="2:5" x14ac:dyDescent="0.2">
      <c r="B8740" s="3" t="s">
        <v>142</v>
      </c>
      <c r="C8740" s="3">
        <v>19.440000000000001</v>
      </c>
      <c r="D8740" s="3">
        <v>3</v>
      </c>
      <c r="E8740" s="3">
        <v>9.3312000000000008</v>
      </c>
    </row>
    <row r="8741" spans="2:5" x14ac:dyDescent="0.2">
      <c r="B8741" s="3" t="s">
        <v>142</v>
      </c>
      <c r="C8741" s="3">
        <v>126.3</v>
      </c>
      <c r="D8741" s="3">
        <v>3</v>
      </c>
      <c r="E8741" s="3">
        <v>40.415999999999997</v>
      </c>
    </row>
    <row r="8742" spans="2:5" x14ac:dyDescent="0.2">
      <c r="B8742" s="3" t="s">
        <v>142</v>
      </c>
      <c r="C8742" s="3">
        <v>1287.45</v>
      </c>
      <c r="D8742" s="3">
        <v>5</v>
      </c>
      <c r="E8742" s="3">
        <v>244.6155</v>
      </c>
    </row>
    <row r="8743" spans="2:5" x14ac:dyDescent="0.2">
      <c r="B8743" s="3" t="s">
        <v>153</v>
      </c>
      <c r="C8743" s="3">
        <v>64.959999999999994</v>
      </c>
      <c r="D8743" s="3">
        <v>4</v>
      </c>
      <c r="E8743" s="3">
        <v>9.7439999999999998</v>
      </c>
    </row>
    <row r="8744" spans="2:5" x14ac:dyDescent="0.2">
      <c r="B8744" s="3" t="s">
        <v>149</v>
      </c>
      <c r="C8744" s="3">
        <v>535.41</v>
      </c>
      <c r="D8744" s="3">
        <v>3</v>
      </c>
      <c r="E8744" s="3">
        <v>160.62299999999999</v>
      </c>
    </row>
    <row r="8745" spans="2:5" x14ac:dyDescent="0.2">
      <c r="B8745" s="3" t="s">
        <v>156</v>
      </c>
      <c r="C8745" s="3">
        <v>8.1</v>
      </c>
      <c r="D8745" s="3">
        <v>5</v>
      </c>
      <c r="E8745" s="3">
        <v>-5.94</v>
      </c>
    </row>
    <row r="8746" spans="2:5" x14ac:dyDescent="0.2">
      <c r="B8746" s="3" t="s">
        <v>147</v>
      </c>
      <c r="C8746" s="3">
        <v>13.247999999999999</v>
      </c>
      <c r="D8746" s="3">
        <v>4</v>
      </c>
      <c r="E8746" s="3">
        <v>3.6432000000000002</v>
      </c>
    </row>
    <row r="8747" spans="2:5" x14ac:dyDescent="0.2">
      <c r="B8747" s="3" t="s">
        <v>147</v>
      </c>
      <c r="C8747" s="3">
        <v>83.988</v>
      </c>
      <c r="D8747" s="3">
        <v>2</v>
      </c>
      <c r="E8747" s="3">
        <v>-20.997</v>
      </c>
    </row>
    <row r="8748" spans="2:5" x14ac:dyDescent="0.2">
      <c r="B8748" s="3" t="s">
        <v>166</v>
      </c>
      <c r="C8748" s="3">
        <v>73.2</v>
      </c>
      <c r="D8748" s="3">
        <v>5</v>
      </c>
      <c r="E8748" s="3">
        <v>21.228000000000002</v>
      </c>
    </row>
    <row r="8749" spans="2:5" x14ac:dyDescent="0.2">
      <c r="B8749" s="3" t="s">
        <v>152</v>
      </c>
      <c r="C8749" s="3">
        <v>10.74</v>
      </c>
      <c r="D8749" s="3">
        <v>3</v>
      </c>
      <c r="E8749" s="3">
        <v>5.1551999999999998</v>
      </c>
    </row>
    <row r="8750" spans="2:5" x14ac:dyDescent="0.2">
      <c r="B8750" s="3" t="s">
        <v>159</v>
      </c>
      <c r="C8750" s="3">
        <v>11.032</v>
      </c>
      <c r="D8750" s="3">
        <v>1</v>
      </c>
      <c r="E8750" s="3">
        <v>3.0337999999999998</v>
      </c>
    </row>
    <row r="8751" spans="2:5" x14ac:dyDescent="0.2">
      <c r="B8751" s="3" t="s">
        <v>159</v>
      </c>
      <c r="C8751" s="3">
        <v>53.04</v>
      </c>
      <c r="D8751" s="3">
        <v>3</v>
      </c>
      <c r="E8751" s="3">
        <v>-4.641</v>
      </c>
    </row>
    <row r="8752" spans="2:5" x14ac:dyDescent="0.2">
      <c r="B8752" s="3" t="s">
        <v>169</v>
      </c>
      <c r="C8752" s="3">
        <v>17.12</v>
      </c>
      <c r="D8752" s="3">
        <v>4</v>
      </c>
      <c r="E8752" s="3">
        <v>4.9648000000000003</v>
      </c>
    </row>
    <row r="8753" spans="2:5" x14ac:dyDescent="0.2">
      <c r="B8753" s="3" t="s">
        <v>169</v>
      </c>
      <c r="C8753" s="3">
        <v>59.94</v>
      </c>
      <c r="D8753" s="3">
        <v>3</v>
      </c>
      <c r="E8753" s="3">
        <v>28.171800000000001</v>
      </c>
    </row>
    <row r="8754" spans="2:5" x14ac:dyDescent="0.2">
      <c r="B8754" s="3" t="s">
        <v>139</v>
      </c>
      <c r="C8754" s="3">
        <v>210.58</v>
      </c>
      <c r="D8754" s="3">
        <v>2</v>
      </c>
      <c r="E8754" s="3">
        <v>12.6348</v>
      </c>
    </row>
    <row r="8755" spans="2:5" x14ac:dyDescent="0.2">
      <c r="B8755" s="3" t="s">
        <v>139</v>
      </c>
      <c r="C8755" s="3">
        <v>30.96</v>
      </c>
      <c r="D8755" s="3">
        <v>2</v>
      </c>
      <c r="E8755" s="3">
        <v>10.061999999999999</v>
      </c>
    </row>
    <row r="8756" spans="2:5" x14ac:dyDescent="0.2">
      <c r="B8756" s="3" t="s">
        <v>139</v>
      </c>
      <c r="C8756" s="3">
        <v>239.98400000000001</v>
      </c>
      <c r="D8756" s="3">
        <v>2</v>
      </c>
      <c r="E8756" s="3">
        <v>38.997399999999999</v>
      </c>
    </row>
    <row r="8757" spans="2:5" x14ac:dyDescent="0.2">
      <c r="B8757" s="3" t="s">
        <v>153</v>
      </c>
      <c r="C8757" s="3">
        <v>3050.3760000000002</v>
      </c>
      <c r="D8757" s="3">
        <v>3</v>
      </c>
      <c r="E8757" s="3">
        <v>1143.8910000000001</v>
      </c>
    </row>
    <row r="8758" spans="2:5" x14ac:dyDescent="0.2">
      <c r="B8758" s="3" t="s">
        <v>153</v>
      </c>
      <c r="C8758" s="3">
        <v>133.97999999999999</v>
      </c>
      <c r="D8758" s="3">
        <v>2</v>
      </c>
      <c r="E8758" s="3">
        <v>33.494999999999997</v>
      </c>
    </row>
    <row r="8759" spans="2:5" x14ac:dyDescent="0.2">
      <c r="B8759" s="3" t="s">
        <v>140</v>
      </c>
      <c r="C8759" s="3">
        <v>93.248000000000005</v>
      </c>
      <c r="D8759" s="3">
        <v>4</v>
      </c>
      <c r="E8759" s="3">
        <v>31.4712</v>
      </c>
    </row>
    <row r="8760" spans="2:5" x14ac:dyDescent="0.2">
      <c r="B8760" s="3" t="s">
        <v>140</v>
      </c>
      <c r="C8760" s="3">
        <v>177.48</v>
      </c>
      <c r="D8760" s="3">
        <v>3</v>
      </c>
      <c r="E8760" s="3">
        <v>19.9665</v>
      </c>
    </row>
    <row r="8761" spans="2:5" x14ac:dyDescent="0.2">
      <c r="B8761" s="3" t="s">
        <v>162</v>
      </c>
      <c r="C8761" s="3">
        <v>17.712</v>
      </c>
      <c r="D8761" s="3">
        <v>6</v>
      </c>
      <c r="E8761" s="3">
        <v>5.9778000000000002</v>
      </c>
    </row>
    <row r="8762" spans="2:5" x14ac:dyDescent="0.2">
      <c r="B8762" s="3" t="s">
        <v>162</v>
      </c>
      <c r="C8762" s="3">
        <v>4.8600000000000003</v>
      </c>
      <c r="D8762" s="3">
        <v>3</v>
      </c>
      <c r="E8762" s="3">
        <v>-3.5640000000000001</v>
      </c>
    </row>
    <row r="8763" spans="2:5" x14ac:dyDescent="0.2">
      <c r="B8763" s="3" t="s">
        <v>162</v>
      </c>
      <c r="C8763" s="3">
        <v>6.258</v>
      </c>
      <c r="D8763" s="3">
        <v>2</v>
      </c>
      <c r="E8763" s="3">
        <v>-5.2149999999999999</v>
      </c>
    </row>
    <row r="8764" spans="2:5" x14ac:dyDescent="0.2">
      <c r="B8764" s="3" t="s">
        <v>176</v>
      </c>
      <c r="C8764" s="3">
        <v>37.68</v>
      </c>
      <c r="D8764" s="3">
        <v>2</v>
      </c>
      <c r="E8764" s="3">
        <v>10.5504</v>
      </c>
    </row>
    <row r="8765" spans="2:5" x14ac:dyDescent="0.2">
      <c r="B8765" s="3" t="s">
        <v>176</v>
      </c>
      <c r="C8765" s="3">
        <v>51.84</v>
      </c>
      <c r="D8765" s="3">
        <v>8</v>
      </c>
      <c r="E8765" s="3">
        <v>24.883199999999999</v>
      </c>
    </row>
    <row r="8766" spans="2:5" x14ac:dyDescent="0.2">
      <c r="B8766" s="3" t="s">
        <v>176</v>
      </c>
      <c r="C8766" s="3">
        <v>27.42</v>
      </c>
      <c r="D8766" s="3">
        <v>3</v>
      </c>
      <c r="E8766" s="3">
        <v>9.3228000000000009</v>
      </c>
    </row>
    <row r="8767" spans="2:5" x14ac:dyDescent="0.2">
      <c r="B8767" s="3" t="s">
        <v>176</v>
      </c>
      <c r="C8767" s="3">
        <v>5.4</v>
      </c>
      <c r="D8767" s="3">
        <v>3</v>
      </c>
      <c r="E8767" s="3">
        <v>2.5920000000000001</v>
      </c>
    </row>
    <row r="8768" spans="2:5" x14ac:dyDescent="0.2">
      <c r="B8768" s="3" t="s">
        <v>113</v>
      </c>
      <c r="C8768" s="3">
        <v>1270.99</v>
      </c>
      <c r="D8768" s="3">
        <v>1</v>
      </c>
      <c r="E8768" s="3">
        <v>635.495</v>
      </c>
    </row>
    <row r="8769" spans="2:5" x14ac:dyDescent="0.2">
      <c r="B8769" s="3" t="s">
        <v>113</v>
      </c>
      <c r="C8769" s="3">
        <v>125.36</v>
      </c>
      <c r="D8769" s="3">
        <v>8</v>
      </c>
      <c r="E8769" s="3">
        <v>58.919199999999996</v>
      </c>
    </row>
    <row r="8770" spans="2:5" x14ac:dyDescent="0.2">
      <c r="B8770" s="3" t="s">
        <v>139</v>
      </c>
      <c r="C8770" s="3">
        <v>14.03</v>
      </c>
      <c r="D8770" s="3">
        <v>1</v>
      </c>
      <c r="E8770" s="3">
        <v>4.0686999999999998</v>
      </c>
    </row>
    <row r="8771" spans="2:5" x14ac:dyDescent="0.2">
      <c r="B8771" s="3" t="s">
        <v>139</v>
      </c>
      <c r="C8771" s="3">
        <v>27.96</v>
      </c>
      <c r="D8771" s="3">
        <v>2</v>
      </c>
      <c r="E8771" s="3">
        <v>7.2695999999999996</v>
      </c>
    </row>
    <row r="8772" spans="2:5" x14ac:dyDescent="0.2">
      <c r="B8772" s="3" t="s">
        <v>143</v>
      </c>
      <c r="C8772" s="3">
        <v>5.3440000000000003</v>
      </c>
      <c r="D8772" s="3">
        <v>2</v>
      </c>
      <c r="E8772" s="3">
        <v>0.73480000000000001</v>
      </c>
    </row>
    <row r="8773" spans="2:5" x14ac:dyDescent="0.2">
      <c r="B8773" s="3" t="s">
        <v>143</v>
      </c>
      <c r="C8773" s="3">
        <v>1.696</v>
      </c>
      <c r="D8773" s="3">
        <v>2</v>
      </c>
      <c r="E8773" s="3">
        <v>-2.544</v>
      </c>
    </row>
    <row r="8774" spans="2:5" x14ac:dyDescent="0.2">
      <c r="B8774" s="3" t="s">
        <v>143</v>
      </c>
      <c r="C8774" s="3">
        <v>24.588000000000001</v>
      </c>
      <c r="D8774" s="3">
        <v>3</v>
      </c>
      <c r="E8774" s="3">
        <v>-67.617000000000004</v>
      </c>
    </row>
    <row r="8775" spans="2:5" x14ac:dyDescent="0.2">
      <c r="B8775" s="3" t="s">
        <v>143</v>
      </c>
      <c r="C8775" s="3">
        <v>7.98</v>
      </c>
      <c r="D8775" s="3">
        <v>5</v>
      </c>
      <c r="E8775" s="3">
        <v>-13.167</v>
      </c>
    </row>
    <row r="8776" spans="2:5" x14ac:dyDescent="0.2">
      <c r="B8776" s="3" t="s">
        <v>162</v>
      </c>
      <c r="C8776" s="3">
        <v>288</v>
      </c>
      <c r="D8776" s="3">
        <v>4</v>
      </c>
      <c r="E8776" s="3">
        <v>57.6</v>
      </c>
    </row>
    <row r="8777" spans="2:5" x14ac:dyDescent="0.2">
      <c r="B8777" s="3" t="s">
        <v>160</v>
      </c>
      <c r="C8777" s="3">
        <v>146.952</v>
      </c>
      <c r="D8777" s="3">
        <v>3</v>
      </c>
      <c r="E8777" s="3">
        <v>9.1844999999999999</v>
      </c>
    </row>
    <row r="8778" spans="2:5" x14ac:dyDescent="0.2">
      <c r="B8778" s="3" t="s">
        <v>160</v>
      </c>
      <c r="C8778" s="3">
        <v>83.135999999999996</v>
      </c>
      <c r="D8778" s="3">
        <v>4</v>
      </c>
      <c r="E8778" s="3">
        <v>5.1959999999999997</v>
      </c>
    </row>
    <row r="8779" spans="2:5" x14ac:dyDescent="0.2">
      <c r="B8779" s="3" t="s">
        <v>141</v>
      </c>
      <c r="C8779" s="3">
        <v>942.78399999999999</v>
      </c>
      <c r="D8779" s="3">
        <v>4</v>
      </c>
      <c r="E8779" s="3">
        <v>94.278400000000005</v>
      </c>
    </row>
    <row r="8780" spans="2:5" x14ac:dyDescent="0.2">
      <c r="B8780" s="3" t="s">
        <v>141</v>
      </c>
      <c r="C8780" s="3">
        <v>74.352000000000004</v>
      </c>
      <c r="D8780" s="3">
        <v>3</v>
      </c>
      <c r="E8780" s="3">
        <v>23.234999999999999</v>
      </c>
    </row>
    <row r="8781" spans="2:5" x14ac:dyDescent="0.2">
      <c r="B8781" s="3" t="s">
        <v>153</v>
      </c>
      <c r="C8781" s="3">
        <v>26.88</v>
      </c>
      <c r="D8781" s="3">
        <v>6</v>
      </c>
      <c r="E8781" s="3">
        <v>6.72</v>
      </c>
    </row>
    <row r="8782" spans="2:5" x14ac:dyDescent="0.2">
      <c r="B8782" s="3" t="s">
        <v>153</v>
      </c>
      <c r="C8782" s="3">
        <v>10.896000000000001</v>
      </c>
      <c r="D8782" s="3">
        <v>2</v>
      </c>
      <c r="E8782" s="3">
        <v>3.8136000000000001</v>
      </c>
    </row>
    <row r="8783" spans="2:5" x14ac:dyDescent="0.2">
      <c r="B8783" s="3" t="s">
        <v>148</v>
      </c>
      <c r="C8783" s="3">
        <v>3.536</v>
      </c>
      <c r="D8783" s="3">
        <v>2</v>
      </c>
      <c r="E8783" s="3">
        <v>0.30940000000000001</v>
      </c>
    </row>
    <row r="8784" spans="2:5" x14ac:dyDescent="0.2">
      <c r="B8784" s="3" t="s">
        <v>143</v>
      </c>
      <c r="C8784" s="3">
        <v>528.42999999999995</v>
      </c>
      <c r="D8784" s="3">
        <v>5</v>
      </c>
      <c r="E8784" s="3">
        <v>0</v>
      </c>
    </row>
    <row r="8785" spans="2:5" x14ac:dyDescent="0.2">
      <c r="B8785" s="3" t="s">
        <v>143</v>
      </c>
      <c r="C8785" s="3">
        <v>41.472000000000001</v>
      </c>
      <c r="D8785" s="3">
        <v>8</v>
      </c>
      <c r="E8785" s="3">
        <v>14.5152</v>
      </c>
    </row>
    <row r="8786" spans="2:5" x14ac:dyDescent="0.2">
      <c r="B8786" s="3" t="s">
        <v>153</v>
      </c>
      <c r="C8786" s="3">
        <v>287.976</v>
      </c>
      <c r="D8786" s="3">
        <v>3</v>
      </c>
      <c r="E8786" s="3">
        <v>7.1993999999999998</v>
      </c>
    </row>
    <row r="8787" spans="2:5" x14ac:dyDescent="0.2">
      <c r="B8787" s="3" t="s">
        <v>159</v>
      </c>
      <c r="C8787" s="3">
        <v>29.303999999999998</v>
      </c>
      <c r="D8787" s="3">
        <v>3</v>
      </c>
      <c r="E8787" s="3">
        <v>2.5640999999999998</v>
      </c>
    </row>
    <row r="8788" spans="2:5" x14ac:dyDescent="0.2">
      <c r="B8788" s="3" t="s">
        <v>143</v>
      </c>
      <c r="C8788" s="3">
        <v>55.328000000000003</v>
      </c>
      <c r="D8788" s="3">
        <v>2</v>
      </c>
      <c r="E8788" s="3">
        <v>6.2244000000000002</v>
      </c>
    </row>
    <row r="8789" spans="2:5" x14ac:dyDescent="0.2">
      <c r="B8789" s="3" t="s">
        <v>143</v>
      </c>
      <c r="C8789" s="3">
        <v>1227.9983999999999</v>
      </c>
      <c r="D8789" s="3">
        <v>6</v>
      </c>
      <c r="E8789" s="3">
        <v>-36.117600000000003</v>
      </c>
    </row>
    <row r="8790" spans="2:5" x14ac:dyDescent="0.2">
      <c r="B8790" s="3" t="s">
        <v>182</v>
      </c>
      <c r="C8790" s="3">
        <v>20.416</v>
      </c>
      <c r="D8790" s="3">
        <v>4</v>
      </c>
      <c r="E8790" s="3">
        <v>6.6352000000000002</v>
      </c>
    </row>
    <row r="8791" spans="2:5" x14ac:dyDescent="0.2">
      <c r="B8791" s="3" t="s">
        <v>182</v>
      </c>
      <c r="C8791" s="3">
        <v>1128.3900000000001</v>
      </c>
      <c r="D8791" s="3">
        <v>3</v>
      </c>
      <c r="E8791" s="3">
        <v>259.52969999999999</v>
      </c>
    </row>
    <row r="8792" spans="2:5" x14ac:dyDescent="0.2">
      <c r="B8792" s="3" t="s">
        <v>156</v>
      </c>
      <c r="C8792" s="3">
        <v>4.6079999999999997</v>
      </c>
      <c r="D8792" s="3">
        <v>2</v>
      </c>
      <c r="E8792" s="3">
        <v>1.6704000000000001</v>
      </c>
    </row>
    <row r="8793" spans="2:5" x14ac:dyDescent="0.2">
      <c r="B8793" s="3" t="s">
        <v>154</v>
      </c>
      <c r="C8793" s="3">
        <v>195.96</v>
      </c>
      <c r="D8793" s="3">
        <v>5</v>
      </c>
      <c r="E8793" s="3">
        <v>19.596</v>
      </c>
    </row>
    <row r="8794" spans="2:5" x14ac:dyDescent="0.2">
      <c r="B8794" s="3" t="s">
        <v>154</v>
      </c>
      <c r="C8794" s="3">
        <v>15.552</v>
      </c>
      <c r="D8794" s="3">
        <v>3</v>
      </c>
      <c r="E8794" s="3">
        <v>5.4432</v>
      </c>
    </row>
    <row r="8795" spans="2:5" x14ac:dyDescent="0.2">
      <c r="B8795" s="3" t="s">
        <v>154</v>
      </c>
      <c r="C8795" s="3">
        <v>271.96800000000002</v>
      </c>
      <c r="D8795" s="3">
        <v>4</v>
      </c>
      <c r="E8795" s="3">
        <v>54.393599999999999</v>
      </c>
    </row>
    <row r="8796" spans="2:5" x14ac:dyDescent="0.2">
      <c r="B8796" s="3" t="s">
        <v>141</v>
      </c>
      <c r="C8796" s="3">
        <v>698.35199999999998</v>
      </c>
      <c r="D8796" s="3">
        <v>3</v>
      </c>
      <c r="E8796" s="3">
        <v>52.376399999999997</v>
      </c>
    </row>
    <row r="8797" spans="2:5" x14ac:dyDescent="0.2">
      <c r="B8797" s="3" t="s">
        <v>141</v>
      </c>
      <c r="C8797" s="3">
        <v>77.727999999999994</v>
      </c>
      <c r="D8797" s="3">
        <v>2</v>
      </c>
      <c r="E8797" s="3">
        <v>-3.8864000000000001</v>
      </c>
    </row>
    <row r="8798" spans="2:5" x14ac:dyDescent="0.2">
      <c r="B8798" s="3" t="s">
        <v>155</v>
      </c>
      <c r="C8798" s="3">
        <v>46.62</v>
      </c>
      <c r="D8798" s="3">
        <v>9</v>
      </c>
      <c r="E8798" s="3">
        <v>21.4452</v>
      </c>
    </row>
    <row r="8799" spans="2:5" x14ac:dyDescent="0.2">
      <c r="B8799" s="3" t="s">
        <v>143</v>
      </c>
      <c r="C8799" s="3">
        <v>537.54399999999998</v>
      </c>
      <c r="D8799" s="3">
        <v>7</v>
      </c>
      <c r="E8799" s="3">
        <v>47.0351</v>
      </c>
    </row>
    <row r="8800" spans="2:5" x14ac:dyDescent="0.2">
      <c r="B8800" s="3" t="s">
        <v>139</v>
      </c>
      <c r="C8800" s="3">
        <v>14.62</v>
      </c>
      <c r="D8800" s="3">
        <v>2</v>
      </c>
      <c r="E8800" s="3">
        <v>6.8714000000000004</v>
      </c>
    </row>
    <row r="8801" spans="2:5" x14ac:dyDescent="0.2">
      <c r="B8801" s="3" t="s">
        <v>139</v>
      </c>
      <c r="C8801" s="3">
        <v>22.55</v>
      </c>
      <c r="D8801" s="3">
        <v>5</v>
      </c>
      <c r="E8801" s="3">
        <v>8.7944999999999993</v>
      </c>
    </row>
    <row r="8802" spans="2:5" x14ac:dyDescent="0.2">
      <c r="B8802" s="3" t="s">
        <v>139</v>
      </c>
      <c r="C8802" s="3">
        <v>583.79999999999995</v>
      </c>
      <c r="D8802" s="3">
        <v>5</v>
      </c>
      <c r="E8802" s="3">
        <v>72.974999999999994</v>
      </c>
    </row>
    <row r="8803" spans="2:5" x14ac:dyDescent="0.2">
      <c r="B8803" s="3" t="s">
        <v>139</v>
      </c>
      <c r="C8803" s="3">
        <v>211.16800000000001</v>
      </c>
      <c r="D8803" s="3">
        <v>4</v>
      </c>
      <c r="E8803" s="3">
        <v>15.8376</v>
      </c>
    </row>
    <row r="8804" spans="2:5" x14ac:dyDescent="0.2">
      <c r="B8804" s="3" t="s">
        <v>145</v>
      </c>
      <c r="C8804" s="3">
        <v>12.96</v>
      </c>
      <c r="D8804" s="3">
        <v>2</v>
      </c>
      <c r="E8804" s="3">
        <v>6.2207999999999997</v>
      </c>
    </row>
    <row r="8805" spans="2:5" x14ac:dyDescent="0.2">
      <c r="B8805" s="3" t="s">
        <v>145</v>
      </c>
      <c r="C8805" s="3">
        <v>45.98</v>
      </c>
      <c r="D8805" s="3">
        <v>2</v>
      </c>
      <c r="E8805" s="3">
        <v>12.8744</v>
      </c>
    </row>
    <row r="8806" spans="2:5" x14ac:dyDescent="0.2">
      <c r="B8806" s="3" t="s">
        <v>179</v>
      </c>
      <c r="C8806" s="3">
        <v>1294.75</v>
      </c>
      <c r="D8806" s="3">
        <v>5</v>
      </c>
      <c r="E8806" s="3">
        <v>336.63499999999999</v>
      </c>
    </row>
    <row r="8807" spans="2:5" x14ac:dyDescent="0.2">
      <c r="B8807" s="3" t="s">
        <v>147</v>
      </c>
      <c r="C8807" s="3">
        <v>1799.97</v>
      </c>
      <c r="D8807" s="3">
        <v>5</v>
      </c>
      <c r="E8807" s="3">
        <v>239.99600000000001</v>
      </c>
    </row>
    <row r="8808" spans="2:5" x14ac:dyDescent="0.2">
      <c r="B8808" s="3" t="s">
        <v>148</v>
      </c>
      <c r="C8808" s="3">
        <v>10.688000000000001</v>
      </c>
      <c r="D8808" s="3">
        <v>2</v>
      </c>
      <c r="E8808" s="3">
        <v>3.7408000000000001</v>
      </c>
    </row>
    <row r="8809" spans="2:5" x14ac:dyDescent="0.2">
      <c r="B8809" s="3" t="s">
        <v>164</v>
      </c>
      <c r="C8809" s="3">
        <v>221.98</v>
      </c>
      <c r="D8809" s="3">
        <v>2</v>
      </c>
      <c r="E8809" s="3">
        <v>62.154400000000003</v>
      </c>
    </row>
    <row r="8810" spans="2:5" x14ac:dyDescent="0.2">
      <c r="B8810" s="3" t="s">
        <v>164</v>
      </c>
      <c r="C8810" s="3">
        <v>341.96</v>
      </c>
      <c r="D8810" s="3">
        <v>2</v>
      </c>
      <c r="E8810" s="3">
        <v>54.7136</v>
      </c>
    </row>
    <row r="8811" spans="2:5" x14ac:dyDescent="0.2">
      <c r="B8811" s="3" t="s">
        <v>153</v>
      </c>
      <c r="C8811" s="3">
        <v>34.770000000000003</v>
      </c>
      <c r="D8811" s="3">
        <v>3</v>
      </c>
      <c r="E8811" s="3">
        <v>11.4741</v>
      </c>
    </row>
    <row r="8812" spans="2:5" x14ac:dyDescent="0.2">
      <c r="B8812" s="3" t="s">
        <v>153</v>
      </c>
      <c r="C8812" s="3">
        <v>18.899999999999999</v>
      </c>
      <c r="D8812" s="3">
        <v>3</v>
      </c>
      <c r="E8812" s="3">
        <v>8.6940000000000008</v>
      </c>
    </row>
    <row r="8813" spans="2:5" x14ac:dyDescent="0.2">
      <c r="B8813" s="3" t="s">
        <v>145</v>
      </c>
      <c r="C8813" s="3">
        <v>102.72</v>
      </c>
      <c r="D8813" s="3">
        <v>3</v>
      </c>
      <c r="E8813" s="3">
        <v>37.235999999999997</v>
      </c>
    </row>
    <row r="8814" spans="2:5" x14ac:dyDescent="0.2">
      <c r="B8814" s="3" t="s">
        <v>153</v>
      </c>
      <c r="C8814" s="3">
        <v>40.479999999999997</v>
      </c>
      <c r="D8814" s="3">
        <v>2</v>
      </c>
      <c r="E8814" s="3">
        <v>14.572800000000001</v>
      </c>
    </row>
    <row r="8815" spans="2:5" x14ac:dyDescent="0.2">
      <c r="B8815" s="3" t="s">
        <v>147</v>
      </c>
      <c r="C8815" s="3">
        <v>33.281999999999996</v>
      </c>
      <c r="D8815" s="3">
        <v>3</v>
      </c>
      <c r="E8815" s="3">
        <v>-27.734999999999999</v>
      </c>
    </row>
    <row r="8816" spans="2:5" x14ac:dyDescent="0.2">
      <c r="B8816" s="3" t="s">
        <v>147</v>
      </c>
      <c r="C8816" s="3">
        <v>118.65</v>
      </c>
      <c r="D8816" s="3">
        <v>5</v>
      </c>
      <c r="E8816" s="3">
        <v>19.774999999999999</v>
      </c>
    </row>
    <row r="8817" spans="2:5" x14ac:dyDescent="0.2">
      <c r="B8817" s="3" t="s">
        <v>147</v>
      </c>
      <c r="C8817" s="3">
        <v>14.76</v>
      </c>
      <c r="D8817" s="3">
        <v>5</v>
      </c>
      <c r="E8817" s="3">
        <v>4.9814999999999996</v>
      </c>
    </row>
    <row r="8818" spans="2:5" x14ac:dyDescent="0.2">
      <c r="B8818" s="3" t="s">
        <v>139</v>
      </c>
      <c r="C8818" s="3">
        <v>37.520000000000003</v>
      </c>
      <c r="D8818" s="3">
        <v>4</v>
      </c>
      <c r="E8818" s="3">
        <v>18.009599999999999</v>
      </c>
    </row>
    <row r="8819" spans="2:5" x14ac:dyDescent="0.2">
      <c r="B8819" s="3" t="s">
        <v>150</v>
      </c>
      <c r="C8819" s="3">
        <v>207.14400000000001</v>
      </c>
      <c r="D8819" s="3">
        <v>3</v>
      </c>
      <c r="E8819" s="3">
        <v>48.333599999999997</v>
      </c>
    </row>
    <row r="8820" spans="2:5" x14ac:dyDescent="0.2">
      <c r="B8820" s="3" t="s">
        <v>150</v>
      </c>
      <c r="C8820" s="3">
        <v>13.9</v>
      </c>
      <c r="D8820" s="3">
        <v>5</v>
      </c>
      <c r="E8820" s="3">
        <v>3.7530000000000001</v>
      </c>
    </row>
    <row r="8821" spans="2:5" x14ac:dyDescent="0.2">
      <c r="B8821" s="3" t="s">
        <v>154</v>
      </c>
      <c r="C8821" s="3">
        <v>266.35199999999998</v>
      </c>
      <c r="D8821" s="3">
        <v>3</v>
      </c>
      <c r="E8821" s="3">
        <v>13.317600000000001</v>
      </c>
    </row>
    <row r="8822" spans="2:5" x14ac:dyDescent="0.2">
      <c r="B8822" s="3" t="s">
        <v>151</v>
      </c>
      <c r="C8822" s="3">
        <v>307.98</v>
      </c>
      <c r="D8822" s="3">
        <v>2</v>
      </c>
      <c r="E8822" s="3">
        <v>89.3142</v>
      </c>
    </row>
    <row r="8823" spans="2:5" x14ac:dyDescent="0.2">
      <c r="B8823" s="3" t="s">
        <v>151</v>
      </c>
      <c r="C8823" s="3">
        <v>44.1</v>
      </c>
      <c r="D8823" s="3">
        <v>6</v>
      </c>
      <c r="E8823" s="3">
        <v>20.727</v>
      </c>
    </row>
    <row r="8824" spans="2:5" x14ac:dyDescent="0.2">
      <c r="B8824" s="3" t="s">
        <v>151</v>
      </c>
      <c r="C8824" s="3">
        <v>13.12</v>
      </c>
      <c r="D8824" s="3">
        <v>4</v>
      </c>
      <c r="E8824" s="3">
        <v>5.6416000000000004</v>
      </c>
    </row>
    <row r="8825" spans="2:5" x14ac:dyDescent="0.2">
      <c r="B8825" s="3" t="s">
        <v>151</v>
      </c>
      <c r="C8825" s="3">
        <v>16.559999999999999</v>
      </c>
      <c r="D8825" s="3">
        <v>2</v>
      </c>
      <c r="E8825" s="3">
        <v>7.7831999999999999</v>
      </c>
    </row>
    <row r="8826" spans="2:5" x14ac:dyDescent="0.2">
      <c r="B8826" s="3" t="s">
        <v>151</v>
      </c>
      <c r="C8826" s="3">
        <v>38.880000000000003</v>
      </c>
      <c r="D8826" s="3">
        <v>6</v>
      </c>
      <c r="E8826" s="3">
        <v>18.662400000000002</v>
      </c>
    </row>
    <row r="8827" spans="2:5" x14ac:dyDescent="0.2">
      <c r="B8827" s="3" t="s">
        <v>143</v>
      </c>
      <c r="C8827" s="3">
        <v>335.52</v>
      </c>
      <c r="D8827" s="3">
        <v>4</v>
      </c>
      <c r="E8827" s="3">
        <v>117.432</v>
      </c>
    </row>
    <row r="8828" spans="2:5" x14ac:dyDescent="0.2">
      <c r="B8828" s="3" t="s">
        <v>140</v>
      </c>
      <c r="C8828" s="3">
        <v>959.98400000000004</v>
      </c>
      <c r="D8828" s="3">
        <v>2</v>
      </c>
      <c r="E8828" s="3">
        <v>311.9948</v>
      </c>
    </row>
    <row r="8829" spans="2:5" x14ac:dyDescent="0.2">
      <c r="B8829" s="3" t="s">
        <v>140</v>
      </c>
      <c r="C8829" s="3">
        <v>4.0860000000000003</v>
      </c>
      <c r="D8829" s="3">
        <v>2</v>
      </c>
      <c r="E8829" s="3">
        <v>-2.9964</v>
      </c>
    </row>
    <row r="8830" spans="2:5" x14ac:dyDescent="0.2">
      <c r="B8830" s="3" t="s">
        <v>140</v>
      </c>
      <c r="C8830" s="3">
        <v>55.984000000000002</v>
      </c>
      <c r="D8830" s="3">
        <v>2</v>
      </c>
      <c r="E8830" s="3">
        <v>4.1988000000000003</v>
      </c>
    </row>
    <row r="8831" spans="2:5" x14ac:dyDescent="0.2">
      <c r="B8831" s="3" t="s">
        <v>140</v>
      </c>
      <c r="C8831" s="3">
        <v>10.688000000000001</v>
      </c>
      <c r="D8831" s="3">
        <v>2</v>
      </c>
      <c r="E8831" s="3">
        <v>3.7408000000000001</v>
      </c>
    </row>
    <row r="8832" spans="2:5" x14ac:dyDescent="0.2">
      <c r="B8832" s="3" t="s">
        <v>147</v>
      </c>
      <c r="C8832" s="3">
        <v>8.8559999999999999</v>
      </c>
      <c r="D8832" s="3">
        <v>3</v>
      </c>
      <c r="E8832" s="3">
        <v>2.8782000000000001</v>
      </c>
    </row>
    <row r="8833" spans="2:5" x14ac:dyDescent="0.2">
      <c r="B8833" s="3" t="s">
        <v>147</v>
      </c>
      <c r="C8833" s="3">
        <v>6.9119999999999999</v>
      </c>
      <c r="D8833" s="3">
        <v>3</v>
      </c>
      <c r="E8833" s="3">
        <v>2.5055999999999998</v>
      </c>
    </row>
    <row r="8834" spans="2:5" x14ac:dyDescent="0.2">
      <c r="B8834" s="3" t="s">
        <v>143</v>
      </c>
      <c r="C8834" s="3">
        <v>26.72</v>
      </c>
      <c r="D8834" s="3">
        <v>5</v>
      </c>
      <c r="E8834" s="3">
        <v>9.3520000000000003</v>
      </c>
    </row>
    <row r="8835" spans="2:5" x14ac:dyDescent="0.2">
      <c r="B8835" s="3" t="s">
        <v>143</v>
      </c>
      <c r="C8835" s="3">
        <v>33.488</v>
      </c>
      <c r="D8835" s="3">
        <v>7</v>
      </c>
      <c r="E8835" s="3">
        <v>10.465</v>
      </c>
    </row>
    <row r="8836" spans="2:5" x14ac:dyDescent="0.2">
      <c r="B8836" s="3" t="s">
        <v>163</v>
      </c>
      <c r="C8836" s="3">
        <v>10.56</v>
      </c>
      <c r="D8836" s="3">
        <v>2</v>
      </c>
      <c r="E8836" s="3">
        <v>4.7519999999999998</v>
      </c>
    </row>
    <row r="8837" spans="2:5" x14ac:dyDescent="0.2">
      <c r="B8837" s="3" t="s">
        <v>152</v>
      </c>
      <c r="C8837" s="3">
        <v>386.34</v>
      </c>
      <c r="D8837" s="3">
        <v>2</v>
      </c>
      <c r="E8837" s="3">
        <v>54.087600000000002</v>
      </c>
    </row>
    <row r="8838" spans="2:5" x14ac:dyDescent="0.2">
      <c r="B8838" s="3" t="s">
        <v>142</v>
      </c>
      <c r="C8838" s="3">
        <v>33.44</v>
      </c>
      <c r="D8838" s="3">
        <v>10</v>
      </c>
      <c r="E8838" s="3">
        <v>11.704000000000001</v>
      </c>
    </row>
    <row r="8839" spans="2:5" x14ac:dyDescent="0.2">
      <c r="B8839" s="3" t="s">
        <v>155</v>
      </c>
      <c r="C8839" s="3">
        <v>39.96</v>
      </c>
      <c r="D8839" s="3">
        <v>2</v>
      </c>
      <c r="E8839" s="3">
        <v>14.3856</v>
      </c>
    </row>
    <row r="8840" spans="2:5" x14ac:dyDescent="0.2">
      <c r="B8840" s="3" t="s">
        <v>153</v>
      </c>
      <c r="C8840" s="3">
        <v>1217.568</v>
      </c>
      <c r="D8840" s="3">
        <v>2</v>
      </c>
      <c r="E8840" s="3">
        <v>456.58800000000002</v>
      </c>
    </row>
    <row r="8841" spans="2:5" x14ac:dyDescent="0.2">
      <c r="B8841" s="3" t="s">
        <v>113</v>
      </c>
      <c r="C8841" s="3">
        <v>15.51</v>
      </c>
      <c r="D8841" s="3">
        <v>1</v>
      </c>
      <c r="E8841" s="3">
        <v>3.8774999999999999</v>
      </c>
    </row>
    <row r="8842" spans="2:5" x14ac:dyDescent="0.2">
      <c r="B8842" s="3" t="s">
        <v>113</v>
      </c>
      <c r="C8842" s="3">
        <v>89.9</v>
      </c>
      <c r="D8842" s="3">
        <v>2</v>
      </c>
      <c r="E8842" s="3">
        <v>25.172000000000001</v>
      </c>
    </row>
    <row r="8843" spans="2:5" x14ac:dyDescent="0.2">
      <c r="B8843" s="3" t="s">
        <v>113</v>
      </c>
      <c r="C8843" s="3">
        <v>14.28</v>
      </c>
      <c r="D8843" s="3">
        <v>4</v>
      </c>
      <c r="E8843" s="3">
        <v>3.7128000000000001</v>
      </c>
    </row>
    <row r="8844" spans="2:5" x14ac:dyDescent="0.2">
      <c r="B8844" s="3" t="s">
        <v>113</v>
      </c>
      <c r="C8844" s="3">
        <v>12.72</v>
      </c>
      <c r="D8844" s="3">
        <v>3</v>
      </c>
      <c r="E8844" s="3">
        <v>4.9607999999999999</v>
      </c>
    </row>
    <row r="8845" spans="2:5" x14ac:dyDescent="0.2">
      <c r="B8845" s="3" t="s">
        <v>113</v>
      </c>
      <c r="C8845" s="3">
        <v>15.75</v>
      </c>
      <c r="D8845" s="3">
        <v>5</v>
      </c>
      <c r="E8845" s="3">
        <v>7.56</v>
      </c>
    </row>
    <row r="8846" spans="2:5" x14ac:dyDescent="0.2">
      <c r="B8846" s="3" t="s">
        <v>139</v>
      </c>
      <c r="C8846" s="3">
        <v>70.95</v>
      </c>
      <c r="D8846" s="3">
        <v>3</v>
      </c>
      <c r="E8846" s="3">
        <v>18.446999999999999</v>
      </c>
    </row>
    <row r="8847" spans="2:5" x14ac:dyDescent="0.2">
      <c r="B8847" s="3" t="s">
        <v>139</v>
      </c>
      <c r="C8847" s="3">
        <v>65.567999999999998</v>
      </c>
      <c r="D8847" s="3">
        <v>2</v>
      </c>
      <c r="E8847" s="3">
        <v>23.7684</v>
      </c>
    </row>
    <row r="8848" spans="2:5" x14ac:dyDescent="0.2">
      <c r="B8848" s="3" t="s">
        <v>139</v>
      </c>
      <c r="C8848" s="3">
        <v>299.97000000000003</v>
      </c>
      <c r="D8848" s="3">
        <v>3</v>
      </c>
      <c r="E8848" s="3">
        <v>131.98679999999999</v>
      </c>
    </row>
    <row r="8849" spans="2:5" x14ac:dyDescent="0.2">
      <c r="B8849" s="3" t="s">
        <v>139</v>
      </c>
      <c r="C8849" s="3">
        <v>89.97</v>
      </c>
      <c r="D8849" s="3">
        <v>3</v>
      </c>
      <c r="E8849" s="3">
        <v>39.586799999999997</v>
      </c>
    </row>
    <row r="8850" spans="2:5" x14ac:dyDescent="0.2">
      <c r="B8850" s="3" t="s">
        <v>139</v>
      </c>
      <c r="C8850" s="3">
        <v>31.86</v>
      </c>
      <c r="D8850" s="3">
        <v>2</v>
      </c>
      <c r="E8850" s="3">
        <v>11.151</v>
      </c>
    </row>
    <row r="8851" spans="2:5" x14ac:dyDescent="0.2">
      <c r="B8851" s="3" t="s">
        <v>149</v>
      </c>
      <c r="C8851" s="3">
        <v>67.150000000000006</v>
      </c>
      <c r="D8851" s="3">
        <v>5</v>
      </c>
      <c r="E8851" s="3">
        <v>16.787500000000001</v>
      </c>
    </row>
    <row r="8852" spans="2:5" x14ac:dyDescent="0.2">
      <c r="B8852" s="3" t="s">
        <v>162</v>
      </c>
      <c r="C8852" s="3">
        <v>7.2359999999999998</v>
      </c>
      <c r="D8852" s="3">
        <v>3</v>
      </c>
      <c r="E8852" s="3">
        <v>-6.03</v>
      </c>
    </row>
    <row r="8853" spans="2:5" x14ac:dyDescent="0.2">
      <c r="B8853" s="3" t="s">
        <v>162</v>
      </c>
      <c r="C8853" s="3">
        <v>4.8239999999999998</v>
      </c>
      <c r="D8853" s="3">
        <v>3</v>
      </c>
      <c r="E8853" s="3">
        <v>1.7486999999999999</v>
      </c>
    </row>
    <row r="8854" spans="2:5" x14ac:dyDescent="0.2">
      <c r="B8854" s="3" t="s">
        <v>162</v>
      </c>
      <c r="C8854" s="3">
        <v>91.36</v>
      </c>
      <c r="D8854" s="3">
        <v>5</v>
      </c>
      <c r="E8854" s="3">
        <v>29.692</v>
      </c>
    </row>
    <row r="8855" spans="2:5" x14ac:dyDescent="0.2">
      <c r="B8855" s="3" t="s">
        <v>162</v>
      </c>
      <c r="C8855" s="3">
        <v>130.11199999999999</v>
      </c>
      <c r="D8855" s="3">
        <v>2</v>
      </c>
      <c r="E8855" s="3">
        <v>13.011200000000001</v>
      </c>
    </row>
    <row r="8856" spans="2:5" x14ac:dyDescent="0.2">
      <c r="B8856" s="3" t="s">
        <v>141</v>
      </c>
      <c r="C8856" s="3">
        <v>74.239999999999995</v>
      </c>
      <c r="D8856" s="3">
        <v>1</v>
      </c>
      <c r="E8856" s="3">
        <v>8.3520000000000003</v>
      </c>
    </row>
    <row r="8857" spans="2:5" x14ac:dyDescent="0.2">
      <c r="B8857" s="3" t="s">
        <v>141</v>
      </c>
      <c r="C8857" s="3">
        <v>159.84</v>
      </c>
      <c r="D8857" s="3">
        <v>10</v>
      </c>
      <c r="E8857" s="3">
        <v>45.954000000000001</v>
      </c>
    </row>
    <row r="8858" spans="2:5" x14ac:dyDescent="0.2">
      <c r="B8858" s="3" t="s">
        <v>141</v>
      </c>
      <c r="C8858" s="3">
        <v>2.8919999999999999</v>
      </c>
      <c r="D8858" s="3">
        <v>2</v>
      </c>
      <c r="E8858" s="3">
        <v>-2.3136000000000001</v>
      </c>
    </row>
    <row r="8859" spans="2:5" x14ac:dyDescent="0.2">
      <c r="B8859" s="3" t="s">
        <v>141</v>
      </c>
      <c r="C8859" s="3">
        <v>9.3919999999999995</v>
      </c>
      <c r="D8859" s="3">
        <v>2</v>
      </c>
      <c r="E8859" s="3">
        <v>3.2871999999999999</v>
      </c>
    </row>
    <row r="8860" spans="2:5" x14ac:dyDescent="0.2">
      <c r="B8860" s="3" t="s">
        <v>153</v>
      </c>
      <c r="C8860" s="3">
        <v>123.92</v>
      </c>
      <c r="D8860" s="3">
        <v>4</v>
      </c>
      <c r="E8860" s="3">
        <v>55.764000000000003</v>
      </c>
    </row>
    <row r="8861" spans="2:5" x14ac:dyDescent="0.2">
      <c r="B8861" s="3" t="s">
        <v>147</v>
      </c>
      <c r="C8861" s="3">
        <v>55.6</v>
      </c>
      <c r="D8861" s="3">
        <v>5</v>
      </c>
      <c r="E8861" s="3">
        <v>6.2549999999999999</v>
      </c>
    </row>
    <row r="8862" spans="2:5" x14ac:dyDescent="0.2">
      <c r="B8862" s="3" t="s">
        <v>147</v>
      </c>
      <c r="C8862" s="3">
        <v>617.976</v>
      </c>
      <c r="D8862" s="3">
        <v>3</v>
      </c>
      <c r="E8862" s="3">
        <v>-7.7247000000000003</v>
      </c>
    </row>
    <row r="8863" spans="2:5" x14ac:dyDescent="0.2">
      <c r="B8863" s="3" t="s">
        <v>182</v>
      </c>
      <c r="C8863" s="3">
        <v>21.312000000000001</v>
      </c>
      <c r="D8863" s="3">
        <v>3</v>
      </c>
      <c r="E8863" s="3">
        <v>7.992</v>
      </c>
    </row>
    <row r="8864" spans="2:5" x14ac:dyDescent="0.2">
      <c r="B8864" s="3" t="s">
        <v>139</v>
      </c>
      <c r="C8864" s="3">
        <v>209.94</v>
      </c>
      <c r="D8864" s="3">
        <v>6</v>
      </c>
      <c r="E8864" s="3">
        <v>39.888599999999997</v>
      </c>
    </row>
    <row r="8865" spans="2:5" x14ac:dyDescent="0.2">
      <c r="B8865" s="3" t="s">
        <v>139</v>
      </c>
      <c r="C8865" s="3">
        <v>31.984000000000002</v>
      </c>
      <c r="D8865" s="3">
        <v>2</v>
      </c>
      <c r="E8865" s="3">
        <v>-7.9960000000000004</v>
      </c>
    </row>
    <row r="8866" spans="2:5" x14ac:dyDescent="0.2">
      <c r="B8866" s="3" t="s">
        <v>139</v>
      </c>
      <c r="C8866" s="3">
        <v>5083.96</v>
      </c>
      <c r="D8866" s="3">
        <v>5</v>
      </c>
      <c r="E8866" s="3">
        <v>1906.4849999999999</v>
      </c>
    </row>
    <row r="8867" spans="2:5" x14ac:dyDescent="0.2">
      <c r="B8867" s="3" t="s">
        <v>141</v>
      </c>
      <c r="C8867" s="3">
        <v>35.96</v>
      </c>
      <c r="D8867" s="3">
        <v>1</v>
      </c>
      <c r="E8867" s="3">
        <v>3.5960000000000001</v>
      </c>
    </row>
    <row r="8868" spans="2:5" x14ac:dyDescent="0.2">
      <c r="B8868" s="3" t="s">
        <v>168</v>
      </c>
      <c r="C8868" s="3">
        <v>31.05</v>
      </c>
      <c r="D8868" s="3">
        <v>3</v>
      </c>
      <c r="E8868" s="3">
        <v>14.904</v>
      </c>
    </row>
    <row r="8869" spans="2:5" x14ac:dyDescent="0.2">
      <c r="B8869" s="3" t="s">
        <v>168</v>
      </c>
      <c r="C8869" s="3">
        <v>8.92</v>
      </c>
      <c r="D8869" s="3">
        <v>4</v>
      </c>
      <c r="E8869" s="3">
        <v>3.9247999999999998</v>
      </c>
    </row>
    <row r="8870" spans="2:5" x14ac:dyDescent="0.2">
      <c r="B8870" s="3" t="s">
        <v>168</v>
      </c>
      <c r="C8870" s="3">
        <v>209.6</v>
      </c>
      <c r="D8870" s="3">
        <v>4</v>
      </c>
      <c r="E8870" s="3">
        <v>96.415999999999997</v>
      </c>
    </row>
    <row r="8871" spans="2:5" x14ac:dyDescent="0.2">
      <c r="B8871" s="3" t="s">
        <v>168</v>
      </c>
      <c r="C8871" s="3">
        <v>111.04</v>
      </c>
      <c r="D8871" s="3">
        <v>4</v>
      </c>
      <c r="E8871" s="3">
        <v>29.980799999999999</v>
      </c>
    </row>
    <row r="8872" spans="2:5" x14ac:dyDescent="0.2">
      <c r="B8872" s="3" t="s">
        <v>168</v>
      </c>
      <c r="C8872" s="3">
        <v>38.880000000000003</v>
      </c>
      <c r="D8872" s="3">
        <v>6</v>
      </c>
      <c r="E8872" s="3">
        <v>18.662400000000002</v>
      </c>
    </row>
    <row r="8873" spans="2:5" x14ac:dyDescent="0.2">
      <c r="B8873" s="3" t="s">
        <v>155</v>
      </c>
      <c r="C8873" s="3">
        <v>36.270000000000003</v>
      </c>
      <c r="D8873" s="3">
        <v>3</v>
      </c>
      <c r="E8873" s="3">
        <v>10.881</v>
      </c>
    </row>
    <row r="8874" spans="2:5" x14ac:dyDescent="0.2">
      <c r="B8874" s="3" t="s">
        <v>148</v>
      </c>
      <c r="C8874" s="3">
        <v>493.43</v>
      </c>
      <c r="D8874" s="3">
        <v>5</v>
      </c>
      <c r="E8874" s="3">
        <v>-70.489999999999995</v>
      </c>
    </row>
    <row r="8875" spans="2:5" x14ac:dyDescent="0.2">
      <c r="B8875" s="3" t="s">
        <v>148</v>
      </c>
      <c r="C8875" s="3">
        <v>11.12</v>
      </c>
      <c r="D8875" s="3">
        <v>2</v>
      </c>
      <c r="E8875" s="3">
        <v>3.4750000000000001</v>
      </c>
    </row>
    <row r="8876" spans="2:5" x14ac:dyDescent="0.2">
      <c r="B8876" s="3" t="s">
        <v>139</v>
      </c>
      <c r="C8876" s="3">
        <v>686.4</v>
      </c>
      <c r="D8876" s="3">
        <v>2</v>
      </c>
      <c r="E8876" s="3">
        <v>77.22</v>
      </c>
    </row>
    <row r="8877" spans="2:5" x14ac:dyDescent="0.2">
      <c r="B8877" s="3" t="s">
        <v>142</v>
      </c>
      <c r="C8877" s="3">
        <v>15.92</v>
      </c>
      <c r="D8877" s="3">
        <v>5</v>
      </c>
      <c r="E8877" s="3">
        <v>5.3730000000000002</v>
      </c>
    </row>
    <row r="8878" spans="2:5" x14ac:dyDescent="0.2">
      <c r="B8878" s="3" t="s">
        <v>142</v>
      </c>
      <c r="C8878" s="3">
        <v>70.680000000000007</v>
      </c>
      <c r="D8878" s="3">
        <v>12</v>
      </c>
      <c r="E8878" s="3">
        <v>31.0992</v>
      </c>
    </row>
    <row r="8879" spans="2:5" x14ac:dyDescent="0.2">
      <c r="B8879" s="3" t="s">
        <v>142</v>
      </c>
      <c r="C8879" s="3">
        <v>541.24</v>
      </c>
      <c r="D8879" s="3">
        <v>4</v>
      </c>
      <c r="E8879" s="3">
        <v>5.4123999999999999</v>
      </c>
    </row>
    <row r="8880" spans="2:5" x14ac:dyDescent="0.2">
      <c r="B8880" s="3" t="s">
        <v>162</v>
      </c>
      <c r="C8880" s="3">
        <v>101.994</v>
      </c>
      <c r="D8880" s="3">
        <v>2</v>
      </c>
      <c r="E8880" s="3">
        <v>-71.395799999999994</v>
      </c>
    </row>
    <row r="8881" spans="2:5" x14ac:dyDescent="0.2">
      <c r="B8881" s="3" t="s">
        <v>162</v>
      </c>
      <c r="C8881" s="3">
        <v>18.263999999999999</v>
      </c>
      <c r="D8881" s="3">
        <v>2</v>
      </c>
      <c r="E8881" s="3">
        <v>-13.393599999999999</v>
      </c>
    </row>
    <row r="8882" spans="2:5" x14ac:dyDescent="0.2">
      <c r="B8882" s="3" t="s">
        <v>143</v>
      </c>
      <c r="C8882" s="3">
        <v>21.99</v>
      </c>
      <c r="D8882" s="3">
        <v>5</v>
      </c>
      <c r="E8882" s="3">
        <v>-32.984999999999999</v>
      </c>
    </row>
    <row r="8883" spans="2:5" x14ac:dyDescent="0.2">
      <c r="B8883" s="3" t="s">
        <v>143</v>
      </c>
      <c r="C8883" s="3">
        <v>185.376</v>
      </c>
      <c r="D8883" s="3">
        <v>2</v>
      </c>
      <c r="E8883" s="3">
        <v>-34.758000000000003</v>
      </c>
    </row>
    <row r="8884" spans="2:5" x14ac:dyDescent="0.2">
      <c r="B8884" s="3" t="s">
        <v>143</v>
      </c>
      <c r="C8884" s="3">
        <v>58.923999999999999</v>
      </c>
      <c r="D8884" s="3">
        <v>1</v>
      </c>
      <c r="E8884" s="3">
        <v>-153.20240000000001</v>
      </c>
    </row>
    <row r="8885" spans="2:5" x14ac:dyDescent="0.2">
      <c r="B8885" s="3" t="s">
        <v>168</v>
      </c>
      <c r="C8885" s="3">
        <v>480</v>
      </c>
      <c r="D8885" s="3">
        <v>4</v>
      </c>
      <c r="E8885" s="3">
        <v>225.6</v>
      </c>
    </row>
    <row r="8886" spans="2:5" x14ac:dyDescent="0.2">
      <c r="B8886" s="3" t="s">
        <v>168</v>
      </c>
      <c r="C8886" s="3">
        <v>34.049999999999997</v>
      </c>
      <c r="D8886" s="3">
        <v>3</v>
      </c>
      <c r="E8886" s="3">
        <v>9.5340000000000007</v>
      </c>
    </row>
    <row r="8887" spans="2:5" x14ac:dyDescent="0.2">
      <c r="B8887" s="3" t="s">
        <v>139</v>
      </c>
      <c r="C8887" s="3">
        <v>192.72</v>
      </c>
      <c r="D8887" s="3">
        <v>11</v>
      </c>
      <c r="E8887" s="3">
        <v>92.505600000000001</v>
      </c>
    </row>
    <row r="8888" spans="2:5" x14ac:dyDescent="0.2">
      <c r="B8888" s="3" t="s">
        <v>139</v>
      </c>
      <c r="C8888" s="3">
        <v>239.97</v>
      </c>
      <c r="D8888" s="3">
        <v>3</v>
      </c>
      <c r="E8888" s="3">
        <v>86.389200000000002</v>
      </c>
    </row>
    <row r="8889" spans="2:5" x14ac:dyDescent="0.2">
      <c r="B8889" s="3" t="s">
        <v>148</v>
      </c>
      <c r="C8889" s="3">
        <v>50.12</v>
      </c>
      <c r="D8889" s="3">
        <v>7</v>
      </c>
      <c r="E8889" s="3">
        <v>-0.62649999999999995</v>
      </c>
    </row>
    <row r="8890" spans="2:5" x14ac:dyDescent="0.2">
      <c r="B8890" s="3" t="s">
        <v>141</v>
      </c>
      <c r="C8890" s="3">
        <v>15.984</v>
      </c>
      <c r="D8890" s="3">
        <v>2</v>
      </c>
      <c r="E8890" s="3">
        <v>1.3986000000000001</v>
      </c>
    </row>
    <row r="8891" spans="2:5" x14ac:dyDescent="0.2">
      <c r="B8891" s="3" t="s">
        <v>141</v>
      </c>
      <c r="C8891" s="3">
        <v>14.352</v>
      </c>
      <c r="D8891" s="3">
        <v>3</v>
      </c>
      <c r="E8891" s="3">
        <v>4.4850000000000003</v>
      </c>
    </row>
    <row r="8892" spans="2:5" x14ac:dyDescent="0.2">
      <c r="B8892" s="3" t="s">
        <v>162</v>
      </c>
      <c r="C8892" s="3">
        <v>6.5279999999999996</v>
      </c>
      <c r="D8892" s="3">
        <v>4</v>
      </c>
      <c r="E8892" s="3">
        <v>-4.5696000000000003</v>
      </c>
    </row>
    <row r="8893" spans="2:5" x14ac:dyDescent="0.2">
      <c r="B8893" s="3" t="s">
        <v>162</v>
      </c>
      <c r="C8893" s="3">
        <v>2.8620000000000001</v>
      </c>
      <c r="D8893" s="3">
        <v>3</v>
      </c>
      <c r="E8893" s="3">
        <v>-2.2896000000000001</v>
      </c>
    </row>
    <row r="8894" spans="2:5" x14ac:dyDescent="0.2">
      <c r="B8894" s="3" t="s">
        <v>162</v>
      </c>
      <c r="C8894" s="3">
        <v>20.856000000000002</v>
      </c>
      <c r="D8894" s="3">
        <v>8</v>
      </c>
      <c r="E8894" s="3">
        <v>-16.684799999999999</v>
      </c>
    </row>
    <row r="8895" spans="2:5" x14ac:dyDescent="0.2">
      <c r="B8895" s="3" t="s">
        <v>139</v>
      </c>
      <c r="C8895" s="3">
        <v>276.27999999999997</v>
      </c>
      <c r="D8895" s="3">
        <v>2</v>
      </c>
      <c r="E8895" s="3">
        <v>0</v>
      </c>
    </row>
    <row r="8896" spans="2:5" x14ac:dyDescent="0.2">
      <c r="B8896" s="3" t="s">
        <v>139</v>
      </c>
      <c r="C8896" s="3">
        <v>629.64</v>
      </c>
      <c r="D8896" s="3">
        <v>9</v>
      </c>
      <c r="E8896" s="3">
        <v>107.03879999999999</v>
      </c>
    </row>
    <row r="8897" spans="2:5" x14ac:dyDescent="0.2">
      <c r="B8897" s="3" t="s">
        <v>163</v>
      </c>
      <c r="C8897" s="3">
        <v>449.97</v>
      </c>
      <c r="D8897" s="3">
        <v>3</v>
      </c>
      <c r="E8897" s="3">
        <v>220.4853</v>
      </c>
    </row>
    <row r="8898" spans="2:5" x14ac:dyDescent="0.2">
      <c r="B8898" s="3" t="s">
        <v>163</v>
      </c>
      <c r="C8898" s="3">
        <v>1927.59</v>
      </c>
      <c r="D8898" s="3">
        <v>7</v>
      </c>
      <c r="E8898" s="3">
        <v>751.76009999999997</v>
      </c>
    </row>
    <row r="8899" spans="2:5" x14ac:dyDescent="0.2">
      <c r="B8899" s="3" t="s">
        <v>113</v>
      </c>
      <c r="C8899" s="3">
        <v>121.78</v>
      </c>
      <c r="D8899" s="3">
        <v>2</v>
      </c>
      <c r="E8899" s="3">
        <v>30.445</v>
      </c>
    </row>
    <row r="8900" spans="2:5" x14ac:dyDescent="0.2">
      <c r="B8900" s="3" t="s">
        <v>139</v>
      </c>
      <c r="C8900" s="3">
        <v>2676.672</v>
      </c>
      <c r="D8900" s="3">
        <v>9</v>
      </c>
      <c r="E8900" s="3">
        <v>267.66719999999998</v>
      </c>
    </row>
    <row r="8901" spans="2:5" x14ac:dyDescent="0.2">
      <c r="B8901" s="3" t="s">
        <v>143</v>
      </c>
      <c r="C8901" s="3">
        <v>489.23</v>
      </c>
      <c r="D8901" s="3">
        <v>2</v>
      </c>
      <c r="E8901" s="3">
        <v>41.933999999999997</v>
      </c>
    </row>
    <row r="8902" spans="2:5" x14ac:dyDescent="0.2">
      <c r="B8902" s="3" t="s">
        <v>139</v>
      </c>
      <c r="C8902" s="3">
        <v>312.02999999999997</v>
      </c>
      <c r="D8902" s="3">
        <v>3</v>
      </c>
      <c r="E8902" s="3">
        <v>43.684199999999997</v>
      </c>
    </row>
    <row r="8903" spans="2:5" x14ac:dyDescent="0.2">
      <c r="B8903" s="3" t="s">
        <v>139</v>
      </c>
      <c r="C8903" s="3">
        <v>17.940000000000001</v>
      </c>
      <c r="D8903" s="3">
        <v>3</v>
      </c>
      <c r="E8903" s="3">
        <v>3.0497999999999998</v>
      </c>
    </row>
    <row r="8904" spans="2:5" x14ac:dyDescent="0.2">
      <c r="B8904" s="3" t="s">
        <v>139</v>
      </c>
      <c r="C8904" s="3">
        <v>165.6</v>
      </c>
      <c r="D8904" s="3">
        <v>3</v>
      </c>
      <c r="E8904" s="3">
        <v>10.35</v>
      </c>
    </row>
    <row r="8905" spans="2:5" x14ac:dyDescent="0.2">
      <c r="B8905" s="3" t="s">
        <v>139</v>
      </c>
      <c r="C8905" s="3">
        <v>37.520000000000003</v>
      </c>
      <c r="D8905" s="3">
        <v>4</v>
      </c>
      <c r="E8905" s="3">
        <v>18.009599999999999</v>
      </c>
    </row>
    <row r="8906" spans="2:5" x14ac:dyDescent="0.2">
      <c r="B8906" s="3" t="s">
        <v>155</v>
      </c>
      <c r="C8906" s="3">
        <v>494.97</v>
      </c>
      <c r="D8906" s="3">
        <v>3</v>
      </c>
      <c r="E8906" s="3">
        <v>148.49100000000001</v>
      </c>
    </row>
    <row r="8907" spans="2:5" x14ac:dyDescent="0.2">
      <c r="B8907" s="3" t="s">
        <v>155</v>
      </c>
      <c r="C8907" s="3">
        <v>25.06</v>
      </c>
      <c r="D8907" s="3">
        <v>2</v>
      </c>
      <c r="E8907" s="3">
        <v>11.7782</v>
      </c>
    </row>
    <row r="8908" spans="2:5" x14ac:dyDescent="0.2">
      <c r="B8908" s="3" t="s">
        <v>148</v>
      </c>
      <c r="C8908" s="3">
        <v>32.064</v>
      </c>
      <c r="D8908" s="3">
        <v>3</v>
      </c>
      <c r="E8908" s="3">
        <v>-12.8256</v>
      </c>
    </row>
    <row r="8909" spans="2:5" x14ac:dyDescent="0.2">
      <c r="B8909" s="3" t="s">
        <v>148</v>
      </c>
      <c r="C8909" s="3">
        <v>18.495999999999999</v>
      </c>
      <c r="D8909" s="3">
        <v>4</v>
      </c>
      <c r="E8909" s="3">
        <v>6.7047999999999996</v>
      </c>
    </row>
    <row r="8910" spans="2:5" x14ac:dyDescent="0.2">
      <c r="B8910" s="3" t="s">
        <v>148</v>
      </c>
      <c r="C8910" s="3">
        <v>191.07900000000001</v>
      </c>
      <c r="D8910" s="3">
        <v>3</v>
      </c>
      <c r="E8910" s="3">
        <v>-38.215800000000002</v>
      </c>
    </row>
    <row r="8911" spans="2:5" x14ac:dyDescent="0.2">
      <c r="B8911" s="3" t="s">
        <v>148</v>
      </c>
      <c r="C8911" s="3">
        <v>10.368</v>
      </c>
      <c r="D8911" s="3">
        <v>2</v>
      </c>
      <c r="E8911" s="3">
        <v>3.6288</v>
      </c>
    </row>
    <row r="8912" spans="2:5" x14ac:dyDescent="0.2">
      <c r="B8912" s="3" t="s">
        <v>153</v>
      </c>
      <c r="C8912" s="3">
        <v>30.53</v>
      </c>
      <c r="D8912" s="3">
        <v>1</v>
      </c>
      <c r="E8912" s="3">
        <v>14.043799999999999</v>
      </c>
    </row>
    <row r="8913" spans="2:5" x14ac:dyDescent="0.2">
      <c r="B8913" s="3" t="s">
        <v>153</v>
      </c>
      <c r="C8913" s="3">
        <v>30.84</v>
      </c>
      <c r="D8913" s="3">
        <v>3</v>
      </c>
      <c r="E8913" s="3">
        <v>6.1680000000000001</v>
      </c>
    </row>
    <row r="8914" spans="2:5" x14ac:dyDescent="0.2">
      <c r="B8914" s="3" t="s">
        <v>153</v>
      </c>
      <c r="C8914" s="3">
        <v>75.06</v>
      </c>
      <c r="D8914" s="3">
        <v>9</v>
      </c>
      <c r="E8914" s="3">
        <v>33.777000000000001</v>
      </c>
    </row>
    <row r="8915" spans="2:5" x14ac:dyDescent="0.2">
      <c r="B8915" s="3" t="s">
        <v>139</v>
      </c>
      <c r="C8915" s="3">
        <v>66.975999999999999</v>
      </c>
      <c r="D8915" s="3">
        <v>7</v>
      </c>
      <c r="E8915" s="3">
        <v>6.6976000000000004</v>
      </c>
    </row>
    <row r="8916" spans="2:5" x14ac:dyDescent="0.2">
      <c r="B8916" s="3" t="s">
        <v>139</v>
      </c>
      <c r="C8916" s="3">
        <v>182.72</v>
      </c>
      <c r="D8916" s="3">
        <v>8</v>
      </c>
      <c r="E8916" s="3">
        <v>84.051199999999994</v>
      </c>
    </row>
    <row r="8917" spans="2:5" x14ac:dyDescent="0.2">
      <c r="B8917" s="3" t="s">
        <v>169</v>
      </c>
      <c r="C8917" s="3">
        <v>21.93</v>
      </c>
      <c r="D8917" s="3">
        <v>3</v>
      </c>
      <c r="E8917" s="3">
        <v>10.3071</v>
      </c>
    </row>
    <row r="8918" spans="2:5" x14ac:dyDescent="0.2">
      <c r="B8918" s="3" t="s">
        <v>156</v>
      </c>
      <c r="C8918" s="3">
        <v>95.975999999999999</v>
      </c>
      <c r="D8918" s="3">
        <v>3</v>
      </c>
      <c r="E8918" s="3">
        <v>15.5961</v>
      </c>
    </row>
    <row r="8919" spans="2:5" x14ac:dyDescent="0.2">
      <c r="B8919" s="3" t="s">
        <v>156</v>
      </c>
      <c r="C8919" s="3">
        <v>143.928</v>
      </c>
      <c r="D8919" s="3">
        <v>9</v>
      </c>
      <c r="E8919" s="3">
        <v>-32.383800000000001</v>
      </c>
    </row>
    <row r="8920" spans="2:5" x14ac:dyDescent="0.2">
      <c r="B8920" s="3" t="s">
        <v>156</v>
      </c>
      <c r="C8920" s="3">
        <v>3.5640000000000001</v>
      </c>
      <c r="D8920" s="3">
        <v>2</v>
      </c>
      <c r="E8920" s="3">
        <v>-2.97</v>
      </c>
    </row>
    <row r="8921" spans="2:5" x14ac:dyDescent="0.2">
      <c r="B8921" s="3" t="s">
        <v>156</v>
      </c>
      <c r="C8921" s="3">
        <v>4.9279999999999999</v>
      </c>
      <c r="D8921" s="3">
        <v>2</v>
      </c>
      <c r="E8921" s="3">
        <v>1.7248000000000001</v>
      </c>
    </row>
    <row r="8922" spans="2:5" x14ac:dyDescent="0.2">
      <c r="B8922" s="3" t="s">
        <v>143</v>
      </c>
      <c r="C8922" s="3">
        <v>856.65599999999995</v>
      </c>
      <c r="D8922" s="3">
        <v>6</v>
      </c>
      <c r="E8922" s="3">
        <v>107.08199999999999</v>
      </c>
    </row>
    <row r="8923" spans="2:5" x14ac:dyDescent="0.2">
      <c r="B8923" s="3" t="s">
        <v>143</v>
      </c>
      <c r="C8923" s="3">
        <v>13.183999999999999</v>
      </c>
      <c r="D8923" s="3">
        <v>4</v>
      </c>
      <c r="E8923" s="3">
        <v>-20.435199999999998</v>
      </c>
    </row>
    <row r="8924" spans="2:5" x14ac:dyDescent="0.2">
      <c r="B8924" s="3" t="s">
        <v>143</v>
      </c>
      <c r="C8924" s="3">
        <v>48.783999999999999</v>
      </c>
      <c r="D8924" s="3">
        <v>4</v>
      </c>
      <c r="E8924" s="3">
        <v>-131.71680000000001</v>
      </c>
    </row>
    <row r="8925" spans="2:5" x14ac:dyDescent="0.2">
      <c r="B8925" s="3" t="s">
        <v>143</v>
      </c>
      <c r="C8925" s="3">
        <v>76.64</v>
      </c>
      <c r="D8925" s="3">
        <v>2</v>
      </c>
      <c r="E8925" s="3">
        <v>26.824000000000002</v>
      </c>
    </row>
    <row r="8926" spans="2:5" x14ac:dyDescent="0.2">
      <c r="B8926" s="3" t="s">
        <v>143</v>
      </c>
      <c r="C8926" s="3">
        <v>18.527999999999999</v>
      </c>
      <c r="D8926" s="3">
        <v>6</v>
      </c>
      <c r="E8926" s="3">
        <v>-27.792000000000002</v>
      </c>
    </row>
    <row r="8927" spans="2:5" x14ac:dyDescent="0.2">
      <c r="B8927" s="3" t="s">
        <v>155</v>
      </c>
      <c r="C8927" s="3">
        <v>177.68</v>
      </c>
      <c r="D8927" s="3">
        <v>2</v>
      </c>
      <c r="E8927" s="3">
        <v>46.196800000000003</v>
      </c>
    </row>
    <row r="8928" spans="2:5" x14ac:dyDescent="0.2">
      <c r="B8928" s="3" t="s">
        <v>153</v>
      </c>
      <c r="C8928" s="3">
        <v>159.97999999999999</v>
      </c>
      <c r="D8928" s="3">
        <v>2</v>
      </c>
      <c r="E8928" s="3">
        <v>57.592799999999997</v>
      </c>
    </row>
    <row r="8929" spans="2:5" x14ac:dyDescent="0.2">
      <c r="B8929" s="3" t="s">
        <v>140</v>
      </c>
      <c r="C8929" s="3">
        <v>52.68</v>
      </c>
      <c r="D8929" s="3">
        <v>3</v>
      </c>
      <c r="E8929" s="3">
        <v>19.754999999999999</v>
      </c>
    </row>
    <row r="8930" spans="2:5" x14ac:dyDescent="0.2">
      <c r="B8930" s="3" t="s">
        <v>140</v>
      </c>
      <c r="C8930" s="3">
        <v>11.568</v>
      </c>
      <c r="D8930" s="3">
        <v>3</v>
      </c>
      <c r="E8930" s="3">
        <v>2.6027999999999998</v>
      </c>
    </row>
    <row r="8931" spans="2:5" x14ac:dyDescent="0.2">
      <c r="B8931" s="3" t="s">
        <v>141</v>
      </c>
      <c r="C8931" s="3">
        <v>4.5720000000000001</v>
      </c>
      <c r="D8931" s="3">
        <v>4</v>
      </c>
      <c r="E8931" s="3">
        <v>-3.81</v>
      </c>
    </row>
    <row r="8932" spans="2:5" x14ac:dyDescent="0.2">
      <c r="B8932" s="3" t="s">
        <v>148</v>
      </c>
      <c r="C8932" s="3">
        <v>1439.9680000000001</v>
      </c>
      <c r="D8932" s="3">
        <v>4</v>
      </c>
      <c r="E8932" s="3">
        <v>143.99680000000001</v>
      </c>
    </row>
    <row r="8933" spans="2:5" x14ac:dyDescent="0.2">
      <c r="B8933" s="3" t="s">
        <v>148</v>
      </c>
      <c r="C8933" s="3">
        <v>1.728</v>
      </c>
      <c r="D8933" s="3">
        <v>3</v>
      </c>
      <c r="E8933" s="3">
        <v>-2.6783999999999999</v>
      </c>
    </row>
    <row r="8934" spans="2:5" x14ac:dyDescent="0.2">
      <c r="B8934" s="3" t="s">
        <v>148</v>
      </c>
      <c r="C8934" s="3">
        <v>626.1</v>
      </c>
      <c r="D8934" s="3">
        <v>3</v>
      </c>
      <c r="E8934" s="3">
        <v>-538.44600000000003</v>
      </c>
    </row>
    <row r="8935" spans="2:5" x14ac:dyDescent="0.2">
      <c r="B8935" s="3" t="s">
        <v>142</v>
      </c>
      <c r="C8935" s="3">
        <v>99.2</v>
      </c>
      <c r="D8935" s="3">
        <v>5</v>
      </c>
      <c r="E8935" s="3">
        <v>25.792000000000002</v>
      </c>
    </row>
    <row r="8936" spans="2:5" x14ac:dyDescent="0.2">
      <c r="B8936" s="3" t="s">
        <v>143</v>
      </c>
      <c r="C8936" s="3">
        <v>609.98</v>
      </c>
      <c r="D8936" s="3">
        <v>4</v>
      </c>
      <c r="E8936" s="3">
        <v>-113.282</v>
      </c>
    </row>
    <row r="8937" spans="2:5" x14ac:dyDescent="0.2">
      <c r="B8937" s="3" t="s">
        <v>143</v>
      </c>
      <c r="C8937" s="3">
        <v>211.37200000000001</v>
      </c>
      <c r="D8937" s="3">
        <v>2</v>
      </c>
      <c r="E8937" s="3">
        <v>-45.293999999999997</v>
      </c>
    </row>
    <row r="8938" spans="2:5" x14ac:dyDescent="0.2">
      <c r="B8938" s="3" t="s">
        <v>143</v>
      </c>
      <c r="C8938" s="3">
        <v>239.976</v>
      </c>
      <c r="D8938" s="3">
        <v>3</v>
      </c>
      <c r="E8938" s="3">
        <v>17.998200000000001</v>
      </c>
    </row>
    <row r="8939" spans="2:5" x14ac:dyDescent="0.2">
      <c r="B8939" s="3" t="s">
        <v>144</v>
      </c>
      <c r="C8939" s="3">
        <v>99.95</v>
      </c>
      <c r="D8939" s="3">
        <v>5</v>
      </c>
      <c r="E8939" s="3">
        <v>22.988499999999998</v>
      </c>
    </row>
    <row r="8940" spans="2:5" x14ac:dyDescent="0.2">
      <c r="B8940" s="3" t="s">
        <v>144</v>
      </c>
      <c r="C8940" s="3">
        <v>29.34</v>
      </c>
      <c r="D8940" s="3">
        <v>3</v>
      </c>
      <c r="E8940" s="3">
        <v>10.8558</v>
      </c>
    </row>
    <row r="8941" spans="2:5" x14ac:dyDescent="0.2">
      <c r="B8941" s="3" t="s">
        <v>144</v>
      </c>
      <c r="C8941" s="3">
        <v>16.739999999999998</v>
      </c>
      <c r="D8941" s="3">
        <v>2</v>
      </c>
      <c r="E8941" s="3">
        <v>4.3524000000000003</v>
      </c>
    </row>
    <row r="8942" spans="2:5" x14ac:dyDescent="0.2">
      <c r="B8942" s="3" t="s">
        <v>147</v>
      </c>
      <c r="C8942" s="3">
        <v>12.672000000000001</v>
      </c>
      <c r="D8942" s="3">
        <v>3</v>
      </c>
      <c r="E8942" s="3">
        <v>3.96</v>
      </c>
    </row>
    <row r="8943" spans="2:5" x14ac:dyDescent="0.2">
      <c r="B8943" s="3" t="s">
        <v>147</v>
      </c>
      <c r="C8943" s="3">
        <v>1119.8879999999999</v>
      </c>
      <c r="D8943" s="3">
        <v>14</v>
      </c>
      <c r="E8943" s="3">
        <v>209.97900000000001</v>
      </c>
    </row>
    <row r="8944" spans="2:5" x14ac:dyDescent="0.2">
      <c r="B8944" s="3" t="s">
        <v>139</v>
      </c>
      <c r="C8944" s="3">
        <v>204.85</v>
      </c>
      <c r="D8944" s="3">
        <v>5</v>
      </c>
      <c r="E8944" s="3">
        <v>53.261000000000003</v>
      </c>
    </row>
    <row r="8945" spans="2:5" x14ac:dyDescent="0.2">
      <c r="B8945" s="3" t="s">
        <v>139</v>
      </c>
      <c r="C8945" s="3">
        <v>135.98400000000001</v>
      </c>
      <c r="D8945" s="3">
        <v>2</v>
      </c>
      <c r="E8945" s="3">
        <v>16.998000000000001</v>
      </c>
    </row>
    <row r="8946" spans="2:5" x14ac:dyDescent="0.2">
      <c r="B8946" s="3" t="s">
        <v>139</v>
      </c>
      <c r="C8946" s="3">
        <v>16.399999999999999</v>
      </c>
      <c r="D8946" s="3">
        <v>5</v>
      </c>
      <c r="E8946" s="3">
        <v>7.0519999999999996</v>
      </c>
    </row>
    <row r="8947" spans="2:5" x14ac:dyDescent="0.2">
      <c r="B8947" s="3" t="s">
        <v>139</v>
      </c>
      <c r="C8947" s="3">
        <v>92.96</v>
      </c>
      <c r="D8947" s="3">
        <v>2</v>
      </c>
      <c r="E8947" s="3">
        <v>31.373999999999999</v>
      </c>
    </row>
    <row r="8948" spans="2:5" x14ac:dyDescent="0.2">
      <c r="B8948" s="3" t="s">
        <v>140</v>
      </c>
      <c r="C8948" s="3">
        <v>7.6319999999999997</v>
      </c>
      <c r="D8948" s="3">
        <v>3</v>
      </c>
      <c r="E8948" s="3">
        <v>-1.8126</v>
      </c>
    </row>
    <row r="8949" spans="2:5" x14ac:dyDescent="0.2">
      <c r="B8949" s="3" t="s">
        <v>159</v>
      </c>
      <c r="C8949" s="3">
        <v>4.1580000000000004</v>
      </c>
      <c r="D8949" s="3">
        <v>7</v>
      </c>
      <c r="E8949" s="3">
        <v>-3.4649999999999999</v>
      </c>
    </row>
    <row r="8950" spans="2:5" x14ac:dyDescent="0.2">
      <c r="B8950" s="3" t="s">
        <v>159</v>
      </c>
      <c r="C8950" s="3">
        <v>179.99100000000001</v>
      </c>
      <c r="D8950" s="3">
        <v>3</v>
      </c>
      <c r="E8950" s="3">
        <v>-251.98740000000001</v>
      </c>
    </row>
    <row r="8951" spans="2:5" x14ac:dyDescent="0.2">
      <c r="B8951" s="3" t="s">
        <v>148</v>
      </c>
      <c r="C8951" s="3">
        <v>239.358</v>
      </c>
      <c r="D8951" s="3">
        <v>3</v>
      </c>
      <c r="E8951" s="3">
        <v>-47.871600000000001</v>
      </c>
    </row>
    <row r="8952" spans="2:5" x14ac:dyDescent="0.2">
      <c r="B8952" s="3" t="s">
        <v>139</v>
      </c>
      <c r="C8952" s="3">
        <v>164.88</v>
      </c>
      <c r="D8952" s="3">
        <v>3</v>
      </c>
      <c r="E8952" s="3">
        <v>80.791200000000003</v>
      </c>
    </row>
    <row r="8953" spans="2:5" x14ac:dyDescent="0.2">
      <c r="B8953" s="3" t="s">
        <v>139</v>
      </c>
      <c r="C8953" s="3">
        <v>10.95</v>
      </c>
      <c r="D8953" s="3">
        <v>3</v>
      </c>
      <c r="E8953" s="3">
        <v>3.2850000000000001</v>
      </c>
    </row>
    <row r="8954" spans="2:5" x14ac:dyDescent="0.2">
      <c r="B8954" s="3" t="s">
        <v>169</v>
      </c>
      <c r="C8954" s="3">
        <v>19.440000000000001</v>
      </c>
      <c r="D8954" s="3">
        <v>3</v>
      </c>
      <c r="E8954" s="3">
        <v>9.3312000000000008</v>
      </c>
    </row>
    <row r="8955" spans="2:5" x14ac:dyDescent="0.2">
      <c r="B8955" s="3" t="s">
        <v>169</v>
      </c>
      <c r="C8955" s="3">
        <v>12.3</v>
      </c>
      <c r="D8955" s="3">
        <v>5</v>
      </c>
      <c r="E8955" s="3">
        <v>6.15</v>
      </c>
    </row>
    <row r="8956" spans="2:5" x14ac:dyDescent="0.2">
      <c r="B8956" s="3" t="s">
        <v>139</v>
      </c>
      <c r="C8956" s="3">
        <v>13.97</v>
      </c>
      <c r="D8956" s="3">
        <v>1</v>
      </c>
      <c r="E8956" s="3">
        <v>3.6322000000000001</v>
      </c>
    </row>
    <row r="8957" spans="2:5" x14ac:dyDescent="0.2">
      <c r="B8957" s="3" t="s">
        <v>156</v>
      </c>
      <c r="C8957" s="3">
        <v>934.95600000000002</v>
      </c>
      <c r="D8957" s="3">
        <v>6</v>
      </c>
      <c r="E8957" s="3">
        <v>-249.32159999999999</v>
      </c>
    </row>
    <row r="8958" spans="2:5" x14ac:dyDescent="0.2">
      <c r="B8958" s="3" t="s">
        <v>156</v>
      </c>
      <c r="C8958" s="3">
        <v>46.863999999999997</v>
      </c>
      <c r="D8958" s="3">
        <v>2</v>
      </c>
      <c r="E8958" s="3">
        <v>7.6154000000000002</v>
      </c>
    </row>
    <row r="8959" spans="2:5" x14ac:dyDescent="0.2">
      <c r="B8959" s="3" t="s">
        <v>156</v>
      </c>
      <c r="C8959" s="3">
        <v>26.16</v>
      </c>
      <c r="D8959" s="3">
        <v>3</v>
      </c>
      <c r="E8959" s="3">
        <v>1.962</v>
      </c>
    </row>
    <row r="8960" spans="2:5" x14ac:dyDescent="0.2">
      <c r="B8960" s="3" t="s">
        <v>156</v>
      </c>
      <c r="C8960" s="3">
        <v>23.128</v>
      </c>
      <c r="D8960" s="3">
        <v>7</v>
      </c>
      <c r="E8960" s="3">
        <v>2.891</v>
      </c>
    </row>
    <row r="8961" spans="2:5" x14ac:dyDescent="0.2">
      <c r="B8961" s="3" t="s">
        <v>156</v>
      </c>
      <c r="C8961" s="3">
        <v>59.24</v>
      </c>
      <c r="D8961" s="3">
        <v>5</v>
      </c>
      <c r="E8961" s="3">
        <v>16.291</v>
      </c>
    </row>
    <row r="8962" spans="2:5" x14ac:dyDescent="0.2">
      <c r="B8962" s="3" t="s">
        <v>140</v>
      </c>
      <c r="C8962" s="3">
        <v>155.45599999999999</v>
      </c>
      <c r="D8962" s="3">
        <v>4</v>
      </c>
      <c r="E8962" s="3">
        <v>-7.7728000000000002</v>
      </c>
    </row>
    <row r="8963" spans="2:5" x14ac:dyDescent="0.2">
      <c r="B8963" s="3" t="s">
        <v>139</v>
      </c>
      <c r="C8963" s="3">
        <v>8.56</v>
      </c>
      <c r="D8963" s="3">
        <v>2</v>
      </c>
      <c r="E8963" s="3">
        <v>3.8519999999999999</v>
      </c>
    </row>
    <row r="8964" spans="2:5" x14ac:dyDescent="0.2">
      <c r="B8964" s="3" t="s">
        <v>140</v>
      </c>
      <c r="C8964" s="3">
        <v>21</v>
      </c>
      <c r="D8964" s="3">
        <v>3</v>
      </c>
      <c r="E8964" s="3">
        <v>5.7750000000000004</v>
      </c>
    </row>
    <row r="8965" spans="2:5" x14ac:dyDescent="0.2">
      <c r="B8965" s="3" t="s">
        <v>140</v>
      </c>
      <c r="C8965" s="3">
        <v>120</v>
      </c>
      <c r="D8965" s="3">
        <v>2</v>
      </c>
      <c r="E8965" s="3">
        <v>-7.2</v>
      </c>
    </row>
    <row r="8966" spans="2:5" x14ac:dyDescent="0.2">
      <c r="B8966" s="3" t="s">
        <v>143</v>
      </c>
      <c r="C8966" s="3">
        <v>299.95999999999998</v>
      </c>
      <c r="D8966" s="3">
        <v>5</v>
      </c>
      <c r="E8966" s="3">
        <v>37.494999999999997</v>
      </c>
    </row>
    <row r="8967" spans="2:5" x14ac:dyDescent="0.2">
      <c r="B8967" s="3" t="s">
        <v>143</v>
      </c>
      <c r="C8967" s="3">
        <v>67.84</v>
      </c>
      <c r="D8967" s="3">
        <v>5</v>
      </c>
      <c r="E8967" s="3">
        <v>-179.77600000000001</v>
      </c>
    </row>
    <row r="8968" spans="2:5" x14ac:dyDescent="0.2">
      <c r="B8968" s="3" t="s">
        <v>143</v>
      </c>
      <c r="C8968" s="3">
        <v>853.93</v>
      </c>
      <c r="D8968" s="3">
        <v>5</v>
      </c>
      <c r="E8968" s="3">
        <v>-24.398</v>
      </c>
    </row>
    <row r="8969" spans="2:5" x14ac:dyDescent="0.2">
      <c r="B8969" s="3" t="s">
        <v>143</v>
      </c>
      <c r="C8969" s="3">
        <v>18.687999999999999</v>
      </c>
      <c r="D8969" s="3">
        <v>4</v>
      </c>
      <c r="E8969" s="3">
        <v>3.7376</v>
      </c>
    </row>
    <row r="8970" spans="2:5" x14ac:dyDescent="0.2">
      <c r="B8970" s="3" t="s">
        <v>155</v>
      </c>
      <c r="C8970" s="3">
        <v>273.95999999999998</v>
      </c>
      <c r="D8970" s="3">
        <v>2</v>
      </c>
      <c r="E8970" s="3">
        <v>71.229600000000005</v>
      </c>
    </row>
    <row r="8971" spans="2:5" x14ac:dyDescent="0.2">
      <c r="B8971" s="3" t="s">
        <v>155</v>
      </c>
      <c r="C8971" s="3">
        <v>89.97</v>
      </c>
      <c r="D8971" s="3">
        <v>3</v>
      </c>
      <c r="E8971" s="3">
        <v>18.893699999999999</v>
      </c>
    </row>
    <row r="8972" spans="2:5" x14ac:dyDescent="0.2">
      <c r="B8972" s="3" t="s">
        <v>155</v>
      </c>
      <c r="C8972" s="3">
        <v>756.8</v>
      </c>
      <c r="D8972" s="3">
        <v>5</v>
      </c>
      <c r="E8972" s="3">
        <v>75.680000000000007</v>
      </c>
    </row>
    <row r="8973" spans="2:5" x14ac:dyDescent="0.2">
      <c r="B8973" s="3" t="s">
        <v>143</v>
      </c>
      <c r="C8973" s="3">
        <v>1.248</v>
      </c>
      <c r="D8973" s="3">
        <v>2</v>
      </c>
      <c r="E8973" s="3">
        <v>-1.9343999999999999</v>
      </c>
    </row>
    <row r="8974" spans="2:5" x14ac:dyDescent="0.2">
      <c r="B8974" s="3" t="s">
        <v>147</v>
      </c>
      <c r="C8974" s="3">
        <v>72</v>
      </c>
      <c r="D8974" s="3">
        <v>1</v>
      </c>
      <c r="E8974" s="3">
        <v>14.4</v>
      </c>
    </row>
    <row r="8975" spans="2:5" x14ac:dyDescent="0.2">
      <c r="B8975" s="3" t="s">
        <v>147</v>
      </c>
      <c r="C8975" s="3">
        <v>470.15499999999997</v>
      </c>
      <c r="D8975" s="3">
        <v>7</v>
      </c>
      <c r="E8975" s="3">
        <v>-13.433</v>
      </c>
    </row>
    <row r="8976" spans="2:5" x14ac:dyDescent="0.2">
      <c r="B8976" s="3" t="s">
        <v>156</v>
      </c>
      <c r="C8976" s="3">
        <v>39.128</v>
      </c>
      <c r="D8976" s="3">
        <v>1</v>
      </c>
      <c r="E8976" s="3">
        <v>-8.8038000000000007</v>
      </c>
    </row>
    <row r="8977" spans="2:5" x14ac:dyDescent="0.2">
      <c r="B8977" s="3" t="s">
        <v>162</v>
      </c>
      <c r="C8977" s="3">
        <v>19.728000000000002</v>
      </c>
      <c r="D8977" s="3">
        <v>9</v>
      </c>
      <c r="E8977" s="3">
        <v>1.7262</v>
      </c>
    </row>
    <row r="8978" spans="2:5" x14ac:dyDescent="0.2">
      <c r="B8978" s="3" t="s">
        <v>162</v>
      </c>
      <c r="C8978" s="3">
        <v>151.18799999999999</v>
      </c>
      <c r="D8978" s="3">
        <v>2</v>
      </c>
      <c r="E8978" s="3">
        <v>-25.198</v>
      </c>
    </row>
    <row r="8979" spans="2:5" x14ac:dyDescent="0.2">
      <c r="B8979" s="3" t="s">
        <v>153</v>
      </c>
      <c r="C8979" s="3">
        <v>271.76400000000001</v>
      </c>
      <c r="D8979" s="3">
        <v>2</v>
      </c>
      <c r="E8979" s="3">
        <v>60.392000000000003</v>
      </c>
    </row>
    <row r="8980" spans="2:5" x14ac:dyDescent="0.2">
      <c r="B8980" s="3" t="s">
        <v>147</v>
      </c>
      <c r="C8980" s="3">
        <v>47.496000000000002</v>
      </c>
      <c r="D8980" s="3">
        <v>1</v>
      </c>
      <c r="E8980" s="3">
        <v>-1.1874</v>
      </c>
    </row>
    <row r="8981" spans="2:5" x14ac:dyDescent="0.2">
      <c r="B8981" s="3" t="s">
        <v>139</v>
      </c>
      <c r="C8981" s="3">
        <v>344.98099999999999</v>
      </c>
      <c r="D8981" s="3">
        <v>7</v>
      </c>
      <c r="E8981" s="3">
        <v>28.4102</v>
      </c>
    </row>
    <row r="8982" spans="2:5" x14ac:dyDescent="0.2">
      <c r="B8982" s="3" t="s">
        <v>143</v>
      </c>
      <c r="C8982" s="3">
        <v>36.287999999999997</v>
      </c>
      <c r="D8982" s="3">
        <v>7</v>
      </c>
      <c r="E8982" s="3">
        <v>12.700799999999999</v>
      </c>
    </row>
    <row r="8983" spans="2:5" x14ac:dyDescent="0.2">
      <c r="B8983" s="3" t="s">
        <v>143</v>
      </c>
      <c r="C8983" s="3">
        <v>78.304000000000002</v>
      </c>
      <c r="D8983" s="3">
        <v>2</v>
      </c>
      <c r="E8983" s="3">
        <v>29.364000000000001</v>
      </c>
    </row>
    <row r="8984" spans="2:5" x14ac:dyDescent="0.2">
      <c r="B8984" s="3" t="s">
        <v>143</v>
      </c>
      <c r="C8984" s="3">
        <v>127.785</v>
      </c>
      <c r="D8984" s="3">
        <v>1</v>
      </c>
      <c r="E8984" s="3">
        <v>-31.0335</v>
      </c>
    </row>
    <row r="8985" spans="2:5" x14ac:dyDescent="0.2">
      <c r="B8985" s="3" t="s">
        <v>143</v>
      </c>
      <c r="C8985" s="3">
        <v>6.1040000000000001</v>
      </c>
      <c r="D8985" s="3">
        <v>2</v>
      </c>
      <c r="E8985" s="3">
        <v>-9.1560000000000006</v>
      </c>
    </row>
    <row r="8986" spans="2:5" x14ac:dyDescent="0.2">
      <c r="B8986" s="3" t="s">
        <v>168</v>
      </c>
      <c r="C8986" s="3">
        <v>5.76</v>
      </c>
      <c r="D8986" s="3">
        <v>2</v>
      </c>
      <c r="E8986" s="3">
        <v>2.8224</v>
      </c>
    </row>
    <row r="8987" spans="2:5" x14ac:dyDescent="0.2">
      <c r="B8987" s="3" t="s">
        <v>143</v>
      </c>
      <c r="C8987" s="3">
        <v>1.72</v>
      </c>
      <c r="D8987" s="3">
        <v>1</v>
      </c>
      <c r="E8987" s="3">
        <v>-2.8380000000000001</v>
      </c>
    </row>
    <row r="8988" spans="2:5" x14ac:dyDescent="0.2">
      <c r="B8988" s="3" t="s">
        <v>148</v>
      </c>
      <c r="C8988" s="3">
        <v>8.952</v>
      </c>
      <c r="D8988" s="3">
        <v>2</v>
      </c>
      <c r="E8988" s="3">
        <v>-14.770799999999999</v>
      </c>
    </row>
    <row r="8989" spans="2:5" x14ac:dyDescent="0.2">
      <c r="B8989" s="3" t="s">
        <v>148</v>
      </c>
      <c r="C8989" s="3">
        <v>2.3340000000000001</v>
      </c>
      <c r="D8989" s="3">
        <v>3</v>
      </c>
      <c r="E8989" s="3">
        <v>-6.3018000000000001</v>
      </c>
    </row>
    <row r="8990" spans="2:5" x14ac:dyDescent="0.2">
      <c r="B8990" s="3" t="s">
        <v>148</v>
      </c>
      <c r="C8990" s="3">
        <v>1.728</v>
      </c>
      <c r="D8990" s="3">
        <v>4</v>
      </c>
      <c r="E8990" s="3">
        <v>-2.7648000000000001</v>
      </c>
    </row>
    <row r="8991" spans="2:5" x14ac:dyDescent="0.2">
      <c r="B8991" s="3" t="s">
        <v>148</v>
      </c>
      <c r="C8991" s="3">
        <v>159.04</v>
      </c>
      <c r="D8991" s="3">
        <v>5</v>
      </c>
      <c r="E8991" s="3">
        <v>-194.82400000000001</v>
      </c>
    </row>
    <row r="8992" spans="2:5" x14ac:dyDescent="0.2">
      <c r="B8992" s="3" t="s">
        <v>148</v>
      </c>
      <c r="C8992" s="3">
        <v>145.97999999999999</v>
      </c>
      <c r="D8992" s="3">
        <v>2</v>
      </c>
      <c r="E8992" s="3">
        <v>-99.266400000000004</v>
      </c>
    </row>
    <row r="8993" spans="2:5" x14ac:dyDescent="0.2">
      <c r="B8993" s="3" t="s">
        <v>141</v>
      </c>
      <c r="C8993" s="3">
        <v>77.951999999999998</v>
      </c>
      <c r="D8993" s="3">
        <v>3</v>
      </c>
      <c r="E8993" s="3">
        <v>12.667199999999999</v>
      </c>
    </row>
    <row r="8994" spans="2:5" x14ac:dyDescent="0.2">
      <c r="B8994" s="3" t="s">
        <v>141</v>
      </c>
      <c r="C8994" s="3">
        <v>95.97</v>
      </c>
      <c r="D8994" s="3">
        <v>5</v>
      </c>
      <c r="E8994" s="3">
        <v>-73.576999999999998</v>
      </c>
    </row>
    <row r="8995" spans="2:5" x14ac:dyDescent="0.2">
      <c r="B8995" s="3" t="s">
        <v>141</v>
      </c>
      <c r="C8995" s="3">
        <v>105.584</v>
      </c>
      <c r="D8995" s="3">
        <v>2</v>
      </c>
      <c r="E8995" s="3">
        <v>9.2385999999999999</v>
      </c>
    </row>
    <row r="8996" spans="2:5" x14ac:dyDescent="0.2">
      <c r="B8996" s="3" t="s">
        <v>141</v>
      </c>
      <c r="C8996" s="3">
        <v>9.3439999999999994</v>
      </c>
      <c r="D8996" s="3">
        <v>2</v>
      </c>
      <c r="E8996" s="3">
        <v>1.1679999999999999</v>
      </c>
    </row>
    <row r="8997" spans="2:5" x14ac:dyDescent="0.2">
      <c r="B8997" s="3" t="s">
        <v>163</v>
      </c>
      <c r="C8997" s="3">
        <v>9.68</v>
      </c>
      <c r="D8997" s="3">
        <v>2</v>
      </c>
      <c r="E8997" s="3">
        <v>3.7751999999999999</v>
      </c>
    </row>
    <row r="8998" spans="2:5" x14ac:dyDescent="0.2">
      <c r="B8998" s="3" t="s">
        <v>163</v>
      </c>
      <c r="C8998" s="3">
        <v>4899.93</v>
      </c>
      <c r="D8998" s="3">
        <v>7</v>
      </c>
      <c r="E8998" s="3">
        <v>2302.9670999999998</v>
      </c>
    </row>
    <row r="8999" spans="2:5" x14ac:dyDescent="0.2">
      <c r="B8999" s="3" t="s">
        <v>139</v>
      </c>
      <c r="C8999" s="3">
        <v>104.75</v>
      </c>
      <c r="D8999" s="3">
        <v>5</v>
      </c>
      <c r="E8999" s="3">
        <v>21.997499999999999</v>
      </c>
    </row>
    <row r="9000" spans="2:5" x14ac:dyDescent="0.2">
      <c r="B9000" s="3" t="s">
        <v>156</v>
      </c>
      <c r="C9000" s="3">
        <v>18.527999999999999</v>
      </c>
      <c r="D9000" s="3">
        <v>2</v>
      </c>
      <c r="E9000" s="3">
        <v>4.4004000000000003</v>
      </c>
    </row>
    <row r="9001" spans="2:5" x14ac:dyDescent="0.2">
      <c r="B9001" s="3" t="s">
        <v>156</v>
      </c>
      <c r="C9001" s="3">
        <v>1875.258</v>
      </c>
      <c r="D9001" s="3">
        <v>7</v>
      </c>
      <c r="E9001" s="3">
        <v>-968.88329999999996</v>
      </c>
    </row>
    <row r="9002" spans="2:5" x14ac:dyDescent="0.2">
      <c r="B9002" s="3" t="s">
        <v>140</v>
      </c>
      <c r="C9002" s="3">
        <v>91.36</v>
      </c>
      <c r="D9002" s="3">
        <v>5</v>
      </c>
      <c r="E9002" s="3">
        <v>29.692</v>
      </c>
    </row>
    <row r="9003" spans="2:5" x14ac:dyDescent="0.2">
      <c r="B9003" s="3" t="s">
        <v>140</v>
      </c>
      <c r="C9003" s="3">
        <v>152.24</v>
      </c>
      <c r="D9003" s="3">
        <v>5</v>
      </c>
      <c r="E9003" s="3">
        <v>17.126999999999999</v>
      </c>
    </row>
    <row r="9004" spans="2:5" x14ac:dyDescent="0.2">
      <c r="B9004" s="3" t="s">
        <v>143</v>
      </c>
      <c r="C9004" s="3">
        <v>35.183999999999997</v>
      </c>
      <c r="D9004" s="3">
        <v>2</v>
      </c>
      <c r="E9004" s="3">
        <v>12.314399999999999</v>
      </c>
    </row>
    <row r="9005" spans="2:5" x14ac:dyDescent="0.2">
      <c r="B9005" s="3" t="s">
        <v>143</v>
      </c>
      <c r="C9005" s="3">
        <v>56.704000000000001</v>
      </c>
      <c r="D9005" s="3">
        <v>2</v>
      </c>
      <c r="E9005" s="3">
        <v>19.137599999999999</v>
      </c>
    </row>
    <row r="9006" spans="2:5" x14ac:dyDescent="0.2">
      <c r="B9006" s="3" t="s">
        <v>143</v>
      </c>
      <c r="C9006" s="3">
        <v>274.06400000000002</v>
      </c>
      <c r="D9006" s="3">
        <v>7</v>
      </c>
      <c r="E9006" s="3">
        <v>102.774</v>
      </c>
    </row>
    <row r="9007" spans="2:5" x14ac:dyDescent="0.2">
      <c r="B9007" s="3" t="s">
        <v>147</v>
      </c>
      <c r="C9007" s="3">
        <v>458.43</v>
      </c>
      <c r="D9007" s="3">
        <v>5</v>
      </c>
      <c r="E9007" s="3">
        <v>-124.431</v>
      </c>
    </row>
    <row r="9008" spans="2:5" x14ac:dyDescent="0.2">
      <c r="B9008" s="3" t="s">
        <v>154</v>
      </c>
      <c r="C9008" s="3">
        <v>8.2260000000000009</v>
      </c>
      <c r="D9008" s="3">
        <v>3</v>
      </c>
      <c r="E9008" s="3">
        <v>-6.0324</v>
      </c>
    </row>
    <row r="9009" spans="2:5" x14ac:dyDescent="0.2">
      <c r="B9009" s="3" t="s">
        <v>113</v>
      </c>
      <c r="C9009" s="3">
        <v>5.95</v>
      </c>
      <c r="D9009" s="3">
        <v>1</v>
      </c>
      <c r="E9009" s="3">
        <v>0.83299999999999996</v>
      </c>
    </row>
    <row r="9010" spans="2:5" x14ac:dyDescent="0.2">
      <c r="B9010" s="3" t="s">
        <v>113</v>
      </c>
      <c r="C9010" s="3">
        <v>15.24</v>
      </c>
      <c r="D9010" s="3">
        <v>3</v>
      </c>
      <c r="E9010" s="3">
        <v>7.1627999999999998</v>
      </c>
    </row>
    <row r="9011" spans="2:5" x14ac:dyDescent="0.2">
      <c r="B9011" s="3" t="s">
        <v>142</v>
      </c>
      <c r="C9011" s="3">
        <v>239.94</v>
      </c>
      <c r="D9011" s="3">
        <v>6</v>
      </c>
      <c r="E9011" s="3">
        <v>26.3934</v>
      </c>
    </row>
    <row r="9012" spans="2:5" x14ac:dyDescent="0.2">
      <c r="B9012" s="3" t="s">
        <v>142</v>
      </c>
      <c r="C9012" s="3">
        <v>23.84</v>
      </c>
      <c r="D9012" s="3">
        <v>8</v>
      </c>
      <c r="E9012" s="3">
        <v>6.4367999999999999</v>
      </c>
    </row>
    <row r="9013" spans="2:5" x14ac:dyDescent="0.2">
      <c r="B9013" s="3" t="s">
        <v>144</v>
      </c>
      <c r="C9013" s="3">
        <v>92.52</v>
      </c>
      <c r="D9013" s="3">
        <v>6</v>
      </c>
      <c r="E9013" s="3">
        <v>24.980399999999999</v>
      </c>
    </row>
    <row r="9014" spans="2:5" x14ac:dyDescent="0.2">
      <c r="B9014" s="3" t="s">
        <v>144</v>
      </c>
      <c r="C9014" s="3">
        <v>37.76</v>
      </c>
      <c r="D9014" s="3">
        <v>1</v>
      </c>
      <c r="E9014" s="3">
        <v>10.572800000000001</v>
      </c>
    </row>
    <row r="9015" spans="2:5" x14ac:dyDescent="0.2">
      <c r="B9015" s="3" t="s">
        <v>144</v>
      </c>
      <c r="C9015" s="3">
        <v>7.38</v>
      </c>
      <c r="D9015" s="3">
        <v>2</v>
      </c>
      <c r="E9015" s="3">
        <v>3.4685999999999999</v>
      </c>
    </row>
    <row r="9016" spans="2:5" x14ac:dyDescent="0.2">
      <c r="B9016" s="3" t="s">
        <v>144</v>
      </c>
      <c r="C9016" s="3">
        <v>5.82</v>
      </c>
      <c r="D9016" s="3">
        <v>2</v>
      </c>
      <c r="E9016" s="3">
        <v>2.7353999999999998</v>
      </c>
    </row>
    <row r="9017" spans="2:5" x14ac:dyDescent="0.2">
      <c r="B9017" s="3" t="s">
        <v>162</v>
      </c>
      <c r="C9017" s="3">
        <v>3.8159999999999998</v>
      </c>
      <c r="D9017" s="3">
        <v>1</v>
      </c>
      <c r="E9017" s="3">
        <v>1.1924999999999999</v>
      </c>
    </row>
    <row r="9018" spans="2:5" x14ac:dyDescent="0.2">
      <c r="B9018" s="3" t="s">
        <v>157</v>
      </c>
      <c r="C9018" s="3">
        <v>26.16</v>
      </c>
      <c r="D9018" s="3">
        <v>4</v>
      </c>
      <c r="E9018" s="3">
        <v>12.8184</v>
      </c>
    </row>
    <row r="9019" spans="2:5" x14ac:dyDescent="0.2">
      <c r="B9019" s="3" t="s">
        <v>143</v>
      </c>
      <c r="C9019" s="3">
        <v>100.8</v>
      </c>
      <c r="D9019" s="3">
        <v>2</v>
      </c>
      <c r="E9019" s="3">
        <v>21.42</v>
      </c>
    </row>
    <row r="9020" spans="2:5" x14ac:dyDescent="0.2">
      <c r="B9020" s="3" t="s">
        <v>153</v>
      </c>
      <c r="C9020" s="3">
        <v>135.80000000000001</v>
      </c>
      <c r="D9020" s="3">
        <v>7</v>
      </c>
      <c r="E9020" s="3">
        <v>66.542000000000002</v>
      </c>
    </row>
    <row r="9021" spans="2:5" x14ac:dyDescent="0.2">
      <c r="B9021" s="3" t="s">
        <v>139</v>
      </c>
      <c r="C9021" s="3">
        <v>13.9</v>
      </c>
      <c r="D9021" s="3">
        <v>5</v>
      </c>
      <c r="E9021" s="3">
        <v>3.7530000000000001</v>
      </c>
    </row>
    <row r="9022" spans="2:5" x14ac:dyDescent="0.2">
      <c r="B9022" s="3" t="s">
        <v>139</v>
      </c>
      <c r="C9022" s="3">
        <v>19.399999999999999</v>
      </c>
      <c r="D9022" s="3">
        <v>5</v>
      </c>
      <c r="E9022" s="3">
        <v>9.3119999999999994</v>
      </c>
    </row>
    <row r="9023" spans="2:5" x14ac:dyDescent="0.2">
      <c r="B9023" s="3" t="s">
        <v>165</v>
      </c>
      <c r="C9023" s="3">
        <v>13.488</v>
      </c>
      <c r="D9023" s="3">
        <v>2</v>
      </c>
      <c r="E9023" s="3">
        <v>4.3836000000000004</v>
      </c>
    </row>
    <row r="9024" spans="2:5" x14ac:dyDescent="0.2">
      <c r="B9024" s="3" t="s">
        <v>165</v>
      </c>
      <c r="C9024" s="3">
        <v>11.416</v>
      </c>
      <c r="D9024" s="3">
        <v>1</v>
      </c>
      <c r="E9024" s="3">
        <v>3.8529</v>
      </c>
    </row>
    <row r="9025" spans="2:5" x14ac:dyDescent="0.2">
      <c r="B9025" s="3" t="s">
        <v>182</v>
      </c>
      <c r="C9025" s="3">
        <v>17.64</v>
      </c>
      <c r="D9025" s="3">
        <v>3</v>
      </c>
      <c r="E9025" s="3">
        <v>8.6435999999999993</v>
      </c>
    </row>
    <row r="9026" spans="2:5" x14ac:dyDescent="0.2">
      <c r="B9026" s="3" t="s">
        <v>182</v>
      </c>
      <c r="C9026" s="3">
        <v>17.04</v>
      </c>
      <c r="D9026" s="3">
        <v>3</v>
      </c>
      <c r="E9026" s="3">
        <v>5.5380000000000003</v>
      </c>
    </row>
    <row r="9027" spans="2:5" x14ac:dyDescent="0.2">
      <c r="B9027" s="3" t="s">
        <v>155</v>
      </c>
      <c r="C9027" s="3">
        <v>99.98</v>
      </c>
      <c r="D9027" s="3">
        <v>2</v>
      </c>
      <c r="E9027" s="3">
        <v>7.9984000000000002</v>
      </c>
    </row>
    <row r="9028" spans="2:5" x14ac:dyDescent="0.2">
      <c r="B9028" s="3" t="s">
        <v>155</v>
      </c>
      <c r="C9028" s="3">
        <v>29.46</v>
      </c>
      <c r="D9028" s="3">
        <v>6</v>
      </c>
      <c r="E9028" s="3">
        <v>9.7218</v>
      </c>
    </row>
    <row r="9029" spans="2:5" x14ac:dyDescent="0.2">
      <c r="B9029" s="3" t="s">
        <v>162</v>
      </c>
      <c r="C9029" s="3">
        <v>166.92</v>
      </c>
      <c r="D9029" s="3">
        <v>13</v>
      </c>
      <c r="E9029" s="3">
        <v>-116.84399999999999</v>
      </c>
    </row>
    <row r="9030" spans="2:5" x14ac:dyDescent="0.2">
      <c r="B9030" s="3" t="s">
        <v>160</v>
      </c>
      <c r="C9030" s="3">
        <v>98.328000000000003</v>
      </c>
      <c r="D9030" s="3">
        <v>3</v>
      </c>
      <c r="E9030" s="3">
        <v>9.8328000000000007</v>
      </c>
    </row>
    <row r="9031" spans="2:5" x14ac:dyDescent="0.2">
      <c r="B9031" s="3" t="s">
        <v>153</v>
      </c>
      <c r="C9031" s="3">
        <v>117.88200000000001</v>
      </c>
      <c r="D9031" s="3">
        <v>1</v>
      </c>
      <c r="E9031" s="3">
        <v>1.3098000000000001</v>
      </c>
    </row>
    <row r="9032" spans="2:5" x14ac:dyDescent="0.2">
      <c r="B9032" s="3" t="s">
        <v>153</v>
      </c>
      <c r="C9032" s="3">
        <v>20.97</v>
      </c>
      <c r="D9032" s="3">
        <v>3</v>
      </c>
      <c r="E9032" s="3">
        <v>9.0170999999999992</v>
      </c>
    </row>
    <row r="9033" spans="2:5" x14ac:dyDescent="0.2">
      <c r="B9033" s="3" t="s">
        <v>153</v>
      </c>
      <c r="C9033" s="3">
        <v>139.96</v>
      </c>
      <c r="D9033" s="3">
        <v>4</v>
      </c>
      <c r="E9033" s="3">
        <v>9.7972000000000001</v>
      </c>
    </row>
    <row r="9034" spans="2:5" x14ac:dyDescent="0.2">
      <c r="B9034" s="3" t="s">
        <v>153</v>
      </c>
      <c r="C9034" s="3">
        <v>37.74</v>
      </c>
      <c r="D9034" s="3">
        <v>3</v>
      </c>
      <c r="E9034" s="3">
        <v>12.8316</v>
      </c>
    </row>
    <row r="9035" spans="2:5" x14ac:dyDescent="0.2">
      <c r="B9035" s="3" t="s">
        <v>169</v>
      </c>
      <c r="C9035" s="3">
        <v>14.82</v>
      </c>
      <c r="D9035" s="3">
        <v>3</v>
      </c>
      <c r="E9035" s="3">
        <v>6.2244000000000002</v>
      </c>
    </row>
    <row r="9036" spans="2:5" x14ac:dyDescent="0.2">
      <c r="B9036" s="3" t="s">
        <v>169</v>
      </c>
      <c r="C9036" s="3">
        <v>191.82</v>
      </c>
      <c r="D9036" s="3">
        <v>3</v>
      </c>
      <c r="E9036" s="3">
        <v>61.382399999999997</v>
      </c>
    </row>
    <row r="9037" spans="2:5" x14ac:dyDescent="0.2">
      <c r="B9037" s="3" t="s">
        <v>153</v>
      </c>
      <c r="C9037" s="3">
        <v>13.904</v>
      </c>
      <c r="D9037" s="3">
        <v>2</v>
      </c>
      <c r="E9037" s="3">
        <v>4.5187999999999997</v>
      </c>
    </row>
    <row r="9038" spans="2:5" x14ac:dyDescent="0.2">
      <c r="B9038" s="3" t="s">
        <v>142</v>
      </c>
      <c r="C9038" s="3">
        <v>314.60000000000002</v>
      </c>
      <c r="D9038" s="3">
        <v>4</v>
      </c>
      <c r="E9038" s="3">
        <v>103.818</v>
      </c>
    </row>
    <row r="9039" spans="2:5" x14ac:dyDescent="0.2">
      <c r="B9039" s="3" t="s">
        <v>142</v>
      </c>
      <c r="C9039" s="3">
        <v>283.56</v>
      </c>
      <c r="D9039" s="3">
        <v>4</v>
      </c>
      <c r="E9039" s="3">
        <v>45.369599999999998</v>
      </c>
    </row>
    <row r="9040" spans="2:5" x14ac:dyDescent="0.2">
      <c r="B9040" s="3" t="s">
        <v>150</v>
      </c>
      <c r="C9040" s="3">
        <v>487.96</v>
      </c>
      <c r="D9040" s="3">
        <v>2</v>
      </c>
      <c r="E9040" s="3">
        <v>146.38800000000001</v>
      </c>
    </row>
    <row r="9041" spans="2:5" x14ac:dyDescent="0.2">
      <c r="B9041" s="3" t="s">
        <v>173</v>
      </c>
      <c r="C9041" s="3">
        <v>1793.98</v>
      </c>
      <c r="D9041" s="3">
        <v>2</v>
      </c>
      <c r="E9041" s="3">
        <v>843.17060000000004</v>
      </c>
    </row>
    <row r="9042" spans="2:5" x14ac:dyDescent="0.2">
      <c r="B9042" s="3" t="s">
        <v>148</v>
      </c>
      <c r="C9042" s="3">
        <v>2.992</v>
      </c>
      <c r="D9042" s="3">
        <v>4</v>
      </c>
      <c r="E9042" s="3">
        <v>-4.4880000000000004</v>
      </c>
    </row>
    <row r="9043" spans="2:5" x14ac:dyDescent="0.2">
      <c r="B9043" s="3" t="s">
        <v>148</v>
      </c>
      <c r="C9043" s="3">
        <v>108.768</v>
      </c>
      <c r="D9043" s="3">
        <v>4</v>
      </c>
      <c r="E9043" s="3">
        <v>2.7191999999999998</v>
      </c>
    </row>
    <row r="9044" spans="2:5" x14ac:dyDescent="0.2">
      <c r="B9044" s="3" t="s">
        <v>153</v>
      </c>
      <c r="C9044" s="3">
        <v>25.92</v>
      </c>
      <c r="D9044" s="3">
        <v>4</v>
      </c>
      <c r="E9044" s="3">
        <v>12.441599999999999</v>
      </c>
    </row>
    <row r="9045" spans="2:5" x14ac:dyDescent="0.2">
      <c r="B9045" s="3" t="s">
        <v>153</v>
      </c>
      <c r="C9045" s="3">
        <v>22.58</v>
      </c>
      <c r="D9045" s="3">
        <v>2</v>
      </c>
      <c r="E9045" s="3">
        <v>5.8708</v>
      </c>
    </row>
    <row r="9046" spans="2:5" x14ac:dyDescent="0.2">
      <c r="B9046" s="3" t="s">
        <v>143</v>
      </c>
      <c r="C9046" s="3">
        <v>55.176000000000002</v>
      </c>
      <c r="D9046" s="3">
        <v>3</v>
      </c>
      <c r="E9046" s="3">
        <v>-12.4146</v>
      </c>
    </row>
    <row r="9047" spans="2:5" x14ac:dyDescent="0.2">
      <c r="B9047" s="3" t="s">
        <v>150</v>
      </c>
      <c r="C9047" s="3">
        <v>9892.74</v>
      </c>
      <c r="D9047" s="3">
        <v>13</v>
      </c>
      <c r="E9047" s="3">
        <v>4946.37</v>
      </c>
    </row>
    <row r="9048" spans="2:5" x14ac:dyDescent="0.2">
      <c r="B9048" s="3" t="s">
        <v>154</v>
      </c>
      <c r="C9048" s="3">
        <v>73.915000000000006</v>
      </c>
      <c r="D9048" s="3">
        <v>1</v>
      </c>
      <c r="E9048" s="3">
        <v>-45.827300000000001</v>
      </c>
    </row>
    <row r="9049" spans="2:5" x14ac:dyDescent="0.2">
      <c r="B9049" s="3" t="s">
        <v>140</v>
      </c>
      <c r="C9049" s="3">
        <v>337.08800000000002</v>
      </c>
      <c r="D9049" s="3">
        <v>4</v>
      </c>
      <c r="E9049" s="3">
        <v>16.854399999999998</v>
      </c>
    </row>
    <row r="9050" spans="2:5" x14ac:dyDescent="0.2">
      <c r="B9050" s="3" t="s">
        <v>139</v>
      </c>
      <c r="C9050" s="3">
        <v>61.44</v>
      </c>
      <c r="D9050" s="3">
        <v>3</v>
      </c>
      <c r="E9050" s="3">
        <v>16.588799999999999</v>
      </c>
    </row>
    <row r="9051" spans="2:5" x14ac:dyDescent="0.2">
      <c r="B9051" s="3" t="s">
        <v>139</v>
      </c>
      <c r="C9051" s="3">
        <v>479.97</v>
      </c>
      <c r="D9051" s="3">
        <v>3</v>
      </c>
      <c r="E9051" s="3">
        <v>163.18979999999999</v>
      </c>
    </row>
    <row r="9052" spans="2:5" x14ac:dyDescent="0.2">
      <c r="B9052" s="3" t="s">
        <v>139</v>
      </c>
      <c r="C9052" s="3">
        <v>5.984</v>
      </c>
      <c r="D9052" s="3">
        <v>2</v>
      </c>
      <c r="E9052" s="3">
        <v>2.2440000000000002</v>
      </c>
    </row>
    <row r="9053" spans="2:5" x14ac:dyDescent="0.2">
      <c r="B9053" s="3" t="s">
        <v>139</v>
      </c>
      <c r="C9053" s="3">
        <v>189.95</v>
      </c>
      <c r="D9053" s="3">
        <v>5</v>
      </c>
      <c r="E9053" s="3">
        <v>45.588000000000001</v>
      </c>
    </row>
    <row r="9054" spans="2:5" x14ac:dyDescent="0.2">
      <c r="B9054" s="3" t="s">
        <v>139</v>
      </c>
      <c r="C9054" s="3">
        <v>149.94999999999999</v>
      </c>
      <c r="D9054" s="3">
        <v>5</v>
      </c>
      <c r="E9054" s="3">
        <v>31.4895</v>
      </c>
    </row>
    <row r="9055" spans="2:5" x14ac:dyDescent="0.2">
      <c r="B9055" s="3" t="s">
        <v>139</v>
      </c>
      <c r="C9055" s="3">
        <v>29.95</v>
      </c>
      <c r="D9055" s="3">
        <v>5</v>
      </c>
      <c r="E9055" s="3">
        <v>8.6854999999999993</v>
      </c>
    </row>
    <row r="9056" spans="2:5" x14ac:dyDescent="0.2">
      <c r="B9056" s="3" t="s">
        <v>139</v>
      </c>
      <c r="C9056" s="3">
        <v>44.4</v>
      </c>
      <c r="D9056" s="3">
        <v>3</v>
      </c>
      <c r="E9056" s="3">
        <v>22.2</v>
      </c>
    </row>
    <row r="9057" spans="2:5" x14ac:dyDescent="0.2">
      <c r="B9057" s="3" t="s">
        <v>153</v>
      </c>
      <c r="C9057" s="3">
        <v>66.03</v>
      </c>
      <c r="D9057" s="3">
        <v>3</v>
      </c>
      <c r="E9057" s="3">
        <v>17.1678</v>
      </c>
    </row>
    <row r="9058" spans="2:5" x14ac:dyDescent="0.2">
      <c r="B9058" s="3" t="s">
        <v>139</v>
      </c>
      <c r="C9058" s="3">
        <v>10.86</v>
      </c>
      <c r="D9058" s="3">
        <v>2</v>
      </c>
      <c r="E9058" s="3">
        <v>5.3213999999999997</v>
      </c>
    </row>
    <row r="9059" spans="2:5" x14ac:dyDescent="0.2">
      <c r="B9059" s="3" t="s">
        <v>139</v>
      </c>
      <c r="C9059" s="3">
        <v>3.36</v>
      </c>
      <c r="D9059" s="3">
        <v>2</v>
      </c>
      <c r="E9059" s="3">
        <v>0.84</v>
      </c>
    </row>
    <row r="9060" spans="2:5" x14ac:dyDescent="0.2">
      <c r="B9060" s="3" t="s">
        <v>139</v>
      </c>
      <c r="C9060" s="3">
        <v>27.936</v>
      </c>
      <c r="D9060" s="3">
        <v>4</v>
      </c>
      <c r="E9060" s="3">
        <v>9.4283999999999999</v>
      </c>
    </row>
    <row r="9061" spans="2:5" x14ac:dyDescent="0.2">
      <c r="B9061" s="3" t="s">
        <v>139</v>
      </c>
      <c r="C9061" s="3">
        <v>28.783999999999999</v>
      </c>
      <c r="D9061" s="3">
        <v>2</v>
      </c>
      <c r="E9061" s="3">
        <v>2.8784000000000001</v>
      </c>
    </row>
    <row r="9062" spans="2:5" x14ac:dyDescent="0.2">
      <c r="B9062" s="3" t="s">
        <v>139</v>
      </c>
      <c r="C9062" s="3">
        <v>21.96</v>
      </c>
      <c r="D9062" s="3">
        <v>2</v>
      </c>
      <c r="E9062" s="3">
        <v>6.1487999999999996</v>
      </c>
    </row>
    <row r="9063" spans="2:5" x14ac:dyDescent="0.2">
      <c r="B9063" s="3" t="s">
        <v>142</v>
      </c>
      <c r="C9063" s="3">
        <v>21.98</v>
      </c>
      <c r="D9063" s="3">
        <v>2</v>
      </c>
      <c r="E9063" s="3">
        <v>8.5722000000000005</v>
      </c>
    </row>
    <row r="9064" spans="2:5" x14ac:dyDescent="0.2">
      <c r="B9064" s="3" t="s">
        <v>153</v>
      </c>
      <c r="C9064" s="3">
        <v>2621.3220000000001</v>
      </c>
      <c r="D9064" s="3">
        <v>11</v>
      </c>
      <c r="E9064" s="3">
        <v>553.39020000000005</v>
      </c>
    </row>
    <row r="9065" spans="2:5" x14ac:dyDescent="0.2">
      <c r="B9065" s="3" t="s">
        <v>139</v>
      </c>
      <c r="C9065" s="3">
        <v>74.760000000000005</v>
      </c>
      <c r="D9065" s="3">
        <v>7</v>
      </c>
      <c r="E9065" s="3">
        <v>23.923200000000001</v>
      </c>
    </row>
    <row r="9066" spans="2:5" x14ac:dyDescent="0.2">
      <c r="B9066" s="3" t="s">
        <v>139</v>
      </c>
      <c r="C9066" s="3">
        <v>364.77600000000001</v>
      </c>
      <c r="D9066" s="3">
        <v>3</v>
      </c>
      <c r="E9066" s="3">
        <v>27.3582</v>
      </c>
    </row>
    <row r="9067" spans="2:5" x14ac:dyDescent="0.2">
      <c r="B9067" s="3" t="s">
        <v>142</v>
      </c>
      <c r="C9067" s="3">
        <v>1115.17</v>
      </c>
      <c r="D9067" s="3">
        <v>7</v>
      </c>
      <c r="E9067" s="3">
        <v>334.55099999999999</v>
      </c>
    </row>
    <row r="9068" spans="2:5" x14ac:dyDescent="0.2">
      <c r="B9068" s="3" t="s">
        <v>139</v>
      </c>
      <c r="C9068" s="3">
        <v>89.695999999999998</v>
      </c>
      <c r="D9068" s="3">
        <v>4</v>
      </c>
      <c r="E9068" s="3">
        <v>33.636000000000003</v>
      </c>
    </row>
    <row r="9069" spans="2:5" x14ac:dyDescent="0.2">
      <c r="B9069" s="3" t="s">
        <v>139</v>
      </c>
      <c r="C9069" s="3">
        <v>50.12</v>
      </c>
      <c r="D9069" s="3">
        <v>4</v>
      </c>
      <c r="E9069" s="3">
        <v>23.5564</v>
      </c>
    </row>
    <row r="9070" spans="2:5" x14ac:dyDescent="0.2">
      <c r="B9070" s="3" t="s">
        <v>153</v>
      </c>
      <c r="C9070" s="3">
        <v>36.479999999999997</v>
      </c>
      <c r="D9070" s="3">
        <v>6</v>
      </c>
      <c r="E9070" s="3">
        <v>18.239999999999998</v>
      </c>
    </row>
    <row r="9071" spans="2:5" x14ac:dyDescent="0.2">
      <c r="B9071" s="3" t="s">
        <v>148</v>
      </c>
      <c r="C9071" s="3">
        <v>322.19200000000001</v>
      </c>
      <c r="D9071" s="3">
        <v>13</v>
      </c>
      <c r="E9071" s="3">
        <v>100.685</v>
      </c>
    </row>
    <row r="9072" spans="2:5" x14ac:dyDescent="0.2">
      <c r="B9072" s="3" t="s">
        <v>148</v>
      </c>
      <c r="C9072" s="3">
        <v>2.9460000000000002</v>
      </c>
      <c r="D9072" s="3">
        <v>3</v>
      </c>
      <c r="E9072" s="3">
        <v>-4.8609</v>
      </c>
    </row>
    <row r="9073" spans="2:5" x14ac:dyDescent="0.2">
      <c r="B9073" s="3" t="s">
        <v>148</v>
      </c>
      <c r="C9073" s="3">
        <v>19.135999999999999</v>
      </c>
      <c r="D9073" s="3">
        <v>4</v>
      </c>
      <c r="E9073" s="3">
        <v>6.9367999999999999</v>
      </c>
    </row>
    <row r="9074" spans="2:5" x14ac:dyDescent="0.2">
      <c r="B9074" s="3" t="s">
        <v>155</v>
      </c>
      <c r="C9074" s="3">
        <v>23.08</v>
      </c>
      <c r="D9074" s="3">
        <v>2</v>
      </c>
      <c r="E9074" s="3">
        <v>6.9240000000000004</v>
      </c>
    </row>
    <row r="9075" spans="2:5" x14ac:dyDescent="0.2">
      <c r="B9075" s="3" t="s">
        <v>176</v>
      </c>
      <c r="C9075" s="3">
        <v>90.48</v>
      </c>
      <c r="D9075" s="3">
        <v>2</v>
      </c>
      <c r="E9075" s="3">
        <v>23.524799999999999</v>
      </c>
    </row>
    <row r="9076" spans="2:5" x14ac:dyDescent="0.2">
      <c r="B9076" s="3" t="s">
        <v>142</v>
      </c>
      <c r="C9076" s="3">
        <v>215.976</v>
      </c>
      <c r="D9076" s="3">
        <v>3</v>
      </c>
      <c r="E9076" s="3">
        <v>-2.6997</v>
      </c>
    </row>
    <row r="9077" spans="2:5" x14ac:dyDescent="0.2">
      <c r="B9077" s="3" t="s">
        <v>142</v>
      </c>
      <c r="C9077" s="3">
        <v>65.94</v>
      </c>
      <c r="D9077" s="3">
        <v>3</v>
      </c>
      <c r="E9077" s="3">
        <v>30.991800000000001</v>
      </c>
    </row>
    <row r="9078" spans="2:5" x14ac:dyDescent="0.2">
      <c r="B9078" s="3" t="s">
        <v>147</v>
      </c>
      <c r="C9078" s="3">
        <v>11.352</v>
      </c>
      <c r="D9078" s="3">
        <v>3</v>
      </c>
      <c r="E9078" s="3">
        <v>2.6960999999999999</v>
      </c>
    </row>
    <row r="9079" spans="2:5" x14ac:dyDescent="0.2">
      <c r="B9079" s="3" t="s">
        <v>152</v>
      </c>
      <c r="C9079" s="3">
        <v>24.56</v>
      </c>
      <c r="D9079" s="3">
        <v>2</v>
      </c>
      <c r="E9079" s="3">
        <v>6.8768000000000002</v>
      </c>
    </row>
    <row r="9080" spans="2:5" x14ac:dyDescent="0.2">
      <c r="B9080" s="3" t="s">
        <v>163</v>
      </c>
      <c r="C9080" s="3">
        <v>16.559999999999999</v>
      </c>
      <c r="D9080" s="3">
        <v>2</v>
      </c>
      <c r="E9080" s="3">
        <v>7.7831999999999999</v>
      </c>
    </row>
    <row r="9081" spans="2:5" x14ac:dyDescent="0.2">
      <c r="B9081" s="3" t="s">
        <v>163</v>
      </c>
      <c r="C9081" s="3">
        <v>279.95</v>
      </c>
      <c r="D9081" s="3">
        <v>5</v>
      </c>
      <c r="E9081" s="3">
        <v>67.188000000000002</v>
      </c>
    </row>
    <row r="9082" spans="2:5" x14ac:dyDescent="0.2">
      <c r="B9082" s="3" t="s">
        <v>138</v>
      </c>
      <c r="C9082" s="3">
        <v>828.84</v>
      </c>
      <c r="D9082" s="3">
        <v>6</v>
      </c>
      <c r="E9082" s="3">
        <v>0</v>
      </c>
    </row>
    <row r="9083" spans="2:5" x14ac:dyDescent="0.2">
      <c r="B9083" s="3" t="s">
        <v>162</v>
      </c>
      <c r="C9083" s="3">
        <v>7.218</v>
      </c>
      <c r="D9083" s="3">
        <v>3</v>
      </c>
      <c r="E9083" s="3">
        <v>-5.5338000000000003</v>
      </c>
    </row>
    <row r="9084" spans="2:5" x14ac:dyDescent="0.2">
      <c r="B9084" s="3" t="s">
        <v>162</v>
      </c>
      <c r="C9084" s="3">
        <v>27.2</v>
      </c>
      <c r="D9084" s="3">
        <v>4</v>
      </c>
      <c r="E9084" s="3">
        <v>2.04</v>
      </c>
    </row>
    <row r="9085" spans="2:5" x14ac:dyDescent="0.2">
      <c r="B9085" s="3" t="s">
        <v>146</v>
      </c>
      <c r="C9085" s="3">
        <v>89.97</v>
      </c>
      <c r="D9085" s="3">
        <v>3</v>
      </c>
      <c r="E9085" s="3">
        <v>18.893699999999999</v>
      </c>
    </row>
    <row r="9086" spans="2:5" x14ac:dyDescent="0.2">
      <c r="B9086" s="3" t="s">
        <v>138</v>
      </c>
      <c r="C9086" s="3">
        <v>318.08</v>
      </c>
      <c r="D9086" s="3">
        <v>4</v>
      </c>
      <c r="E9086" s="3">
        <v>34.988799999999998</v>
      </c>
    </row>
    <row r="9087" spans="2:5" x14ac:dyDescent="0.2">
      <c r="B9087" s="3" t="s">
        <v>138</v>
      </c>
      <c r="C9087" s="3">
        <v>5.8</v>
      </c>
      <c r="D9087" s="3">
        <v>1</v>
      </c>
      <c r="E9087" s="3">
        <v>2.61</v>
      </c>
    </row>
    <row r="9088" spans="2:5" x14ac:dyDescent="0.2">
      <c r="B9088" s="3" t="s">
        <v>139</v>
      </c>
      <c r="C9088" s="3">
        <v>143.952</v>
      </c>
      <c r="D9088" s="3">
        <v>6</v>
      </c>
      <c r="E9088" s="3">
        <v>17.994</v>
      </c>
    </row>
    <row r="9089" spans="2:5" x14ac:dyDescent="0.2">
      <c r="B9089" s="3" t="s">
        <v>139</v>
      </c>
      <c r="C9089" s="3">
        <v>19.440000000000001</v>
      </c>
      <c r="D9089" s="3">
        <v>3</v>
      </c>
      <c r="E9089" s="3">
        <v>9.3312000000000008</v>
      </c>
    </row>
    <row r="9090" spans="2:5" x14ac:dyDescent="0.2">
      <c r="B9090" s="3" t="s">
        <v>155</v>
      </c>
      <c r="C9090" s="3">
        <v>5.56</v>
      </c>
      <c r="D9090" s="3">
        <v>2</v>
      </c>
      <c r="E9090" s="3">
        <v>1.4456</v>
      </c>
    </row>
    <row r="9091" spans="2:5" x14ac:dyDescent="0.2">
      <c r="B9091" s="3" t="s">
        <v>155</v>
      </c>
      <c r="C9091" s="3">
        <v>146.72999999999999</v>
      </c>
      <c r="D9091" s="3">
        <v>3</v>
      </c>
      <c r="E9091" s="3">
        <v>2.9346000000000001</v>
      </c>
    </row>
    <row r="9092" spans="2:5" x14ac:dyDescent="0.2">
      <c r="B9092" s="3" t="s">
        <v>155</v>
      </c>
      <c r="C9092" s="3">
        <v>29.9</v>
      </c>
      <c r="D9092" s="3">
        <v>5</v>
      </c>
      <c r="E9092" s="3">
        <v>13.455</v>
      </c>
    </row>
    <row r="9093" spans="2:5" x14ac:dyDescent="0.2">
      <c r="B9093" s="3" t="s">
        <v>139</v>
      </c>
      <c r="C9093" s="3">
        <v>276.78399999999999</v>
      </c>
      <c r="D9093" s="3">
        <v>2</v>
      </c>
      <c r="E9093" s="3">
        <v>89.954800000000006</v>
      </c>
    </row>
    <row r="9094" spans="2:5" x14ac:dyDescent="0.2">
      <c r="B9094" s="3" t="s">
        <v>143</v>
      </c>
      <c r="C9094" s="3">
        <v>93.031999999999996</v>
      </c>
      <c r="D9094" s="3">
        <v>2</v>
      </c>
      <c r="E9094" s="3">
        <v>-251.18639999999999</v>
      </c>
    </row>
    <row r="9095" spans="2:5" x14ac:dyDescent="0.2">
      <c r="B9095" s="3" t="s">
        <v>143</v>
      </c>
      <c r="C9095" s="3">
        <v>454.96499999999997</v>
      </c>
      <c r="D9095" s="3">
        <v>5</v>
      </c>
      <c r="E9095" s="3">
        <v>-136.48949999999999</v>
      </c>
    </row>
    <row r="9096" spans="2:5" x14ac:dyDescent="0.2">
      <c r="B9096" s="3" t="s">
        <v>141</v>
      </c>
      <c r="C9096" s="3">
        <v>246.16800000000001</v>
      </c>
      <c r="D9096" s="3">
        <v>3</v>
      </c>
      <c r="E9096" s="3">
        <v>21.5397</v>
      </c>
    </row>
    <row r="9097" spans="2:5" x14ac:dyDescent="0.2">
      <c r="B9097" s="3" t="s">
        <v>162</v>
      </c>
      <c r="C9097" s="3">
        <v>295.39999999999998</v>
      </c>
      <c r="D9097" s="3">
        <v>5</v>
      </c>
      <c r="E9097" s="3">
        <v>-62.772500000000001</v>
      </c>
    </row>
    <row r="9098" spans="2:5" x14ac:dyDescent="0.2">
      <c r="B9098" s="3" t="s">
        <v>138</v>
      </c>
      <c r="C9098" s="3">
        <v>348.56</v>
      </c>
      <c r="D9098" s="3">
        <v>8</v>
      </c>
      <c r="E9098" s="3">
        <v>104.568</v>
      </c>
    </row>
    <row r="9099" spans="2:5" x14ac:dyDescent="0.2">
      <c r="B9099" s="3" t="s">
        <v>162</v>
      </c>
      <c r="C9099" s="3">
        <v>15.552</v>
      </c>
      <c r="D9099" s="3">
        <v>3</v>
      </c>
      <c r="E9099" s="3">
        <v>5.4432</v>
      </c>
    </row>
    <row r="9100" spans="2:5" x14ac:dyDescent="0.2">
      <c r="B9100" s="3" t="s">
        <v>162</v>
      </c>
      <c r="C9100" s="3">
        <v>482.94</v>
      </c>
      <c r="D9100" s="3">
        <v>6</v>
      </c>
      <c r="E9100" s="3">
        <v>-376.69319999999999</v>
      </c>
    </row>
    <row r="9101" spans="2:5" x14ac:dyDescent="0.2">
      <c r="B9101" s="3" t="s">
        <v>150</v>
      </c>
      <c r="C9101" s="3">
        <v>299.98</v>
      </c>
      <c r="D9101" s="3">
        <v>2</v>
      </c>
      <c r="E9101" s="3">
        <v>83.994399999999999</v>
      </c>
    </row>
    <row r="9102" spans="2:5" x14ac:dyDescent="0.2">
      <c r="B9102" s="3" t="s">
        <v>150</v>
      </c>
      <c r="C9102" s="3">
        <v>403.68</v>
      </c>
      <c r="D9102" s="3">
        <v>6</v>
      </c>
      <c r="E9102" s="3">
        <v>181.65600000000001</v>
      </c>
    </row>
    <row r="9103" spans="2:5" x14ac:dyDescent="0.2">
      <c r="B9103" s="3" t="s">
        <v>150</v>
      </c>
      <c r="C9103" s="3">
        <v>41.9</v>
      </c>
      <c r="D9103" s="3">
        <v>2</v>
      </c>
      <c r="E9103" s="3">
        <v>11.731999999999999</v>
      </c>
    </row>
    <row r="9104" spans="2:5" x14ac:dyDescent="0.2">
      <c r="B9104" s="3" t="s">
        <v>150</v>
      </c>
      <c r="C9104" s="3">
        <v>28.91</v>
      </c>
      <c r="D9104" s="3">
        <v>7</v>
      </c>
      <c r="E9104" s="3">
        <v>13.2986</v>
      </c>
    </row>
    <row r="9105" spans="2:5" x14ac:dyDescent="0.2">
      <c r="B9105" s="3" t="s">
        <v>152</v>
      </c>
      <c r="C9105" s="3">
        <v>32.4</v>
      </c>
      <c r="D9105" s="3">
        <v>5</v>
      </c>
      <c r="E9105" s="3">
        <v>15.552</v>
      </c>
    </row>
    <row r="9106" spans="2:5" x14ac:dyDescent="0.2">
      <c r="B9106" s="3" t="s">
        <v>143</v>
      </c>
      <c r="C9106" s="3">
        <v>369.54399999999998</v>
      </c>
      <c r="D9106" s="3">
        <v>7</v>
      </c>
      <c r="E9106" s="3">
        <v>27.715800000000002</v>
      </c>
    </row>
    <row r="9107" spans="2:5" x14ac:dyDescent="0.2">
      <c r="B9107" s="3" t="s">
        <v>143</v>
      </c>
      <c r="C9107" s="3">
        <v>10.368</v>
      </c>
      <c r="D9107" s="3">
        <v>2</v>
      </c>
      <c r="E9107" s="3">
        <v>3.7584</v>
      </c>
    </row>
    <row r="9108" spans="2:5" x14ac:dyDescent="0.2">
      <c r="B9108" s="3" t="s">
        <v>143</v>
      </c>
      <c r="C9108" s="3">
        <v>791.88</v>
      </c>
      <c r="D9108" s="3">
        <v>3</v>
      </c>
      <c r="E9108" s="3">
        <v>128.68049999999999</v>
      </c>
    </row>
    <row r="9109" spans="2:5" x14ac:dyDescent="0.2">
      <c r="B9109" s="3" t="s">
        <v>143</v>
      </c>
      <c r="C9109" s="3">
        <v>23.64</v>
      </c>
      <c r="D9109" s="3">
        <v>3</v>
      </c>
      <c r="E9109" s="3">
        <v>5.319</v>
      </c>
    </row>
    <row r="9110" spans="2:5" x14ac:dyDescent="0.2">
      <c r="B9110" s="3" t="s">
        <v>143</v>
      </c>
      <c r="C9110" s="3">
        <v>84.784000000000006</v>
      </c>
      <c r="D9110" s="3">
        <v>2</v>
      </c>
      <c r="E9110" s="3">
        <v>-16.956800000000001</v>
      </c>
    </row>
    <row r="9111" spans="2:5" x14ac:dyDescent="0.2">
      <c r="B9111" s="3" t="s">
        <v>143</v>
      </c>
      <c r="C9111" s="3">
        <v>64.959999999999994</v>
      </c>
      <c r="D9111" s="3">
        <v>5</v>
      </c>
      <c r="E9111" s="3">
        <v>-84.447999999999993</v>
      </c>
    </row>
    <row r="9112" spans="2:5" x14ac:dyDescent="0.2">
      <c r="B9112" s="3" t="s">
        <v>143</v>
      </c>
      <c r="C9112" s="3">
        <v>32.06</v>
      </c>
      <c r="D9112" s="3">
        <v>10</v>
      </c>
      <c r="E9112" s="3">
        <v>-51.295999999999999</v>
      </c>
    </row>
    <row r="9113" spans="2:5" x14ac:dyDescent="0.2">
      <c r="B9113" s="3" t="s">
        <v>143</v>
      </c>
      <c r="C9113" s="3">
        <v>177.648</v>
      </c>
      <c r="D9113" s="3">
        <v>2</v>
      </c>
      <c r="E9113" s="3">
        <v>-28.867799999999999</v>
      </c>
    </row>
    <row r="9114" spans="2:5" x14ac:dyDescent="0.2">
      <c r="B9114" s="3" t="s">
        <v>143</v>
      </c>
      <c r="C9114" s="3">
        <v>287.91000000000003</v>
      </c>
      <c r="D9114" s="3">
        <v>3</v>
      </c>
      <c r="E9114" s="3">
        <v>33.589500000000001</v>
      </c>
    </row>
    <row r="9115" spans="2:5" x14ac:dyDescent="0.2">
      <c r="B9115" s="3" t="s">
        <v>143</v>
      </c>
      <c r="C9115" s="3">
        <v>22.367999999999999</v>
      </c>
      <c r="D9115" s="3">
        <v>2</v>
      </c>
      <c r="E9115" s="3">
        <v>1.6776</v>
      </c>
    </row>
    <row r="9116" spans="2:5" x14ac:dyDescent="0.2">
      <c r="B9116" s="3" t="s">
        <v>143</v>
      </c>
      <c r="C9116" s="3">
        <v>32.368000000000002</v>
      </c>
      <c r="D9116" s="3">
        <v>7</v>
      </c>
      <c r="E9116" s="3">
        <v>11.7334</v>
      </c>
    </row>
    <row r="9117" spans="2:5" x14ac:dyDescent="0.2">
      <c r="B9117" s="3" t="s">
        <v>143</v>
      </c>
      <c r="C9117" s="3">
        <v>207.98400000000001</v>
      </c>
      <c r="D9117" s="3">
        <v>2</v>
      </c>
      <c r="E9117" s="3">
        <v>36.397199999999998</v>
      </c>
    </row>
    <row r="9118" spans="2:5" x14ac:dyDescent="0.2">
      <c r="B9118" s="3" t="s">
        <v>155</v>
      </c>
      <c r="C9118" s="3">
        <v>36.4</v>
      </c>
      <c r="D9118" s="3">
        <v>5</v>
      </c>
      <c r="E9118" s="3">
        <v>17.472000000000001</v>
      </c>
    </row>
    <row r="9119" spans="2:5" x14ac:dyDescent="0.2">
      <c r="B9119" s="3" t="s">
        <v>155</v>
      </c>
      <c r="C9119" s="3">
        <v>22.96</v>
      </c>
      <c r="D9119" s="3">
        <v>2</v>
      </c>
      <c r="E9119" s="3">
        <v>4.3624000000000001</v>
      </c>
    </row>
    <row r="9120" spans="2:5" x14ac:dyDescent="0.2">
      <c r="B9120" s="3" t="s">
        <v>155</v>
      </c>
      <c r="C9120" s="3">
        <v>315.2</v>
      </c>
      <c r="D9120" s="3">
        <v>4</v>
      </c>
      <c r="E9120" s="3">
        <v>6.3040000000000003</v>
      </c>
    </row>
    <row r="9121" spans="2:5" x14ac:dyDescent="0.2">
      <c r="B9121" s="3" t="s">
        <v>155</v>
      </c>
      <c r="C9121" s="3">
        <v>15.18</v>
      </c>
      <c r="D9121" s="3">
        <v>3</v>
      </c>
      <c r="E9121" s="3">
        <v>7.1345999999999998</v>
      </c>
    </row>
    <row r="9122" spans="2:5" x14ac:dyDescent="0.2">
      <c r="B9122" s="3" t="s">
        <v>139</v>
      </c>
      <c r="C9122" s="3">
        <v>623.96</v>
      </c>
      <c r="D9122" s="3">
        <v>5</v>
      </c>
      <c r="E9122" s="3">
        <v>38.997500000000002</v>
      </c>
    </row>
    <row r="9123" spans="2:5" x14ac:dyDescent="0.2">
      <c r="B9123" s="3" t="s">
        <v>147</v>
      </c>
      <c r="C9123" s="3">
        <v>429.6</v>
      </c>
      <c r="D9123" s="3">
        <v>2</v>
      </c>
      <c r="E9123" s="3">
        <v>-93.08</v>
      </c>
    </row>
    <row r="9124" spans="2:5" x14ac:dyDescent="0.2">
      <c r="B9124" s="3" t="s">
        <v>147</v>
      </c>
      <c r="C9124" s="3">
        <v>31.968</v>
      </c>
      <c r="D9124" s="3">
        <v>2</v>
      </c>
      <c r="E9124" s="3">
        <v>6.3936000000000002</v>
      </c>
    </row>
    <row r="9125" spans="2:5" x14ac:dyDescent="0.2">
      <c r="B9125" s="3" t="s">
        <v>147</v>
      </c>
      <c r="C9125" s="3">
        <v>887.27099999999996</v>
      </c>
      <c r="D9125" s="3">
        <v>3</v>
      </c>
      <c r="E9125" s="3">
        <v>-63.3765</v>
      </c>
    </row>
    <row r="9126" spans="2:5" x14ac:dyDescent="0.2">
      <c r="B9126" s="3" t="s">
        <v>147</v>
      </c>
      <c r="C9126" s="3">
        <v>21.696000000000002</v>
      </c>
      <c r="D9126" s="3">
        <v>4</v>
      </c>
      <c r="E9126" s="3">
        <v>7.0511999999999997</v>
      </c>
    </row>
    <row r="9127" spans="2:5" x14ac:dyDescent="0.2">
      <c r="B9127" s="3" t="s">
        <v>139</v>
      </c>
      <c r="C9127" s="3">
        <v>22.05</v>
      </c>
      <c r="D9127" s="3">
        <v>7</v>
      </c>
      <c r="E9127" s="3">
        <v>10.584</v>
      </c>
    </row>
    <row r="9128" spans="2:5" x14ac:dyDescent="0.2">
      <c r="B9128" s="3" t="s">
        <v>139</v>
      </c>
      <c r="C9128" s="3">
        <v>99.9</v>
      </c>
      <c r="D9128" s="3">
        <v>5</v>
      </c>
      <c r="E9128" s="3">
        <v>46.953000000000003</v>
      </c>
    </row>
    <row r="9129" spans="2:5" x14ac:dyDescent="0.2">
      <c r="B9129" s="3" t="s">
        <v>139</v>
      </c>
      <c r="C9129" s="3">
        <v>90.86</v>
      </c>
      <c r="D9129" s="3">
        <v>7</v>
      </c>
      <c r="E9129" s="3">
        <v>26.349399999999999</v>
      </c>
    </row>
    <row r="9130" spans="2:5" x14ac:dyDescent="0.2">
      <c r="B9130" s="3" t="s">
        <v>139</v>
      </c>
      <c r="C9130" s="3">
        <v>7.78</v>
      </c>
      <c r="D9130" s="3">
        <v>1</v>
      </c>
      <c r="E9130" s="3">
        <v>3.5009999999999999</v>
      </c>
    </row>
    <row r="9131" spans="2:5" x14ac:dyDescent="0.2">
      <c r="B9131" s="3" t="s">
        <v>147</v>
      </c>
      <c r="C9131" s="3">
        <v>78.759</v>
      </c>
      <c r="D9131" s="3">
        <v>9</v>
      </c>
      <c r="E9131" s="3">
        <v>-57.756599999999999</v>
      </c>
    </row>
    <row r="9132" spans="2:5" x14ac:dyDescent="0.2">
      <c r="B9132" s="3" t="s">
        <v>143</v>
      </c>
      <c r="C9132" s="3">
        <v>9.5519999999999996</v>
      </c>
      <c r="D9132" s="3">
        <v>3</v>
      </c>
      <c r="E9132" s="3">
        <v>-3.8208000000000002</v>
      </c>
    </row>
    <row r="9133" spans="2:5" x14ac:dyDescent="0.2">
      <c r="B9133" s="3" t="s">
        <v>143</v>
      </c>
      <c r="C9133" s="3">
        <v>5.3440000000000003</v>
      </c>
      <c r="D9133" s="3">
        <v>4</v>
      </c>
      <c r="E9133" s="3">
        <v>-2.1375999999999999</v>
      </c>
    </row>
    <row r="9134" spans="2:5" x14ac:dyDescent="0.2">
      <c r="B9134" s="3" t="s">
        <v>165</v>
      </c>
      <c r="C9134" s="3">
        <v>8.2799999999999994</v>
      </c>
      <c r="D9134" s="3">
        <v>2</v>
      </c>
      <c r="E9134" s="3">
        <v>3.4775999999999998</v>
      </c>
    </row>
    <row r="9135" spans="2:5" x14ac:dyDescent="0.2">
      <c r="B9135" s="3" t="s">
        <v>143</v>
      </c>
      <c r="C9135" s="3">
        <v>50.136000000000003</v>
      </c>
      <c r="D9135" s="3">
        <v>3</v>
      </c>
      <c r="E9135" s="3">
        <v>-11.2806</v>
      </c>
    </row>
    <row r="9136" spans="2:5" x14ac:dyDescent="0.2">
      <c r="B9136" s="3" t="s">
        <v>159</v>
      </c>
      <c r="C9136" s="3">
        <v>88.073999999999998</v>
      </c>
      <c r="D9136" s="3">
        <v>7</v>
      </c>
      <c r="E9136" s="3">
        <v>-58.716000000000001</v>
      </c>
    </row>
    <row r="9137" spans="2:5" x14ac:dyDescent="0.2">
      <c r="B9137" s="3" t="s">
        <v>162</v>
      </c>
      <c r="C9137" s="3">
        <v>301.47000000000003</v>
      </c>
      <c r="D9137" s="3">
        <v>3</v>
      </c>
      <c r="E9137" s="3">
        <v>-241.17599999999999</v>
      </c>
    </row>
    <row r="9138" spans="2:5" x14ac:dyDescent="0.2">
      <c r="B9138" s="3" t="s">
        <v>162</v>
      </c>
      <c r="C9138" s="3">
        <v>18.655999999999999</v>
      </c>
      <c r="D9138" s="3">
        <v>2</v>
      </c>
      <c r="E9138" s="3">
        <v>1.6324000000000001</v>
      </c>
    </row>
    <row r="9139" spans="2:5" x14ac:dyDescent="0.2">
      <c r="B9139" s="3" t="s">
        <v>176</v>
      </c>
      <c r="C9139" s="3">
        <v>27.46</v>
      </c>
      <c r="D9139" s="3">
        <v>2</v>
      </c>
      <c r="E9139" s="3">
        <v>9.8856000000000002</v>
      </c>
    </row>
    <row r="9140" spans="2:5" x14ac:dyDescent="0.2">
      <c r="B9140" s="3" t="s">
        <v>176</v>
      </c>
      <c r="C9140" s="3">
        <v>125.13</v>
      </c>
      <c r="D9140" s="3">
        <v>3</v>
      </c>
      <c r="E9140" s="3">
        <v>36.287700000000001</v>
      </c>
    </row>
    <row r="9141" spans="2:5" x14ac:dyDescent="0.2">
      <c r="B9141" s="3" t="s">
        <v>139</v>
      </c>
      <c r="C9141" s="3">
        <v>555.96</v>
      </c>
      <c r="D9141" s="3">
        <v>5</v>
      </c>
      <c r="E9141" s="3">
        <v>41.697000000000003</v>
      </c>
    </row>
    <row r="9142" spans="2:5" x14ac:dyDescent="0.2">
      <c r="B9142" s="3" t="s">
        <v>141</v>
      </c>
      <c r="C9142" s="3">
        <v>129.55199999999999</v>
      </c>
      <c r="D9142" s="3">
        <v>3</v>
      </c>
      <c r="E9142" s="3">
        <v>-22.671600000000002</v>
      </c>
    </row>
    <row r="9143" spans="2:5" x14ac:dyDescent="0.2">
      <c r="B9143" s="3" t="s">
        <v>141</v>
      </c>
      <c r="C9143" s="3">
        <v>51.984000000000002</v>
      </c>
      <c r="D9143" s="3">
        <v>1</v>
      </c>
      <c r="E9143" s="3">
        <v>-5.1984000000000004</v>
      </c>
    </row>
    <row r="9144" spans="2:5" x14ac:dyDescent="0.2">
      <c r="B9144" s="3" t="s">
        <v>141</v>
      </c>
      <c r="C9144" s="3">
        <v>10.272</v>
      </c>
      <c r="D9144" s="3">
        <v>3</v>
      </c>
      <c r="E9144" s="3">
        <v>3.4668000000000001</v>
      </c>
    </row>
    <row r="9145" spans="2:5" x14ac:dyDescent="0.2">
      <c r="B9145" s="3" t="s">
        <v>140</v>
      </c>
      <c r="C9145" s="3">
        <v>18.335999999999999</v>
      </c>
      <c r="D9145" s="3">
        <v>2</v>
      </c>
      <c r="E9145" s="3">
        <v>-12.224</v>
      </c>
    </row>
    <row r="9146" spans="2:5" x14ac:dyDescent="0.2">
      <c r="B9146" s="3" t="s">
        <v>140</v>
      </c>
      <c r="C9146" s="3">
        <v>180.96</v>
      </c>
      <c r="D9146" s="3">
        <v>5</v>
      </c>
      <c r="E9146" s="3">
        <v>13.571999999999999</v>
      </c>
    </row>
    <row r="9147" spans="2:5" x14ac:dyDescent="0.2">
      <c r="B9147" s="3" t="s">
        <v>148</v>
      </c>
      <c r="C9147" s="3">
        <v>475.94400000000002</v>
      </c>
      <c r="D9147" s="3">
        <v>7</v>
      </c>
      <c r="E9147" s="3">
        <v>95.188800000000001</v>
      </c>
    </row>
    <row r="9148" spans="2:5" x14ac:dyDescent="0.2">
      <c r="B9148" s="3" t="s">
        <v>139</v>
      </c>
      <c r="C9148" s="3">
        <v>159.97999999999999</v>
      </c>
      <c r="D9148" s="3">
        <v>2</v>
      </c>
      <c r="E9148" s="3">
        <v>47.994</v>
      </c>
    </row>
    <row r="9149" spans="2:5" x14ac:dyDescent="0.2">
      <c r="B9149" s="3" t="s">
        <v>153</v>
      </c>
      <c r="C9149" s="3">
        <v>43.6</v>
      </c>
      <c r="D9149" s="3">
        <v>4</v>
      </c>
      <c r="E9149" s="3">
        <v>12.208</v>
      </c>
    </row>
    <row r="9150" spans="2:5" x14ac:dyDescent="0.2">
      <c r="B9150" s="3" t="s">
        <v>170</v>
      </c>
      <c r="C9150" s="3">
        <v>8.2880000000000003</v>
      </c>
      <c r="D9150" s="3">
        <v>2</v>
      </c>
      <c r="E9150" s="3">
        <v>3.0044</v>
      </c>
    </row>
    <row r="9151" spans="2:5" x14ac:dyDescent="0.2">
      <c r="B9151" s="3" t="s">
        <v>170</v>
      </c>
      <c r="C9151" s="3">
        <v>1123.1279999999999</v>
      </c>
      <c r="D9151" s="3">
        <v>9</v>
      </c>
      <c r="E9151" s="3">
        <v>70.195499999999996</v>
      </c>
    </row>
    <row r="9152" spans="2:5" x14ac:dyDescent="0.2">
      <c r="B9152" s="3" t="s">
        <v>170</v>
      </c>
      <c r="C9152" s="3">
        <v>64.900000000000006</v>
      </c>
      <c r="D9152" s="3">
        <v>5</v>
      </c>
      <c r="E9152" s="3">
        <v>18.821000000000002</v>
      </c>
    </row>
    <row r="9153" spans="2:5" x14ac:dyDescent="0.2">
      <c r="B9153" s="3" t="s">
        <v>148</v>
      </c>
      <c r="C9153" s="3">
        <v>2.8079999999999998</v>
      </c>
      <c r="D9153" s="3">
        <v>3</v>
      </c>
      <c r="E9153" s="3">
        <v>-4.4927999999999999</v>
      </c>
    </row>
    <row r="9154" spans="2:5" x14ac:dyDescent="0.2">
      <c r="B9154" s="3" t="s">
        <v>179</v>
      </c>
      <c r="C9154" s="3">
        <v>99.98</v>
      </c>
      <c r="D9154" s="3">
        <v>2</v>
      </c>
      <c r="E9154" s="3">
        <v>42.991399999999999</v>
      </c>
    </row>
    <row r="9155" spans="2:5" x14ac:dyDescent="0.2">
      <c r="B9155" s="3" t="s">
        <v>179</v>
      </c>
      <c r="C9155" s="3">
        <v>8.0399999999999991</v>
      </c>
      <c r="D9155" s="3">
        <v>6</v>
      </c>
      <c r="E9155" s="3">
        <v>2.7336</v>
      </c>
    </row>
    <row r="9156" spans="2:5" x14ac:dyDescent="0.2">
      <c r="B9156" s="3" t="s">
        <v>179</v>
      </c>
      <c r="C9156" s="3">
        <v>1564.29</v>
      </c>
      <c r="D9156" s="3">
        <v>13</v>
      </c>
      <c r="E9156" s="3">
        <v>406.71539999999999</v>
      </c>
    </row>
    <row r="9157" spans="2:5" x14ac:dyDescent="0.2">
      <c r="B9157" s="3" t="s">
        <v>150</v>
      </c>
      <c r="C9157" s="3">
        <v>138.56</v>
      </c>
      <c r="D9157" s="3">
        <v>4</v>
      </c>
      <c r="E9157" s="3">
        <v>66.508799999999994</v>
      </c>
    </row>
    <row r="9158" spans="2:5" x14ac:dyDescent="0.2">
      <c r="B9158" s="3" t="s">
        <v>150</v>
      </c>
      <c r="C9158" s="3">
        <v>65.52</v>
      </c>
      <c r="D9158" s="3">
        <v>5</v>
      </c>
      <c r="E9158" s="3">
        <v>12.375999999999999</v>
      </c>
    </row>
    <row r="9159" spans="2:5" x14ac:dyDescent="0.2">
      <c r="B9159" s="3" t="s">
        <v>154</v>
      </c>
      <c r="C9159" s="3">
        <v>14.576000000000001</v>
      </c>
      <c r="D9159" s="3">
        <v>2</v>
      </c>
      <c r="E9159" s="3">
        <v>2.3685999999999998</v>
      </c>
    </row>
    <row r="9160" spans="2:5" x14ac:dyDescent="0.2">
      <c r="B9160" s="3" t="s">
        <v>154</v>
      </c>
      <c r="C9160" s="3">
        <v>23.2</v>
      </c>
      <c r="D9160" s="3">
        <v>2</v>
      </c>
      <c r="E9160" s="3">
        <v>1.45</v>
      </c>
    </row>
    <row r="9161" spans="2:5" x14ac:dyDescent="0.2">
      <c r="B9161" s="3" t="s">
        <v>154</v>
      </c>
      <c r="C9161" s="3">
        <v>16.463999999999999</v>
      </c>
      <c r="D9161" s="3">
        <v>7</v>
      </c>
      <c r="E9161" s="3">
        <v>1.8522000000000001</v>
      </c>
    </row>
    <row r="9162" spans="2:5" x14ac:dyDescent="0.2">
      <c r="B9162" s="3" t="s">
        <v>147</v>
      </c>
      <c r="C9162" s="3">
        <v>19.312000000000001</v>
      </c>
      <c r="D9162" s="3">
        <v>2</v>
      </c>
      <c r="E9162" s="3">
        <v>3.1381999999999999</v>
      </c>
    </row>
    <row r="9163" spans="2:5" x14ac:dyDescent="0.2">
      <c r="B9163" s="3" t="s">
        <v>170</v>
      </c>
      <c r="C9163" s="3">
        <v>40.08</v>
      </c>
      <c r="D9163" s="3">
        <v>6</v>
      </c>
      <c r="E9163" s="3">
        <v>19.238399999999999</v>
      </c>
    </row>
    <row r="9164" spans="2:5" x14ac:dyDescent="0.2">
      <c r="B9164" s="3" t="s">
        <v>180</v>
      </c>
      <c r="C9164" s="3">
        <v>101.96</v>
      </c>
      <c r="D9164" s="3">
        <v>2</v>
      </c>
      <c r="E9164" s="3">
        <v>27.529199999999999</v>
      </c>
    </row>
    <row r="9165" spans="2:5" x14ac:dyDescent="0.2">
      <c r="B9165" s="3" t="s">
        <v>180</v>
      </c>
      <c r="C9165" s="3">
        <v>259.74</v>
      </c>
      <c r="D9165" s="3">
        <v>13</v>
      </c>
      <c r="E9165" s="3">
        <v>124.6752</v>
      </c>
    </row>
    <row r="9166" spans="2:5" x14ac:dyDescent="0.2">
      <c r="B9166" s="3" t="s">
        <v>180</v>
      </c>
      <c r="C9166" s="3">
        <v>255.42</v>
      </c>
      <c r="D9166" s="3">
        <v>9</v>
      </c>
      <c r="E9166" s="3">
        <v>104.7222</v>
      </c>
    </row>
    <row r="9167" spans="2:5" x14ac:dyDescent="0.2">
      <c r="B9167" s="3" t="s">
        <v>156</v>
      </c>
      <c r="C9167" s="3">
        <v>4.3380000000000001</v>
      </c>
      <c r="D9167" s="3">
        <v>3</v>
      </c>
      <c r="E9167" s="3">
        <v>-3.0366</v>
      </c>
    </row>
    <row r="9168" spans="2:5" x14ac:dyDescent="0.2">
      <c r="B9168" s="3" t="s">
        <v>156</v>
      </c>
      <c r="C9168" s="3">
        <v>11.88</v>
      </c>
      <c r="D9168" s="3">
        <v>5</v>
      </c>
      <c r="E9168" s="3">
        <v>-7.92</v>
      </c>
    </row>
    <row r="9169" spans="2:5" x14ac:dyDescent="0.2">
      <c r="B9169" s="3" t="s">
        <v>144</v>
      </c>
      <c r="C9169" s="3">
        <v>405.86</v>
      </c>
      <c r="D9169" s="3">
        <v>7</v>
      </c>
      <c r="E9169" s="3">
        <v>32.468800000000002</v>
      </c>
    </row>
    <row r="9170" spans="2:5" x14ac:dyDescent="0.2">
      <c r="B9170" s="3" t="s">
        <v>144</v>
      </c>
      <c r="C9170" s="3">
        <v>680.01</v>
      </c>
      <c r="D9170" s="3">
        <v>3</v>
      </c>
      <c r="E9170" s="3">
        <v>176.80260000000001</v>
      </c>
    </row>
    <row r="9171" spans="2:5" x14ac:dyDescent="0.2">
      <c r="B9171" s="3" t="s">
        <v>148</v>
      </c>
      <c r="C9171" s="3">
        <v>2.3759999999999999</v>
      </c>
      <c r="D9171" s="3">
        <v>3</v>
      </c>
      <c r="E9171" s="3">
        <v>0.74250000000000005</v>
      </c>
    </row>
    <row r="9172" spans="2:5" x14ac:dyDescent="0.2">
      <c r="B9172" s="3" t="s">
        <v>148</v>
      </c>
      <c r="C9172" s="3">
        <v>143.12799999999999</v>
      </c>
      <c r="D9172" s="3">
        <v>2</v>
      </c>
      <c r="E9172" s="3">
        <v>-393.60199999999998</v>
      </c>
    </row>
    <row r="9173" spans="2:5" x14ac:dyDescent="0.2">
      <c r="B9173" s="3" t="s">
        <v>139</v>
      </c>
      <c r="C9173" s="3">
        <v>4476.8</v>
      </c>
      <c r="D9173" s="3">
        <v>4</v>
      </c>
      <c r="E9173" s="3">
        <v>503.64</v>
      </c>
    </row>
    <row r="9174" spans="2:5" x14ac:dyDescent="0.2">
      <c r="B9174" s="3" t="s">
        <v>139</v>
      </c>
      <c r="C9174" s="3">
        <v>104.85</v>
      </c>
      <c r="D9174" s="3">
        <v>1</v>
      </c>
      <c r="E9174" s="3">
        <v>50.328000000000003</v>
      </c>
    </row>
    <row r="9175" spans="2:5" x14ac:dyDescent="0.2">
      <c r="B9175" s="3" t="s">
        <v>139</v>
      </c>
      <c r="C9175" s="3">
        <v>241.44</v>
      </c>
      <c r="D9175" s="3">
        <v>3</v>
      </c>
      <c r="E9175" s="3">
        <v>72.432000000000002</v>
      </c>
    </row>
    <row r="9176" spans="2:5" x14ac:dyDescent="0.2">
      <c r="B9176" s="3" t="s">
        <v>172</v>
      </c>
      <c r="C9176" s="3">
        <v>319.76</v>
      </c>
      <c r="D9176" s="3">
        <v>14</v>
      </c>
      <c r="E9176" s="3">
        <v>147.08959999999999</v>
      </c>
    </row>
    <row r="9177" spans="2:5" x14ac:dyDescent="0.2">
      <c r="B9177" s="3" t="s">
        <v>172</v>
      </c>
      <c r="C9177" s="3">
        <v>45.68</v>
      </c>
      <c r="D9177" s="3">
        <v>2</v>
      </c>
      <c r="E9177" s="3">
        <v>21.012799999999999</v>
      </c>
    </row>
    <row r="9178" spans="2:5" x14ac:dyDescent="0.2">
      <c r="B9178" s="3" t="s">
        <v>139</v>
      </c>
      <c r="C9178" s="3">
        <v>31.96</v>
      </c>
      <c r="D9178" s="3">
        <v>2</v>
      </c>
      <c r="E9178" s="3">
        <v>1.5980000000000001</v>
      </c>
    </row>
    <row r="9179" spans="2:5" x14ac:dyDescent="0.2">
      <c r="B9179" s="3" t="s">
        <v>139</v>
      </c>
      <c r="C9179" s="3">
        <v>47.9</v>
      </c>
      <c r="D9179" s="3">
        <v>1</v>
      </c>
      <c r="E9179" s="3">
        <v>22.992000000000001</v>
      </c>
    </row>
    <row r="9180" spans="2:5" x14ac:dyDescent="0.2">
      <c r="B9180" s="3" t="s">
        <v>139</v>
      </c>
      <c r="C9180" s="3">
        <v>1112.94</v>
      </c>
      <c r="D9180" s="3">
        <v>3</v>
      </c>
      <c r="E9180" s="3">
        <v>222.58799999999999</v>
      </c>
    </row>
    <row r="9181" spans="2:5" x14ac:dyDescent="0.2">
      <c r="B9181" s="3" t="s">
        <v>139</v>
      </c>
      <c r="C9181" s="3">
        <v>22.92</v>
      </c>
      <c r="D9181" s="3">
        <v>3</v>
      </c>
      <c r="E9181" s="3">
        <v>11.2308</v>
      </c>
    </row>
    <row r="9182" spans="2:5" x14ac:dyDescent="0.2">
      <c r="B9182" s="3" t="s">
        <v>142</v>
      </c>
      <c r="C9182" s="3">
        <v>71.975999999999999</v>
      </c>
      <c r="D9182" s="3">
        <v>3</v>
      </c>
      <c r="E9182" s="3">
        <v>8.9969999999999999</v>
      </c>
    </row>
    <row r="9183" spans="2:5" x14ac:dyDescent="0.2">
      <c r="B9183" s="3" t="s">
        <v>142</v>
      </c>
      <c r="C9183" s="3">
        <v>19.440000000000001</v>
      </c>
      <c r="D9183" s="3">
        <v>3</v>
      </c>
      <c r="E9183" s="3">
        <v>9.3312000000000008</v>
      </c>
    </row>
    <row r="9184" spans="2:5" x14ac:dyDescent="0.2">
      <c r="B9184" s="3" t="s">
        <v>156</v>
      </c>
      <c r="C9184" s="3">
        <v>31.085999999999999</v>
      </c>
      <c r="D9184" s="3">
        <v>3</v>
      </c>
      <c r="E9184" s="3">
        <v>-20.724</v>
      </c>
    </row>
    <row r="9185" spans="2:5" x14ac:dyDescent="0.2">
      <c r="B9185" s="3" t="s">
        <v>153</v>
      </c>
      <c r="C9185" s="3">
        <v>13.98</v>
      </c>
      <c r="D9185" s="3">
        <v>2</v>
      </c>
      <c r="E9185" s="3">
        <v>3.9144000000000001</v>
      </c>
    </row>
    <row r="9186" spans="2:5" x14ac:dyDescent="0.2">
      <c r="B9186" s="3" t="s">
        <v>153</v>
      </c>
      <c r="C9186" s="3">
        <v>23.65</v>
      </c>
      <c r="D9186" s="3">
        <v>1</v>
      </c>
      <c r="E9186" s="3">
        <v>6.149</v>
      </c>
    </row>
    <row r="9187" spans="2:5" x14ac:dyDescent="0.2">
      <c r="B9187" s="3" t="s">
        <v>139</v>
      </c>
      <c r="C9187" s="3">
        <v>707.88</v>
      </c>
      <c r="D9187" s="3">
        <v>3</v>
      </c>
      <c r="E9187" s="3">
        <v>44.2425</v>
      </c>
    </row>
    <row r="9188" spans="2:5" x14ac:dyDescent="0.2">
      <c r="B9188" s="3" t="s">
        <v>139</v>
      </c>
      <c r="C9188" s="3">
        <v>11.952</v>
      </c>
      <c r="D9188" s="3">
        <v>3</v>
      </c>
      <c r="E9188" s="3">
        <v>4.1832000000000003</v>
      </c>
    </row>
    <row r="9189" spans="2:5" x14ac:dyDescent="0.2">
      <c r="B9189" s="3" t="s">
        <v>139</v>
      </c>
      <c r="C9189" s="3">
        <v>31.128</v>
      </c>
      <c r="D9189" s="3">
        <v>3</v>
      </c>
      <c r="E9189" s="3">
        <v>11.673</v>
      </c>
    </row>
    <row r="9190" spans="2:5" x14ac:dyDescent="0.2">
      <c r="B9190" s="3" t="s">
        <v>139</v>
      </c>
      <c r="C9190" s="3">
        <v>55.76</v>
      </c>
      <c r="D9190" s="3">
        <v>4</v>
      </c>
      <c r="E9190" s="3">
        <v>7.8064</v>
      </c>
    </row>
    <row r="9191" spans="2:5" x14ac:dyDescent="0.2">
      <c r="B9191" s="3" t="s">
        <v>139</v>
      </c>
      <c r="C9191" s="3">
        <v>24.56</v>
      </c>
      <c r="D9191" s="3">
        <v>2</v>
      </c>
      <c r="E9191" s="3">
        <v>11.543200000000001</v>
      </c>
    </row>
    <row r="9192" spans="2:5" x14ac:dyDescent="0.2">
      <c r="B9192" s="3" t="s">
        <v>139</v>
      </c>
      <c r="C9192" s="3">
        <v>51.75</v>
      </c>
      <c r="D9192" s="3">
        <v>1</v>
      </c>
      <c r="E9192" s="3">
        <v>15.525</v>
      </c>
    </row>
    <row r="9193" spans="2:5" x14ac:dyDescent="0.2">
      <c r="B9193" s="3" t="s">
        <v>139</v>
      </c>
      <c r="C9193" s="3">
        <v>207.184</v>
      </c>
      <c r="D9193" s="3">
        <v>1</v>
      </c>
      <c r="E9193" s="3">
        <v>25.898</v>
      </c>
    </row>
    <row r="9194" spans="2:5" x14ac:dyDescent="0.2">
      <c r="B9194" s="3" t="s">
        <v>139</v>
      </c>
      <c r="C9194" s="3">
        <v>1473.1</v>
      </c>
      <c r="D9194" s="3">
        <v>5</v>
      </c>
      <c r="E9194" s="3">
        <v>412.46800000000002</v>
      </c>
    </row>
    <row r="9195" spans="2:5" x14ac:dyDescent="0.2">
      <c r="B9195" s="3" t="s">
        <v>147</v>
      </c>
      <c r="C9195" s="3">
        <v>3.488</v>
      </c>
      <c r="D9195" s="3">
        <v>2</v>
      </c>
      <c r="E9195" s="3">
        <v>-0.6976</v>
      </c>
    </row>
    <row r="9196" spans="2:5" x14ac:dyDescent="0.2">
      <c r="B9196" s="3" t="s">
        <v>147</v>
      </c>
      <c r="C9196" s="3">
        <v>21.728000000000002</v>
      </c>
      <c r="D9196" s="3">
        <v>4</v>
      </c>
      <c r="E9196" s="3">
        <v>3.8024</v>
      </c>
    </row>
    <row r="9197" spans="2:5" x14ac:dyDescent="0.2">
      <c r="B9197" s="3" t="s">
        <v>147</v>
      </c>
      <c r="C9197" s="3">
        <v>663.072</v>
      </c>
      <c r="D9197" s="3">
        <v>6</v>
      </c>
      <c r="E9197" s="3">
        <v>-165.768</v>
      </c>
    </row>
    <row r="9198" spans="2:5" x14ac:dyDescent="0.2">
      <c r="B9198" s="3" t="s">
        <v>147</v>
      </c>
      <c r="C9198" s="3">
        <v>99.587999999999994</v>
      </c>
      <c r="D9198" s="3">
        <v>2</v>
      </c>
      <c r="E9198" s="3">
        <v>-82.99</v>
      </c>
    </row>
    <row r="9199" spans="2:5" x14ac:dyDescent="0.2">
      <c r="B9199" s="3" t="s">
        <v>147</v>
      </c>
      <c r="C9199" s="3">
        <v>49.567999999999998</v>
      </c>
      <c r="D9199" s="3">
        <v>2</v>
      </c>
      <c r="E9199" s="3">
        <v>15.49</v>
      </c>
    </row>
    <row r="9200" spans="2:5" x14ac:dyDescent="0.2">
      <c r="B9200" s="3" t="s">
        <v>143</v>
      </c>
      <c r="C9200" s="3">
        <v>29.372</v>
      </c>
      <c r="D9200" s="3">
        <v>7</v>
      </c>
      <c r="E9200" s="3">
        <v>-46.995199999999997</v>
      </c>
    </row>
    <row r="9201" spans="2:5" x14ac:dyDescent="0.2">
      <c r="B9201" s="3" t="s">
        <v>143</v>
      </c>
      <c r="C9201" s="3">
        <v>344.70400000000001</v>
      </c>
      <c r="D9201" s="3">
        <v>2</v>
      </c>
      <c r="E9201" s="3">
        <v>38.779200000000003</v>
      </c>
    </row>
    <row r="9202" spans="2:5" x14ac:dyDescent="0.2">
      <c r="B9202" s="3" t="s">
        <v>154</v>
      </c>
      <c r="C9202" s="3">
        <v>47.991999999999997</v>
      </c>
      <c r="D9202" s="3">
        <v>7</v>
      </c>
      <c r="E9202" s="3">
        <v>3.5994000000000002</v>
      </c>
    </row>
    <row r="9203" spans="2:5" x14ac:dyDescent="0.2">
      <c r="B9203" s="3" t="s">
        <v>154</v>
      </c>
      <c r="C9203" s="3">
        <v>102.24</v>
      </c>
      <c r="D9203" s="3">
        <v>4</v>
      </c>
      <c r="E9203" s="3">
        <v>-16.614000000000001</v>
      </c>
    </row>
    <row r="9204" spans="2:5" x14ac:dyDescent="0.2">
      <c r="B9204" s="3" t="s">
        <v>139</v>
      </c>
      <c r="C9204" s="3">
        <v>39.96</v>
      </c>
      <c r="D9204" s="3">
        <v>2</v>
      </c>
      <c r="E9204" s="3">
        <v>19.180800000000001</v>
      </c>
    </row>
    <row r="9205" spans="2:5" x14ac:dyDescent="0.2">
      <c r="B9205" s="3" t="s">
        <v>139</v>
      </c>
      <c r="C9205" s="3">
        <v>1432</v>
      </c>
      <c r="D9205" s="3">
        <v>5</v>
      </c>
      <c r="E9205" s="3">
        <v>125.3</v>
      </c>
    </row>
    <row r="9206" spans="2:5" x14ac:dyDescent="0.2">
      <c r="B9206" s="3" t="s">
        <v>139</v>
      </c>
      <c r="C9206" s="3">
        <v>41.04</v>
      </c>
      <c r="D9206" s="3">
        <v>6</v>
      </c>
      <c r="E9206" s="3">
        <v>11.0808</v>
      </c>
    </row>
    <row r="9207" spans="2:5" x14ac:dyDescent="0.2">
      <c r="B9207" s="3" t="s">
        <v>139</v>
      </c>
      <c r="C9207" s="3">
        <v>256.78399999999999</v>
      </c>
      <c r="D9207" s="3">
        <v>1</v>
      </c>
      <c r="E9207" s="3">
        <v>32.097999999999999</v>
      </c>
    </row>
    <row r="9208" spans="2:5" x14ac:dyDescent="0.2">
      <c r="B9208" s="3" t="s">
        <v>168</v>
      </c>
      <c r="C9208" s="3">
        <v>120.98</v>
      </c>
      <c r="D9208" s="3">
        <v>1</v>
      </c>
      <c r="E9208" s="3">
        <v>12.098000000000001</v>
      </c>
    </row>
    <row r="9209" spans="2:5" x14ac:dyDescent="0.2">
      <c r="B9209" s="3" t="s">
        <v>168</v>
      </c>
      <c r="C9209" s="3">
        <v>315.98</v>
      </c>
      <c r="D9209" s="3">
        <v>1</v>
      </c>
      <c r="E9209" s="3">
        <v>148.51060000000001</v>
      </c>
    </row>
    <row r="9210" spans="2:5" x14ac:dyDescent="0.2">
      <c r="B9210" s="3" t="s">
        <v>153</v>
      </c>
      <c r="C9210" s="3">
        <v>28.751999999999999</v>
      </c>
      <c r="D9210" s="3">
        <v>3</v>
      </c>
      <c r="E9210" s="3">
        <v>10.0632</v>
      </c>
    </row>
    <row r="9211" spans="2:5" x14ac:dyDescent="0.2">
      <c r="B9211" s="3" t="s">
        <v>153</v>
      </c>
      <c r="C9211" s="3">
        <v>114.95</v>
      </c>
      <c r="D9211" s="3">
        <v>5</v>
      </c>
      <c r="E9211" s="3">
        <v>32.186</v>
      </c>
    </row>
    <row r="9212" spans="2:5" x14ac:dyDescent="0.2">
      <c r="B9212" s="3" t="s">
        <v>139</v>
      </c>
      <c r="C9212" s="3">
        <v>23.04</v>
      </c>
      <c r="D9212" s="3">
        <v>8</v>
      </c>
      <c r="E9212" s="3">
        <v>6.9119999999999999</v>
      </c>
    </row>
    <row r="9213" spans="2:5" x14ac:dyDescent="0.2">
      <c r="B9213" s="3" t="s">
        <v>167</v>
      </c>
      <c r="C9213" s="3">
        <v>15.48</v>
      </c>
      <c r="D9213" s="3">
        <v>3</v>
      </c>
      <c r="E9213" s="3">
        <v>4.4892000000000003</v>
      </c>
    </row>
    <row r="9214" spans="2:5" x14ac:dyDescent="0.2">
      <c r="B9214" s="3" t="s">
        <v>167</v>
      </c>
      <c r="C9214" s="3">
        <v>51.84</v>
      </c>
      <c r="D9214" s="3">
        <v>8</v>
      </c>
      <c r="E9214" s="3">
        <v>24.883199999999999</v>
      </c>
    </row>
    <row r="9215" spans="2:5" x14ac:dyDescent="0.2">
      <c r="B9215" s="3" t="s">
        <v>148</v>
      </c>
      <c r="C9215" s="3">
        <v>39.816000000000003</v>
      </c>
      <c r="D9215" s="3">
        <v>3</v>
      </c>
      <c r="E9215" s="3">
        <v>7.4654999999999996</v>
      </c>
    </row>
    <row r="9216" spans="2:5" x14ac:dyDescent="0.2">
      <c r="B9216" s="3" t="s">
        <v>142</v>
      </c>
      <c r="C9216" s="3">
        <v>16.059999999999999</v>
      </c>
      <c r="D9216" s="3">
        <v>1</v>
      </c>
      <c r="E9216" s="3">
        <v>4.1756000000000002</v>
      </c>
    </row>
    <row r="9217" spans="2:5" x14ac:dyDescent="0.2">
      <c r="B9217" s="3" t="s">
        <v>161</v>
      </c>
      <c r="C9217" s="3">
        <v>7.28</v>
      </c>
      <c r="D9217" s="3">
        <v>1</v>
      </c>
      <c r="E9217" s="3">
        <v>3.4944000000000002</v>
      </c>
    </row>
    <row r="9218" spans="2:5" x14ac:dyDescent="0.2">
      <c r="B9218" s="3" t="s">
        <v>161</v>
      </c>
      <c r="C9218" s="3">
        <v>5.4</v>
      </c>
      <c r="D9218" s="3">
        <v>3</v>
      </c>
      <c r="E9218" s="3">
        <v>2.5920000000000001</v>
      </c>
    </row>
    <row r="9219" spans="2:5" x14ac:dyDescent="0.2">
      <c r="B9219" s="3" t="s">
        <v>139</v>
      </c>
      <c r="C9219" s="3">
        <v>19.440000000000001</v>
      </c>
      <c r="D9219" s="3">
        <v>3</v>
      </c>
      <c r="E9219" s="3">
        <v>9.3312000000000008</v>
      </c>
    </row>
    <row r="9220" spans="2:5" x14ac:dyDescent="0.2">
      <c r="B9220" s="3" t="s">
        <v>139</v>
      </c>
      <c r="C9220" s="3">
        <v>39.880000000000003</v>
      </c>
      <c r="D9220" s="3">
        <v>2</v>
      </c>
      <c r="E9220" s="3">
        <v>11.166399999999999</v>
      </c>
    </row>
    <row r="9221" spans="2:5" x14ac:dyDescent="0.2">
      <c r="B9221" s="3" t="s">
        <v>139</v>
      </c>
      <c r="C9221" s="3">
        <v>79.44</v>
      </c>
      <c r="D9221" s="3">
        <v>3</v>
      </c>
      <c r="E9221" s="3">
        <v>28.598400000000002</v>
      </c>
    </row>
    <row r="9222" spans="2:5" x14ac:dyDescent="0.2">
      <c r="B9222" s="3" t="s">
        <v>147</v>
      </c>
      <c r="C9222" s="3">
        <v>20.664000000000001</v>
      </c>
      <c r="D9222" s="3">
        <v>7</v>
      </c>
      <c r="E9222" s="3">
        <v>6.9741</v>
      </c>
    </row>
    <row r="9223" spans="2:5" x14ac:dyDescent="0.2">
      <c r="B9223" s="3" t="s">
        <v>139</v>
      </c>
      <c r="C9223" s="3">
        <v>32.4</v>
      </c>
      <c r="D9223" s="3">
        <v>5</v>
      </c>
      <c r="E9223" s="3">
        <v>15.552</v>
      </c>
    </row>
    <row r="9224" spans="2:5" x14ac:dyDescent="0.2">
      <c r="B9224" s="3" t="s">
        <v>143</v>
      </c>
      <c r="C9224" s="3">
        <v>13.762</v>
      </c>
      <c r="D9224" s="3">
        <v>1</v>
      </c>
      <c r="E9224" s="3">
        <v>-24.771599999999999</v>
      </c>
    </row>
    <row r="9225" spans="2:5" x14ac:dyDescent="0.2">
      <c r="B9225" s="3" t="s">
        <v>149</v>
      </c>
      <c r="C9225" s="3">
        <v>15.28</v>
      </c>
      <c r="D9225" s="3">
        <v>2</v>
      </c>
      <c r="E9225" s="3">
        <v>7.4871999999999996</v>
      </c>
    </row>
    <row r="9226" spans="2:5" x14ac:dyDescent="0.2">
      <c r="B9226" s="3" t="s">
        <v>147</v>
      </c>
      <c r="C9226" s="3">
        <v>44.688000000000002</v>
      </c>
      <c r="D9226" s="3">
        <v>7</v>
      </c>
      <c r="E9226" s="3">
        <v>3.3515999999999999</v>
      </c>
    </row>
    <row r="9227" spans="2:5" x14ac:dyDescent="0.2">
      <c r="B9227" s="3" t="s">
        <v>147</v>
      </c>
      <c r="C9227" s="3">
        <v>301.47000000000003</v>
      </c>
      <c r="D9227" s="3">
        <v>3</v>
      </c>
      <c r="E9227" s="3">
        <v>-204.99959999999999</v>
      </c>
    </row>
    <row r="9228" spans="2:5" x14ac:dyDescent="0.2">
      <c r="B9228" s="3" t="s">
        <v>166</v>
      </c>
      <c r="C9228" s="3">
        <v>11.07</v>
      </c>
      <c r="D9228" s="3">
        <v>3</v>
      </c>
      <c r="E9228" s="3">
        <v>5.2028999999999996</v>
      </c>
    </row>
    <row r="9229" spans="2:5" x14ac:dyDescent="0.2">
      <c r="B9229" s="3" t="s">
        <v>166</v>
      </c>
      <c r="C9229" s="3">
        <v>1504.52</v>
      </c>
      <c r="D9229" s="3">
        <v>4</v>
      </c>
      <c r="E9229" s="3">
        <v>346.03960000000001</v>
      </c>
    </row>
    <row r="9230" spans="2:5" x14ac:dyDescent="0.2">
      <c r="B9230" s="3" t="s">
        <v>166</v>
      </c>
      <c r="C9230" s="3">
        <v>25.92</v>
      </c>
      <c r="D9230" s="3">
        <v>4</v>
      </c>
      <c r="E9230" s="3">
        <v>12.441599999999999</v>
      </c>
    </row>
    <row r="9231" spans="2:5" x14ac:dyDescent="0.2">
      <c r="B9231" s="3" t="s">
        <v>143</v>
      </c>
      <c r="C9231" s="3">
        <v>7.5359999999999996</v>
      </c>
      <c r="D9231" s="3">
        <v>6</v>
      </c>
      <c r="E9231" s="3">
        <v>-13.188000000000001</v>
      </c>
    </row>
    <row r="9232" spans="2:5" x14ac:dyDescent="0.2">
      <c r="B9232" s="3" t="s">
        <v>143</v>
      </c>
      <c r="C9232" s="3">
        <v>1.4079999999999999</v>
      </c>
      <c r="D9232" s="3">
        <v>2</v>
      </c>
      <c r="E9232" s="3">
        <v>-2.3231999999999999</v>
      </c>
    </row>
    <row r="9233" spans="2:5" x14ac:dyDescent="0.2">
      <c r="B9233" s="3" t="s">
        <v>143</v>
      </c>
      <c r="C9233" s="3">
        <v>4.1440000000000001</v>
      </c>
      <c r="D9233" s="3">
        <v>4</v>
      </c>
      <c r="E9233" s="3">
        <v>-6.4231999999999996</v>
      </c>
    </row>
    <row r="9234" spans="2:5" x14ac:dyDescent="0.2">
      <c r="B9234" s="3" t="s">
        <v>143</v>
      </c>
      <c r="C9234" s="3">
        <v>52.752000000000002</v>
      </c>
      <c r="D9234" s="3">
        <v>3</v>
      </c>
      <c r="E9234" s="3">
        <v>-12.528600000000001</v>
      </c>
    </row>
    <row r="9235" spans="2:5" x14ac:dyDescent="0.2">
      <c r="B9235" s="3" t="s">
        <v>139</v>
      </c>
      <c r="C9235" s="3">
        <v>381.36</v>
      </c>
      <c r="D9235" s="3">
        <v>7</v>
      </c>
      <c r="E9235" s="3">
        <v>106.7808</v>
      </c>
    </row>
    <row r="9236" spans="2:5" x14ac:dyDescent="0.2">
      <c r="B9236" s="3" t="s">
        <v>139</v>
      </c>
      <c r="C9236" s="3">
        <v>6.72</v>
      </c>
      <c r="D9236" s="3">
        <v>4</v>
      </c>
      <c r="E9236" s="3">
        <v>3.36</v>
      </c>
    </row>
    <row r="9237" spans="2:5" x14ac:dyDescent="0.2">
      <c r="B9237" s="3" t="s">
        <v>139</v>
      </c>
      <c r="C9237" s="3">
        <v>15.192</v>
      </c>
      <c r="D9237" s="3">
        <v>3</v>
      </c>
      <c r="E9237" s="3">
        <v>5.5071000000000003</v>
      </c>
    </row>
    <row r="9238" spans="2:5" x14ac:dyDescent="0.2">
      <c r="B9238" s="3" t="s">
        <v>139</v>
      </c>
      <c r="C9238" s="3">
        <v>58.32</v>
      </c>
      <c r="D9238" s="3">
        <v>9</v>
      </c>
      <c r="E9238" s="3">
        <v>27.993600000000001</v>
      </c>
    </row>
    <row r="9239" spans="2:5" x14ac:dyDescent="0.2">
      <c r="B9239" s="3" t="s">
        <v>154</v>
      </c>
      <c r="C9239" s="3">
        <v>946.76400000000001</v>
      </c>
      <c r="D9239" s="3">
        <v>6</v>
      </c>
      <c r="E9239" s="3">
        <v>-694.29359999999997</v>
      </c>
    </row>
    <row r="9240" spans="2:5" x14ac:dyDescent="0.2">
      <c r="B9240" s="3" t="s">
        <v>139</v>
      </c>
      <c r="C9240" s="3">
        <v>94.68</v>
      </c>
      <c r="D9240" s="3">
        <v>9</v>
      </c>
      <c r="E9240" s="3">
        <v>31.244399999999999</v>
      </c>
    </row>
    <row r="9241" spans="2:5" x14ac:dyDescent="0.2">
      <c r="B9241" s="3" t="s">
        <v>139</v>
      </c>
      <c r="C9241" s="3">
        <v>23.67</v>
      </c>
      <c r="D9241" s="3">
        <v>3</v>
      </c>
      <c r="E9241" s="3">
        <v>0.94679999999999997</v>
      </c>
    </row>
    <row r="9242" spans="2:5" x14ac:dyDescent="0.2">
      <c r="B9242" s="3" t="s">
        <v>139</v>
      </c>
      <c r="C9242" s="3">
        <v>1091.1679999999999</v>
      </c>
      <c r="D9242" s="3">
        <v>4</v>
      </c>
      <c r="E9242" s="3">
        <v>68.197999999999993</v>
      </c>
    </row>
    <row r="9243" spans="2:5" x14ac:dyDescent="0.2">
      <c r="B9243" s="3" t="s">
        <v>139</v>
      </c>
      <c r="C9243" s="3">
        <v>18.690000000000001</v>
      </c>
      <c r="D9243" s="3">
        <v>7</v>
      </c>
      <c r="E9243" s="3">
        <v>5.2332000000000001</v>
      </c>
    </row>
    <row r="9244" spans="2:5" x14ac:dyDescent="0.2">
      <c r="B9244" s="3" t="s">
        <v>139</v>
      </c>
      <c r="C9244" s="3">
        <v>568.72799999999995</v>
      </c>
      <c r="D9244" s="3">
        <v>3</v>
      </c>
      <c r="E9244" s="3">
        <v>28.436399999999999</v>
      </c>
    </row>
    <row r="9245" spans="2:5" x14ac:dyDescent="0.2">
      <c r="B9245" s="3" t="s">
        <v>139</v>
      </c>
      <c r="C9245" s="3">
        <v>7.3120000000000003</v>
      </c>
      <c r="D9245" s="3">
        <v>1</v>
      </c>
      <c r="E9245" s="3">
        <v>2.5592000000000001</v>
      </c>
    </row>
    <row r="9246" spans="2:5" x14ac:dyDescent="0.2">
      <c r="B9246" s="3" t="s">
        <v>162</v>
      </c>
      <c r="C9246" s="3">
        <v>147.56800000000001</v>
      </c>
      <c r="D9246" s="3">
        <v>2</v>
      </c>
      <c r="E9246" s="3">
        <v>-3.6892</v>
      </c>
    </row>
    <row r="9247" spans="2:5" x14ac:dyDescent="0.2">
      <c r="B9247" s="3" t="s">
        <v>140</v>
      </c>
      <c r="C9247" s="3">
        <v>56.783999999999999</v>
      </c>
      <c r="D9247" s="3">
        <v>7</v>
      </c>
      <c r="E9247" s="3">
        <v>20.584199999999999</v>
      </c>
    </row>
    <row r="9248" spans="2:5" x14ac:dyDescent="0.2">
      <c r="B9248" s="3" t="s">
        <v>140</v>
      </c>
      <c r="C9248" s="3">
        <v>5.6070000000000002</v>
      </c>
      <c r="D9248" s="3">
        <v>3</v>
      </c>
      <c r="E9248" s="3">
        <v>-3.9249000000000001</v>
      </c>
    </row>
    <row r="9249" spans="2:5" x14ac:dyDescent="0.2">
      <c r="B9249" s="3" t="s">
        <v>140</v>
      </c>
      <c r="C9249" s="3">
        <v>6.5759999999999996</v>
      </c>
      <c r="D9249" s="3">
        <v>3</v>
      </c>
      <c r="E9249" s="3">
        <v>0.57540000000000002</v>
      </c>
    </row>
    <row r="9250" spans="2:5" x14ac:dyDescent="0.2">
      <c r="B9250" s="3" t="s">
        <v>139</v>
      </c>
      <c r="C9250" s="3">
        <v>14.304</v>
      </c>
      <c r="D9250" s="3">
        <v>6</v>
      </c>
      <c r="E9250" s="3">
        <v>4.6487999999999996</v>
      </c>
    </row>
    <row r="9251" spans="2:5" x14ac:dyDescent="0.2">
      <c r="B9251" s="3" t="s">
        <v>139</v>
      </c>
      <c r="C9251" s="3">
        <v>119.833</v>
      </c>
      <c r="D9251" s="3">
        <v>1</v>
      </c>
      <c r="E9251" s="3">
        <v>7.0490000000000004</v>
      </c>
    </row>
    <row r="9252" spans="2:5" x14ac:dyDescent="0.2">
      <c r="B9252" s="3" t="s">
        <v>139</v>
      </c>
      <c r="C9252" s="3">
        <v>5.56</v>
      </c>
      <c r="D9252" s="3">
        <v>2</v>
      </c>
      <c r="E9252" s="3">
        <v>2.2240000000000002</v>
      </c>
    </row>
    <row r="9253" spans="2:5" x14ac:dyDescent="0.2">
      <c r="B9253" s="3" t="s">
        <v>139</v>
      </c>
      <c r="C9253" s="3">
        <v>32.4</v>
      </c>
      <c r="D9253" s="3">
        <v>5</v>
      </c>
      <c r="E9253" s="3">
        <v>15.552</v>
      </c>
    </row>
    <row r="9254" spans="2:5" x14ac:dyDescent="0.2">
      <c r="B9254" s="3" t="s">
        <v>139</v>
      </c>
      <c r="C9254" s="3">
        <v>9.84</v>
      </c>
      <c r="D9254" s="3">
        <v>3</v>
      </c>
      <c r="E9254" s="3">
        <v>2.8536000000000001</v>
      </c>
    </row>
    <row r="9255" spans="2:5" x14ac:dyDescent="0.2">
      <c r="B9255" s="3" t="s">
        <v>139</v>
      </c>
      <c r="C9255" s="3">
        <v>2.78</v>
      </c>
      <c r="D9255" s="3">
        <v>1</v>
      </c>
      <c r="E9255" s="3">
        <v>0.7228</v>
      </c>
    </row>
    <row r="9256" spans="2:5" x14ac:dyDescent="0.2">
      <c r="B9256" s="3" t="s">
        <v>153</v>
      </c>
      <c r="C9256" s="3">
        <v>3.64</v>
      </c>
      <c r="D9256" s="3">
        <v>1</v>
      </c>
      <c r="E9256" s="3">
        <v>1.365</v>
      </c>
    </row>
    <row r="9257" spans="2:5" x14ac:dyDescent="0.2">
      <c r="B9257" s="3" t="s">
        <v>153</v>
      </c>
      <c r="C9257" s="3">
        <v>881.93</v>
      </c>
      <c r="D9257" s="3">
        <v>7</v>
      </c>
      <c r="E9257" s="3">
        <v>220.48249999999999</v>
      </c>
    </row>
    <row r="9258" spans="2:5" x14ac:dyDescent="0.2">
      <c r="B9258" s="3" t="s">
        <v>161</v>
      </c>
      <c r="C9258" s="3">
        <v>115.84</v>
      </c>
      <c r="D9258" s="3">
        <v>8</v>
      </c>
      <c r="E9258" s="3">
        <v>54.444800000000001</v>
      </c>
    </row>
    <row r="9259" spans="2:5" x14ac:dyDescent="0.2">
      <c r="B9259" s="3" t="s">
        <v>139</v>
      </c>
      <c r="C9259" s="3">
        <v>107.648</v>
      </c>
      <c r="D9259" s="3">
        <v>2</v>
      </c>
      <c r="E9259" s="3">
        <v>33.64</v>
      </c>
    </row>
    <row r="9260" spans="2:5" x14ac:dyDescent="0.2">
      <c r="B9260" s="3" t="s">
        <v>173</v>
      </c>
      <c r="C9260" s="3">
        <v>199.95</v>
      </c>
      <c r="D9260" s="3">
        <v>5</v>
      </c>
      <c r="E9260" s="3">
        <v>63.984000000000002</v>
      </c>
    </row>
    <row r="9261" spans="2:5" x14ac:dyDescent="0.2">
      <c r="B9261" s="3" t="s">
        <v>173</v>
      </c>
      <c r="C9261" s="3">
        <v>12.96</v>
      </c>
      <c r="D9261" s="3">
        <v>2</v>
      </c>
      <c r="E9261" s="3">
        <v>6.2207999999999997</v>
      </c>
    </row>
    <row r="9262" spans="2:5" x14ac:dyDescent="0.2">
      <c r="B9262" s="3" t="s">
        <v>163</v>
      </c>
      <c r="C9262" s="3">
        <v>60.89</v>
      </c>
      <c r="D9262" s="3">
        <v>1</v>
      </c>
      <c r="E9262" s="3">
        <v>15.2225</v>
      </c>
    </row>
    <row r="9263" spans="2:5" x14ac:dyDescent="0.2">
      <c r="B9263" s="3" t="s">
        <v>163</v>
      </c>
      <c r="C9263" s="3">
        <v>14.94</v>
      </c>
      <c r="D9263" s="3">
        <v>3</v>
      </c>
      <c r="E9263" s="3">
        <v>6.8723999999999998</v>
      </c>
    </row>
    <row r="9264" spans="2:5" x14ac:dyDescent="0.2">
      <c r="B9264" s="3" t="s">
        <v>163</v>
      </c>
      <c r="C9264" s="3">
        <v>9.64</v>
      </c>
      <c r="D9264" s="3">
        <v>2</v>
      </c>
      <c r="E9264" s="3">
        <v>4.4344000000000001</v>
      </c>
    </row>
    <row r="9265" spans="2:5" x14ac:dyDescent="0.2">
      <c r="B9265" s="3" t="s">
        <v>163</v>
      </c>
      <c r="C9265" s="3">
        <v>332.94</v>
      </c>
      <c r="D9265" s="3">
        <v>3</v>
      </c>
      <c r="E9265" s="3">
        <v>53.270400000000002</v>
      </c>
    </row>
    <row r="9266" spans="2:5" x14ac:dyDescent="0.2">
      <c r="B9266" s="3" t="s">
        <v>163</v>
      </c>
      <c r="C9266" s="3">
        <v>51.9</v>
      </c>
      <c r="D9266" s="3">
        <v>3</v>
      </c>
      <c r="E9266" s="3">
        <v>24.393000000000001</v>
      </c>
    </row>
    <row r="9267" spans="2:5" x14ac:dyDescent="0.2">
      <c r="B9267" s="3" t="s">
        <v>163</v>
      </c>
      <c r="C9267" s="3">
        <v>64.959999999999994</v>
      </c>
      <c r="D9267" s="3">
        <v>2</v>
      </c>
      <c r="E9267" s="3">
        <v>2.5983999999999998</v>
      </c>
    </row>
    <row r="9268" spans="2:5" x14ac:dyDescent="0.2">
      <c r="B9268" s="3" t="s">
        <v>181</v>
      </c>
      <c r="C9268" s="3">
        <v>25.5</v>
      </c>
      <c r="D9268" s="3">
        <v>3</v>
      </c>
      <c r="E9268" s="3">
        <v>6.63</v>
      </c>
    </row>
    <row r="9269" spans="2:5" x14ac:dyDescent="0.2">
      <c r="B9269" s="3" t="s">
        <v>142</v>
      </c>
      <c r="C9269" s="3">
        <v>215.976</v>
      </c>
      <c r="D9269" s="3">
        <v>3</v>
      </c>
      <c r="E9269" s="3">
        <v>-2.6997</v>
      </c>
    </row>
    <row r="9270" spans="2:5" x14ac:dyDescent="0.2">
      <c r="B9270" s="3" t="s">
        <v>150</v>
      </c>
      <c r="C9270" s="3">
        <v>389.97</v>
      </c>
      <c r="D9270" s="3">
        <v>3</v>
      </c>
      <c r="E9270" s="3">
        <v>35.097299999999997</v>
      </c>
    </row>
    <row r="9271" spans="2:5" x14ac:dyDescent="0.2">
      <c r="B9271" s="3" t="s">
        <v>150</v>
      </c>
      <c r="C9271" s="3">
        <v>269.91000000000003</v>
      </c>
      <c r="D9271" s="3">
        <v>5</v>
      </c>
      <c r="E9271" s="3">
        <v>53.981999999999999</v>
      </c>
    </row>
    <row r="9272" spans="2:5" x14ac:dyDescent="0.2">
      <c r="B9272" s="3" t="s">
        <v>156</v>
      </c>
      <c r="C9272" s="3">
        <v>11.673</v>
      </c>
      <c r="D9272" s="3">
        <v>3</v>
      </c>
      <c r="E9272" s="3">
        <v>-7.782</v>
      </c>
    </row>
    <row r="9273" spans="2:5" x14ac:dyDescent="0.2">
      <c r="B9273" s="3" t="s">
        <v>156</v>
      </c>
      <c r="C9273" s="3">
        <v>64.847999999999999</v>
      </c>
      <c r="D9273" s="3">
        <v>7</v>
      </c>
      <c r="E9273" s="3">
        <v>24.318000000000001</v>
      </c>
    </row>
    <row r="9274" spans="2:5" x14ac:dyDescent="0.2">
      <c r="B9274" s="3" t="s">
        <v>170</v>
      </c>
      <c r="C9274" s="3">
        <v>14.56</v>
      </c>
      <c r="D9274" s="3">
        <v>2</v>
      </c>
      <c r="E9274" s="3">
        <v>5.5327999999999999</v>
      </c>
    </row>
    <row r="9275" spans="2:5" x14ac:dyDescent="0.2">
      <c r="B9275" s="3" t="s">
        <v>153</v>
      </c>
      <c r="C9275" s="3">
        <v>102.58199999999999</v>
      </c>
      <c r="D9275" s="3">
        <v>1</v>
      </c>
      <c r="E9275" s="3">
        <v>6.8388</v>
      </c>
    </row>
    <row r="9276" spans="2:5" x14ac:dyDescent="0.2">
      <c r="B9276" s="3" t="s">
        <v>153</v>
      </c>
      <c r="C9276" s="3">
        <v>20.04</v>
      </c>
      <c r="D9276" s="3">
        <v>3</v>
      </c>
      <c r="E9276" s="3">
        <v>9.6191999999999993</v>
      </c>
    </row>
    <row r="9277" spans="2:5" x14ac:dyDescent="0.2">
      <c r="B9277" s="3" t="s">
        <v>153</v>
      </c>
      <c r="C9277" s="3">
        <v>32.088000000000001</v>
      </c>
      <c r="D9277" s="3">
        <v>7</v>
      </c>
      <c r="E9277" s="3">
        <v>11.2308</v>
      </c>
    </row>
    <row r="9278" spans="2:5" x14ac:dyDescent="0.2">
      <c r="B9278" s="3" t="s">
        <v>153</v>
      </c>
      <c r="C9278" s="3">
        <v>4305.5519999999997</v>
      </c>
      <c r="D9278" s="3">
        <v>6</v>
      </c>
      <c r="E9278" s="3">
        <v>1453.1238000000001</v>
      </c>
    </row>
    <row r="9279" spans="2:5" x14ac:dyDescent="0.2">
      <c r="B9279" s="3" t="s">
        <v>153</v>
      </c>
      <c r="C9279" s="3">
        <v>10.02</v>
      </c>
      <c r="D9279" s="3">
        <v>3</v>
      </c>
      <c r="E9279" s="3">
        <v>4.4088000000000003</v>
      </c>
    </row>
    <row r="9280" spans="2:5" x14ac:dyDescent="0.2">
      <c r="B9280" s="3" t="s">
        <v>153</v>
      </c>
      <c r="C9280" s="3">
        <v>631.96</v>
      </c>
      <c r="D9280" s="3">
        <v>4</v>
      </c>
      <c r="E9280" s="3">
        <v>303.3408</v>
      </c>
    </row>
    <row r="9281" spans="2:5" x14ac:dyDescent="0.2">
      <c r="B9281" s="3" t="s">
        <v>138</v>
      </c>
      <c r="C9281" s="3">
        <v>1577.94</v>
      </c>
      <c r="D9281" s="3">
        <v>3</v>
      </c>
      <c r="E9281" s="3">
        <v>757.41120000000001</v>
      </c>
    </row>
    <row r="9282" spans="2:5" x14ac:dyDescent="0.2">
      <c r="B9282" s="3" t="s">
        <v>165</v>
      </c>
      <c r="C9282" s="3">
        <v>255.85</v>
      </c>
      <c r="D9282" s="3">
        <v>7</v>
      </c>
      <c r="E9282" s="3">
        <v>112.574</v>
      </c>
    </row>
    <row r="9283" spans="2:5" x14ac:dyDescent="0.2">
      <c r="B9283" s="3" t="s">
        <v>140</v>
      </c>
      <c r="C9283" s="3">
        <v>184.70400000000001</v>
      </c>
      <c r="D9283" s="3">
        <v>6</v>
      </c>
      <c r="E9283" s="3">
        <v>13.8528</v>
      </c>
    </row>
    <row r="9284" spans="2:5" x14ac:dyDescent="0.2">
      <c r="B9284" s="3" t="s">
        <v>140</v>
      </c>
      <c r="C9284" s="3">
        <v>47.92</v>
      </c>
      <c r="D9284" s="3">
        <v>2</v>
      </c>
      <c r="E9284" s="3">
        <v>11.98</v>
      </c>
    </row>
    <row r="9285" spans="2:5" x14ac:dyDescent="0.2">
      <c r="B9285" s="3" t="s">
        <v>147</v>
      </c>
      <c r="C9285" s="3">
        <v>15.936</v>
      </c>
      <c r="D9285" s="3">
        <v>4</v>
      </c>
      <c r="E9285" s="3">
        <v>5.1791999999999998</v>
      </c>
    </row>
    <row r="9286" spans="2:5" x14ac:dyDescent="0.2">
      <c r="B9286" s="3" t="s">
        <v>147</v>
      </c>
      <c r="C9286" s="3">
        <v>8.0009999999999994</v>
      </c>
      <c r="D9286" s="3">
        <v>7</v>
      </c>
      <c r="E9286" s="3">
        <v>-5.6006999999999998</v>
      </c>
    </row>
    <row r="9287" spans="2:5" x14ac:dyDescent="0.2">
      <c r="B9287" s="3" t="s">
        <v>147</v>
      </c>
      <c r="C9287" s="3">
        <v>398.97199999999998</v>
      </c>
      <c r="D9287" s="3">
        <v>2</v>
      </c>
      <c r="E9287" s="3">
        <v>-28.498000000000001</v>
      </c>
    </row>
    <row r="9288" spans="2:5" x14ac:dyDescent="0.2">
      <c r="B9288" s="3" t="s">
        <v>142</v>
      </c>
      <c r="C9288" s="3">
        <v>163.88</v>
      </c>
      <c r="D9288" s="3">
        <v>2</v>
      </c>
      <c r="E9288" s="3">
        <v>40.97</v>
      </c>
    </row>
    <row r="9289" spans="2:5" x14ac:dyDescent="0.2">
      <c r="B9289" s="3" t="s">
        <v>155</v>
      </c>
      <c r="C9289" s="3">
        <v>67.900000000000006</v>
      </c>
      <c r="D9289" s="3">
        <v>5</v>
      </c>
      <c r="E9289" s="3">
        <v>20.37</v>
      </c>
    </row>
    <row r="9290" spans="2:5" x14ac:dyDescent="0.2">
      <c r="B9290" s="3" t="s">
        <v>140</v>
      </c>
      <c r="C9290" s="3">
        <v>72.224000000000004</v>
      </c>
      <c r="D9290" s="3">
        <v>4</v>
      </c>
      <c r="E9290" s="3">
        <v>25.278400000000001</v>
      </c>
    </row>
    <row r="9291" spans="2:5" x14ac:dyDescent="0.2">
      <c r="B9291" s="3" t="s">
        <v>160</v>
      </c>
      <c r="C9291" s="3">
        <v>11.696</v>
      </c>
      <c r="D9291" s="3">
        <v>2</v>
      </c>
      <c r="E9291" s="3">
        <v>3.9474</v>
      </c>
    </row>
    <row r="9292" spans="2:5" x14ac:dyDescent="0.2">
      <c r="B9292" s="3" t="s">
        <v>144</v>
      </c>
      <c r="C9292" s="3">
        <v>392.94</v>
      </c>
      <c r="D9292" s="3">
        <v>3</v>
      </c>
      <c r="E9292" s="3">
        <v>43.223399999999998</v>
      </c>
    </row>
    <row r="9293" spans="2:5" x14ac:dyDescent="0.2">
      <c r="B9293" s="3" t="s">
        <v>141</v>
      </c>
      <c r="C9293" s="3">
        <v>18.175999999999998</v>
      </c>
      <c r="D9293" s="3">
        <v>1</v>
      </c>
      <c r="E9293" s="3">
        <v>4.7712000000000003</v>
      </c>
    </row>
    <row r="9294" spans="2:5" x14ac:dyDescent="0.2">
      <c r="B9294" s="3" t="s">
        <v>143</v>
      </c>
      <c r="C9294" s="3">
        <v>6.8879999999999999</v>
      </c>
      <c r="D9294" s="3">
        <v>3</v>
      </c>
      <c r="E9294" s="3">
        <v>-11.020799999999999</v>
      </c>
    </row>
    <row r="9295" spans="2:5" x14ac:dyDescent="0.2">
      <c r="B9295" s="3" t="s">
        <v>143</v>
      </c>
      <c r="C9295" s="3">
        <v>457.48500000000001</v>
      </c>
      <c r="D9295" s="3">
        <v>3</v>
      </c>
      <c r="E9295" s="3">
        <v>-84.961500000000001</v>
      </c>
    </row>
    <row r="9296" spans="2:5" x14ac:dyDescent="0.2">
      <c r="B9296" s="3" t="s">
        <v>147</v>
      </c>
      <c r="C9296" s="3">
        <v>1079.316</v>
      </c>
      <c r="D9296" s="3">
        <v>6</v>
      </c>
      <c r="E9296" s="3">
        <v>-15.418799999999999</v>
      </c>
    </row>
    <row r="9297" spans="2:5" x14ac:dyDescent="0.2">
      <c r="B9297" s="3" t="s">
        <v>139</v>
      </c>
      <c r="C9297" s="3">
        <v>48.91</v>
      </c>
      <c r="D9297" s="3">
        <v>1</v>
      </c>
      <c r="E9297" s="3">
        <v>22.9877</v>
      </c>
    </row>
    <row r="9298" spans="2:5" x14ac:dyDescent="0.2">
      <c r="B9298" s="3" t="s">
        <v>151</v>
      </c>
      <c r="C9298" s="3">
        <v>9.84</v>
      </c>
      <c r="D9298" s="3">
        <v>3</v>
      </c>
      <c r="E9298" s="3">
        <v>2.8536000000000001</v>
      </c>
    </row>
    <row r="9299" spans="2:5" x14ac:dyDescent="0.2">
      <c r="B9299" s="3" t="s">
        <v>151</v>
      </c>
      <c r="C9299" s="3">
        <v>34.5</v>
      </c>
      <c r="D9299" s="3">
        <v>3</v>
      </c>
      <c r="E9299" s="3">
        <v>15.525</v>
      </c>
    </row>
    <row r="9300" spans="2:5" x14ac:dyDescent="0.2">
      <c r="B9300" s="3" t="s">
        <v>143</v>
      </c>
      <c r="C9300" s="3">
        <v>0.55600000000000005</v>
      </c>
      <c r="D9300" s="3">
        <v>1</v>
      </c>
      <c r="E9300" s="3">
        <v>-0.94520000000000004</v>
      </c>
    </row>
    <row r="9301" spans="2:5" x14ac:dyDescent="0.2">
      <c r="B9301" s="3" t="s">
        <v>176</v>
      </c>
      <c r="C9301" s="3">
        <v>43.8</v>
      </c>
      <c r="D9301" s="3">
        <v>6</v>
      </c>
      <c r="E9301" s="3">
        <v>20.585999999999999</v>
      </c>
    </row>
    <row r="9302" spans="2:5" x14ac:dyDescent="0.2">
      <c r="B9302" s="3" t="s">
        <v>162</v>
      </c>
      <c r="C9302" s="3">
        <v>13.872</v>
      </c>
      <c r="D9302" s="3">
        <v>3</v>
      </c>
      <c r="E9302" s="3">
        <v>5.0286</v>
      </c>
    </row>
    <row r="9303" spans="2:5" x14ac:dyDescent="0.2">
      <c r="B9303" s="3" t="s">
        <v>162</v>
      </c>
      <c r="C9303" s="3">
        <v>115.96</v>
      </c>
      <c r="D9303" s="3">
        <v>4</v>
      </c>
      <c r="E9303" s="3">
        <v>-64.937600000000003</v>
      </c>
    </row>
    <row r="9304" spans="2:5" x14ac:dyDescent="0.2">
      <c r="B9304" s="3" t="s">
        <v>143</v>
      </c>
      <c r="C9304" s="3">
        <v>41.423999999999999</v>
      </c>
      <c r="D9304" s="3">
        <v>2</v>
      </c>
      <c r="E9304" s="3">
        <v>8.2848000000000006</v>
      </c>
    </row>
    <row r="9305" spans="2:5" x14ac:dyDescent="0.2">
      <c r="B9305" s="3" t="s">
        <v>143</v>
      </c>
      <c r="C9305" s="3">
        <v>244.768</v>
      </c>
      <c r="D9305" s="3">
        <v>4</v>
      </c>
      <c r="E9305" s="3">
        <v>24.476800000000001</v>
      </c>
    </row>
    <row r="9306" spans="2:5" x14ac:dyDescent="0.2">
      <c r="B9306" s="3" t="s">
        <v>143</v>
      </c>
      <c r="C9306" s="3">
        <v>74.352000000000004</v>
      </c>
      <c r="D9306" s="3">
        <v>3</v>
      </c>
      <c r="E9306" s="3">
        <v>6.5057999999999998</v>
      </c>
    </row>
    <row r="9307" spans="2:5" x14ac:dyDescent="0.2">
      <c r="B9307" s="3" t="s">
        <v>143</v>
      </c>
      <c r="C9307" s="3">
        <v>4.3120000000000003</v>
      </c>
      <c r="D9307" s="3">
        <v>2</v>
      </c>
      <c r="E9307" s="3">
        <v>-6.8992000000000004</v>
      </c>
    </row>
    <row r="9308" spans="2:5" x14ac:dyDescent="0.2">
      <c r="B9308" s="3" t="s">
        <v>143</v>
      </c>
      <c r="C9308" s="3">
        <v>56.686</v>
      </c>
      <c r="D9308" s="3">
        <v>1</v>
      </c>
      <c r="E9308" s="3">
        <v>-20.245000000000001</v>
      </c>
    </row>
    <row r="9309" spans="2:5" x14ac:dyDescent="0.2">
      <c r="B9309" s="3" t="s">
        <v>143</v>
      </c>
      <c r="C9309" s="3">
        <v>97.968000000000004</v>
      </c>
      <c r="D9309" s="3">
        <v>2</v>
      </c>
      <c r="E9309" s="3">
        <v>6.1230000000000002</v>
      </c>
    </row>
    <row r="9310" spans="2:5" x14ac:dyDescent="0.2">
      <c r="B9310" s="3" t="s">
        <v>143</v>
      </c>
      <c r="C9310" s="3">
        <v>7.8719999999999999</v>
      </c>
      <c r="D9310" s="3">
        <v>3</v>
      </c>
      <c r="E9310" s="3">
        <v>0.88560000000000005</v>
      </c>
    </row>
    <row r="9311" spans="2:5" x14ac:dyDescent="0.2">
      <c r="B9311" s="3" t="s">
        <v>143</v>
      </c>
      <c r="C9311" s="3">
        <v>15.552</v>
      </c>
      <c r="D9311" s="3">
        <v>3</v>
      </c>
      <c r="E9311" s="3">
        <v>5.4432</v>
      </c>
    </row>
    <row r="9312" spans="2:5" x14ac:dyDescent="0.2">
      <c r="B9312" s="3" t="s">
        <v>143</v>
      </c>
      <c r="C9312" s="3">
        <v>1.476</v>
      </c>
      <c r="D9312" s="3">
        <v>1</v>
      </c>
      <c r="E9312" s="3">
        <v>-2.2877999999999998</v>
      </c>
    </row>
    <row r="9313" spans="2:5" x14ac:dyDescent="0.2">
      <c r="B9313" s="3" t="s">
        <v>165</v>
      </c>
      <c r="C9313" s="3">
        <v>8.4</v>
      </c>
      <c r="D9313" s="3">
        <v>5</v>
      </c>
      <c r="E9313" s="3">
        <v>2.1840000000000002</v>
      </c>
    </row>
    <row r="9314" spans="2:5" x14ac:dyDescent="0.2">
      <c r="B9314" s="3" t="s">
        <v>139</v>
      </c>
      <c r="C9314" s="3">
        <v>6.56</v>
      </c>
      <c r="D9314" s="3">
        <v>2</v>
      </c>
      <c r="E9314" s="3">
        <v>1.9024000000000001</v>
      </c>
    </row>
    <row r="9315" spans="2:5" x14ac:dyDescent="0.2">
      <c r="B9315" s="3" t="s">
        <v>139</v>
      </c>
      <c r="C9315" s="3">
        <v>14.88</v>
      </c>
      <c r="D9315" s="3">
        <v>2</v>
      </c>
      <c r="E9315" s="3">
        <v>3.72</v>
      </c>
    </row>
    <row r="9316" spans="2:5" x14ac:dyDescent="0.2">
      <c r="B9316" s="3" t="s">
        <v>139</v>
      </c>
      <c r="C9316" s="3">
        <v>45.48</v>
      </c>
      <c r="D9316" s="3">
        <v>4</v>
      </c>
      <c r="E9316" s="3">
        <v>15.917999999999999</v>
      </c>
    </row>
    <row r="9317" spans="2:5" x14ac:dyDescent="0.2">
      <c r="B9317" s="3" t="s">
        <v>139</v>
      </c>
      <c r="C9317" s="3">
        <v>25.44</v>
      </c>
      <c r="D9317" s="3">
        <v>6</v>
      </c>
      <c r="E9317" s="3">
        <v>9.9215999999999998</v>
      </c>
    </row>
    <row r="9318" spans="2:5" x14ac:dyDescent="0.2">
      <c r="B9318" s="3" t="s">
        <v>153</v>
      </c>
      <c r="C9318" s="3">
        <v>146.68799999999999</v>
      </c>
      <c r="D9318" s="3">
        <v>8</v>
      </c>
      <c r="E9318" s="3">
        <v>45.84</v>
      </c>
    </row>
    <row r="9319" spans="2:5" x14ac:dyDescent="0.2">
      <c r="B9319" s="3" t="s">
        <v>143</v>
      </c>
      <c r="C9319" s="3">
        <v>4.9279999999999999</v>
      </c>
      <c r="D9319" s="3">
        <v>2</v>
      </c>
      <c r="E9319" s="3">
        <v>1.7248000000000001</v>
      </c>
    </row>
    <row r="9320" spans="2:5" x14ac:dyDescent="0.2">
      <c r="B9320" s="3" t="s">
        <v>143</v>
      </c>
      <c r="C9320" s="3">
        <v>63.488</v>
      </c>
      <c r="D9320" s="3">
        <v>4</v>
      </c>
      <c r="E9320" s="3">
        <v>4.7615999999999996</v>
      </c>
    </row>
    <row r="9321" spans="2:5" x14ac:dyDescent="0.2">
      <c r="B9321" s="3" t="s">
        <v>150</v>
      </c>
      <c r="C9321" s="3">
        <v>418.32</v>
      </c>
      <c r="D9321" s="3">
        <v>7</v>
      </c>
      <c r="E9321" s="3">
        <v>117.1296</v>
      </c>
    </row>
    <row r="9322" spans="2:5" x14ac:dyDescent="0.2">
      <c r="B9322" s="3" t="s">
        <v>150</v>
      </c>
      <c r="C9322" s="3">
        <v>123.858</v>
      </c>
      <c r="D9322" s="3">
        <v>2</v>
      </c>
      <c r="E9322" s="3">
        <v>46.790799999999997</v>
      </c>
    </row>
    <row r="9323" spans="2:5" x14ac:dyDescent="0.2">
      <c r="B9323" s="3" t="s">
        <v>147</v>
      </c>
      <c r="C9323" s="3">
        <v>118.782</v>
      </c>
      <c r="D9323" s="3">
        <v>3</v>
      </c>
      <c r="E9323" s="3">
        <v>-27.715800000000002</v>
      </c>
    </row>
    <row r="9324" spans="2:5" x14ac:dyDescent="0.2">
      <c r="B9324" s="3" t="s">
        <v>147</v>
      </c>
      <c r="C9324" s="3">
        <v>769.18399999999997</v>
      </c>
      <c r="D9324" s="3">
        <v>4</v>
      </c>
      <c r="E9324" s="3">
        <v>-163.45160000000001</v>
      </c>
    </row>
    <row r="9325" spans="2:5" x14ac:dyDescent="0.2">
      <c r="B9325" s="3" t="s">
        <v>143</v>
      </c>
      <c r="C9325" s="3">
        <v>47.904000000000003</v>
      </c>
      <c r="D9325" s="3">
        <v>1</v>
      </c>
      <c r="E9325" s="3">
        <v>-2.9940000000000002</v>
      </c>
    </row>
    <row r="9326" spans="2:5" x14ac:dyDescent="0.2">
      <c r="B9326" s="3" t="s">
        <v>153</v>
      </c>
      <c r="C9326" s="3">
        <v>13.36</v>
      </c>
      <c r="D9326" s="3">
        <v>2</v>
      </c>
      <c r="E9326" s="3">
        <v>6.4127999999999998</v>
      </c>
    </row>
    <row r="9327" spans="2:5" x14ac:dyDescent="0.2">
      <c r="B9327" s="3" t="s">
        <v>153</v>
      </c>
      <c r="C9327" s="3">
        <v>163.76400000000001</v>
      </c>
      <c r="D9327" s="3">
        <v>2</v>
      </c>
      <c r="E9327" s="3">
        <v>25.474399999999999</v>
      </c>
    </row>
    <row r="9328" spans="2:5" x14ac:dyDescent="0.2">
      <c r="B9328" s="3" t="s">
        <v>153</v>
      </c>
      <c r="C9328" s="3">
        <v>183.92</v>
      </c>
      <c r="D9328" s="3">
        <v>4</v>
      </c>
      <c r="E9328" s="3">
        <v>31.266400000000001</v>
      </c>
    </row>
    <row r="9329" spans="2:5" x14ac:dyDescent="0.2">
      <c r="B9329" s="3" t="s">
        <v>143</v>
      </c>
      <c r="C9329" s="3">
        <v>11.375999999999999</v>
      </c>
      <c r="D9329" s="3">
        <v>3</v>
      </c>
      <c r="E9329" s="3">
        <v>-5.6879999999999997</v>
      </c>
    </row>
    <row r="9330" spans="2:5" x14ac:dyDescent="0.2">
      <c r="B9330" s="3" t="s">
        <v>143</v>
      </c>
      <c r="C9330" s="3">
        <v>66.111999999999995</v>
      </c>
      <c r="D9330" s="3">
        <v>4</v>
      </c>
      <c r="E9330" s="3">
        <v>-84.2928</v>
      </c>
    </row>
    <row r="9331" spans="2:5" x14ac:dyDescent="0.2">
      <c r="B9331" s="3" t="s">
        <v>139</v>
      </c>
      <c r="C9331" s="3">
        <v>211.04</v>
      </c>
      <c r="D9331" s="3">
        <v>8</v>
      </c>
      <c r="E9331" s="3">
        <v>97.078400000000002</v>
      </c>
    </row>
    <row r="9332" spans="2:5" x14ac:dyDescent="0.2">
      <c r="B9332" s="3" t="s">
        <v>139</v>
      </c>
      <c r="C9332" s="3">
        <v>594.81600000000003</v>
      </c>
      <c r="D9332" s="3">
        <v>2</v>
      </c>
      <c r="E9332" s="3">
        <v>59.4816</v>
      </c>
    </row>
    <row r="9333" spans="2:5" x14ac:dyDescent="0.2">
      <c r="B9333" s="3" t="s">
        <v>139</v>
      </c>
      <c r="C9333" s="3">
        <v>72.959999999999994</v>
      </c>
      <c r="D9333" s="3">
        <v>3</v>
      </c>
      <c r="E9333" s="3">
        <v>23.712</v>
      </c>
    </row>
    <row r="9334" spans="2:5" x14ac:dyDescent="0.2">
      <c r="B9334" s="3" t="s">
        <v>142</v>
      </c>
      <c r="C9334" s="3">
        <v>80.959999999999994</v>
      </c>
      <c r="D9334" s="3">
        <v>4</v>
      </c>
      <c r="E9334" s="3">
        <v>34.812800000000003</v>
      </c>
    </row>
    <row r="9335" spans="2:5" x14ac:dyDescent="0.2">
      <c r="B9335" s="3" t="s">
        <v>142</v>
      </c>
      <c r="C9335" s="3">
        <v>455.71199999999999</v>
      </c>
      <c r="D9335" s="3">
        <v>2</v>
      </c>
      <c r="E9335" s="3">
        <v>34.178400000000003</v>
      </c>
    </row>
    <row r="9336" spans="2:5" x14ac:dyDescent="0.2">
      <c r="B9336" s="3" t="s">
        <v>142</v>
      </c>
      <c r="C9336" s="3">
        <v>25.98</v>
      </c>
      <c r="D9336" s="3">
        <v>1</v>
      </c>
      <c r="E9336" s="3">
        <v>7.2744</v>
      </c>
    </row>
    <row r="9337" spans="2:5" x14ac:dyDescent="0.2">
      <c r="B9337" s="3" t="s">
        <v>139</v>
      </c>
      <c r="C9337" s="3">
        <v>45.28</v>
      </c>
      <c r="D9337" s="3">
        <v>4</v>
      </c>
      <c r="E9337" s="3">
        <v>15.395200000000001</v>
      </c>
    </row>
    <row r="9338" spans="2:5" x14ac:dyDescent="0.2">
      <c r="B9338" s="3" t="s">
        <v>153</v>
      </c>
      <c r="C9338" s="3">
        <v>15.56</v>
      </c>
      <c r="D9338" s="3">
        <v>2</v>
      </c>
      <c r="E9338" s="3">
        <v>7.3132000000000001</v>
      </c>
    </row>
    <row r="9339" spans="2:5" x14ac:dyDescent="0.2">
      <c r="B9339" s="3" t="s">
        <v>159</v>
      </c>
      <c r="C9339" s="3">
        <v>859.2</v>
      </c>
      <c r="D9339" s="3">
        <v>3</v>
      </c>
      <c r="E9339" s="3">
        <v>75.180000000000007</v>
      </c>
    </row>
    <row r="9340" spans="2:5" x14ac:dyDescent="0.2">
      <c r="B9340" s="3" t="s">
        <v>138</v>
      </c>
      <c r="C9340" s="3">
        <v>195.68</v>
      </c>
      <c r="D9340" s="3">
        <v>4</v>
      </c>
      <c r="E9340" s="3">
        <v>50.876800000000003</v>
      </c>
    </row>
    <row r="9341" spans="2:5" x14ac:dyDescent="0.2">
      <c r="B9341" s="3" t="s">
        <v>138</v>
      </c>
      <c r="C9341" s="3">
        <v>14.2</v>
      </c>
      <c r="D9341" s="3">
        <v>4</v>
      </c>
      <c r="E9341" s="3">
        <v>6.6740000000000004</v>
      </c>
    </row>
    <row r="9342" spans="2:5" x14ac:dyDescent="0.2">
      <c r="B9342" s="3" t="s">
        <v>140</v>
      </c>
      <c r="C9342" s="3">
        <v>314.35199999999998</v>
      </c>
      <c r="D9342" s="3">
        <v>3</v>
      </c>
      <c r="E9342" s="3">
        <v>-15.717599999999999</v>
      </c>
    </row>
    <row r="9343" spans="2:5" x14ac:dyDescent="0.2">
      <c r="B9343" s="3" t="s">
        <v>140</v>
      </c>
      <c r="C9343" s="3">
        <v>4.6079999999999997</v>
      </c>
      <c r="D9343" s="3">
        <v>2</v>
      </c>
      <c r="E9343" s="3">
        <v>1.4976</v>
      </c>
    </row>
    <row r="9344" spans="2:5" x14ac:dyDescent="0.2">
      <c r="B9344" s="3" t="s">
        <v>139</v>
      </c>
      <c r="C9344" s="3">
        <v>17.899999999999999</v>
      </c>
      <c r="D9344" s="3">
        <v>5</v>
      </c>
      <c r="E9344" s="3">
        <v>8.7710000000000008</v>
      </c>
    </row>
    <row r="9345" spans="2:5" x14ac:dyDescent="0.2">
      <c r="B9345" s="3" t="s">
        <v>139</v>
      </c>
      <c r="C9345" s="3">
        <v>2.992</v>
      </c>
      <c r="D9345" s="3">
        <v>1</v>
      </c>
      <c r="E9345" s="3">
        <v>1.1220000000000001</v>
      </c>
    </row>
    <row r="9346" spans="2:5" x14ac:dyDescent="0.2">
      <c r="B9346" s="3" t="s">
        <v>139</v>
      </c>
      <c r="C9346" s="3">
        <v>20.064</v>
      </c>
      <c r="D9346" s="3">
        <v>6</v>
      </c>
      <c r="E9346" s="3">
        <v>7.0224000000000002</v>
      </c>
    </row>
    <row r="9347" spans="2:5" x14ac:dyDescent="0.2">
      <c r="B9347" s="3" t="s">
        <v>139</v>
      </c>
      <c r="C9347" s="3">
        <v>146.72999999999999</v>
      </c>
      <c r="D9347" s="3">
        <v>3</v>
      </c>
      <c r="E9347" s="3">
        <v>68.963099999999997</v>
      </c>
    </row>
    <row r="9348" spans="2:5" x14ac:dyDescent="0.2">
      <c r="B9348" s="3" t="s">
        <v>139</v>
      </c>
      <c r="C9348" s="3">
        <v>18.75</v>
      </c>
      <c r="D9348" s="3">
        <v>5</v>
      </c>
      <c r="E9348" s="3">
        <v>9</v>
      </c>
    </row>
    <row r="9349" spans="2:5" x14ac:dyDescent="0.2">
      <c r="B9349" s="3" t="s">
        <v>139</v>
      </c>
      <c r="C9349" s="3">
        <v>117.57599999999999</v>
      </c>
      <c r="D9349" s="3">
        <v>3</v>
      </c>
      <c r="E9349" s="3">
        <v>11.7576</v>
      </c>
    </row>
    <row r="9350" spans="2:5" x14ac:dyDescent="0.2">
      <c r="B9350" s="3" t="s">
        <v>139</v>
      </c>
      <c r="C9350" s="3">
        <v>51.183999999999997</v>
      </c>
      <c r="D9350" s="3">
        <v>7</v>
      </c>
      <c r="E9350" s="3">
        <v>19.193999999999999</v>
      </c>
    </row>
    <row r="9351" spans="2:5" x14ac:dyDescent="0.2">
      <c r="B9351" s="3" t="s">
        <v>162</v>
      </c>
      <c r="C9351" s="3">
        <v>455.97</v>
      </c>
      <c r="D9351" s="3">
        <v>5</v>
      </c>
      <c r="E9351" s="3">
        <v>-106.393</v>
      </c>
    </row>
    <row r="9352" spans="2:5" x14ac:dyDescent="0.2">
      <c r="B9352" s="3" t="s">
        <v>162</v>
      </c>
      <c r="C9352" s="3">
        <v>5.7149999999999999</v>
      </c>
      <c r="D9352" s="3">
        <v>5</v>
      </c>
      <c r="E9352" s="3">
        <v>-4.7625000000000002</v>
      </c>
    </row>
    <row r="9353" spans="2:5" x14ac:dyDescent="0.2">
      <c r="B9353" s="3" t="s">
        <v>162</v>
      </c>
      <c r="C9353" s="3">
        <v>57.594000000000001</v>
      </c>
      <c r="D9353" s="3">
        <v>1</v>
      </c>
      <c r="E9353" s="3">
        <v>-11.518800000000001</v>
      </c>
    </row>
    <row r="9354" spans="2:5" x14ac:dyDescent="0.2">
      <c r="B9354" s="3" t="s">
        <v>162</v>
      </c>
      <c r="C9354" s="3">
        <v>30.143999999999998</v>
      </c>
      <c r="D9354" s="3">
        <v>2</v>
      </c>
      <c r="E9354" s="3">
        <v>8.2896000000000001</v>
      </c>
    </row>
    <row r="9355" spans="2:5" x14ac:dyDescent="0.2">
      <c r="B9355" s="3" t="s">
        <v>162</v>
      </c>
      <c r="C9355" s="3">
        <v>899.43</v>
      </c>
      <c r="D9355" s="3">
        <v>5</v>
      </c>
      <c r="E9355" s="3">
        <v>-12.849</v>
      </c>
    </row>
    <row r="9356" spans="2:5" x14ac:dyDescent="0.2">
      <c r="B9356" s="3" t="s">
        <v>139</v>
      </c>
      <c r="C9356" s="3">
        <v>842.72</v>
      </c>
      <c r="D9356" s="3">
        <v>8</v>
      </c>
      <c r="E9356" s="3">
        <v>202.25280000000001</v>
      </c>
    </row>
    <row r="9357" spans="2:5" x14ac:dyDescent="0.2">
      <c r="B9357" s="3" t="s">
        <v>139</v>
      </c>
      <c r="C9357" s="3">
        <v>41.96</v>
      </c>
      <c r="D9357" s="3">
        <v>2</v>
      </c>
      <c r="E9357" s="3">
        <v>10.909599999999999</v>
      </c>
    </row>
    <row r="9358" spans="2:5" x14ac:dyDescent="0.2">
      <c r="B9358" s="3" t="s">
        <v>142</v>
      </c>
      <c r="C9358" s="3">
        <v>13.215999999999999</v>
      </c>
      <c r="D9358" s="3">
        <v>4</v>
      </c>
      <c r="E9358" s="3">
        <v>4.4603999999999999</v>
      </c>
    </row>
    <row r="9359" spans="2:5" x14ac:dyDescent="0.2">
      <c r="B9359" s="3" t="s">
        <v>142</v>
      </c>
      <c r="C9359" s="3">
        <v>184.75200000000001</v>
      </c>
      <c r="D9359" s="3">
        <v>3</v>
      </c>
      <c r="E9359" s="3">
        <v>-20.784600000000001</v>
      </c>
    </row>
    <row r="9360" spans="2:5" x14ac:dyDescent="0.2">
      <c r="B9360" s="3" t="s">
        <v>148</v>
      </c>
      <c r="C9360" s="3">
        <v>520.46400000000006</v>
      </c>
      <c r="D9360" s="3">
        <v>2</v>
      </c>
      <c r="E9360" s="3">
        <v>-14.8704</v>
      </c>
    </row>
    <row r="9361" spans="2:5" x14ac:dyDescent="0.2">
      <c r="B9361" s="3" t="s">
        <v>148</v>
      </c>
      <c r="C9361" s="3">
        <v>11.423999999999999</v>
      </c>
      <c r="D9361" s="3">
        <v>3</v>
      </c>
      <c r="E9361" s="3">
        <v>3.7128000000000001</v>
      </c>
    </row>
    <row r="9362" spans="2:5" x14ac:dyDescent="0.2">
      <c r="B9362" s="3" t="s">
        <v>150</v>
      </c>
      <c r="C9362" s="3">
        <v>19.440000000000001</v>
      </c>
      <c r="D9362" s="3">
        <v>3</v>
      </c>
      <c r="E9362" s="3">
        <v>9.3312000000000008</v>
      </c>
    </row>
    <row r="9363" spans="2:5" x14ac:dyDescent="0.2">
      <c r="B9363" s="3" t="s">
        <v>150</v>
      </c>
      <c r="C9363" s="3">
        <v>3.64</v>
      </c>
      <c r="D9363" s="3">
        <v>2</v>
      </c>
      <c r="E9363" s="3">
        <v>1.0192000000000001</v>
      </c>
    </row>
    <row r="9364" spans="2:5" x14ac:dyDescent="0.2">
      <c r="B9364" s="3" t="s">
        <v>150</v>
      </c>
      <c r="C9364" s="3">
        <v>18.54</v>
      </c>
      <c r="D9364" s="3">
        <v>2</v>
      </c>
      <c r="E9364" s="3">
        <v>8.7138000000000009</v>
      </c>
    </row>
    <row r="9365" spans="2:5" x14ac:dyDescent="0.2">
      <c r="B9365" s="3" t="s">
        <v>153</v>
      </c>
      <c r="C9365" s="3">
        <v>43.12</v>
      </c>
      <c r="D9365" s="3">
        <v>5</v>
      </c>
      <c r="E9365" s="3">
        <v>15.092000000000001</v>
      </c>
    </row>
    <row r="9366" spans="2:5" x14ac:dyDescent="0.2">
      <c r="B9366" s="3" t="s">
        <v>153</v>
      </c>
      <c r="C9366" s="3">
        <v>313.72199999999998</v>
      </c>
      <c r="D9366" s="3">
        <v>3</v>
      </c>
      <c r="E9366" s="3">
        <v>-99.345299999999995</v>
      </c>
    </row>
    <row r="9367" spans="2:5" x14ac:dyDescent="0.2">
      <c r="B9367" s="3" t="s">
        <v>153</v>
      </c>
      <c r="C9367" s="3">
        <v>45.98</v>
      </c>
      <c r="D9367" s="3">
        <v>1</v>
      </c>
      <c r="E9367" s="3">
        <v>7.8166000000000002</v>
      </c>
    </row>
    <row r="9368" spans="2:5" x14ac:dyDescent="0.2">
      <c r="B9368" s="3" t="s">
        <v>153</v>
      </c>
      <c r="C9368" s="3">
        <v>428.68</v>
      </c>
      <c r="D9368" s="3">
        <v>7</v>
      </c>
      <c r="E9368" s="3">
        <v>0</v>
      </c>
    </row>
    <row r="9369" spans="2:5" x14ac:dyDescent="0.2">
      <c r="B9369" s="3" t="s">
        <v>142</v>
      </c>
      <c r="C9369" s="3">
        <v>30.576000000000001</v>
      </c>
      <c r="D9369" s="3">
        <v>6</v>
      </c>
      <c r="E9369" s="3">
        <v>10.3194</v>
      </c>
    </row>
    <row r="9370" spans="2:5" x14ac:dyDescent="0.2">
      <c r="B9370" s="3" t="s">
        <v>142</v>
      </c>
      <c r="C9370" s="3">
        <v>13.02</v>
      </c>
      <c r="D9370" s="3">
        <v>7</v>
      </c>
      <c r="E9370" s="3">
        <v>0.3906</v>
      </c>
    </row>
    <row r="9371" spans="2:5" x14ac:dyDescent="0.2">
      <c r="B9371" s="3" t="s">
        <v>142</v>
      </c>
      <c r="C9371" s="3">
        <v>22.14</v>
      </c>
      <c r="D9371" s="3">
        <v>3</v>
      </c>
      <c r="E9371" s="3">
        <v>6.4206000000000003</v>
      </c>
    </row>
    <row r="9372" spans="2:5" x14ac:dyDescent="0.2">
      <c r="B9372" s="3" t="s">
        <v>142</v>
      </c>
      <c r="C9372" s="3">
        <v>359.32</v>
      </c>
      <c r="D9372" s="3">
        <v>4</v>
      </c>
      <c r="E9372" s="3">
        <v>7.1863999999999999</v>
      </c>
    </row>
    <row r="9373" spans="2:5" x14ac:dyDescent="0.2">
      <c r="B9373" s="3" t="s">
        <v>163</v>
      </c>
      <c r="C9373" s="3">
        <v>11.56</v>
      </c>
      <c r="D9373" s="3">
        <v>2</v>
      </c>
      <c r="E9373" s="3">
        <v>5.6643999999999997</v>
      </c>
    </row>
    <row r="9374" spans="2:5" x14ac:dyDescent="0.2">
      <c r="B9374" s="3" t="s">
        <v>153</v>
      </c>
      <c r="C9374" s="3">
        <v>68.48</v>
      </c>
      <c r="D9374" s="3">
        <v>2</v>
      </c>
      <c r="E9374" s="3">
        <v>25.68</v>
      </c>
    </row>
    <row r="9375" spans="2:5" x14ac:dyDescent="0.2">
      <c r="B9375" s="3" t="s">
        <v>153</v>
      </c>
      <c r="C9375" s="3">
        <v>1676.88</v>
      </c>
      <c r="D9375" s="3">
        <v>6</v>
      </c>
      <c r="E9375" s="3">
        <v>83.843999999999994</v>
      </c>
    </row>
    <row r="9376" spans="2:5" x14ac:dyDescent="0.2">
      <c r="B9376" s="3" t="s">
        <v>168</v>
      </c>
      <c r="C9376" s="3">
        <v>37.94</v>
      </c>
      <c r="D9376" s="3">
        <v>2</v>
      </c>
      <c r="E9376" s="3">
        <v>18.211200000000002</v>
      </c>
    </row>
    <row r="9377" spans="2:5" x14ac:dyDescent="0.2">
      <c r="B9377" s="3" t="s">
        <v>176</v>
      </c>
      <c r="C9377" s="3">
        <v>272.97000000000003</v>
      </c>
      <c r="D9377" s="3">
        <v>3</v>
      </c>
      <c r="E9377" s="3">
        <v>43.675199999999997</v>
      </c>
    </row>
    <row r="9378" spans="2:5" x14ac:dyDescent="0.2">
      <c r="B9378" s="3" t="s">
        <v>162</v>
      </c>
      <c r="C9378" s="3">
        <v>41.567999999999998</v>
      </c>
      <c r="D9378" s="3">
        <v>4</v>
      </c>
      <c r="E9378" s="3">
        <v>-4.1567999999999996</v>
      </c>
    </row>
    <row r="9379" spans="2:5" x14ac:dyDescent="0.2">
      <c r="B9379" s="3" t="s">
        <v>162</v>
      </c>
      <c r="C9379" s="3">
        <v>317.05799999999999</v>
      </c>
      <c r="D9379" s="3">
        <v>3</v>
      </c>
      <c r="E9379" s="3">
        <v>-86.058599999999998</v>
      </c>
    </row>
    <row r="9380" spans="2:5" x14ac:dyDescent="0.2">
      <c r="B9380" s="3" t="s">
        <v>162</v>
      </c>
      <c r="C9380" s="3">
        <v>8.0399999999999991</v>
      </c>
      <c r="D9380" s="3">
        <v>5</v>
      </c>
      <c r="E9380" s="3">
        <v>2.9144999999999999</v>
      </c>
    </row>
    <row r="9381" spans="2:5" x14ac:dyDescent="0.2">
      <c r="B9381" s="3" t="s">
        <v>139</v>
      </c>
      <c r="C9381" s="3">
        <v>419.94400000000002</v>
      </c>
      <c r="D9381" s="3">
        <v>7</v>
      </c>
      <c r="E9381" s="3">
        <v>52.493000000000002</v>
      </c>
    </row>
    <row r="9382" spans="2:5" x14ac:dyDescent="0.2">
      <c r="B9382" s="3" t="s">
        <v>142</v>
      </c>
      <c r="C9382" s="3">
        <v>61.38</v>
      </c>
      <c r="D9382" s="3">
        <v>6</v>
      </c>
      <c r="E9382" s="3">
        <v>15.9588</v>
      </c>
    </row>
    <row r="9383" spans="2:5" x14ac:dyDescent="0.2">
      <c r="B9383" s="3" t="s">
        <v>139</v>
      </c>
      <c r="C9383" s="3">
        <v>50</v>
      </c>
      <c r="D9383" s="3">
        <v>2</v>
      </c>
      <c r="E9383" s="3">
        <v>10.5</v>
      </c>
    </row>
    <row r="9384" spans="2:5" x14ac:dyDescent="0.2">
      <c r="B9384" s="3" t="s">
        <v>168</v>
      </c>
      <c r="C9384" s="3">
        <v>31.8</v>
      </c>
      <c r="D9384" s="3">
        <v>3</v>
      </c>
      <c r="E9384" s="3">
        <v>13.673999999999999</v>
      </c>
    </row>
    <row r="9385" spans="2:5" x14ac:dyDescent="0.2">
      <c r="B9385" s="3" t="s">
        <v>144</v>
      </c>
      <c r="C9385" s="3">
        <v>32.56</v>
      </c>
      <c r="D9385" s="3">
        <v>2</v>
      </c>
      <c r="E9385" s="3">
        <v>8.4656000000000002</v>
      </c>
    </row>
    <row r="9386" spans="2:5" x14ac:dyDescent="0.2">
      <c r="B9386" s="3" t="s">
        <v>148</v>
      </c>
      <c r="C9386" s="3">
        <v>7.0720000000000001</v>
      </c>
      <c r="D9386" s="3">
        <v>2</v>
      </c>
      <c r="E9386" s="3">
        <v>2.3868</v>
      </c>
    </row>
    <row r="9387" spans="2:5" x14ac:dyDescent="0.2">
      <c r="B9387" s="3" t="s">
        <v>140</v>
      </c>
      <c r="C9387" s="3">
        <v>45.527999999999999</v>
      </c>
      <c r="D9387" s="3">
        <v>3</v>
      </c>
      <c r="E9387" s="3">
        <v>15.934799999999999</v>
      </c>
    </row>
    <row r="9388" spans="2:5" x14ac:dyDescent="0.2">
      <c r="B9388" s="3" t="s">
        <v>140</v>
      </c>
      <c r="C9388" s="3">
        <v>64.784000000000006</v>
      </c>
      <c r="D9388" s="3">
        <v>1</v>
      </c>
      <c r="E9388" s="3">
        <v>6.4783999999999997</v>
      </c>
    </row>
    <row r="9389" spans="2:5" x14ac:dyDescent="0.2">
      <c r="B9389" s="3" t="s">
        <v>140</v>
      </c>
      <c r="C9389" s="3">
        <v>424.27199999999999</v>
      </c>
      <c r="D9389" s="3">
        <v>2</v>
      </c>
      <c r="E9389" s="3">
        <v>-10.6068</v>
      </c>
    </row>
    <row r="9390" spans="2:5" x14ac:dyDescent="0.2">
      <c r="B9390" s="3" t="s">
        <v>140</v>
      </c>
      <c r="C9390" s="3">
        <v>1.3440000000000001</v>
      </c>
      <c r="D9390" s="3">
        <v>1</v>
      </c>
      <c r="E9390" s="3">
        <v>0.504</v>
      </c>
    </row>
    <row r="9391" spans="2:5" x14ac:dyDescent="0.2">
      <c r="B9391" s="3" t="s">
        <v>140</v>
      </c>
      <c r="C9391" s="3">
        <v>83.92</v>
      </c>
      <c r="D9391" s="3">
        <v>5</v>
      </c>
      <c r="E9391" s="3">
        <v>-1.0489999999999999</v>
      </c>
    </row>
    <row r="9392" spans="2:5" x14ac:dyDescent="0.2">
      <c r="B9392" s="3" t="s">
        <v>153</v>
      </c>
      <c r="C9392" s="3">
        <v>25.92</v>
      </c>
      <c r="D9392" s="3">
        <v>4</v>
      </c>
      <c r="E9392" s="3">
        <v>12.441599999999999</v>
      </c>
    </row>
    <row r="9393" spans="2:5" x14ac:dyDescent="0.2">
      <c r="B9393" s="3" t="s">
        <v>154</v>
      </c>
      <c r="C9393" s="3">
        <v>120.57599999999999</v>
      </c>
      <c r="D9393" s="3">
        <v>8</v>
      </c>
      <c r="E9393" s="3">
        <v>33.1584</v>
      </c>
    </row>
    <row r="9394" spans="2:5" x14ac:dyDescent="0.2">
      <c r="B9394" s="3" t="s">
        <v>179</v>
      </c>
      <c r="C9394" s="3">
        <v>79.92</v>
      </c>
      <c r="D9394" s="3">
        <v>4</v>
      </c>
      <c r="E9394" s="3">
        <v>37.562399999999997</v>
      </c>
    </row>
    <row r="9395" spans="2:5" x14ac:dyDescent="0.2">
      <c r="B9395" s="3" t="s">
        <v>179</v>
      </c>
      <c r="C9395" s="3">
        <v>12.28</v>
      </c>
      <c r="D9395" s="3">
        <v>1</v>
      </c>
      <c r="E9395" s="3">
        <v>5.7716000000000003</v>
      </c>
    </row>
    <row r="9396" spans="2:5" x14ac:dyDescent="0.2">
      <c r="B9396" s="3" t="s">
        <v>179</v>
      </c>
      <c r="C9396" s="3">
        <v>542.94000000000005</v>
      </c>
      <c r="D9396" s="3">
        <v>3</v>
      </c>
      <c r="E9396" s="3">
        <v>152.0232</v>
      </c>
    </row>
    <row r="9397" spans="2:5" x14ac:dyDescent="0.2">
      <c r="B9397" s="3" t="s">
        <v>179</v>
      </c>
      <c r="C9397" s="3">
        <v>2.04</v>
      </c>
      <c r="D9397" s="3">
        <v>1</v>
      </c>
      <c r="E9397" s="3">
        <v>0.95879999999999999</v>
      </c>
    </row>
    <row r="9398" spans="2:5" x14ac:dyDescent="0.2">
      <c r="B9398" s="3" t="s">
        <v>143</v>
      </c>
      <c r="C9398" s="3">
        <v>228.92</v>
      </c>
      <c r="D9398" s="3">
        <v>5</v>
      </c>
      <c r="E9398" s="3">
        <v>14.307499999999999</v>
      </c>
    </row>
    <row r="9399" spans="2:5" x14ac:dyDescent="0.2">
      <c r="B9399" s="3" t="s">
        <v>148</v>
      </c>
      <c r="C9399" s="3">
        <v>7.992</v>
      </c>
      <c r="D9399" s="3">
        <v>1</v>
      </c>
      <c r="E9399" s="3">
        <v>2.5973999999999999</v>
      </c>
    </row>
    <row r="9400" spans="2:5" x14ac:dyDescent="0.2">
      <c r="B9400" s="3" t="s">
        <v>160</v>
      </c>
      <c r="C9400" s="3">
        <v>582.33600000000001</v>
      </c>
      <c r="D9400" s="3">
        <v>8</v>
      </c>
      <c r="E9400" s="3">
        <v>-29.116800000000001</v>
      </c>
    </row>
    <row r="9401" spans="2:5" x14ac:dyDescent="0.2">
      <c r="B9401" s="3" t="s">
        <v>153</v>
      </c>
      <c r="C9401" s="3">
        <v>629.95000000000005</v>
      </c>
      <c r="D9401" s="3">
        <v>5</v>
      </c>
      <c r="E9401" s="3">
        <v>157.48750000000001</v>
      </c>
    </row>
    <row r="9402" spans="2:5" x14ac:dyDescent="0.2">
      <c r="B9402" s="3" t="s">
        <v>153</v>
      </c>
      <c r="C9402" s="3">
        <v>631.78200000000004</v>
      </c>
      <c r="D9402" s="3">
        <v>2</v>
      </c>
      <c r="E9402" s="3">
        <v>140.39599999999999</v>
      </c>
    </row>
    <row r="9403" spans="2:5" x14ac:dyDescent="0.2">
      <c r="B9403" s="3" t="s">
        <v>153</v>
      </c>
      <c r="C9403" s="3">
        <v>801.56799999999998</v>
      </c>
      <c r="D9403" s="3">
        <v>2</v>
      </c>
      <c r="E9403" s="3">
        <v>-10.019600000000001</v>
      </c>
    </row>
    <row r="9404" spans="2:5" x14ac:dyDescent="0.2">
      <c r="B9404" s="3" t="s">
        <v>153</v>
      </c>
      <c r="C9404" s="3">
        <v>75.180000000000007</v>
      </c>
      <c r="D9404" s="3">
        <v>6</v>
      </c>
      <c r="E9404" s="3">
        <v>35.334600000000002</v>
      </c>
    </row>
    <row r="9405" spans="2:5" x14ac:dyDescent="0.2">
      <c r="B9405" s="3" t="s">
        <v>153</v>
      </c>
      <c r="C9405" s="3">
        <v>30.98</v>
      </c>
      <c r="D9405" s="3">
        <v>1</v>
      </c>
      <c r="E9405" s="3">
        <v>8.0548000000000002</v>
      </c>
    </row>
    <row r="9406" spans="2:5" x14ac:dyDescent="0.2">
      <c r="B9406" s="3" t="s">
        <v>153</v>
      </c>
      <c r="C9406" s="3">
        <v>1349.91</v>
      </c>
      <c r="D9406" s="3">
        <v>9</v>
      </c>
      <c r="E9406" s="3">
        <v>661.45590000000004</v>
      </c>
    </row>
    <row r="9407" spans="2:5" x14ac:dyDescent="0.2">
      <c r="B9407" s="3" t="s">
        <v>148</v>
      </c>
      <c r="C9407" s="3">
        <v>14.112</v>
      </c>
      <c r="D9407" s="3">
        <v>6</v>
      </c>
      <c r="E9407" s="3">
        <v>1.2347999999999999</v>
      </c>
    </row>
    <row r="9408" spans="2:5" x14ac:dyDescent="0.2">
      <c r="B9408" s="3" t="s">
        <v>155</v>
      </c>
      <c r="C9408" s="3">
        <v>31.12</v>
      </c>
      <c r="D9408" s="3">
        <v>4</v>
      </c>
      <c r="E9408" s="3">
        <v>14.6264</v>
      </c>
    </row>
    <row r="9409" spans="2:5" x14ac:dyDescent="0.2">
      <c r="B9409" s="3" t="s">
        <v>154</v>
      </c>
      <c r="C9409" s="3">
        <v>4.2720000000000002</v>
      </c>
      <c r="D9409" s="3">
        <v>2</v>
      </c>
      <c r="E9409" s="3">
        <v>0.96120000000000005</v>
      </c>
    </row>
    <row r="9410" spans="2:5" x14ac:dyDescent="0.2">
      <c r="B9410" s="3" t="s">
        <v>153</v>
      </c>
      <c r="C9410" s="3">
        <v>209.148</v>
      </c>
      <c r="D9410" s="3">
        <v>2</v>
      </c>
      <c r="E9410" s="3">
        <v>-66.230199999999996</v>
      </c>
    </row>
    <row r="9411" spans="2:5" x14ac:dyDescent="0.2">
      <c r="B9411" s="3" t="s">
        <v>153</v>
      </c>
      <c r="C9411" s="3">
        <v>1591.02</v>
      </c>
      <c r="D9411" s="3">
        <v>6</v>
      </c>
      <c r="E9411" s="3">
        <v>286.3836</v>
      </c>
    </row>
    <row r="9412" spans="2:5" x14ac:dyDescent="0.2">
      <c r="B9412" s="3" t="s">
        <v>147</v>
      </c>
      <c r="C9412" s="3">
        <v>7.92</v>
      </c>
      <c r="D9412" s="3">
        <v>5</v>
      </c>
      <c r="E9412" s="3">
        <v>1.6830000000000001</v>
      </c>
    </row>
    <row r="9413" spans="2:5" x14ac:dyDescent="0.2">
      <c r="B9413" s="3" t="s">
        <v>148</v>
      </c>
      <c r="C9413" s="3">
        <v>574.91</v>
      </c>
      <c r="D9413" s="3">
        <v>2</v>
      </c>
      <c r="E9413" s="3">
        <v>156.047</v>
      </c>
    </row>
    <row r="9414" spans="2:5" x14ac:dyDescent="0.2">
      <c r="B9414" s="3" t="s">
        <v>148</v>
      </c>
      <c r="C9414" s="3">
        <v>8.4480000000000004</v>
      </c>
      <c r="D9414" s="3">
        <v>2</v>
      </c>
      <c r="E9414" s="3">
        <v>2.64</v>
      </c>
    </row>
    <row r="9415" spans="2:5" x14ac:dyDescent="0.2">
      <c r="B9415" s="3" t="s">
        <v>153</v>
      </c>
      <c r="C9415" s="3">
        <v>1071</v>
      </c>
      <c r="D9415" s="3">
        <v>9</v>
      </c>
      <c r="E9415" s="3">
        <v>171.36</v>
      </c>
    </row>
    <row r="9416" spans="2:5" x14ac:dyDescent="0.2">
      <c r="B9416" s="3" t="s">
        <v>153</v>
      </c>
      <c r="C9416" s="3">
        <v>12.07</v>
      </c>
      <c r="D9416" s="3">
        <v>1</v>
      </c>
      <c r="E9416" s="3">
        <v>3.9830999999999999</v>
      </c>
    </row>
    <row r="9417" spans="2:5" x14ac:dyDescent="0.2">
      <c r="B9417" s="3" t="s">
        <v>147</v>
      </c>
      <c r="C9417" s="3">
        <v>3.2730000000000001</v>
      </c>
      <c r="D9417" s="3">
        <v>1</v>
      </c>
      <c r="E9417" s="3">
        <v>-2.5093000000000001</v>
      </c>
    </row>
    <row r="9418" spans="2:5" x14ac:dyDescent="0.2">
      <c r="B9418" s="3" t="s">
        <v>147</v>
      </c>
      <c r="C9418" s="3">
        <v>87.92</v>
      </c>
      <c r="D9418" s="3">
        <v>5</v>
      </c>
      <c r="E9418" s="3">
        <v>15.385999999999999</v>
      </c>
    </row>
    <row r="9419" spans="2:5" x14ac:dyDescent="0.2">
      <c r="B9419" s="3" t="s">
        <v>154</v>
      </c>
      <c r="C9419" s="3">
        <v>104.696</v>
      </c>
      <c r="D9419" s="3">
        <v>1</v>
      </c>
      <c r="E9419" s="3">
        <v>6.5434999999999999</v>
      </c>
    </row>
    <row r="9420" spans="2:5" x14ac:dyDescent="0.2">
      <c r="B9420" s="3" t="s">
        <v>139</v>
      </c>
      <c r="C9420" s="3">
        <v>2803.92</v>
      </c>
      <c r="D9420" s="3">
        <v>5</v>
      </c>
      <c r="E9420" s="3">
        <v>0</v>
      </c>
    </row>
    <row r="9421" spans="2:5" x14ac:dyDescent="0.2">
      <c r="B9421" s="3" t="s">
        <v>143</v>
      </c>
      <c r="C9421" s="3">
        <v>6.8159999999999998</v>
      </c>
      <c r="D9421" s="3">
        <v>2</v>
      </c>
      <c r="E9421" s="3">
        <v>-11.587199999999999</v>
      </c>
    </row>
    <row r="9422" spans="2:5" x14ac:dyDescent="0.2">
      <c r="B9422" s="3" t="s">
        <v>142</v>
      </c>
      <c r="C9422" s="3">
        <v>249.584</v>
      </c>
      <c r="D9422" s="3">
        <v>2</v>
      </c>
      <c r="E9422" s="3">
        <v>15.599</v>
      </c>
    </row>
    <row r="9423" spans="2:5" x14ac:dyDescent="0.2">
      <c r="B9423" s="3" t="s">
        <v>142</v>
      </c>
      <c r="C9423" s="3">
        <v>17.940000000000001</v>
      </c>
      <c r="D9423" s="3">
        <v>3</v>
      </c>
      <c r="E9423" s="3">
        <v>8.7905999999999995</v>
      </c>
    </row>
    <row r="9424" spans="2:5" x14ac:dyDescent="0.2">
      <c r="B9424" s="3" t="s">
        <v>142</v>
      </c>
      <c r="C9424" s="3">
        <v>10.11</v>
      </c>
      <c r="D9424" s="3">
        <v>3</v>
      </c>
      <c r="E9424" s="3">
        <v>3.2351999999999999</v>
      </c>
    </row>
    <row r="9425" spans="2:5" x14ac:dyDescent="0.2">
      <c r="B9425" s="3" t="s">
        <v>141</v>
      </c>
      <c r="C9425" s="3">
        <v>10.368</v>
      </c>
      <c r="D9425" s="3">
        <v>2</v>
      </c>
      <c r="E9425" s="3">
        <v>3.6288</v>
      </c>
    </row>
    <row r="9426" spans="2:5" x14ac:dyDescent="0.2">
      <c r="B9426" s="3" t="s">
        <v>141</v>
      </c>
      <c r="C9426" s="3">
        <v>11.952</v>
      </c>
      <c r="D9426" s="3">
        <v>3</v>
      </c>
      <c r="E9426" s="3">
        <v>4.0338000000000003</v>
      </c>
    </row>
    <row r="9427" spans="2:5" x14ac:dyDescent="0.2">
      <c r="B9427" s="3" t="s">
        <v>143</v>
      </c>
      <c r="C9427" s="3">
        <v>15.224</v>
      </c>
      <c r="D9427" s="3">
        <v>2</v>
      </c>
      <c r="E9427" s="3">
        <v>-38.821199999999997</v>
      </c>
    </row>
    <row r="9428" spans="2:5" x14ac:dyDescent="0.2">
      <c r="B9428" s="3" t="s">
        <v>143</v>
      </c>
      <c r="C9428" s="3">
        <v>21.984000000000002</v>
      </c>
      <c r="D9428" s="3">
        <v>6</v>
      </c>
      <c r="E9428" s="3">
        <v>-56.059199999999997</v>
      </c>
    </row>
    <row r="9429" spans="2:5" x14ac:dyDescent="0.2">
      <c r="B9429" s="3" t="s">
        <v>139</v>
      </c>
      <c r="C9429" s="3">
        <v>604.75199999999995</v>
      </c>
      <c r="D9429" s="3">
        <v>6</v>
      </c>
      <c r="E9429" s="3">
        <v>60.475200000000001</v>
      </c>
    </row>
    <row r="9430" spans="2:5" x14ac:dyDescent="0.2">
      <c r="B9430" s="3" t="s">
        <v>139</v>
      </c>
      <c r="C9430" s="3">
        <v>40.700000000000003</v>
      </c>
      <c r="D9430" s="3">
        <v>5</v>
      </c>
      <c r="E9430" s="3">
        <v>11.803000000000001</v>
      </c>
    </row>
    <row r="9431" spans="2:5" x14ac:dyDescent="0.2">
      <c r="B9431" s="3" t="s">
        <v>139</v>
      </c>
      <c r="C9431" s="3">
        <v>302.37599999999998</v>
      </c>
      <c r="D9431" s="3">
        <v>3</v>
      </c>
      <c r="E9431" s="3">
        <v>37.796999999999997</v>
      </c>
    </row>
    <row r="9432" spans="2:5" x14ac:dyDescent="0.2">
      <c r="B9432" s="3" t="s">
        <v>139</v>
      </c>
      <c r="C9432" s="3">
        <v>45</v>
      </c>
      <c r="D9432" s="3">
        <v>3</v>
      </c>
      <c r="E9432" s="3">
        <v>4.95</v>
      </c>
    </row>
    <row r="9433" spans="2:5" x14ac:dyDescent="0.2">
      <c r="B9433" s="3" t="s">
        <v>153</v>
      </c>
      <c r="C9433" s="3">
        <v>3785.2919999999999</v>
      </c>
      <c r="D9433" s="3">
        <v>6</v>
      </c>
      <c r="E9433" s="3">
        <v>420.58800000000002</v>
      </c>
    </row>
    <row r="9434" spans="2:5" x14ac:dyDescent="0.2">
      <c r="B9434" s="3" t="s">
        <v>142</v>
      </c>
      <c r="C9434" s="3">
        <v>35.4</v>
      </c>
      <c r="D9434" s="3">
        <v>5</v>
      </c>
      <c r="E9434" s="3">
        <v>13.452</v>
      </c>
    </row>
    <row r="9435" spans="2:5" x14ac:dyDescent="0.2">
      <c r="B9435" s="3" t="s">
        <v>153</v>
      </c>
      <c r="C9435" s="3">
        <v>199.9</v>
      </c>
      <c r="D9435" s="3">
        <v>5</v>
      </c>
      <c r="E9435" s="3">
        <v>39.979999999999997</v>
      </c>
    </row>
    <row r="9436" spans="2:5" x14ac:dyDescent="0.2">
      <c r="B9436" s="3" t="s">
        <v>143</v>
      </c>
      <c r="C9436" s="3">
        <v>1212.96</v>
      </c>
      <c r="D9436" s="3">
        <v>8</v>
      </c>
      <c r="E9436" s="3">
        <v>-69.311999999999998</v>
      </c>
    </row>
    <row r="9437" spans="2:5" x14ac:dyDescent="0.2">
      <c r="B9437" s="3" t="s">
        <v>143</v>
      </c>
      <c r="C9437" s="3">
        <v>1099.96</v>
      </c>
      <c r="D9437" s="3">
        <v>5</v>
      </c>
      <c r="E9437" s="3">
        <v>82.497</v>
      </c>
    </row>
    <row r="9438" spans="2:5" x14ac:dyDescent="0.2">
      <c r="B9438" s="3" t="s">
        <v>143</v>
      </c>
      <c r="C9438" s="3">
        <v>103.48099999999999</v>
      </c>
      <c r="D9438" s="3">
        <v>1</v>
      </c>
      <c r="E9438" s="3">
        <v>-16.261299999999999</v>
      </c>
    </row>
    <row r="9439" spans="2:5" x14ac:dyDescent="0.2">
      <c r="B9439" s="3" t="s">
        <v>147</v>
      </c>
      <c r="C9439" s="3">
        <v>5.9039999999999999</v>
      </c>
      <c r="D9439" s="3">
        <v>2</v>
      </c>
      <c r="E9439" s="3">
        <v>1.9925999999999999</v>
      </c>
    </row>
    <row r="9440" spans="2:5" x14ac:dyDescent="0.2">
      <c r="B9440" s="3" t="s">
        <v>154</v>
      </c>
      <c r="C9440" s="3">
        <v>30.08</v>
      </c>
      <c r="D9440" s="3">
        <v>2</v>
      </c>
      <c r="E9440" s="3">
        <v>-5.2640000000000002</v>
      </c>
    </row>
    <row r="9441" spans="2:5" x14ac:dyDescent="0.2">
      <c r="B9441" s="3" t="s">
        <v>154</v>
      </c>
      <c r="C9441" s="3">
        <v>36.287999999999997</v>
      </c>
      <c r="D9441" s="3">
        <v>7</v>
      </c>
      <c r="E9441" s="3">
        <v>12.700799999999999</v>
      </c>
    </row>
    <row r="9442" spans="2:5" x14ac:dyDescent="0.2">
      <c r="B9442" s="3" t="s">
        <v>154</v>
      </c>
      <c r="C9442" s="3">
        <v>10.272</v>
      </c>
      <c r="D9442" s="3">
        <v>3</v>
      </c>
      <c r="E9442" s="3">
        <v>1.1556</v>
      </c>
    </row>
    <row r="9443" spans="2:5" x14ac:dyDescent="0.2">
      <c r="B9443" s="3" t="s">
        <v>154</v>
      </c>
      <c r="C9443" s="3">
        <v>252.8</v>
      </c>
      <c r="D9443" s="3">
        <v>4</v>
      </c>
      <c r="E9443" s="3">
        <v>-31.6</v>
      </c>
    </row>
    <row r="9444" spans="2:5" x14ac:dyDescent="0.2">
      <c r="B9444" s="3" t="s">
        <v>147</v>
      </c>
      <c r="C9444" s="3">
        <v>2.9460000000000002</v>
      </c>
      <c r="D9444" s="3">
        <v>2</v>
      </c>
      <c r="E9444" s="3">
        <v>-2.0621999999999998</v>
      </c>
    </row>
    <row r="9445" spans="2:5" x14ac:dyDescent="0.2">
      <c r="B9445" s="3" t="s">
        <v>139</v>
      </c>
      <c r="C9445" s="3">
        <v>12.96</v>
      </c>
      <c r="D9445" s="3">
        <v>2</v>
      </c>
      <c r="E9445" s="3">
        <v>6.2207999999999997</v>
      </c>
    </row>
    <row r="9446" spans="2:5" x14ac:dyDescent="0.2">
      <c r="B9446" s="3" t="s">
        <v>147</v>
      </c>
      <c r="C9446" s="3">
        <v>285.57600000000002</v>
      </c>
      <c r="D9446" s="3">
        <v>4</v>
      </c>
      <c r="E9446" s="3">
        <v>-57.115200000000002</v>
      </c>
    </row>
    <row r="9447" spans="2:5" x14ac:dyDescent="0.2">
      <c r="B9447" s="3" t="s">
        <v>148</v>
      </c>
      <c r="C9447" s="3">
        <v>22.24</v>
      </c>
      <c r="D9447" s="3">
        <v>2</v>
      </c>
      <c r="E9447" s="3">
        <v>2.5019999999999998</v>
      </c>
    </row>
    <row r="9448" spans="2:5" x14ac:dyDescent="0.2">
      <c r="B9448" s="3" t="s">
        <v>153</v>
      </c>
      <c r="C9448" s="3">
        <v>14.62</v>
      </c>
      <c r="D9448" s="3">
        <v>2</v>
      </c>
      <c r="E9448" s="3">
        <v>6.7252000000000001</v>
      </c>
    </row>
    <row r="9449" spans="2:5" x14ac:dyDescent="0.2">
      <c r="B9449" s="3" t="s">
        <v>162</v>
      </c>
      <c r="C9449" s="3">
        <v>48.36</v>
      </c>
      <c r="D9449" s="3">
        <v>5</v>
      </c>
      <c r="E9449" s="3">
        <v>6.0449999999999999</v>
      </c>
    </row>
    <row r="9450" spans="2:5" x14ac:dyDescent="0.2">
      <c r="B9450" s="3" t="s">
        <v>140</v>
      </c>
      <c r="C9450" s="3">
        <v>16.256</v>
      </c>
      <c r="D9450" s="3">
        <v>2</v>
      </c>
      <c r="E9450" s="3">
        <v>1.2192000000000001</v>
      </c>
    </row>
    <row r="9451" spans="2:5" x14ac:dyDescent="0.2">
      <c r="B9451" s="3" t="s">
        <v>140</v>
      </c>
      <c r="C9451" s="3">
        <v>219.184</v>
      </c>
      <c r="D9451" s="3">
        <v>2</v>
      </c>
      <c r="E9451" s="3">
        <v>19.178599999999999</v>
      </c>
    </row>
    <row r="9452" spans="2:5" x14ac:dyDescent="0.2">
      <c r="B9452" s="3" t="s">
        <v>143</v>
      </c>
      <c r="C9452" s="3">
        <v>95.84</v>
      </c>
      <c r="D9452" s="3">
        <v>4</v>
      </c>
      <c r="E9452" s="3">
        <v>34.741999999999997</v>
      </c>
    </row>
    <row r="9453" spans="2:5" x14ac:dyDescent="0.2">
      <c r="B9453" s="3" t="s">
        <v>152</v>
      </c>
      <c r="C9453" s="3">
        <v>12.39</v>
      </c>
      <c r="D9453" s="3">
        <v>3</v>
      </c>
      <c r="E9453" s="3">
        <v>5.6993999999999998</v>
      </c>
    </row>
    <row r="9454" spans="2:5" x14ac:dyDescent="0.2">
      <c r="B9454" s="3" t="s">
        <v>152</v>
      </c>
      <c r="C9454" s="3">
        <v>35.880000000000003</v>
      </c>
      <c r="D9454" s="3">
        <v>6</v>
      </c>
      <c r="E9454" s="3">
        <v>16.146000000000001</v>
      </c>
    </row>
    <row r="9455" spans="2:5" x14ac:dyDescent="0.2">
      <c r="B9455" s="3" t="s">
        <v>164</v>
      </c>
      <c r="C9455" s="3">
        <v>477.3</v>
      </c>
      <c r="D9455" s="3">
        <v>5</v>
      </c>
      <c r="E9455" s="3">
        <v>138.417</v>
      </c>
    </row>
    <row r="9456" spans="2:5" x14ac:dyDescent="0.2">
      <c r="B9456" s="3" t="s">
        <v>142</v>
      </c>
      <c r="C9456" s="3">
        <v>12.32</v>
      </c>
      <c r="D9456" s="3">
        <v>4</v>
      </c>
      <c r="E9456" s="3">
        <v>5.9135999999999997</v>
      </c>
    </row>
    <row r="9457" spans="2:5" x14ac:dyDescent="0.2">
      <c r="B9457" s="3" t="s">
        <v>139</v>
      </c>
      <c r="C9457" s="3">
        <v>8.6080000000000005</v>
      </c>
      <c r="D9457" s="3">
        <v>2</v>
      </c>
      <c r="E9457" s="3">
        <v>3.0127999999999999</v>
      </c>
    </row>
    <row r="9458" spans="2:5" x14ac:dyDescent="0.2">
      <c r="B9458" s="3" t="s">
        <v>142</v>
      </c>
      <c r="C9458" s="3">
        <v>136.26</v>
      </c>
      <c r="D9458" s="3">
        <v>9</v>
      </c>
      <c r="E9458" s="3">
        <v>5.4504000000000001</v>
      </c>
    </row>
    <row r="9459" spans="2:5" x14ac:dyDescent="0.2">
      <c r="B9459" s="3" t="s">
        <v>139</v>
      </c>
      <c r="C9459" s="3">
        <v>186.15</v>
      </c>
      <c r="D9459" s="3">
        <v>3</v>
      </c>
      <c r="E9459" s="3">
        <v>55.844999999999999</v>
      </c>
    </row>
    <row r="9460" spans="2:5" x14ac:dyDescent="0.2">
      <c r="B9460" s="3" t="s">
        <v>139</v>
      </c>
      <c r="C9460" s="3">
        <v>81.792000000000002</v>
      </c>
      <c r="D9460" s="3">
        <v>6</v>
      </c>
      <c r="E9460" s="3">
        <v>26.5824</v>
      </c>
    </row>
    <row r="9461" spans="2:5" x14ac:dyDescent="0.2">
      <c r="B9461" s="3" t="s">
        <v>139</v>
      </c>
      <c r="C9461" s="3">
        <v>47.19</v>
      </c>
      <c r="D9461" s="3">
        <v>3</v>
      </c>
      <c r="E9461" s="3">
        <v>13.6851</v>
      </c>
    </row>
    <row r="9462" spans="2:5" x14ac:dyDescent="0.2">
      <c r="B9462" s="3" t="s">
        <v>139</v>
      </c>
      <c r="C9462" s="3">
        <v>36.783999999999999</v>
      </c>
      <c r="D9462" s="3">
        <v>2</v>
      </c>
      <c r="E9462" s="3">
        <v>-8.2764000000000006</v>
      </c>
    </row>
    <row r="9463" spans="2:5" x14ac:dyDescent="0.2">
      <c r="B9463" s="3" t="s">
        <v>156</v>
      </c>
      <c r="C9463" s="3">
        <v>91.474999999999994</v>
      </c>
      <c r="D9463" s="3">
        <v>1</v>
      </c>
      <c r="E9463" s="3">
        <v>-1.8294999999999999</v>
      </c>
    </row>
    <row r="9464" spans="2:5" x14ac:dyDescent="0.2">
      <c r="B9464" s="3" t="s">
        <v>141</v>
      </c>
      <c r="C9464" s="3">
        <v>27.192</v>
      </c>
      <c r="D9464" s="3">
        <v>3</v>
      </c>
      <c r="E9464" s="3">
        <v>0.33989999999999998</v>
      </c>
    </row>
    <row r="9465" spans="2:5" x14ac:dyDescent="0.2">
      <c r="B9465" s="3" t="s">
        <v>141</v>
      </c>
      <c r="C9465" s="3">
        <v>12.06</v>
      </c>
      <c r="D9465" s="3">
        <v>5</v>
      </c>
      <c r="E9465" s="3">
        <v>-10.050000000000001</v>
      </c>
    </row>
    <row r="9466" spans="2:5" x14ac:dyDescent="0.2">
      <c r="B9466" s="3" t="s">
        <v>139</v>
      </c>
      <c r="C9466" s="3">
        <v>144.6</v>
      </c>
      <c r="D9466" s="3">
        <v>3</v>
      </c>
      <c r="E9466" s="3">
        <v>41.933999999999997</v>
      </c>
    </row>
    <row r="9467" spans="2:5" x14ac:dyDescent="0.2">
      <c r="B9467" s="3" t="s">
        <v>139</v>
      </c>
      <c r="C9467" s="3">
        <v>15.992000000000001</v>
      </c>
      <c r="D9467" s="3">
        <v>1</v>
      </c>
      <c r="E9467" s="3">
        <v>-2.9984999999999999</v>
      </c>
    </row>
    <row r="9468" spans="2:5" x14ac:dyDescent="0.2">
      <c r="B9468" s="3" t="s">
        <v>153</v>
      </c>
      <c r="C9468" s="3">
        <v>34.44</v>
      </c>
      <c r="D9468" s="3">
        <v>3</v>
      </c>
      <c r="E9468" s="3">
        <v>17.22</v>
      </c>
    </row>
    <row r="9469" spans="2:5" x14ac:dyDescent="0.2">
      <c r="B9469" s="3" t="s">
        <v>139</v>
      </c>
      <c r="C9469" s="3">
        <v>321.55200000000002</v>
      </c>
      <c r="D9469" s="3">
        <v>6</v>
      </c>
      <c r="E9469" s="3">
        <v>20.097000000000001</v>
      </c>
    </row>
    <row r="9470" spans="2:5" x14ac:dyDescent="0.2">
      <c r="B9470" s="3" t="s">
        <v>138</v>
      </c>
      <c r="C9470" s="3">
        <v>701.96</v>
      </c>
      <c r="D9470" s="3">
        <v>2</v>
      </c>
      <c r="E9470" s="3">
        <v>168.47040000000001</v>
      </c>
    </row>
    <row r="9471" spans="2:5" x14ac:dyDescent="0.2">
      <c r="B9471" s="3" t="s">
        <v>162</v>
      </c>
      <c r="C9471" s="3">
        <v>19.456</v>
      </c>
      <c r="D9471" s="3">
        <v>4</v>
      </c>
      <c r="E9471" s="3">
        <v>3.4047999999999998</v>
      </c>
    </row>
    <row r="9472" spans="2:5" x14ac:dyDescent="0.2">
      <c r="B9472" s="3" t="s">
        <v>151</v>
      </c>
      <c r="C9472" s="3">
        <v>17.28</v>
      </c>
      <c r="D9472" s="3">
        <v>6</v>
      </c>
      <c r="E9472" s="3">
        <v>7.9488000000000003</v>
      </c>
    </row>
    <row r="9473" spans="2:5" x14ac:dyDescent="0.2">
      <c r="B9473" s="3" t="s">
        <v>142</v>
      </c>
      <c r="C9473" s="3">
        <v>31.96</v>
      </c>
      <c r="D9473" s="3">
        <v>2</v>
      </c>
      <c r="E9473" s="3">
        <v>1.5980000000000001</v>
      </c>
    </row>
    <row r="9474" spans="2:5" x14ac:dyDescent="0.2">
      <c r="B9474" s="3" t="s">
        <v>153</v>
      </c>
      <c r="C9474" s="3">
        <v>164.68799999999999</v>
      </c>
      <c r="D9474" s="3">
        <v>6</v>
      </c>
      <c r="E9474" s="3">
        <v>55.5822</v>
      </c>
    </row>
    <row r="9475" spans="2:5" x14ac:dyDescent="0.2">
      <c r="B9475" s="3" t="s">
        <v>153</v>
      </c>
      <c r="C9475" s="3">
        <v>166.5</v>
      </c>
      <c r="D9475" s="3">
        <v>2</v>
      </c>
      <c r="E9475" s="3">
        <v>-66.599999999999994</v>
      </c>
    </row>
    <row r="9476" spans="2:5" x14ac:dyDescent="0.2">
      <c r="B9476" s="3" t="s">
        <v>153</v>
      </c>
      <c r="C9476" s="3">
        <v>12.96</v>
      </c>
      <c r="D9476" s="3">
        <v>2</v>
      </c>
      <c r="E9476" s="3">
        <v>6.2207999999999997</v>
      </c>
    </row>
    <row r="9477" spans="2:5" x14ac:dyDescent="0.2">
      <c r="B9477" s="3" t="s">
        <v>153</v>
      </c>
      <c r="C9477" s="3">
        <v>110.96</v>
      </c>
      <c r="D9477" s="3">
        <v>2</v>
      </c>
      <c r="E9477" s="3">
        <v>53.260800000000003</v>
      </c>
    </row>
    <row r="9478" spans="2:5" x14ac:dyDescent="0.2">
      <c r="B9478" s="3" t="s">
        <v>153</v>
      </c>
      <c r="C9478" s="3">
        <v>99.98</v>
      </c>
      <c r="D9478" s="3">
        <v>2</v>
      </c>
      <c r="E9478" s="3">
        <v>3.9992000000000001</v>
      </c>
    </row>
    <row r="9479" spans="2:5" x14ac:dyDescent="0.2">
      <c r="B9479" s="3" t="s">
        <v>153</v>
      </c>
      <c r="C9479" s="3">
        <v>11.423999999999999</v>
      </c>
      <c r="D9479" s="3">
        <v>1</v>
      </c>
      <c r="E9479" s="3">
        <v>3.7128000000000001</v>
      </c>
    </row>
    <row r="9480" spans="2:5" x14ac:dyDescent="0.2">
      <c r="B9480" s="3" t="s">
        <v>153</v>
      </c>
      <c r="C9480" s="3">
        <v>128.124</v>
      </c>
      <c r="D9480" s="3">
        <v>2</v>
      </c>
      <c r="E9480" s="3">
        <v>24.2012</v>
      </c>
    </row>
    <row r="9481" spans="2:5" x14ac:dyDescent="0.2">
      <c r="B9481" s="3" t="s">
        <v>153</v>
      </c>
      <c r="C9481" s="3">
        <v>101.4</v>
      </c>
      <c r="D9481" s="3">
        <v>5</v>
      </c>
      <c r="E9481" s="3">
        <v>38.531999999999996</v>
      </c>
    </row>
    <row r="9482" spans="2:5" x14ac:dyDescent="0.2">
      <c r="B9482" s="3" t="s">
        <v>148</v>
      </c>
      <c r="C9482" s="3">
        <v>5.9039999999999999</v>
      </c>
      <c r="D9482" s="3">
        <v>2</v>
      </c>
      <c r="E9482" s="3">
        <v>1.9925999999999999</v>
      </c>
    </row>
    <row r="9483" spans="2:5" x14ac:dyDescent="0.2">
      <c r="B9483" s="3" t="s">
        <v>148</v>
      </c>
      <c r="C9483" s="3">
        <v>173.488</v>
      </c>
      <c r="D9483" s="3">
        <v>7</v>
      </c>
      <c r="E9483" s="3">
        <v>54.215000000000003</v>
      </c>
    </row>
    <row r="9484" spans="2:5" x14ac:dyDescent="0.2">
      <c r="B9484" s="3" t="s">
        <v>148</v>
      </c>
      <c r="C9484" s="3">
        <v>51.56</v>
      </c>
      <c r="D9484" s="3">
        <v>2</v>
      </c>
      <c r="E9484" s="3">
        <v>-61.872</v>
      </c>
    </row>
    <row r="9485" spans="2:5" x14ac:dyDescent="0.2">
      <c r="B9485" s="3" t="s">
        <v>148</v>
      </c>
      <c r="C9485" s="3">
        <v>3.5640000000000001</v>
      </c>
      <c r="D9485" s="3">
        <v>3</v>
      </c>
      <c r="E9485" s="3">
        <v>-6.2370000000000001</v>
      </c>
    </row>
    <row r="9486" spans="2:5" x14ac:dyDescent="0.2">
      <c r="B9486" s="3" t="s">
        <v>148</v>
      </c>
      <c r="C9486" s="3">
        <v>13.16</v>
      </c>
      <c r="D9486" s="3">
        <v>5</v>
      </c>
      <c r="E9486" s="3">
        <v>4.1124999999999998</v>
      </c>
    </row>
    <row r="9487" spans="2:5" x14ac:dyDescent="0.2">
      <c r="B9487" s="3" t="s">
        <v>148</v>
      </c>
      <c r="C9487" s="3">
        <v>3.8279999999999998</v>
      </c>
      <c r="D9487" s="3">
        <v>3</v>
      </c>
      <c r="E9487" s="3">
        <v>-6.5076000000000001</v>
      </c>
    </row>
    <row r="9488" spans="2:5" x14ac:dyDescent="0.2">
      <c r="B9488" s="3" t="s">
        <v>148</v>
      </c>
      <c r="C9488" s="3">
        <v>304.99</v>
      </c>
      <c r="D9488" s="3">
        <v>5</v>
      </c>
      <c r="E9488" s="3">
        <v>-533.73249999999996</v>
      </c>
    </row>
    <row r="9489" spans="2:5" x14ac:dyDescent="0.2">
      <c r="B9489" s="3" t="s">
        <v>143</v>
      </c>
      <c r="C9489" s="3">
        <v>18.16</v>
      </c>
      <c r="D9489" s="3">
        <v>2</v>
      </c>
      <c r="E9489" s="3">
        <v>1.8160000000000001</v>
      </c>
    </row>
    <row r="9490" spans="2:5" x14ac:dyDescent="0.2">
      <c r="B9490" s="3" t="s">
        <v>147</v>
      </c>
      <c r="C9490" s="3">
        <v>319.98399999999998</v>
      </c>
      <c r="D9490" s="3">
        <v>2</v>
      </c>
      <c r="E9490" s="3">
        <v>91.995400000000004</v>
      </c>
    </row>
    <row r="9491" spans="2:5" x14ac:dyDescent="0.2">
      <c r="B9491" s="3" t="s">
        <v>139</v>
      </c>
      <c r="C9491" s="3">
        <v>19.68</v>
      </c>
      <c r="D9491" s="3">
        <v>6</v>
      </c>
      <c r="E9491" s="3">
        <v>6.4943999999999997</v>
      </c>
    </row>
    <row r="9492" spans="2:5" x14ac:dyDescent="0.2">
      <c r="B9492" s="3" t="s">
        <v>143</v>
      </c>
      <c r="C9492" s="3">
        <v>781.86400000000003</v>
      </c>
      <c r="D9492" s="3">
        <v>10</v>
      </c>
      <c r="E9492" s="3">
        <v>-137.976</v>
      </c>
    </row>
    <row r="9493" spans="2:5" x14ac:dyDescent="0.2">
      <c r="B9493" s="3" t="s">
        <v>143</v>
      </c>
      <c r="C9493" s="3">
        <v>30.815999999999999</v>
      </c>
      <c r="D9493" s="3">
        <v>9</v>
      </c>
      <c r="E9493" s="3">
        <v>9.6300000000000008</v>
      </c>
    </row>
    <row r="9494" spans="2:5" x14ac:dyDescent="0.2">
      <c r="B9494" s="3" t="s">
        <v>185</v>
      </c>
      <c r="C9494" s="3">
        <v>673.34400000000005</v>
      </c>
      <c r="D9494" s="3">
        <v>3</v>
      </c>
      <c r="E9494" s="3">
        <v>-76.953599999999994</v>
      </c>
    </row>
    <row r="9495" spans="2:5" x14ac:dyDescent="0.2">
      <c r="B9495" s="3" t="s">
        <v>168</v>
      </c>
      <c r="C9495" s="3">
        <v>6.54</v>
      </c>
      <c r="D9495" s="3">
        <v>3</v>
      </c>
      <c r="E9495" s="3">
        <v>2.1581999999999999</v>
      </c>
    </row>
    <row r="9496" spans="2:5" x14ac:dyDescent="0.2">
      <c r="B9496" s="3" t="s">
        <v>159</v>
      </c>
      <c r="C9496" s="3">
        <v>572.79999999999995</v>
      </c>
      <c r="D9496" s="3">
        <v>2</v>
      </c>
      <c r="E9496" s="3">
        <v>50.12</v>
      </c>
    </row>
    <row r="9497" spans="2:5" x14ac:dyDescent="0.2">
      <c r="B9497" s="3" t="s">
        <v>157</v>
      </c>
      <c r="C9497" s="3">
        <v>197.05</v>
      </c>
      <c r="D9497" s="3">
        <v>7</v>
      </c>
      <c r="E9497" s="3">
        <v>59.115000000000002</v>
      </c>
    </row>
    <row r="9498" spans="2:5" x14ac:dyDescent="0.2">
      <c r="B9498" s="3" t="s">
        <v>139</v>
      </c>
      <c r="C9498" s="3">
        <v>2022.2719999999999</v>
      </c>
      <c r="D9498" s="3">
        <v>8</v>
      </c>
      <c r="E9498" s="3">
        <v>682.51679999999999</v>
      </c>
    </row>
    <row r="9499" spans="2:5" x14ac:dyDescent="0.2">
      <c r="B9499" s="3" t="s">
        <v>139</v>
      </c>
      <c r="C9499" s="3">
        <v>9.1199999999999992</v>
      </c>
      <c r="D9499" s="3">
        <v>3</v>
      </c>
      <c r="E9499" s="3">
        <v>3.1008</v>
      </c>
    </row>
    <row r="9500" spans="2:5" x14ac:dyDescent="0.2">
      <c r="B9500" s="3" t="s">
        <v>164</v>
      </c>
      <c r="C9500" s="3">
        <v>38.159999999999997</v>
      </c>
      <c r="D9500" s="3">
        <v>9</v>
      </c>
      <c r="E9500" s="3">
        <v>19.079999999999998</v>
      </c>
    </row>
    <row r="9501" spans="2:5" x14ac:dyDescent="0.2">
      <c r="B9501" s="3" t="s">
        <v>164</v>
      </c>
      <c r="C9501" s="3">
        <v>1592.85</v>
      </c>
      <c r="D9501" s="3">
        <v>7</v>
      </c>
      <c r="E9501" s="3">
        <v>350.42700000000002</v>
      </c>
    </row>
    <row r="9502" spans="2:5" x14ac:dyDescent="0.2">
      <c r="B9502" s="3" t="s">
        <v>164</v>
      </c>
      <c r="C9502" s="3">
        <v>11.88</v>
      </c>
      <c r="D9502" s="3">
        <v>2</v>
      </c>
      <c r="E9502" s="3">
        <v>5.3460000000000001</v>
      </c>
    </row>
    <row r="9503" spans="2:5" x14ac:dyDescent="0.2">
      <c r="B9503" s="3" t="s">
        <v>139</v>
      </c>
      <c r="C9503" s="3">
        <v>120</v>
      </c>
      <c r="D9503" s="3">
        <v>6</v>
      </c>
      <c r="E9503" s="3">
        <v>46.8</v>
      </c>
    </row>
    <row r="9504" spans="2:5" x14ac:dyDescent="0.2">
      <c r="B9504" s="3" t="s">
        <v>139</v>
      </c>
      <c r="C9504" s="3">
        <v>8.67</v>
      </c>
      <c r="D9504" s="3">
        <v>1</v>
      </c>
      <c r="E9504" s="3">
        <v>2.3409</v>
      </c>
    </row>
    <row r="9505" spans="2:5" x14ac:dyDescent="0.2">
      <c r="B9505" s="3" t="s">
        <v>152</v>
      </c>
      <c r="C9505" s="3">
        <v>4.41</v>
      </c>
      <c r="D9505" s="3">
        <v>1</v>
      </c>
      <c r="E9505" s="3">
        <v>2.0286</v>
      </c>
    </row>
    <row r="9506" spans="2:5" x14ac:dyDescent="0.2">
      <c r="B9506" s="3" t="s">
        <v>152</v>
      </c>
      <c r="C9506" s="3">
        <v>167.94</v>
      </c>
      <c r="D9506" s="3">
        <v>3</v>
      </c>
      <c r="E9506" s="3">
        <v>82.290599999999998</v>
      </c>
    </row>
    <row r="9507" spans="2:5" x14ac:dyDescent="0.2">
      <c r="B9507" s="3" t="s">
        <v>152</v>
      </c>
      <c r="C9507" s="3">
        <v>67.8</v>
      </c>
      <c r="D9507" s="3">
        <v>10</v>
      </c>
      <c r="E9507" s="3">
        <v>31.187999999999999</v>
      </c>
    </row>
    <row r="9508" spans="2:5" x14ac:dyDescent="0.2">
      <c r="B9508" s="3" t="s">
        <v>144</v>
      </c>
      <c r="C9508" s="3">
        <v>26.94</v>
      </c>
      <c r="D9508" s="3">
        <v>3</v>
      </c>
      <c r="E9508" s="3">
        <v>11.3148</v>
      </c>
    </row>
    <row r="9509" spans="2:5" x14ac:dyDescent="0.2">
      <c r="B9509" s="3" t="s">
        <v>139</v>
      </c>
      <c r="C9509" s="3">
        <v>32.04</v>
      </c>
      <c r="D9509" s="3">
        <v>3</v>
      </c>
      <c r="E9509" s="3">
        <v>8.01</v>
      </c>
    </row>
    <row r="9510" spans="2:5" x14ac:dyDescent="0.2">
      <c r="B9510" s="3" t="s">
        <v>153</v>
      </c>
      <c r="C9510" s="3">
        <v>32.130000000000003</v>
      </c>
      <c r="D9510" s="3">
        <v>9</v>
      </c>
      <c r="E9510" s="3">
        <v>8.3537999999999997</v>
      </c>
    </row>
    <row r="9511" spans="2:5" x14ac:dyDescent="0.2">
      <c r="B9511" s="3" t="s">
        <v>153</v>
      </c>
      <c r="C9511" s="3">
        <v>2.88</v>
      </c>
      <c r="D9511" s="3">
        <v>1</v>
      </c>
      <c r="E9511" s="3">
        <v>0.80640000000000001</v>
      </c>
    </row>
    <row r="9512" spans="2:5" x14ac:dyDescent="0.2">
      <c r="B9512" s="3" t="s">
        <v>153</v>
      </c>
      <c r="C9512" s="3">
        <v>1091.93</v>
      </c>
      <c r="D9512" s="3">
        <v>7</v>
      </c>
      <c r="E9512" s="3">
        <v>272.98250000000002</v>
      </c>
    </row>
    <row r="9513" spans="2:5" x14ac:dyDescent="0.2">
      <c r="B9513" s="3" t="s">
        <v>153</v>
      </c>
      <c r="C9513" s="3">
        <v>111.96</v>
      </c>
      <c r="D9513" s="3">
        <v>2</v>
      </c>
      <c r="E9513" s="3">
        <v>54.860399999999998</v>
      </c>
    </row>
    <row r="9514" spans="2:5" x14ac:dyDescent="0.2">
      <c r="B9514" s="3" t="s">
        <v>150</v>
      </c>
      <c r="C9514" s="3">
        <v>26.7</v>
      </c>
      <c r="D9514" s="3">
        <v>2</v>
      </c>
      <c r="E9514" s="3">
        <v>7.476</v>
      </c>
    </row>
    <row r="9515" spans="2:5" x14ac:dyDescent="0.2">
      <c r="B9515" s="3" t="s">
        <v>150</v>
      </c>
      <c r="C9515" s="3">
        <v>40.200000000000003</v>
      </c>
      <c r="D9515" s="3">
        <v>5</v>
      </c>
      <c r="E9515" s="3">
        <v>18.09</v>
      </c>
    </row>
    <row r="9516" spans="2:5" x14ac:dyDescent="0.2">
      <c r="B9516" s="3" t="s">
        <v>150</v>
      </c>
      <c r="C9516" s="3">
        <v>13.89</v>
      </c>
      <c r="D9516" s="3">
        <v>3</v>
      </c>
      <c r="E9516" s="3">
        <v>4.5837000000000003</v>
      </c>
    </row>
    <row r="9517" spans="2:5" x14ac:dyDescent="0.2">
      <c r="B9517" s="3" t="s">
        <v>150</v>
      </c>
      <c r="C9517" s="3">
        <v>689.82</v>
      </c>
      <c r="D9517" s="3">
        <v>6</v>
      </c>
      <c r="E9517" s="3">
        <v>20.694600000000001</v>
      </c>
    </row>
    <row r="9518" spans="2:5" x14ac:dyDescent="0.2">
      <c r="B9518" s="3" t="s">
        <v>153</v>
      </c>
      <c r="C9518" s="3">
        <v>38.340000000000003</v>
      </c>
      <c r="D9518" s="3">
        <v>9</v>
      </c>
      <c r="E9518" s="3">
        <v>15.7194</v>
      </c>
    </row>
    <row r="9519" spans="2:5" x14ac:dyDescent="0.2">
      <c r="B9519" s="3" t="s">
        <v>148</v>
      </c>
      <c r="C9519" s="3">
        <v>9.2639999999999993</v>
      </c>
      <c r="D9519" s="3">
        <v>3</v>
      </c>
      <c r="E9519" s="3">
        <v>-13.896000000000001</v>
      </c>
    </row>
    <row r="9520" spans="2:5" x14ac:dyDescent="0.2">
      <c r="B9520" s="3" t="s">
        <v>143</v>
      </c>
      <c r="C9520" s="3">
        <v>204.66640000000001</v>
      </c>
      <c r="D9520" s="3">
        <v>1</v>
      </c>
      <c r="E9520" s="3">
        <v>-6.0195999999999996</v>
      </c>
    </row>
    <row r="9521" spans="2:5" x14ac:dyDescent="0.2">
      <c r="B9521" s="3" t="s">
        <v>144</v>
      </c>
      <c r="C9521" s="3">
        <v>1649.75</v>
      </c>
      <c r="D9521" s="3">
        <v>5</v>
      </c>
      <c r="E9521" s="3">
        <v>544.41750000000002</v>
      </c>
    </row>
    <row r="9522" spans="2:5" x14ac:dyDescent="0.2">
      <c r="B9522" s="3" t="s">
        <v>140</v>
      </c>
      <c r="C9522" s="3">
        <v>91.055999999999997</v>
      </c>
      <c r="D9522" s="3">
        <v>6</v>
      </c>
      <c r="E9522" s="3">
        <v>31.869599999999998</v>
      </c>
    </row>
    <row r="9523" spans="2:5" x14ac:dyDescent="0.2">
      <c r="B9523" s="3" t="s">
        <v>148</v>
      </c>
      <c r="C9523" s="3">
        <v>54.207999999999998</v>
      </c>
      <c r="D9523" s="3">
        <v>14</v>
      </c>
      <c r="E9523" s="3">
        <v>8.8087999999999997</v>
      </c>
    </row>
    <row r="9524" spans="2:5" x14ac:dyDescent="0.2">
      <c r="B9524" s="3" t="s">
        <v>162</v>
      </c>
      <c r="C9524" s="3">
        <v>26.981999999999999</v>
      </c>
      <c r="D9524" s="3">
        <v>3</v>
      </c>
      <c r="E9524" s="3">
        <v>4.0472999999999999</v>
      </c>
    </row>
    <row r="9525" spans="2:5" x14ac:dyDescent="0.2">
      <c r="B9525" s="3" t="s">
        <v>162</v>
      </c>
      <c r="C9525" s="3">
        <v>6.9119999999999999</v>
      </c>
      <c r="D9525" s="3">
        <v>3</v>
      </c>
      <c r="E9525" s="3">
        <v>2.5055999999999998</v>
      </c>
    </row>
    <row r="9526" spans="2:5" x14ac:dyDescent="0.2">
      <c r="B9526" s="3" t="s">
        <v>162</v>
      </c>
      <c r="C9526" s="3">
        <v>435.50400000000002</v>
      </c>
      <c r="D9526" s="3">
        <v>3</v>
      </c>
      <c r="E9526" s="3">
        <v>48.994199999999999</v>
      </c>
    </row>
    <row r="9527" spans="2:5" x14ac:dyDescent="0.2">
      <c r="B9527" s="3" t="s">
        <v>139</v>
      </c>
      <c r="C9527" s="3">
        <v>81.08</v>
      </c>
      <c r="D9527" s="3">
        <v>4</v>
      </c>
      <c r="E9527" s="3">
        <v>22.702400000000001</v>
      </c>
    </row>
    <row r="9528" spans="2:5" x14ac:dyDescent="0.2">
      <c r="B9528" s="3" t="s">
        <v>139</v>
      </c>
      <c r="C9528" s="3">
        <v>93.02</v>
      </c>
      <c r="D9528" s="3">
        <v>2</v>
      </c>
      <c r="E9528" s="3">
        <v>3.7208000000000001</v>
      </c>
    </row>
    <row r="9529" spans="2:5" x14ac:dyDescent="0.2">
      <c r="B9529" s="3" t="s">
        <v>148</v>
      </c>
      <c r="C9529" s="3">
        <v>323.976</v>
      </c>
      <c r="D9529" s="3">
        <v>3</v>
      </c>
      <c r="E9529" s="3">
        <v>36.447299999999998</v>
      </c>
    </row>
    <row r="9530" spans="2:5" x14ac:dyDescent="0.2">
      <c r="B9530" s="3" t="s">
        <v>148</v>
      </c>
      <c r="C9530" s="3">
        <v>15.552</v>
      </c>
      <c r="D9530" s="3">
        <v>3</v>
      </c>
      <c r="E9530" s="3">
        <v>5.4432</v>
      </c>
    </row>
    <row r="9531" spans="2:5" x14ac:dyDescent="0.2">
      <c r="B9531" s="3" t="s">
        <v>148</v>
      </c>
      <c r="C9531" s="3">
        <v>32.591999999999999</v>
      </c>
      <c r="D9531" s="3">
        <v>3</v>
      </c>
      <c r="E9531" s="3">
        <v>-7.7405999999999997</v>
      </c>
    </row>
    <row r="9532" spans="2:5" x14ac:dyDescent="0.2">
      <c r="B9532" s="3" t="s">
        <v>142</v>
      </c>
      <c r="C9532" s="3">
        <v>83.92</v>
      </c>
      <c r="D9532" s="3">
        <v>5</v>
      </c>
      <c r="E9532" s="3">
        <v>29.372</v>
      </c>
    </row>
    <row r="9533" spans="2:5" x14ac:dyDescent="0.2">
      <c r="B9533" s="3" t="s">
        <v>142</v>
      </c>
      <c r="C9533" s="3">
        <v>199.9</v>
      </c>
      <c r="D9533" s="3">
        <v>5</v>
      </c>
      <c r="E9533" s="3">
        <v>39.979999999999997</v>
      </c>
    </row>
    <row r="9534" spans="2:5" x14ac:dyDescent="0.2">
      <c r="B9534" s="3" t="s">
        <v>142</v>
      </c>
      <c r="C9534" s="3">
        <v>31.175999999999998</v>
      </c>
      <c r="D9534" s="3">
        <v>3</v>
      </c>
      <c r="E9534" s="3">
        <v>-7.0145999999999997</v>
      </c>
    </row>
    <row r="9535" spans="2:5" x14ac:dyDescent="0.2">
      <c r="B9535" s="3" t="s">
        <v>142</v>
      </c>
      <c r="C9535" s="3">
        <v>172.75200000000001</v>
      </c>
      <c r="D9535" s="3">
        <v>6</v>
      </c>
      <c r="E9535" s="3">
        <v>60.463200000000001</v>
      </c>
    </row>
    <row r="9536" spans="2:5" x14ac:dyDescent="0.2">
      <c r="B9536" s="3" t="s">
        <v>142</v>
      </c>
      <c r="C9536" s="3">
        <v>9.2959999999999994</v>
      </c>
      <c r="D9536" s="3">
        <v>2</v>
      </c>
      <c r="E9536" s="3">
        <v>3.0211999999999999</v>
      </c>
    </row>
    <row r="9537" spans="2:5" x14ac:dyDescent="0.2">
      <c r="B9537" s="3" t="s">
        <v>143</v>
      </c>
      <c r="C9537" s="3">
        <v>12.768000000000001</v>
      </c>
      <c r="D9537" s="3">
        <v>2</v>
      </c>
      <c r="E9537" s="3">
        <v>0.95760000000000001</v>
      </c>
    </row>
    <row r="9538" spans="2:5" x14ac:dyDescent="0.2">
      <c r="B9538" s="3" t="s">
        <v>142</v>
      </c>
      <c r="C9538" s="3">
        <v>52.76</v>
      </c>
      <c r="D9538" s="3">
        <v>2</v>
      </c>
      <c r="E9538" s="3">
        <v>24.269600000000001</v>
      </c>
    </row>
    <row r="9539" spans="2:5" x14ac:dyDescent="0.2">
      <c r="B9539" s="3" t="s">
        <v>143</v>
      </c>
      <c r="C9539" s="3">
        <v>55.616</v>
      </c>
      <c r="D9539" s="3">
        <v>2</v>
      </c>
      <c r="E9539" s="3">
        <v>5.5616000000000003</v>
      </c>
    </row>
    <row r="9540" spans="2:5" x14ac:dyDescent="0.2">
      <c r="B9540" s="3" t="s">
        <v>153</v>
      </c>
      <c r="C9540" s="3">
        <v>427.64400000000001</v>
      </c>
      <c r="D9540" s="3">
        <v>14</v>
      </c>
      <c r="E9540" s="3">
        <v>80.777199999999993</v>
      </c>
    </row>
    <row r="9541" spans="2:5" x14ac:dyDescent="0.2">
      <c r="B9541" s="3" t="s">
        <v>153</v>
      </c>
      <c r="C9541" s="3">
        <v>40.67</v>
      </c>
      <c r="D9541" s="3">
        <v>7</v>
      </c>
      <c r="E9541" s="3">
        <v>12.607699999999999</v>
      </c>
    </row>
    <row r="9542" spans="2:5" x14ac:dyDescent="0.2">
      <c r="B9542" s="3" t="s">
        <v>153</v>
      </c>
      <c r="C9542" s="3">
        <v>33.479999999999997</v>
      </c>
      <c r="D9542" s="3">
        <v>2</v>
      </c>
      <c r="E9542" s="3">
        <v>1.3391999999999999</v>
      </c>
    </row>
    <row r="9543" spans="2:5" x14ac:dyDescent="0.2">
      <c r="B9543" s="3" t="s">
        <v>153</v>
      </c>
      <c r="C9543" s="3">
        <v>9.7279999999999998</v>
      </c>
      <c r="D9543" s="3">
        <v>2</v>
      </c>
      <c r="E9543" s="3">
        <v>3.2831999999999999</v>
      </c>
    </row>
    <row r="9544" spans="2:5" x14ac:dyDescent="0.2">
      <c r="B9544" s="3" t="s">
        <v>148</v>
      </c>
      <c r="C9544" s="3">
        <v>8.8559999999999999</v>
      </c>
      <c r="D9544" s="3">
        <v>3</v>
      </c>
      <c r="E9544" s="3">
        <v>-6.8634000000000004</v>
      </c>
    </row>
    <row r="9545" spans="2:5" x14ac:dyDescent="0.2">
      <c r="B9545" s="3" t="s">
        <v>139</v>
      </c>
      <c r="C9545" s="3">
        <v>477.666</v>
      </c>
      <c r="D9545" s="3">
        <v>2</v>
      </c>
      <c r="E9545" s="3">
        <v>84.293999999999997</v>
      </c>
    </row>
    <row r="9546" spans="2:5" x14ac:dyDescent="0.2">
      <c r="B9546" s="3" t="s">
        <v>171</v>
      </c>
      <c r="C9546" s="3">
        <v>16.899999999999999</v>
      </c>
      <c r="D9546" s="3">
        <v>5</v>
      </c>
      <c r="E9546" s="3">
        <v>7.774</v>
      </c>
    </row>
    <row r="9547" spans="2:5" x14ac:dyDescent="0.2">
      <c r="B9547" s="3" t="s">
        <v>171</v>
      </c>
      <c r="C9547" s="3">
        <v>39.96</v>
      </c>
      <c r="D9547" s="3">
        <v>2</v>
      </c>
      <c r="E9547" s="3">
        <v>18.781199999999998</v>
      </c>
    </row>
    <row r="9548" spans="2:5" x14ac:dyDescent="0.2">
      <c r="B9548" s="3" t="s">
        <v>154</v>
      </c>
      <c r="C9548" s="3">
        <v>191.96799999999999</v>
      </c>
      <c r="D9548" s="3">
        <v>7</v>
      </c>
      <c r="E9548" s="3">
        <v>16.7972</v>
      </c>
    </row>
    <row r="9549" spans="2:5" x14ac:dyDescent="0.2">
      <c r="B9549" s="3" t="s">
        <v>143</v>
      </c>
      <c r="C9549" s="3">
        <v>35.520000000000003</v>
      </c>
      <c r="D9549" s="3">
        <v>3</v>
      </c>
      <c r="E9549" s="3">
        <v>13.32</v>
      </c>
    </row>
    <row r="9550" spans="2:5" x14ac:dyDescent="0.2">
      <c r="B9550" s="3" t="s">
        <v>143</v>
      </c>
      <c r="C9550" s="3">
        <v>6.23</v>
      </c>
      <c r="D9550" s="3">
        <v>5</v>
      </c>
      <c r="E9550" s="3">
        <v>-9.6564999999999994</v>
      </c>
    </row>
    <row r="9551" spans="2:5" x14ac:dyDescent="0.2">
      <c r="B9551" s="3" t="s">
        <v>143</v>
      </c>
      <c r="C9551" s="3">
        <v>56.704000000000001</v>
      </c>
      <c r="D9551" s="3">
        <v>2</v>
      </c>
      <c r="E9551" s="3">
        <v>19.137599999999999</v>
      </c>
    </row>
    <row r="9552" spans="2:5" x14ac:dyDescent="0.2">
      <c r="B9552" s="3" t="s">
        <v>143</v>
      </c>
      <c r="C9552" s="3">
        <v>369.19920000000002</v>
      </c>
      <c r="D9552" s="3">
        <v>3</v>
      </c>
      <c r="E9552" s="3">
        <v>-114.01739999999999</v>
      </c>
    </row>
    <row r="9553" spans="2:5" x14ac:dyDescent="0.2">
      <c r="B9553" s="3" t="s">
        <v>152</v>
      </c>
      <c r="C9553" s="3">
        <v>1.98</v>
      </c>
      <c r="D9553" s="3">
        <v>2</v>
      </c>
      <c r="E9553" s="3">
        <v>0.89100000000000001</v>
      </c>
    </row>
    <row r="9554" spans="2:5" x14ac:dyDescent="0.2">
      <c r="B9554" s="3" t="s">
        <v>152</v>
      </c>
      <c r="C9554" s="3">
        <v>75.88</v>
      </c>
      <c r="D9554" s="3">
        <v>2</v>
      </c>
      <c r="E9554" s="3">
        <v>35.663600000000002</v>
      </c>
    </row>
    <row r="9555" spans="2:5" x14ac:dyDescent="0.2">
      <c r="B9555" s="3" t="s">
        <v>147</v>
      </c>
      <c r="C9555" s="3">
        <v>6.8479999999999999</v>
      </c>
      <c r="D9555" s="3">
        <v>2</v>
      </c>
      <c r="E9555" s="3">
        <v>2.14</v>
      </c>
    </row>
    <row r="9556" spans="2:5" x14ac:dyDescent="0.2">
      <c r="B9556" s="3" t="s">
        <v>147</v>
      </c>
      <c r="C9556" s="3">
        <v>4.6260000000000003</v>
      </c>
      <c r="D9556" s="3">
        <v>2</v>
      </c>
      <c r="E9556" s="3">
        <v>-3.855</v>
      </c>
    </row>
    <row r="9557" spans="2:5" x14ac:dyDescent="0.2">
      <c r="B9557" s="3" t="s">
        <v>147</v>
      </c>
      <c r="C9557" s="3">
        <v>453.6</v>
      </c>
      <c r="D9557" s="3">
        <v>3</v>
      </c>
      <c r="E9557" s="3">
        <v>90.72</v>
      </c>
    </row>
    <row r="9558" spans="2:5" x14ac:dyDescent="0.2">
      <c r="B9558" s="3" t="s">
        <v>139</v>
      </c>
      <c r="C9558" s="3">
        <v>13.848000000000001</v>
      </c>
      <c r="D9558" s="3">
        <v>3</v>
      </c>
      <c r="E9558" s="3">
        <v>5.1929999999999996</v>
      </c>
    </row>
    <row r="9559" spans="2:5" x14ac:dyDescent="0.2">
      <c r="B9559" s="3" t="s">
        <v>147</v>
      </c>
      <c r="C9559" s="3">
        <v>577.58399999999995</v>
      </c>
      <c r="D9559" s="3">
        <v>6</v>
      </c>
      <c r="E9559" s="3">
        <v>43.318800000000003</v>
      </c>
    </row>
    <row r="9560" spans="2:5" x14ac:dyDescent="0.2">
      <c r="B9560" s="3" t="s">
        <v>155</v>
      </c>
      <c r="C9560" s="3">
        <v>151.96</v>
      </c>
      <c r="D9560" s="3">
        <v>4</v>
      </c>
      <c r="E9560" s="3">
        <v>36.470399999999998</v>
      </c>
    </row>
    <row r="9561" spans="2:5" x14ac:dyDescent="0.2">
      <c r="B9561" s="3" t="s">
        <v>160</v>
      </c>
      <c r="C9561" s="3">
        <v>68.432000000000002</v>
      </c>
      <c r="D9561" s="3">
        <v>7</v>
      </c>
      <c r="E9561" s="3">
        <v>8.5540000000000003</v>
      </c>
    </row>
    <row r="9562" spans="2:5" x14ac:dyDescent="0.2">
      <c r="B9562" s="3" t="s">
        <v>162</v>
      </c>
      <c r="C9562" s="3">
        <v>71.12</v>
      </c>
      <c r="D9562" s="3">
        <v>5</v>
      </c>
      <c r="E9562" s="3">
        <v>9.7789999999999999</v>
      </c>
    </row>
    <row r="9563" spans="2:5" x14ac:dyDescent="0.2">
      <c r="B9563" s="3" t="s">
        <v>162</v>
      </c>
      <c r="C9563" s="3">
        <v>3.008</v>
      </c>
      <c r="D9563" s="3">
        <v>2</v>
      </c>
      <c r="E9563" s="3">
        <v>0.56399999999999995</v>
      </c>
    </row>
    <row r="9564" spans="2:5" x14ac:dyDescent="0.2">
      <c r="B9564" s="3" t="s">
        <v>175</v>
      </c>
      <c r="C9564" s="3">
        <v>184.66</v>
      </c>
      <c r="D9564" s="3">
        <v>7</v>
      </c>
      <c r="E9564" s="3">
        <v>84.943600000000004</v>
      </c>
    </row>
    <row r="9565" spans="2:5" x14ac:dyDescent="0.2">
      <c r="B9565" s="3" t="s">
        <v>143</v>
      </c>
      <c r="C9565" s="3">
        <v>5.3120000000000003</v>
      </c>
      <c r="D9565" s="3">
        <v>2</v>
      </c>
      <c r="E9565" s="3">
        <v>-1.5935999999999999</v>
      </c>
    </row>
    <row r="9566" spans="2:5" x14ac:dyDescent="0.2">
      <c r="B9566" s="3" t="s">
        <v>162</v>
      </c>
      <c r="C9566" s="3">
        <v>132.52000000000001</v>
      </c>
      <c r="D9566" s="3">
        <v>5</v>
      </c>
      <c r="E9566" s="3">
        <v>34.786499999999997</v>
      </c>
    </row>
    <row r="9567" spans="2:5" x14ac:dyDescent="0.2">
      <c r="B9567" s="3" t="s">
        <v>162</v>
      </c>
      <c r="C9567" s="3">
        <v>195.64</v>
      </c>
      <c r="D9567" s="3">
        <v>5</v>
      </c>
      <c r="E9567" s="3">
        <v>-44.018999999999998</v>
      </c>
    </row>
    <row r="9568" spans="2:5" x14ac:dyDescent="0.2">
      <c r="B9568" s="3" t="s">
        <v>162</v>
      </c>
      <c r="C9568" s="3">
        <v>51.968000000000004</v>
      </c>
      <c r="D9568" s="3">
        <v>2</v>
      </c>
      <c r="E9568" s="3">
        <v>10.393599999999999</v>
      </c>
    </row>
    <row r="9569" spans="2:5" x14ac:dyDescent="0.2">
      <c r="B9569" s="3" t="s">
        <v>162</v>
      </c>
      <c r="C9569" s="3">
        <v>431.976</v>
      </c>
      <c r="D9569" s="3">
        <v>3</v>
      </c>
      <c r="E9569" s="3">
        <v>-75.595799999999997</v>
      </c>
    </row>
    <row r="9570" spans="2:5" x14ac:dyDescent="0.2">
      <c r="B9570" s="3" t="s">
        <v>162</v>
      </c>
      <c r="C9570" s="3">
        <v>224.93700000000001</v>
      </c>
      <c r="D9570" s="3">
        <v>3</v>
      </c>
      <c r="E9570" s="3">
        <v>-164.9538</v>
      </c>
    </row>
    <row r="9571" spans="2:5" x14ac:dyDescent="0.2">
      <c r="B9571" s="3" t="s">
        <v>162</v>
      </c>
      <c r="C9571" s="3">
        <v>6</v>
      </c>
      <c r="D9571" s="3">
        <v>2</v>
      </c>
      <c r="E9571" s="3">
        <v>2.1</v>
      </c>
    </row>
    <row r="9572" spans="2:5" x14ac:dyDescent="0.2">
      <c r="B9572" s="3" t="s">
        <v>139</v>
      </c>
      <c r="C9572" s="3">
        <v>11.76</v>
      </c>
      <c r="D9572" s="3">
        <v>2</v>
      </c>
      <c r="E9572" s="3">
        <v>5.7624000000000004</v>
      </c>
    </row>
    <row r="9573" spans="2:5" x14ac:dyDescent="0.2">
      <c r="B9573" s="3" t="s">
        <v>140</v>
      </c>
      <c r="C9573" s="3">
        <v>1125.4880000000001</v>
      </c>
      <c r="D9573" s="3">
        <v>7</v>
      </c>
      <c r="E9573" s="3">
        <v>98.480199999999996</v>
      </c>
    </row>
    <row r="9574" spans="2:5" x14ac:dyDescent="0.2">
      <c r="B9574" s="3" t="s">
        <v>140</v>
      </c>
      <c r="C9574" s="3">
        <v>12.645</v>
      </c>
      <c r="D9574" s="3">
        <v>5</v>
      </c>
      <c r="E9574" s="3">
        <v>-10.116</v>
      </c>
    </row>
    <row r="9575" spans="2:5" x14ac:dyDescent="0.2">
      <c r="B9575" s="3" t="s">
        <v>140</v>
      </c>
      <c r="C9575" s="3">
        <v>4.032</v>
      </c>
      <c r="D9575" s="3">
        <v>2</v>
      </c>
      <c r="E9575" s="3">
        <v>1.0584</v>
      </c>
    </row>
    <row r="9576" spans="2:5" x14ac:dyDescent="0.2">
      <c r="B9576" s="3" t="s">
        <v>146</v>
      </c>
      <c r="C9576" s="3">
        <v>79.959999999999994</v>
      </c>
      <c r="D9576" s="3">
        <v>4</v>
      </c>
      <c r="E9576" s="3">
        <v>22.3888</v>
      </c>
    </row>
    <row r="9577" spans="2:5" x14ac:dyDescent="0.2">
      <c r="B9577" s="3" t="s">
        <v>162</v>
      </c>
      <c r="C9577" s="3">
        <v>6.7320000000000002</v>
      </c>
      <c r="D9577" s="3">
        <v>6</v>
      </c>
      <c r="E9577" s="3">
        <v>-4.4880000000000004</v>
      </c>
    </row>
    <row r="9578" spans="2:5" x14ac:dyDescent="0.2">
      <c r="B9578" s="3" t="s">
        <v>162</v>
      </c>
      <c r="C9578" s="3">
        <v>33.567999999999998</v>
      </c>
      <c r="D9578" s="3">
        <v>2</v>
      </c>
      <c r="E9578" s="3">
        <v>1.6783999999999999</v>
      </c>
    </row>
    <row r="9579" spans="2:5" x14ac:dyDescent="0.2">
      <c r="B9579" s="3" t="s">
        <v>162</v>
      </c>
      <c r="C9579" s="3">
        <v>15.84</v>
      </c>
      <c r="D9579" s="3">
        <v>2</v>
      </c>
      <c r="E9579" s="3">
        <v>5.5439999999999996</v>
      </c>
    </row>
    <row r="9580" spans="2:5" x14ac:dyDescent="0.2">
      <c r="B9580" s="3" t="s">
        <v>162</v>
      </c>
      <c r="C9580" s="3">
        <v>24.423999999999999</v>
      </c>
      <c r="D9580" s="3">
        <v>1</v>
      </c>
      <c r="E9580" s="3">
        <v>7.9378000000000002</v>
      </c>
    </row>
    <row r="9581" spans="2:5" x14ac:dyDescent="0.2">
      <c r="B9581" s="3" t="s">
        <v>162</v>
      </c>
      <c r="C9581" s="3">
        <v>17.12</v>
      </c>
      <c r="D9581" s="3">
        <v>5</v>
      </c>
      <c r="E9581" s="3">
        <v>1.9259999999999999</v>
      </c>
    </row>
    <row r="9582" spans="2:5" x14ac:dyDescent="0.2">
      <c r="B9582" s="3" t="s">
        <v>139</v>
      </c>
      <c r="C9582" s="3">
        <v>31.56</v>
      </c>
      <c r="D9582" s="3">
        <v>3</v>
      </c>
      <c r="E9582" s="3">
        <v>10.4148</v>
      </c>
    </row>
    <row r="9583" spans="2:5" x14ac:dyDescent="0.2">
      <c r="B9583" s="3" t="s">
        <v>143</v>
      </c>
      <c r="C9583" s="3">
        <v>105.68600000000001</v>
      </c>
      <c r="D9583" s="3">
        <v>1</v>
      </c>
      <c r="E9583" s="3">
        <v>-28.686199999999999</v>
      </c>
    </row>
    <row r="9584" spans="2:5" x14ac:dyDescent="0.2">
      <c r="B9584" s="3" t="s">
        <v>143</v>
      </c>
      <c r="C9584" s="3">
        <v>399.54</v>
      </c>
      <c r="D9584" s="3">
        <v>2</v>
      </c>
      <c r="E9584" s="3">
        <v>-79.908000000000001</v>
      </c>
    </row>
    <row r="9585" spans="2:5" x14ac:dyDescent="0.2">
      <c r="B9585" s="3" t="s">
        <v>143</v>
      </c>
      <c r="C9585" s="3">
        <v>104.93</v>
      </c>
      <c r="D9585" s="3">
        <v>5</v>
      </c>
      <c r="E9585" s="3">
        <v>-4.4969999999999999</v>
      </c>
    </row>
    <row r="9586" spans="2:5" x14ac:dyDescent="0.2">
      <c r="B9586" s="3" t="s">
        <v>153</v>
      </c>
      <c r="C9586" s="3">
        <v>1079.8499999999999</v>
      </c>
      <c r="D9586" s="3">
        <v>3</v>
      </c>
      <c r="E9586" s="3">
        <v>323.95499999999998</v>
      </c>
    </row>
    <row r="9587" spans="2:5" x14ac:dyDescent="0.2">
      <c r="B9587" s="3" t="s">
        <v>153</v>
      </c>
      <c r="C9587" s="3">
        <v>70.98</v>
      </c>
      <c r="D9587" s="3">
        <v>1</v>
      </c>
      <c r="E9587" s="3">
        <v>3.5489999999999999</v>
      </c>
    </row>
    <row r="9588" spans="2:5" x14ac:dyDescent="0.2">
      <c r="B9588" s="3" t="s">
        <v>153</v>
      </c>
      <c r="C9588" s="3">
        <v>29.95</v>
      </c>
      <c r="D9588" s="3">
        <v>5</v>
      </c>
      <c r="E9588" s="3">
        <v>8.6854999999999993</v>
      </c>
    </row>
    <row r="9589" spans="2:5" x14ac:dyDescent="0.2">
      <c r="B9589" s="3" t="s">
        <v>153</v>
      </c>
      <c r="C9589" s="3">
        <v>589.41</v>
      </c>
      <c r="D9589" s="3">
        <v>5</v>
      </c>
      <c r="E9589" s="3">
        <v>-6.5490000000000004</v>
      </c>
    </row>
    <row r="9590" spans="2:5" x14ac:dyDescent="0.2">
      <c r="B9590" s="3" t="s">
        <v>147</v>
      </c>
      <c r="C9590" s="3">
        <v>9.6479999999999997</v>
      </c>
      <c r="D9590" s="3">
        <v>6</v>
      </c>
      <c r="E9590" s="3">
        <v>3.4973999999999998</v>
      </c>
    </row>
    <row r="9591" spans="2:5" x14ac:dyDescent="0.2">
      <c r="B9591" s="3" t="s">
        <v>153</v>
      </c>
      <c r="C9591" s="3">
        <v>400.78399999999999</v>
      </c>
      <c r="D9591" s="3">
        <v>1</v>
      </c>
      <c r="E9591" s="3">
        <v>-5.0098000000000003</v>
      </c>
    </row>
    <row r="9592" spans="2:5" x14ac:dyDescent="0.2">
      <c r="B9592" s="3" t="s">
        <v>150</v>
      </c>
      <c r="C9592" s="3">
        <v>53.72</v>
      </c>
      <c r="D9592" s="3">
        <v>4</v>
      </c>
      <c r="E9592" s="3">
        <v>13.9672</v>
      </c>
    </row>
    <row r="9593" spans="2:5" x14ac:dyDescent="0.2">
      <c r="B9593" s="3" t="s">
        <v>140</v>
      </c>
      <c r="C9593" s="3">
        <v>31.007999999999999</v>
      </c>
      <c r="D9593" s="3">
        <v>1</v>
      </c>
      <c r="E9593" s="3">
        <v>11.240399999999999</v>
      </c>
    </row>
    <row r="9594" spans="2:5" x14ac:dyDescent="0.2">
      <c r="B9594" s="3" t="s">
        <v>139</v>
      </c>
      <c r="C9594" s="3">
        <v>61.12</v>
      </c>
      <c r="D9594" s="3">
        <v>5</v>
      </c>
      <c r="E9594" s="3">
        <v>22.155999999999999</v>
      </c>
    </row>
    <row r="9595" spans="2:5" x14ac:dyDescent="0.2">
      <c r="B9595" s="3" t="s">
        <v>148</v>
      </c>
      <c r="C9595" s="3">
        <v>195.136</v>
      </c>
      <c r="D9595" s="3">
        <v>4</v>
      </c>
      <c r="E9595" s="3">
        <v>-43.9056</v>
      </c>
    </row>
    <row r="9596" spans="2:5" x14ac:dyDescent="0.2">
      <c r="B9596" s="3" t="s">
        <v>148</v>
      </c>
      <c r="C9596" s="3">
        <v>121.536</v>
      </c>
      <c r="D9596" s="3">
        <v>4</v>
      </c>
      <c r="E9596" s="3">
        <v>15.192</v>
      </c>
    </row>
    <row r="9597" spans="2:5" x14ac:dyDescent="0.2">
      <c r="B9597" s="3" t="s">
        <v>148</v>
      </c>
      <c r="C9597" s="3">
        <v>17.472000000000001</v>
      </c>
      <c r="D9597" s="3">
        <v>3</v>
      </c>
      <c r="E9597" s="3">
        <v>5.6783999999999999</v>
      </c>
    </row>
    <row r="9598" spans="2:5" x14ac:dyDescent="0.2">
      <c r="B9598" s="3" t="s">
        <v>148</v>
      </c>
      <c r="C9598" s="3">
        <v>104.58</v>
      </c>
      <c r="D9598" s="3">
        <v>9</v>
      </c>
      <c r="E9598" s="3">
        <v>-172.55699999999999</v>
      </c>
    </row>
    <row r="9599" spans="2:5" x14ac:dyDescent="0.2">
      <c r="B9599" s="3" t="s">
        <v>143</v>
      </c>
      <c r="C9599" s="3">
        <v>24.7</v>
      </c>
      <c r="D9599" s="3">
        <v>5</v>
      </c>
      <c r="E9599" s="3">
        <v>-9.8800000000000008</v>
      </c>
    </row>
    <row r="9600" spans="2:5" x14ac:dyDescent="0.2">
      <c r="B9600" s="3" t="s">
        <v>143</v>
      </c>
      <c r="C9600" s="3">
        <v>302.72000000000003</v>
      </c>
      <c r="D9600" s="3">
        <v>5</v>
      </c>
      <c r="E9600" s="3">
        <v>-378.4</v>
      </c>
    </row>
    <row r="9601" spans="2:5" x14ac:dyDescent="0.2">
      <c r="B9601" s="3" t="s">
        <v>153</v>
      </c>
      <c r="C9601" s="3">
        <v>8.56</v>
      </c>
      <c r="D9601" s="3">
        <v>2</v>
      </c>
      <c r="E9601" s="3">
        <v>3.8519999999999999</v>
      </c>
    </row>
    <row r="9602" spans="2:5" x14ac:dyDescent="0.2">
      <c r="B9602" s="3" t="s">
        <v>153</v>
      </c>
      <c r="C9602" s="3">
        <v>11.56</v>
      </c>
      <c r="D9602" s="3">
        <v>2</v>
      </c>
      <c r="E9602" s="3">
        <v>5.6643999999999997</v>
      </c>
    </row>
    <row r="9603" spans="2:5" x14ac:dyDescent="0.2">
      <c r="B9603" s="3" t="s">
        <v>139</v>
      </c>
      <c r="C9603" s="3">
        <v>25.86</v>
      </c>
      <c r="D9603" s="3">
        <v>3</v>
      </c>
      <c r="E9603" s="3">
        <v>6.7236000000000002</v>
      </c>
    </row>
    <row r="9604" spans="2:5" x14ac:dyDescent="0.2">
      <c r="B9604" s="3" t="s">
        <v>139</v>
      </c>
      <c r="C9604" s="3">
        <v>276.78399999999999</v>
      </c>
      <c r="D9604" s="3">
        <v>2</v>
      </c>
      <c r="E9604" s="3">
        <v>89.954800000000006</v>
      </c>
    </row>
    <row r="9605" spans="2:5" x14ac:dyDescent="0.2">
      <c r="B9605" s="3" t="s">
        <v>139</v>
      </c>
      <c r="C9605" s="3">
        <v>110.352</v>
      </c>
      <c r="D9605" s="3">
        <v>3</v>
      </c>
      <c r="E9605" s="3">
        <v>8.2764000000000006</v>
      </c>
    </row>
    <row r="9606" spans="2:5" x14ac:dyDescent="0.2">
      <c r="B9606" s="3" t="s">
        <v>139</v>
      </c>
      <c r="C9606" s="3">
        <v>60.84</v>
      </c>
      <c r="D9606" s="3">
        <v>3</v>
      </c>
      <c r="E9606" s="3">
        <v>19.468800000000002</v>
      </c>
    </row>
    <row r="9607" spans="2:5" x14ac:dyDescent="0.2">
      <c r="B9607" s="3" t="s">
        <v>159</v>
      </c>
      <c r="C9607" s="3">
        <v>35.207999999999998</v>
      </c>
      <c r="D9607" s="3">
        <v>1</v>
      </c>
      <c r="E9607" s="3">
        <v>2.6406000000000001</v>
      </c>
    </row>
    <row r="9608" spans="2:5" x14ac:dyDescent="0.2">
      <c r="B9608" s="3" t="s">
        <v>143</v>
      </c>
      <c r="C9608" s="3">
        <v>41.472000000000001</v>
      </c>
      <c r="D9608" s="3">
        <v>8</v>
      </c>
      <c r="E9608" s="3">
        <v>14.5152</v>
      </c>
    </row>
    <row r="9609" spans="2:5" x14ac:dyDescent="0.2">
      <c r="B9609" s="3" t="s">
        <v>173</v>
      </c>
      <c r="C9609" s="3">
        <v>239.5</v>
      </c>
      <c r="D9609" s="3">
        <v>5</v>
      </c>
      <c r="E9609" s="3">
        <v>114.96</v>
      </c>
    </row>
    <row r="9610" spans="2:5" x14ac:dyDescent="0.2">
      <c r="B9610" s="3" t="s">
        <v>155</v>
      </c>
      <c r="C9610" s="3">
        <v>34.200000000000003</v>
      </c>
      <c r="D9610" s="3">
        <v>5</v>
      </c>
      <c r="E9610" s="3">
        <v>9.234</v>
      </c>
    </row>
    <row r="9611" spans="2:5" x14ac:dyDescent="0.2">
      <c r="B9611" s="3" t="s">
        <v>153</v>
      </c>
      <c r="C9611" s="3">
        <v>376.86599999999999</v>
      </c>
      <c r="D9611" s="3">
        <v>3</v>
      </c>
      <c r="E9611" s="3">
        <v>-213.5574</v>
      </c>
    </row>
    <row r="9612" spans="2:5" x14ac:dyDescent="0.2">
      <c r="B9612" s="3" t="s">
        <v>155</v>
      </c>
      <c r="C9612" s="3">
        <v>197.72</v>
      </c>
      <c r="D9612" s="3">
        <v>4</v>
      </c>
      <c r="E9612" s="3">
        <v>55.361600000000003</v>
      </c>
    </row>
    <row r="9613" spans="2:5" x14ac:dyDescent="0.2">
      <c r="B9613" s="3" t="s">
        <v>162</v>
      </c>
      <c r="C9613" s="3">
        <v>70.72</v>
      </c>
      <c r="D9613" s="3">
        <v>4</v>
      </c>
      <c r="E9613" s="3">
        <v>-6.1879999999999997</v>
      </c>
    </row>
    <row r="9614" spans="2:5" x14ac:dyDescent="0.2">
      <c r="B9614" s="3" t="s">
        <v>162</v>
      </c>
      <c r="C9614" s="3">
        <v>194.352</v>
      </c>
      <c r="D9614" s="3">
        <v>3</v>
      </c>
      <c r="E9614" s="3">
        <v>-43.729199999999999</v>
      </c>
    </row>
    <row r="9615" spans="2:5" x14ac:dyDescent="0.2">
      <c r="B9615" s="3" t="s">
        <v>153</v>
      </c>
      <c r="C9615" s="3">
        <v>21.6</v>
      </c>
      <c r="D9615" s="3">
        <v>6</v>
      </c>
      <c r="E9615" s="3">
        <v>9.9359999999999999</v>
      </c>
    </row>
    <row r="9616" spans="2:5" x14ac:dyDescent="0.2">
      <c r="B9616" s="3" t="s">
        <v>153</v>
      </c>
      <c r="C9616" s="3">
        <v>11.07</v>
      </c>
      <c r="D9616" s="3">
        <v>3</v>
      </c>
      <c r="E9616" s="3">
        <v>5.2028999999999996</v>
      </c>
    </row>
    <row r="9617" spans="2:5" x14ac:dyDescent="0.2">
      <c r="B9617" s="3" t="s">
        <v>139</v>
      </c>
      <c r="C9617" s="3">
        <v>282.83999999999997</v>
      </c>
      <c r="D9617" s="3">
        <v>4</v>
      </c>
      <c r="E9617" s="3">
        <v>19.7988</v>
      </c>
    </row>
    <row r="9618" spans="2:5" x14ac:dyDescent="0.2">
      <c r="B9618" s="3" t="s">
        <v>139</v>
      </c>
      <c r="C9618" s="3">
        <v>27.72</v>
      </c>
      <c r="D9618" s="3">
        <v>9</v>
      </c>
      <c r="E9618" s="3">
        <v>13.3056</v>
      </c>
    </row>
    <row r="9619" spans="2:5" x14ac:dyDescent="0.2">
      <c r="B9619" s="3" t="s">
        <v>172</v>
      </c>
      <c r="C9619" s="3">
        <v>11.68</v>
      </c>
      <c r="D9619" s="3">
        <v>4</v>
      </c>
      <c r="E9619" s="3">
        <v>5.2560000000000002</v>
      </c>
    </row>
    <row r="9620" spans="2:5" x14ac:dyDescent="0.2">
      <c r="B9620" s="3" t="s">
        <v>139</v>
      </c>
      <c r="C9620" s="3">
        <v>239.98400000000001</v>
      </c>
      <c r="D9620" s="3">
        <v>2</v>
      </c>
      <c r="E9620" s="3">
        <v>23.9984</v>
      </c>
    </row>
    <row r="9621" spans="2:5" x14ac:dyDescent="0.2">
      <c r="B9621" s="3" t="s">
        <v>142</v>
      </c>
      <c r="C9621" s="3">
        <v>22.98</v>
      </c>
      <c r="D9621" s="3">
        <v>1</v>
      </c>
      <c r="E9621" s="3">
        <v>6.8940000000000001</v>
      </c>
    </row>
    <row r="9622" spans="2:5" x14ac:dyDescent="0.2">
      <c r="B9622" s="3" t="s">
        <v>142</v>
      </c>
      <c r="C9622" s="3">
        <v>102.13</v>
      </c>
      <c r="D9622" s="3">
        <v>7</v>
      </c>
      <c r="E9622" s="3">
        <v>15.3195</v>
      </c>
    </row>
    <row r="9623" spans="2:5" x14ac:dyDescent="0.2">
      <c r="B9623" s="3" t="s">
        <v>142</v>
      </c>
      <c r="C9623" s="3">
        <v>2033.5840000000001</v>
      </c>
      <c r="D9623" s="3">
        <v>2</v>
      </c>
      <c r="E9623" s="3">
        <v>762.59400000000005</v>
      </c>
    </row>
    <row r="9624" spans="2:5" x14ac:dyDescent="0.2">
      <c r="B9624" s="3" t="s">
        <v>139</v>
      </c>
      <c r="C9624" s="3">
        <v>5.76</v>
      </c>
      <c r="D9624" s="3">
        <v>2</v>
      </c>
      <c r="E9624" s="3">
        <v>1.6704000000000001</v>
      </c>
    </row>
    <row r="9625" spans="2:5" x14ac:dyDescent="0.2">
      <c r="B9625" s="3" t="s">
        <v>162</v>
      </c>
      <c r="C9625" s="3">
        <v>899.98199999999997</v>
      </c>
      <c r="D9625" s="3">
        <v>3</v>
      </c>
      <c r="E9625" s="3">
        <v>74.998500000000007</v>
      </c>
    </row>
    <row r="9626" spans="2:5" x14ac:dyDescent="0.2">
      <c r="B9626" s="3" t="s">
        <v>162</v>
      </c>
      <c r="C9626" s="3">
        <v>86.352000000000004</v>
      </c>
      <c r="D9626" s="3">
        <v>3</v>
      </c>
      <c r="E9626" s="3">
        <v>5.3970000000000002</v>
      </c>
    </row>
    <row r="9627" spans="2:5" x14ac:dyDescent="0.2">
      <c r="B9627" s="3" t="s">
        <v>162</v>
      </c>
      <c r="C9627" s="3">
        <v>139.96</v>
      </c>
      <c r="D9627" s="3">
        <v>5</v>
      </c>
      <c r="E9627" s="3">
        <v>-1.7495000000000001</v>
      </c>
    </row>
    <row r="9628" spans="2:5" x14ac:dyDescent="0.2">
      <c r="B9628" s="3" t="s">
        <v>162</v>
      </c>
      <c r="C9628" s="3">
        <v>16.704000000000001</v>
      </c>
      <c r="D9628" s="3">
        <v>6</v>
      </c>
      <c r="E9628" s="3">
        <v>1.2527999999999999</v>
      </c>
    </row>
    <row r="9629" spans="2:5" x14ac:dyDescent="0.2">
      <c r="B9629" s="3" t="s">
        <v>162</v>
      </c>
      <c r="C9629" s="3">
        <v>3.1520000000000001</v>
      </c>
      <c r="D9629" s="3">
        <v>2</v>
      </c>
      <c r="E9629" s="3">
        <v>0.4728</v>
      </c>
    </row>
    <row r="9630" spans="2:5" x14ac:dyDescent="0.2">
      <c r="B9630" s="3" t="s">
        <v>162</v>
      </c>
      <c r="C9630" s="3">
        <v>32.896000000000001</v>
      </c>
      <c r="D9630" s="3">
        <v>4</v>
      </c>
      <c r="E9630" s="3">
        <v>11.102399999999999</v>
      </c>
    </row>
    <row r="9631" spans="2:5" x14ac:dyDescent="0.2">
      <c r="B9631" s="3" t="s">
        <v>143</v>
      </c>
      <c r="C9631" s="3">
        <v>21.391999999999999</v>
      </c>
      <c r="D9631" s="3">
        <v>2</v>
      </c>
      <c r="E9631" s="3">
        <v>-54.549599999999998</v>
      </c>
    </row>
    <row r="9632" spans="2:5" x14ac:dyDescent="0.2">
      <c r="B9632" s="3" t="s">
        <v>143</v>
      </c>
      <c r="C9632" s="3">
        <v>307.31400000000002</v>
      </c>
      <c r="D9632" s="3">
        <v>3</v>
      </c>
      <c r="E9632" s="3">
        <v>-39.511800000000001</v>
      </c>
    </row>
    <row r="9633" spans="2:5" x14ac:dyDescent="0.2">
      <c r="B9633" s="3" t="s">
        <v>143</v>
      </c>
      <c r="C9633" s="3">
        <v>409.99919999999997</v>
      </c>
      <c r="D9633" s="3">
        <v>3</v>
      </c>
      <c r="E9633" s="3">
        <v>-96.470399999999998</v>
      </c>
    </row>
    <row r="9634" spans="2:5" x14ac:dyDescent="0.2">
      <c r="B9634" s="3" t="s">
        <v>143</v>
      </c>
      <c r="C9634" s="3">
        <v>9.2479999999999993</v>
      </c>
      <c r="D9634" s="3">
        <v>2</v>
      </c>
      <c r="E9634" s="3">
        <v>3.3523999999999998</v>
      </c>
    </row>
    <row r="9635" spans="2:5" x14ac:dyDescent="0.2">
      <c r="B9635" s="3" t="s">
        <v>150</v>
      </c>
      <c r="C9635" s="3">
        <v>14.67</v>
      </c>
      <c r="D9635" s="3">
        <v>3</v>
      </c>
      <c r="E9635" s="3">
        <v>6.7481999999999998</v>
      </c>
    </row>
    <row r="9636" spans="2:5" x14ac:dyDescent="0.2">
      <c r="B9636" s="3" t="s">
        <v>162</v>
      </c>
      <c r="C9636" s="3">
        <v>37.408000000000001</v>
      </c>
      <c r="D9636" s="3">
        <v>7</v>
      </c>
      <c r="E9636" s="3">
        <v>13.0928</v>
      </c>
    </row>
    <row r="9637" spans="2:5" x14ac:dyDescent="0.2">
      <c r="B9637" s="3" t="s">
        <v>162</v>
      </c>
      <c r="C9637" s="3">
        <v>3.4380000000000002</v>
      </c>
      <c r="D9637" s="3">
        <v>2</v>
      </c>
      <c r="E9637" s="3">
        <v>-2.5211999999999999</v>
      </c>
    </row>
    <row r="9638" spans="2:5" x14ac:dyDescent="0.2">
      <c r="B9638" s="3" t="s">
        <v>153</v>
      </c>
      <c r="C9638" s="3">
        <v>7.1520000000000001</v>
      </c>
      <c r="D9638" s="3">
        <v>3</v>
      </c>
      <c r="E9638" s="3">
        <v>2.3243999999999998</v>
      </c>
    </row>
    <row r="9639" spans="2:5" x14ac:dyDescent="0.2">
      <c r="B9639" s="3" t="s">
        <v>153</v>
      </c>
      <c r="C9639" s="3">
        <v>179.7</v>
      </c>
      <c r="D9639" s="3">
        <v>6</v>
      </c>
      <c r="E9639" s="3">
        <v>88.052999999999997</v>
      </c>
    </row>
    <row r="9640" spans="2:5" x14ac:dyDescent="0.2">
      <c r="B9640" s="3" t="s">
        <v>149</v>
      </c>
      <c r="C9640" s="3">
        <v>90.64</v>
      </c>
      <c r="D9640" s="3">
        <v>8</v>
      </c>
      <c r="E9640" s="3">
        <v>38.975200000000001</v>
      </c>
    </row>
    <row r="9641" spans="2:5" x14ac:dyDescent="0.2">
      <c r="B9641" s="3" t="s">
        <v>169</v>
      </c>
      <c r="C9641" s="3">
        <v>177</v>
      </c>
      <c r="D9641" s="3">
        <v>3</v>
      </c>
      <c r="E9641" s="3">
        <v>30.09</v>
      </c>
    </row>
    <row r="9642" spans="2:5" x14ac:dyDescent="0.2">
      <c r="B9642" s="3" t="s">
        <v>169</v>
      </c>
      <c r="C9642" s="3">
        <v>79.45</v>
      </c>
      <c r="D9642" s="3">
        <v>7</v>
      </c>
      <c r="E9642" s="3">
        <v>22.245999999999999</v>
      </c>
    </row>
    <row r="9643" spans="2:5" x14ac:dyDescent="0.2">
      <c r="B9643" s="3" t="s">
        <v>169</v>
      </c>
      <c r="C9643" s="3">
        <v>1628.82</v>
      </c>
      <c r="D9643" s="3">
        <v>9</v>
      </c>
      <c r="E9643" s="3">
        <v>260.6112</v>
      </c>
    </row>
    <row r="9644" spans="2:5" x14ac:dyDescent="0.2">
      <c r="B9644" s="3" t="s">
        <v>142</v>
      </c>
      <c r="C9644" s="3">
        <v>137.54</v>
      </c>
      <c r="D9644" s="3">
        <v>2</v>
      </c>
      <c r="E9644" s="3">
        <v>55.015999999999998</v>
      </c>
    </row>
    <row r="9645" spans="2:5" x14ac:dyDescent="0.2">
      <c r="B9645" s="3" t="s">
        <v>142</v>
      </c>
      <c r="C9645" s="3">
        <v>730.2</v>
      </c>
      <c r="D9645" s="3">
        <v>4</v>
      </c>
      <c r="E9645" s="3">
        <v>94.926000000000002</v>
      </c>
    </row>
    <row r="9646" spans="2:5" x14ac:dyDescent="0.2">
      <c r="B9646" s="3" t="s">
        <v>139</v>
      </c>
      <c r="C9646" s="3">
        <v>11.56</v>
      </c>
      <c r="D9646" s="3">
        <v>2</v>
      </c>
      <c r="E9646" s="3">
        <v>5.6643999999999997</v>
      </c>
    </row>
    <row r="9647" spans="2:5" x14ac:dyDescent="0.2">
      <c r="B9647" s="3" t="s">
        <v>141</v>
      </c>
      <c r="C9647" s="3">
        <v>4297.6440000000002</v>
      </c>
      <c r="D9647" s="3">
        <v>13</v>
      </c>
      <c r="E9647" s="3">
        <v>-1862.3124</v>
      </c>
    </row>
    <row r="9648" spans="2:5" x14ac:dyDescent="0.2">
      <c r="B9648" s="3" t="s">
        <v>142</v>
      </c>
      <c r="C9648" s="3">
        <v>20.65</v>
      </c>
      <c r="D9648" s="3">
        <v>5</v>
      </c>
      <c r="E9648" s="3">
        <v>9.4990000000000006</v>
      </c>
    </row>
    <row r="9649" spans="2:5" x14ac:dyDescent="0.2">
      <c r="B9649" s="3" t="s">
        <v>142</v>
      </c>
      <c r="C9649" s="3">
        <v>204.9</v>
      </c>
      <c r="D9649" s="3">
        <v>5</v>
      </c>
      <c r="E9649" s="3">
        <v>0</v>
      </c>
    </row>
    <row r="9650" spans="2:5" x14ac:dyDescent="0.2">
      <c r="B9650" s="3" t="s">
        <v>142</v>
      </c>
      <c r="C9650" s="3">
        <v>436.70400000000001</v>
      </c>
      <c r="D9650" s="3">
        <v>6</v>
      </c>
      <c r="E9650" s="3">
        <v>21.8352</v>
      </c>
    </row>
    <row r="9651" spans="2:5" x14ac:dyDescent="0.2">
      <c r="B9651" s="3" t="s">
        <v>142</v>
      </c>
      <c r="C9651" s="3">
        <v>481.56799999999998</v>
      </c>
      <c r="D9651" s="3">
        <v>2</v>
      </c>
      <c r="E9651" s="3">
        <v>54.176400000000001</v>
      </c>
    </row>
    <row r="9652" spans="2:5" x14ac:dyDescent="0.2">
      <c r="B9652" s="3" t="s">
        <v>154</v>
      </c>
      <c r="C9652" s="3">
        <v>89.543999999999997</v>
      </c>
      <c r="D9652" s="3">
        <v>7</v>
      </c>
      <c r="E9652" s="3">
        <v>12.3123</v>
      </c>
    </row>
    <row r="9653" spans="2:5" x14ac:dyDescent="0.2">
      <c r="B9653" s="3" t="s">
        <v>154</v>
      </c>
      <c r="C9653" s="3">
        <v>35.167999999999999</v>
      </c>
      <c r="D9653" s="3">
        <v>2</v>
      </c>
      <c r="E9653" s="3">
        <v>-8.3523999999999994</v>
      </c>
    </row>
    <row r="9654" spans="2:5" x14ac:dyDescent="0.2">
      <c r="B9654" s="3" t="s">
        <v>154</v>
      </c>
      <c r="C9654" s="3">
        <v>72.587999999999994</v>
      </c>
      <c r="D9654" s="3">
        <v>2</v>
      </c>
      <c r="E9654" s="3">
        <v>-48.392000000000003</v>
      </c>
    </row>
    <row r="9655" spans="2:5" x14ac:dyDescent="0.2">
      <c r="B9655" s="3" t="s">
        <v>149</v>
      </c>
      <c r="C9655" s="3">
        <v>221.16</v>
      </c>
      <c r="D9655" s="3">
        <v>4</v>
      </c>
      <c r="E9655" s="3">
        <v>57.501600000000003</v>
      </c>
    </row>
    <row r="9656" spans="2:5" x14ac:dyDescent="0.2">
      <c r="B9656" s="3" t="s">
        <v>149</v>
      </c>
      <c r="C9656" s="3">
        <v>281.97000000000003</v>
      </c>
      <c r="D9656" s="3">
        <v>3</v>
      </c>
      <c r="E9656" s="3">
        <v>78.951599999999999</v>
      </c>
    </row>
    <row r="9657" spans="2:5" x14ac:dyDescent="0.2">
      <c r="B9657" s="3" t="s">
        <v>139</v>
      </c>
      <c r="C9657" s="3">
        <v>3406.6640000000002</v>
      </c>
      <c r="D9657" s="3">
        <v>8</v>
      </c>
      <c r="E9657" s="3">
        <v>160.31360000000001</v>
      </c>
    </row>
    <row r="9658" spans="2:5" x14ac:dyDescent="0.2">
      <c r="B9658" s="3" t="s">
        <v>139</v>
      </c>
      <c r="C9658" s="3">
        <v>37.17</v>
      </c>
      <c r="D9658" s="3">
        <v>9</v>
      </c>
      <c r="E9658" s="3">
        <v>10.4076</v>
      </c>
    </row>
    <row r="9659" spans="2:5" x14ac:dyDescent="0.2">
      <c r="B9659" s="3" t="s">
        <v>139</v>
      </c>
      <c r="C9659" s="3">
        <v>64.959999999999994</v>
      </c>
      <c r="D9659" s="3">
        <v>2</v>
      </c>
      <c r="E9659" s="3">
        <v>19.488</v>
      </c>
    </row>
    <row r="9660" spans="2:5" x14ac:dyDescent="0.2">
      <c r="B9660" s="3" t="s">
        <v>139</v>
      </c>
      <c r="C9660" s="3">
        <v>595.38</v>
      </c>
      <c r="D9660" s="3">
        <v>6</v>
      </c>
      <c r="E9660" s="3">
        <v>297.69</v>
      </c>
    </row>
    <row r="9661" spans="2:5" x14ac:dyDescent="0.2">
      <c r="B9661" s="3" t="s">
        <v>154</v>
      </c>
      <c r="C9661" s="3">
        <v>95.983999999999995</v>
      </c>
      <c r="D9661" s="3">
        <v>2</v>
      </c>
      <c r="E9661" s="3">
        <v>11.997999999999999</v>
      </c>
    </row>
    <row r="9662" spans="2:5" x14ac:dyDescent="0.2">
      <c r="B9662" s="3" t="s">
        <v>154</v>
      </c>
      <c r="C9662" s="3">
        <v>4.9379999999999997</v>
      </c>
      <c r="D9662" s="3">
        <v>2</v>
      </c>
      <c r="E9662" s="3">
        <v>-3.6212</v>
      </c>
    </row>
    <row r="9663" spans="2:5" x14ac:dyDescent="0.2">
      <c r="B9663" s="3" t="s">
        <v>153</v>
      </c>
      <c r="C9663" s="3">
        <v>97.44</v>
      </c>
      <c r="D9663" s="3">
        <v>3</v>
      </c>
      <c r="E9663" s="3">
        <v>35.078400000000002</v>
      </c>
    </row>
    <row r="9664" spans="2:5" x14ac:dyDescent="0.2">
      <c r="B9664" s="3" t="s">
        <v>153</v>
      </c>
      <c r="C9664" s="3">
        <v>3.984</v>
      </c>
      <c r="D9664" s="3">
        <v>1</v>
      </c>
      <c r="E9664" s="3">
        <v>1.3944000000000001</v>
      </c>
    </row>
    <row r="9665" spans="2:5" x14ac:dyDescent="0.2">
      <c r="B9665" s="3" t="s">
        <v>153</v>
      </c>
      <c r="C9665" s="3">
        <v>13.04</v>
      </c>
      <c r="D9665" s="3">
        <v>4</v>
      </c>
      <c r="E9665" s="3">
        <v>5.7375999999999996</v>
      </c>
    </row>
    <row r="9666" spans="2:5" x14ac:dyDescent="0.2">
      <c r="B9666" s="3" t="s">
        <v>153</v>
      </c>
      <c r="C9666" s="3">
        <v>579.52800000000002</v>
      </c>
      <c r="D9666" s="3">
        <v>4</v>
      </c>
      <c r="E9666" s="3">
        <v>83.709599999999995</v>
      </c>
    </row>
    <row r="9667" spans="2:5" x14ac:dyDescent="0.2">
      <c r="B9667" s="3" t="s">
        <v>139</v>
      </c>
      <c r="C9667" s="3">
        <v>18.75</v>
      </c>
      <c r="D9667" s="3">
        <v>5</v>
      </c>
      <c r="E9667" s="3">
        <v>9</v>
      </c>
    </row>
    <row r="9668" spans="2:5" x14ac:dyDescent="0.2">
      <c r="B9668" s="3" t="s">
        <v>139</v>
      </c>
      <c r="C9668" s="3">
        <v>3023.9279999999999</v>
      </c>
      <c r="D9668" s="3">
        <v>9</v>
      </c>
      <c r="E9668" s="3">
        <v>226.7946</v>
      </c>
    </row>
    <row r="9669" spans="2:5" x14ac:dyDescent="0.2">
      <c r="B9669" s="3" t="s">
        <v>139</v>
      </c>
      <c r="C9669" s="3">
        <v>26.96</v>
      </c>
      <c r="D9669" s="3">
        <v>2</v>
      </c>
      <c r="E9669" s="3">
        <v>3.7744</v>
      </c>
    </row>
    <row r="9670" spans="2:5" x14ac:dyDescent="0.2">
      <c r="B9670" s="3" t="s">
        <v>139</v>
      </c>
      <c r="C9670" s="3">
        <v>477.6</v>
      </c>
      <c r="D9670" s="3">
        <v>3</v>
      </c>
      <c r="E9670" s="3">
        <v>161.19</v>
      </c>
    </row>
    <row r="9671" spans="2:5" x14ac:dyDescent="0.2">
      <c r="B9671" s="3" t="s">
        <v>139</v>
      </c>
      <c r="C9671" s="3">
        <v>193.95</v>
      </c>
      <c r="D9671" s="3">
        <v>3</v>
      </c>
      <c r="E9671" s="3">
        <v>9.6974999999999998</v>
      </c>
    </row>
    <row r="9672" spans="2:5" x14ac:dyDescent="0.2">
      <c r="B9672" s="3" t="s">
        <v>139</v>
      </c>
      <c r="C9672" s="3">
        <v>12.96</v>
      </c>
      <c r="D9672" s="3">
        <v>2</v>
      </c>
      <c r="E9672" s="3">
        <v>6.2207999999999997</v>
      </c>
    </row>
    <row r="9673" spans="2:5" x14ac:dyDescent="0.2">
      <c r="B9673" s="3" t="s">
        <v>139</v>
      </c>
      <c r="C9673" s="3">
        <v>119.94</v>
      </c>
      <c r="D9673" s="3">
        <v>3</v>
      </c>
      <c r="E9673" s="3">
        <v>23.988</v>
      </c>
    </row>
    <row r="9674" spans="2:5" x14ac:dyDescent="0.2">
      <c r="B9674" s="3" t="s">
        <v>139</v>
      </c>
      <c r="C9674" s="3">
        <v>12.42</v>
      </c>
      <c r="D9674" s="3">
        <v>3</v>
      </c>
      <c r="E9674" s="3">
        <v>4.4711999999999996</v>
      </c>
    </row>
    <row r="9675" spans="2:5" x14ac:dyDescent="0.2">
      <c r="B9675" s="3" t="s">
        <v>139</v>
      </c>
      <c r="C9675" s="3">
        <v>18.088000000000001</v>
      </c>
      <c r="D9675" s="3">
        <v>7</v>
      </c>
      <c r="E9675" s="3">
        <v>6.5568999999999997</v>
      </c>
    </row>
    <row r="9676" spans="2:5" x14ac:dyDescent="0.2">
      <c r="B9676" s="3" t="s">
        <v>139</v>
      </c>
      <c r="C9676" s="3">
        <v>71.97</v>
      </c>
      <c r="D9676" s="3">
        <v>3</v>
      </c>
      <c r="E9676" s="3">
        <v>35.984999999999999</v>
      </c>
    </row>
    <row r="9677" spans="2:5" x14ac:dyDescent="0.2">
      <c r="B9677" s="3" t="s">
        <v>157</v>
      </c>
      <c r="C9677" s="3">
        <v>14.94</v>
      </c>
      <c r="D9677" s="3">
        <v>3</v>
      </c>
      <c r="E9677" s="3">
        <v>6.8723999999999998</v>
      </c>
    </row>
    <row r="9678" spans="2:5" x14ac:dyDescent="0.2">
      <c r="B9678" s="3" t="s">
        <v>141</v>
      </c>
      <c r="C9678" s="3">
        <v>64.680000000000007</v>
      </c>
      <c r="D9678" s="3">
        <v>7</v>
      </c>
      <c r="E9678" s="3">
        <v>8.0850000000000009</v>
      </c>
    </row>
    <row r="9679" spans="2:5" x14ac:dyDescent="0.2">
      <c r="B9679" s="3" t="s">
        <v>139</v>
      </c>
      <c r="C9679" s="3">
        <v>22</v>
      </c>
      <c r="D9679" s="3">
        <v>5</v>
      </c>
      <c r="E9679" s="3">
        <v>1.375</v>
      </c>
    </row>
    <row r="9680" spans="2:5" x14ac:dyDescent="0.2">
      <c r="B9680" s="3" t="s">
        <v>147</v>
      </c>
      <c r="C9680" s="3">
        <v>7.968</v>
      </c>
      <c r="D9680" s="3">
        <v>2</v>
      </c>
      <c r="E9680" s="3">
        <v>2.6892</v>
      </c>
    </row>
    <row r="9681" spans="2:5" x14ac:dyDescent="0.2">
      <c r="B9681" s="3" t="s">
        <v>147</v>
      </c>
      <c r="C9681" s="3">
        <v>1499.97</v>
      </c>
      <c r="D9681" s="3">
        <v>5</v>
      </c>
      <c r="E9681" s="3">
        <v>-374.99250000000001</v>
      </c>
    </row>
    <row r="9682" spans="2:5" x14ac:dyDescent="0.2">
      <c r="B9682" s="3" t="s">
        <v>143</v>
      </c>
      <c r="C9682" s="3">
        <v>26.632000000000001</v>
      </c>
      <c r="D9682" s="3">
        <v>1</v>
      </c>
      <c r="E9682" s="3">
        <v>1.3315999999999999</v>
      </c>
    </row>
    <row r="9683" spans="2:5" x14ac:dyDescent="0.2">
      <c r="B9683" s="3" t="s">
        <v>139</v>
      </c>
      <c r="C9683" s="3">
        <v>41.6</v>
      </c>
      <c r="D9683" s="3">
        <v>4</v>
      </c>
      <c r="E9683" s="3">
        <v>14.144</v>
      </c>
    </row>
    <row r="9684" spans="2:5" x14ac:dyDescent="0.2">
      <c r="B9684" s="3" t="s">
        <v>152</v>
      </c>
      <c r="C9684" s="3">
        <v>64.02</v>
      </c>
      <c r="D9684" s="3">
        <v>6</v>
      </c>
      <c r="E9684" s="3">
        <v>29.449200000000001</v>
      </c>
    </row>
    <row r="9685" spans="2:5" x14ac:dyDescent="0.2">
      <c r="B9685" s="3" t="s">
        <v>153</v>
      </c>
      <c r="C9685" s="3">
        <v>6.99</v>
      </c>
      <c r="D9685" s="3">
        <v>3</v>
      </c>
      <c r="E9685" s="3">
        <v>2.0270999999999999</v>
      </c>
    </row>
    <row r="9686" spans="2:5" x14ac:dyDescent="0.2">
      <c r="B9686" s="3" t="s">
        <v>153</v>
      </c>
      <c r="C9686" s="3">
        <v>6.84</v>
      </c>
      <c r="D9686" s="3">
        <v>1</v>
      </c>
      <c r="E9686" s="3">
        <v>1.8468</v>
      </c>
    </row>
    <row r="9687" spans="2:5" x14ac:dyDescent="0.2">
      <c r="B9687" s="3" t="s">
        <v>139</v>
      </c>
      <c r="C9687" s="3">
        <v>323.10000000000002</v>
      </c>
      <c r="D9687" s="3">
        <v>2</v>
      </c>
      <c r="E9687" s="3">
        <v>61.389000000000003</v>
      </c>
    </row>
    <row r="9688" spans="2:5" x14ac:dyDescent="0.2">
      <c r="B9688" s="3" t="s">
        <v>139</v>
      </c>
      <c r="C9688" s="3">
        <v>668.16</v>
      </c>
      <c r="D9688" s="3">
        <v>9</v>
      </c>
      <c r="E9688" s="3">
        <v>75.168000000000006</v>
      </c>
    </row>
    <row r="9689" spans="2:5" x14ac:dyDescent="0.2">
      <c r="B9689" s="3" t="s">
        <v>139</v>
      </c>
      <c r="C9689" s="3">
        <v>8.64</v>
      </c>
      <c r="D9689" s="3">
        <v>3</v>
      </c>
      <c r="E9689" s="3">
        <v>4.2336</v>
      </c>
    </row>
    <row r="9690" spans="2:5" x14ac:dyDescent="0.2">
      <c r="B9690" s="3" t="s">
        <v>139</v>
      </c>
      <c r="C9690" s="3">
        <v>38.880000000000003</v>
      </c>
      <c r="D9690" s="3">
        <v>6</v>
      </c>
      <c r="E9690" s="3">
        <v>18.662400000000002</v>
      </c>
    </row>
    <row r="9691" spans="2:5" x14ac:dyDescent="0.2">
      <c r="B9691" s="3" t="s">
        <v>139</v>
      </c>
      <c r="C9691" s="3">
        <v>201.04</v>
      </c>
      <c r="D9691" s="3">
        <v>8</v>
      </c>
      <c r="E9691" s="3">
        <v>54.280799999999999</v>
      </c>
    </row>
    <row r="9692" spans="2:5" x14ac:dyDescent="0.2">
      <c r="B9692" s="3" t="s">
        <v>139</v>
      </c>
      <c r="C9692" s="3">
        <v>12.96</v>
      </c>
      <c r="D9692" s="3">
        <v>2</v>
      </c>
      <c r="E9692" s="3">
        <v>6.3503999999999996</v>
      </c>
    </row>
    <row r="9693" spans="2:5" x14ac:dyDescent="0.2">
      <c r="B9693" s="3" t="s">
        <v>139</v>
      </c>
      <c r="C9693" s="3">
        <v>16.59</v>
      </c>
      <c r="D9693" s="3">
        <v>1</v>
      </c>
      <c r="E9693" s="3">
        <v>5.8064999999999998</v>
      </c>
    </row>
    <row r="9694" spans="2:5" x14ac:dyDescent="0.2">
      <c r="B9694" s="3" t="s">
        <v>139</v>
      </c>
      <c r="C9694" s="3">
        <v>35.1</v>
      </c>
      <c r="D9694" s="3">
        <v>6</v>
      </c>
      <c r="E9694" s="3">
        <v>10.179</v>
      </c>
    </row>
    <row r="9695" spans="2:5" x14ac:dyDescent="0.2">
      <c r="B9695" s="3" t="s">
        <v>143</v>
      </c>
      <c r="C9695" s="3">
        <v>11.646000000000001</v>
      </c>
      <c r="D9695" s="3">
        <v>9</v>
      </c>
      <c r="E9695" s="3">
        <v>-17.469000000000001</v>
      </c>
    </row>
    <row r="9696" spans="2:5" x14ac:dyDescent="0.2">
      <c r="B9696" s="3" t="s">
        <v>155</v>
      </c>
      <c r="C9696" s="3">
        <v>32.4</v>
      </c>
      <c r="D9696" s="3">
        <v>5</v>
      </c>
      <c r="E9696" s="3">
        <v>15.552</v>
      </c>
    </row>
    <row r="9697" spans="2:5" x14ac:dyDescent="0.2">
      <c r="B9697" s="3" t="s">
        <v>155</v>
      </c>
      <c r="C9697" s="3">
        <v>503.96</v>
      </c>
      <c r="D9697" s="3">
        <v>4</v>
      </c>
      <c r="E9697" s="3">
        <v>125.99</v>
      </c>
    </row>
    <row r="9698" spans="2:5" x14ac:dyDescent="0.2">
      <c r="B9698" s="3" t="s">
        <v>153</v>
      </c>
      <c r="C9698" s="3">
        <v>7.04</v>
      </c>
      <c r="D9698" s="3">
        <v>4</v>
      </c>
      <c r="E9698" s="3">
        <v>2.0415999999999999</v>
      </c>
    </row>
    <row r="9699" spans="2:5" x14ac:dyDescent="0.2">
      <c r="B9699" s="3" t="s">
        <v>143</v>
      </c>
      <c r="C9699" s="3">
        <v>613.99919999999997</v>
      </c>
      <c r="D9699" s="3">
        <v>3</v>
      </c>
      <c r="E9699" s="3">
        <v>-18.058800000000002</v>
      </c>
    </row>
    <row r="9700" spans="2:5" x14ac:dyDescent="0.2">
      <c r="B9700" s="3" t="s">
        <v>167</v>
      </c>
      <c r="C9700" s="3">
        <v>470.36</v>
      </c>
      <c r="D9700" s="3">
        <v>11</v>
      </c>
      <c r="E9700" s="3">
        <v>122.2936</v>
      </c>
    </row>
    <row r="9701" spans="2:5" x14ac:dyDescent="0.2">
      <c r="B9701" s="3" t="s">
        <v>139</v>
      </c>
      <c r="C9701" s="3">
        <v>31.08</v>
      </c>
      <c r="D9701" s="3">
        <v>6</v>
      </c>
      <c r="E9701" s="3">
        <v>15.229200000000001</v>
      </c>
    </row>
    <row r="9702" spans="2:5" x14ac:dyDescent="0.2">
      <c r="B9702" s="3" t="s">
        <v>139</v>
      </c>
      <c r="C9702" s="3">
        <v>7.3</v>
      </c>
      <c r="D9702" s="3">
        <v>2</v>
      </c>
      <c r="E9702" s="3">
        <v>2.19</v>
      </c>
    </row>
    <row r="9703" spans="2:5" x14ac:dyDescent="0.2">
      <c r="B9703" s="3" t="s">
        <v>162</v>
      </c>
      <c r="C9703" s="3">
        <v>73.536000000000001</v>
      </c>
      <c r="D9703" s="3">
        <v>4</v>
      </c>
      <c r="E9703" s="3">
        <v>9.1920000000000002</v>
      </c>
    </row>
    <row r="9704" spans="2:5" x14ac:dyDescent="0.2">
      <c r="B9704" s="3" t="s">
        <v>150</v>
      </c>
      <c r="C9704" s="3">
        <v>491.55</v>
      </c>
      <c r="D9704" s="3">
        <v>5</v>
      </c>
      <c r="E9704" s="3">
        <v>240.8595</v>
      </c>
    </row>
    <row r="9705" spans="2:5" x14ac:dyDescent="0.2">
      <c r="B9705" s="3" t="s">
        <v>147</v>
      </c>
      <c r="C9705" s="3">
        <v>30.335999999999999</v>
      </c>
      <c r="D9705" s="3">
        <v>4</v>
      </c>
      <c r="E9705" s="3">
        <v>9.48</v>
      </c>
    </row>
    <row r="9706" spans="2:5" x14ac:dyDescent="0.2">
      <c r="B9706" s="3" t="s">
        <v>139</v>
      </c>
      <c r="C9706" s="3">
        <v>22.83</v>
      </c>
      <c r="D9706" s="3">
        <v>3</v>
      </c>
      <c r="E9706" s="3">
        <v>10.7301</v>
      </c>
    </row>
    <row r="9707" spans="2:5" x14ac:dyDescent="0.2">
      <c r="B9707" s="3" t="s">
        <v>139</v>
      </c>
      <c r="C9707" s="3">
        <v>54.32</v>
      </c>
      <c r="D9707" s="3">
        <v>4</v>
      </c>
      <c r="E9707" s="3">
        <v>16.295999999999999</v>
      </c>
    </row>
    <row r="9708" spans="2:5" x14ac:dyDescent="0.2">
      <c r="B9708" s="3" t="s">
        <v>139</v>
      </c>
      <c r="C9708" s="3">
        <v>196.77600000000001</v>
      </c>
      <c r="D9708" s="3">
        <v>3</v>
      </c>
      <c r="E9708" s="3">
        <v>14.7582</v>
      </c>
    </row>
    <row r="9709" spans="2:5" x14ac:dyDescent="0.2">
      <c r="B9709" s="3" t="s">
        <v>139</v>
      </c>
      <c r="C9709" s="3">
        <v>3.62</v>
      </c>
      <c r="D9709" s="3">
        <v>2</v>
      </c>
      <c r="E9709" s="3">
        <v>1.1946000000000001</v>
      </c>
    </row>
    <row r="9710" spans="2:5" x14ac:dyDescent="0.2">
      <c r="B9710" s="3" t="s">
        <v>151</v>
      </c>
      <c r="C9710" s="3">
        <v>11.54</v>
      </c>
      <c r="D9710" s="3">
        <v>1</v>
      </c>
      <c r="E9710" s="3">
        <v>5.5392000000000001</v>
      </c>
    </row>
    <row r="9711" spans="2:5" x14ac:dyDescent="0.2">
      <c r="B9711" s="3" t="s">
        <v>151</v>
      </c>
      <c r="C9711" s="3">
        <v>849.95</v>
      </c>
      <c r="D9711" s="3">
        <v>5</v>
      </c>
      <c r="E9711" s="3">
        <v>390.97699999999998</v>
      </c>
    </row>
    <row r="9712" spans="2:5" x14ac:dyDescent="0.2">
      <c r="B9712" s="3" t="s">
        <v>151</v>
      </c>
      <c r="C9712" s="3">
        <v>11.01</v>
      </c>
      <c r="D9712" s="3">
        <v>3</v>
      </c>
      <c r="E9712" s="3">
        <v>5.3948999999999998</v>
      </c>
    </row>
    <row r="9713" spans="2:5" x14ac:dyDescent="0.2">
      <c r="B9713" s="3" t="s">
        <v>139</v>
      </c>
      <c r="C9713" s="3">
        <v>39.624000000000002</v>
      </c>
      <c r="D9713" s="3">
        <v>3</v>
      </c>
      <c r="E9713" s="3">
        <v>13.868399999999999</v>
      </c>
    </row>
    <row r="9714" spans="2:5" x14ac:dyDescent="0.2">
      <c r="B9714" s="3" t="s">
        <v>139</v>
      </c>
      <c r="C9714" s="3">
        <v>242.136</v>
      </c>
      <c r="D9714" s="3">
        <v>3</v>
      </c>
      <c r="E9714" s="3">
        <v>12.1068</v>
      </c>
    </row>
    <row r="9715" spans="2:5" x14ac:dyDescent="0.2">
      <c r="B9715" s="3" t="s">
        <v>139</v>
      </c>
      <c r="C9715" s="3">
        <v>12.39</v>
      </c>
      <c r="D9715" s="3">
        <v>3</v>
      </c>
      <c r="E9715" s="3">
        <v>5.6993999999999998</v>
      </c>
    </row>
    <row r="9716" spans="2:5" x14ac:dyDescent="0.2">
      <c r="B9716" s="3" t="s">
        <v>139</v>
      </c>
      <c r="C9716" s="3">
        <v>19.96</v>
      </c>
      <c r="D9716" s="3">
        <v>2</v>
      </c>
      <c r="E9716" s="3">
        <v>5.5888</v>
      </c>
    </row>
    <row r="9717" spans="2:5" x14ac:dyDescent="0.2">
      <c r="B9717" s="3" t="s">
        <v>139</v>
      </c>
      <c r="C9717" s="3">
        <v>340.92</v>
      </c>
      <c r="D9717" s="3">
        <v>3</v>
      </c>
      <c r="E9717" s="3">
        <v>3.4091999999999998</v>
      </c>
    </row>
    <row r="9718" spans="2:5" x14ac:dyDescent="0.2">
      <c r="B9718" s="3" t="s">
        <v>147</v>
      </c>
      <c r="C9718" s="3">
        <v>273.56799999999998</v>
      </c>
      <c r="D9718" s="3">
        <v>2</v>
      </c>
      <c r="E9718" s="3">
        <v>-34.195999999999998</v>
      </c>
    </row>
    <row r="9719" spans="2:5" x14ac:dyDescent="0.2">
      <c r="B9719" s="3" t="s">
        <v>147</v>
      </c>
      <c r="C9719" s="3">
        <v>13.194000000000001</v>
      </c>
      <c r="D9719" s="3">
        <v>2</v>
      </c>
      <c r="E9719" s="3">
        <v>-8.7959999999999994</v>
      </c>
    </row>
    <row r="9720" spans="2:5" x14ac:dyDescent="0.2">
      <c r="B9720" s="3" t="s">
        <v>147</v>
      </c>
      <c r="C9720" s="3">
        <v>1080.096</v>
      </c>
      <c r="D9720" s="3">
        <v>6</v>
      </c>
      <c r="E9720" s="3">
        <v>-94.508399999999995</v>
      </c>
    </row>
    <row r="9721" spans="2:5" x14ac:dyDescent="0.2">
      <c r="B9721" s="3" t="s">
        <v>147</v>
      </c>
      <c r="C9721" s="3">
        <v>51.56</v>
      </c>
      <c r="D9721" s="3">
        <v>5</v>
      </c>
      <c r="E9721" s="3">
        <v>-6.4450000000000003</v>
      </c>
    </row>
    <row r="9722" spans="2:5" x14ac:dyDescent="0.2">
      <c r="B9722" s="3" t="s">
        <v>147</v>
      </c>
      <c r="C9722" s="3">
        <v>58.415999999999997</v>
      </c>
      <c r="D9722" s="3">
        <v>2</v>
      </c>
      <c r="E9722" s="3">
        <v>16.794599999999999</v>
      </c>
    </row>
    <row r="9723" spans="2:5" x14ac:dyDescent="0.2">
      <c r="B9723" s="3" t="s">
        <v>139</v>
      </c>
      <c r="C9723" s="3">
        <v>57.584000000000003</v>
      </c>
      <c r="D9723" s="3">
        <v>2</v>
      </c>
      <c r="E9723" s="3">
        <v>20.154399999999999</v>
      </c>
    </row>
    <row r="9724" spans="2:5" x14ac:dyDescent="0.2">
      <c r="B9724" s="3" t="s">
        <v>147</v>
      </c>
      <c r="C9724" s="3">
        <v>37.311999999999998</v>
      </c>
      <c r="D9724" s="3">
        <v>4</v>
      </c>
      <c r="E9724" s="3">
        <v>2.7984</v>
      </c>
    </row>
    <row r="9725" spans="2:5" x14ac:dyDescent="0.2">
      <c r="B9725" s="3" t="s">
        <v>143</v>
      </c>
      <c r="C9725" s="3">
        <v>79.959999999999994</v>
      </c>
      <c r="D9725" s="3">
        <v>5</v>
      </c>
      <c r="E9725" s="3">
        <v>7.9960000000000004</v>
      </c>
    </row>
    <row r="9726" spans="2:5" x14ac:dyDescent="0.2">
      <c r="B9726" s="3" t="s">
        <v>143</v>
      </c>
      <c r="C9726" s="3">
        <v>223.96</v>
      </c>
      <c r="D9726" s="3">
        <v>5</v>
      </c>
      <c r="E9726" s="3">
        <v>11.198</v>
      </c>
    </row>
    <row r="9727" spans="2:5" x14ac:dyDescent="0.2">
      <c r="B9727" s="3" t="s">
        <v>147</v>
      </c>
      <c r="C9727" s="3">
        <v>221.024</v>
      </c>
      <c r="D9727" s="3">
        <v>2</v>
      </c>
      <c r="E9727" s="3">
        <v>-55.256</v>
      </c>
    </row>
    <row r="9728" spans="2:5" x14ac:dyDescent="0.2">
      <c r="B9728" s="3" t="s">
        <v>144</v>
      </c>
      <c r="C9728" s="3">
        <v>18.96</v>
      </c>
      <c r="D9728" s="3">
        <v>2</v>
      </c>
      <c r="E9728" s="3">
        <v>7.5839999999999996</v>
      </c>
    </row>
    <row r="9729" spans="2:5" x14ac:dyDescent="0.2">
      <c r="B9729" s="3" t="s">
        <v>153</v>
      </c>
      <c r="C9729" s="3">
        <v>326.64600000000002</v>
      </c>
      <c r="D9729" s="3">
        <v>3</v>
      </c>
      <c r="E9729" s="3">
        <v>39.923400000000001</v>
      </c>
    </row>
    <row r="9730" spans="2:5" x14ac:dyDescent="0.2">
      <c r="B9730" s="3" t="s">
        <v>153</v>
      </c>
      <c r="C9730" s="3">
        <v>89.97</v>
      </c>
      <c r="D9730" s="3">
        <v>3</v>
      </c>
      <c r="E9730" s="3">
        <v>39.586799999999997</v>
      </c>
    </row>
    <row r="9731" spans="2:5" x14ac:dyDescent="0.2">
      <c r="B9731" s="3" t="s">
        <v>153</v>
      </c>
      <c r="C9731" s="3">
        <v>296.71199999999999</v>
      </c>
      <c r="D9731" s="3">
        <v>13</v>
      </c>
      <c r="E9731" s="3">
        <v>100.1403</v>
      </c>
    </row>
    <row r="9732" spans="2:5" x14ac:dyDescent="0.2">
      <c r="B9732" s="3" t="s">
        <v>148</v>
      </c>
      <c r="C9732" s="3">
        <v>12.224</v>
      </c>
      <c r="D9732" s="3">
        <v>2</v>
      </c>
      <c r="E9732" s="3">
        <v>4.4311999999999996</v>
      </c>
    </row>
    <row r="9733" spans="2:5" x14ac:dyDescent="0.2">
      <c r="B9733" s="3" t="s">
        <v>182</v>
      </c>
      <c r="C9733" s="3">
        <v>89.97</v>
      </c>
      <c r="D9733" s="3">
        <v>3</v>
      </c>
      <c r="E9733" s="3">
        <v>37.787399999999998</v>
      </c>
    </row>
    <row r="9734" spans="2:5" x14ac:dyDescent="0.2">
      <c r="B9734" s="3" t="s">
        <v>169</v>
      </c>
      <c r="C9734" s="3">
        <v>286.86</v>
      </c>
      <c r="D9734" s="3">
        <v>7</v>
      </c>
      <c r="E9734" s="3">
        <v>80.320800000000006</v>
      </c>
    </row>
    <row r="9735" spans="2:5" x14ac:dyDescent="0.2">
      <c r="B9735" s="3" t="s">
        <v>169</v>
      </c>
      <c r="C9735" s="3">
        <v>979.95</v>
      </c>
      <c r="D9735" s="3">
        <v>5</v>
      </c>
      <c r="E9735" s="3">
        <v>284.18549999999999</v>
      </c>
    </row>
    <row r="9736" spans="2:5" x14ac:dyDescent="0.2">
      <c r="B9736" s="3" t="s">
        <v>169</v>
      </c>
      <c r="C9736" s="3">
        <v>4.3600000000000003</v>
      </c>
      <c r="D9736" s="3">
        <v>2</v>
      </c>
      <c r="E9736" s="3">
        <v>0.1744</v>
      </c>
    </row>
    <row r="9737" spans="2:5" x14ac:dyDescent="0.2">
      <c r="B9737" s="3" t="s">
        <v>142</v>
      </c>
      <c r="C9737" s="3">
        <v>10.048</v>
      </c>
      <c r="D9737" s="3">
        <v>2</v>
      </c>
      <c r="E9737" s="3">
        <v>3.14</v>
      </c>
    </row>
    <row r="9738" spans="2:5" x14ac:dyDescent="0.2">
      <c r="B9738" s="3" t="s">
        <v>142</v>
      </c>
      <c r="C9738" s="3">
        <v>807.75</v>
      </c>
      <c r="D9738" s="3">
        <v>5</v>
      </c>
      <c r="E9738" s="3">
        <v>153.4725</v>
      </c>
    </row>
    <row r="9739" spans="2:5" x14ac:dyDescent="0.2">
      <c r="B9739" s="3" t="s">
        <v>139</v>
      </c>
      <c r="C9739" s="3">
        <v>34.24</v>
      </c>
      <c r="D9739" s="3">
        <v>8</v>
      </c>
      <c r="E9739" s="3">
        <v>9.9296000000000006</v>
      </c>
    </row>
    <row r="9740" spans="2:5" x14ac:dyDescent="0.2">
      <c r="B9740" s="3" t="s">
        <v>155</v>
      </c>
      <c r="C9740" s="3">
        <v>500.24</v>
      </c>
      <c r="D9740" s="3">
        <v>13</v>
      </c>
      <c r="E9740" s="3">
        <v>145.06960000000001</v>
      </c>
    </row>
    <row r="9741" spans="2:5" x14ac:dyDescent="0.2">
      <c r="B9741" s="3" t="s">
        <v>155</v>
      </c>
      <c r="C9741" s="3">
        <v>20.12</v>
      </c>
      <c r="D9741" s="3">
        <v>2</v>
      </c>
      <c r="E9741" s="3">
        <v>9.2552000000000003</v>
      </c>
    </row>
    <row r="9742" spans="2:5" x14ac:dyDescent="0.2">
      <c r="B9742" s="3" t="s">
        <v>155</v>
      </c>
      <c r="C9742" s="3">
        <v>896.99</v>
      </c>
      <c r="D9742" s="3">
        <v>1</v>
      </c>
      <c r="E9742" s="3">
        <v>421.58530000000002</v>
      </c>
    </row>
    <row r="9743" spans="2:5" x14ac:dyDescent="0.2">
      <c r="B9743" s="3" t="s">
        <v>147</v>
      </c>
      <c r="C9743" s="3">
        <v>5.88</v>
      </c>
      <c r="D9743" s="3">
        <v>1</v>
      </c>
      <c r="E9743" s="3">
        <v>1.9844999999999999</v>
      </c>
    </row>
    <row r="9744" spans="2:5" x14ac:dyDescent="0.2">
      <c r="B9744" s="3" t="s">
        <v>146</v>
      </c>
      <c r="C9744" s="3">
        <v>269.98</v>
      </c>
      <c r="D9744" s="3">
        <v>2</v>
      </c>
      <c r="E9744" s="3">
        <v>72.894599999999997</v>
      </c>
    </row>
    <row r="9745" spans="2:5" x14ac:dyDescent="0.2">
      <c r="B9745" s="3" t="s">
        <v>139</v>
      </c>
      <c r="C9745" s="3">
        <v>310.12</v>
      </c>
      <c r="D9745" s="3">
        <v>2</v>
      </c>
      <c r="E9745" s="3">
        <v>80.631200000000007</v>
      </c>
    </row>
    <row r="9746" spans="2:5" x14ac:dyDescent="0.2">
      <c r="B9746" s="3" t="s">
        <v>139</v>
      </c>
      <c r="C9746" s="3">
        <v>70.463999999999999</v>
      </c>
      <c r="D9746" s="3">
        <v>6</v>
      </c>
      <c r="E9746" s="3">
        <v>22.9008</v>
      </c>
    </row>
    <row r="9747" spans="2:5" x14ac:dyDescent="0.2">
      <c r="B9747" s="3" t="s">
        <v>139</v>
      </c>
      <c r="C9747" s="3">
        <v>19.68</v>
      </c>
      <c r="D9747" s="3">
        <v>5</v>
      </c>
      <c r="E9747" s="3">
        <v>6.8879999999999999</v>
      </c>
    </row>
    <row r="9748" spans="2:5" x14ac:dyDescent="0.2">
      <c r="B9748" s="3" t="s">
        <v>139</v>
      </c>
      <c r="C9748" s="3">
        <v>140.66999999999999</v>
      </c>
      <c r="D9748" s="3">
        <v>3</v>
      </c>
      <c r="E9748" s="3">
        <v>54.8613</v>
      </c>
    </row>
    <row r="9749" spans="2:5" x14ac:dyDescent="0.2">
      <c r="B9749" s="3" t="s">
        <v>179</v>
      </c>
      <c r="C9749" s="3">
        <v>4404.8999999999996</v>
      </c>
      <c r="D9749" s="3">
        <v>5</v>
      </c>
      <c r="E9749" s="3">
        <v>1013.127</v>
      </c>
    </row>
    <row r="9750" spans="2:5" x14ac:dyDescent="0.2">
      <c r="B9750" s="3" t="s">
        <v>139</v>
      </c>
      <c r="C9750" s="3">
        <v>62.65</v>
      </c>
      <c r="D9750" s="3">
        <v>5</v>
      </c>
      <c r="E9750" s="3">
        <v>29.445499999999999</v>
      </c>
    </row>
    <row r="9751" spans="2:5" x14ac:dyDescent="0.2">
      <c r="B9751" s="3" t="s">
        <v>151</v>
      </c>
      <c r="C9751" s="3">
        <v>9.4499999999999993</v>
      </c>
      <c r="D9751" s="3">
        <v>3</v>
      </c>
      <c r="E9751" s="3">
        <v>4.5359999999999996</v>
      </c>
    </row>
    <row r="9752" spans="2:5" x14ac:dyDescent="0.2">
      <c r="B9752" s="3" t="s">
        <v>148</v>
      </c>
      <c r="C9752" s="3">
        <v>268.57600000000002</v>
      </c>
      <c r="D9752" s="3">
        <v>4</v>
      </c>
      <c r="E9752" s="3">
        <v>90.644400000000005</v>
      </c>
    </row>
    <row r="9753" spans="2:5" x14ac:dyDescent="0.2">
      <c r="B9753" s="3" t="s">
        <v>139</v>
      </c>
      <c r="C9753" s="3">
        <v>364.08</v>
      </c>
      <c r="D9753" s="3">
        <v>2</v>
      </c>
      <c r="E9753" s="3">
        <v>9.1020000000000003</v>
      </c>
    </row>
    <row r="9754" spans="2:5" x14ac:dyDescent="0.2">
      <c r="B9754" s="3" t="s">
        <v>139</v>
      </c>
      <c r="C9754" s="3">
        <v>71.087999999999994</v>
      </c>
      <c r="D9754" s="3">
        <v>2</v>
      </c>
      <c r="E9754" s="3">
        <v>-1.7771999999999999</v>
      </c>
    </row>
    <row r="9755" spans="2:5" x14ac:dyDescent="0.2">
      <c r="B9755" s="3" t="s">
        <v>148</v>
      </c>
      <c r="C9755" s="3">
        <v>10.984</v>
      </c>
      <c r="D9755" s="3">
        <v>2</v>
      </c>
      <c r="E9755" s="3">
        <v>-7.9634</v>
      </c>
    </row>
    <row r="9756" spans="2:5" x14ac:dyDescent="0.2">
      <c r="B9756" s="3" t="s">
        <v>148</v>
      </c>
      <c r="C9756" s="3">
        <v>797.94399999999996</v>
      </c>
      <c r="D9756" s="3">
        <v>4</v>
      </c>
      <c r="E9756" s="3">
        <v>-56.996000000000002</v>
      </c>
    </row>
    <row r="9757" spans="2:5" x14ac:dyDescent="0.2">
      <c r="B9757" s="3" t="s">
        <v>175</v>
      </c>
      <c r="C9757" s="3">
        <v>159.97999999999999</v>
      </c>
      <c r="D9757" s="3">
        <v>2</v>
      </c>
      <c r="E9757" s="3">
        <v>57.592799999999997</v>
      </c>
    </row>
    <row r="9758" spans="2:5" x14ac:dyDescent="0.2">
      <c r="B9758" s="3" t="s">
        <v>148</v>
      </c>
      <c r="C9758" s="3">
        <v>5.3440000000000003</v>
      </c>
      <c r="D9758" s="3">
        <v>2</v>
      </c>
      <c r="E9758" s="3">
        <v>0.66800000000000004</v>
      </c>
    </row>
    <row r="9759" spans="2:5" x14ac:dyDescent="0.2">
      <c r="B9759" s="3" t="s">
        <v>148</v>
      </c>
      <c r="C9759" s="3">
        <v>27.72</v>
      </c>
      <c r="D9759" s="3">
        <v>3</v>
      </c>
      <c r="E9759" s="3">
        <v>3.4649999999999999</v>
      </c>
    </row>
    <row r="9760" spans="2:5" x14ac:dyDescent="0.2">
      <c r="B9760" s="3" t="s">
        <v>142</v>
      </c>
      <c r="C9760" s="3">
        <v>2.496</v>
      </c>
      <c r="D9760" s="3">
        <v>1</v>
      </c>
      <c r="E9760" s="3">
        <v>0.90480000000000005</v>
      </c>
    </row>
    <row r="9761" spans="2:5" x14ac:dyDescent="0.2">
      <c r="B9761" s="3" t="s">
        <v>155</v>
      </c>
      <c r="C9761" s="3">
        <v>8.26</v>
      </c>
      <c r="D9761" s="3">
        <v>2</v>
      </c>
      <c r="E9761" s="3">
        <v>3.7995999999999999</v>
      </c>
    </row>
    <row r="9762" spans="2:5" x14ac:dyDescent="0.2">
      <c r="B9762" s="3" t="s">
        <v>155</v>
      </c>
      <c r="C9762" s="3">
        <v>17.760000000000002</v>
      </c>
      <c r="D9762" s="3">
        <v>2</v>
      </c>
      <c r="E9762" s="3">
        <v>8.8800000000000008</v>
      </c>
    </row>
    <row r="9763" spans="2:5" x14ac:dyDescent="0.2">
      <c r="B9763" s="3" t="s">
        <v>155</v>
      </c>
      <c r="C9763" s="3">
        <v>332.94</v>
      </c>
      <c r="D9763" s="3">
        <v>3</v>
      </c>
      <c r="E9763" s="3">
        <v>9.9882000000000009</v>
      </c>
    </row>
    <row r="9764" spans="2:5" x14ac:dyDescent="0.2">
      <c r="B9764" s="3" t="s">
        <v>155</v>
      </c>
      <c r="C9764" s="3">
        <v>292.10000000000002</v>
      </c>
      <c r="D9764" s="3">
        <v>2</v>
      </c>
      <c r="E9764" s="3">
        <v>58.42</v>
      </c>
    </row>
    <row r="9765" spans="2:5" x14ac:dyDescent="0.2">
      <c r="B9765" s="3" t="s">
        <v>155</v>
      </c>
      <c r="C9765" s="3">
        <v>206.1</v>
      </c>
      <c r="D9765" s="3">
        <v>5</v>
      </c>
      <c r="E9765" s="3">
        <v>55.646999999999998</v>
      </c>
    </row>
    <row r="9766" spans="2:5" x14ac:dyDescent="0.2">
      <c r="B9766" s="3" t="s">
        <v>155</v>
      </c>
      <c r="C9766" s="3">
        <v>17.64</v>
      </c>
      <c r="D9766" s="3">
        <v>4</v>
      </c>
      <c r="E9766" s="3">
        <v>8.1143999999999998</v>
      </c>
    </row>
    <row r="9767" spans="2:5" x14ac:dyDescent="0.2">
      <c r="B9767" s="3" t="s">
        <v>139</v>
      </c>
      <c r="C9767" s="3">
        <v>1403.92</v>
      </c>
      <c r="D9767" s="3">
        <v>5</v>
      </c>
      <c r="E9767" s="3">
        <v>70.195999999999998</v>
      </c>
    </row>
    <row r="9768" spans="2:5" x14ac:dyDescent="0.2">
      <c r="B9768" s="3" t="s">
        <v>173</v>
      </c>
      <c r="C9768" s="3">
        <v>4.3</v>
      </c>
      <c r="D9768" s="3">
        <v>2</v>
      </c>
      <c r="E9768" s="3">
        <v>1.419</v>
      </c>
    </row>
    <row r="9769" spans="2:5" x14ac:dyDescent="0.2">
      <c r="B9769" s="3" t="s">
        <v>142</v>
      </c>
      <c r="C9769" s="3">
        <v>239.97</v>
      </c>
      <c r="D9769" s="3">
        <v>3</v>
      </c>
      <c r="E9769" s="3">
        <v>86.389200000000002</v>
      </c>
    </row>
    <row r="9770" spans="2:5" x14ac:dyDescent="0.2">
      <c r="B9770" s="3" t="s">
        <v>142</v>
      </c>
      <c r="C9770" s="3">
        <v>81.96</v>
      </c>
      <c r="D9770" s="3">
        <v>2</v>
      </c>
      <c r="E9770" s="3">
        <v>22.948799999999999</v>
      </c>
    </row>
    <row r="9771" spans="2:5" x14ac:dyDescent="0.2">
      <c r="B9771" s="3" t="s">
        <v>142</v>
      </c>
      <c r="C9771" s="3">
        <v>238.62</v>
      </c>
      <c r="D9771" s="3">
        <v>2</v>
      </c>
      <c r="E9771" s="3">
        <v>4.7724000000000002</v>
      </c>
    </row>
    <row r="9772" spans="2:5" x14ac:dyDescent="0.2">
      <c r="B9772" s="3" t="s">
        <v>139</v>
      </c>
      <c r="C9772" s="3">
        <v>139.80000000000001</v>
      </c>
      <c r="D9772" s="3">
        <v>5</v>
      </c>
      <c r="E9772" s="3">
        <v>12.2325</v>
      </c>
    </row>
    <row r="9773" spans="2:5" x14ac:dyDescent="0.2">
      <c r="B9773" s="3" t="s">
        <v>167</v>
      </c>
      <c r="C9773" s="3">
        <v>9.84</v>
      </c>
      <c r="D9773" s="3">
        <v>2</v>
      </c>
      <c r="E9773" s="3">
        <v>4.7232000000000003</v>
      </c>
    </row>
    <row r="9774" spans="2:5" x14ac:dyDescent="0.2">
      <c r="B9774" s="3" t="s">
        <v>167</v>
      </c>
      <c r="C9774" s="3">
        <v>7.78</v>
      </c>
      <c r="D9774" s="3">
        <v>1</v>
      </c>
      <c r="E9774" s="3">
        <v>3.5009999999999999</v>
      </c>
    </row>
    <row r="9775" spans="2:5" x14ac:dyDescent="0.2">
      <c r="B9775" s="3" t="s">
        <v>150</v>
      </c>
      <c r="C9775" s="3">
        <v>54.9</v>
      </c>
      <c r="D9775" s="3">
        <v>5</v>
      </c>
      <c r="E9775" s="3">
        <v>26.901</v>
      </c>
    </row>
    <row r="9776" spans="2:5" x14ac:dyDescent="0.2">
      <c r="B9776" s="3" t="s">
        <v>139</v>
      </c>
      <c r="C9776" s="3">
        <v>50.04</v>
      </c>
      <c r="D9776" s="3">
        <v>6</v>
      </c>
      <c r="E9776" s="3">
        <v>25.02</v>
      </c>
    </row>
    <row r="9777" spans="2:5" x14ac:dyDescent="0.2">
      <c r="B9777" s="3" t="s">
        <v>140</v>
      </c>
      <c r="C9777" s="3">
        <v>339.92</v>
      </c>
      <c r="D9777" s="3">
        <v>5</v>
      </c>
      <c r="E9777" s="3">
        <v>8.4979999999999993</v>
      </c>
    </row>
    <row r="9778" spans="2:5" x14ac:dyDescent="0.2">
      <c r="B9778" s="3" t="s">
        <v>140</v>
      </c>
      <c r="C9778" s="3">
        <v>10.528</v>
      </c>
      <c r="D9778" s="3">
        <v>4</v>
      </c>
      <c r="E9778" s="3">
        <v>3.4216000000000002</v>
      </c>
    </row>
    <row r="9779" spans="2:5" x14ac:dyDescent="0.2">
      <c r="B9779" s="3" t="s">
        <v>140</v>
      </c>
      <c r="C9779" s="3">
        <v>42.384</v>
      </c>
      <c r="D9779" s="3">
        <v>2</v>
      </c>
      <c r="E9779" s="3">
        <v>4.2384000000000004</v>
      </c>
    </row>
    <row r="9780" spans="2:5" x14ac:dyDescent="0.2">
      <c r="B9780" s="3" t="s">
        <v>147</v>
      </c>
      <c r="C9780" s="3">
        <v>123.92</v>
      </c>
      <c r="D9780" s="3">
        <v>5</v>
      </c>
      <c r="E9780" s="3">
        <v>38.725000000000001</v>
      </c>
    </row>
    <row r="9781" spans="2:5" x14ac:dyDescent="0.2">
      <c r="B9781" s="3" t="s">
        <v>113</v>
      </c>
      <c r="C9781" s="3">
        <v>135.94999999999999</v>
      </c>
      <c r="D9781" s="3">
        <v>1</v>
      </c>
      <c r="E9781" s="3">
        <v>39.4255</v>
      </c>
    </row>
    <row r="9782" spans="2:5" x14ac:dyDescent="0.2">
      <c r="B9782" s="3" t="s">
        <v>143</v>
      </c>
      <c r="C9782" s="3">
        <v>2177.5839999999998</v>
      </c>
      <c r="D9782" s="3">
        <v>8</v>
      </c>
      <c r="E9782" s="3">
        <v>-3701.8928000000001</v>
      </c>
    </row>
    <row r="9783" spans="2:5" x14ac:dyDescent="0.2">
      <c r="B9783" s="3" t="s">
        <v>143</v>
      </c>
      <c r="C9783" s="3">
        <v>17.495999999999999</v>
      </c>
      <c r="D9783" s="3">
        <v>3</v>
      </c>
      <c r="E9783" s="3">
        <v>-10.0602</v>
      </c>
    </row>
    <row r="9784" spans="2:5" x14ac:dyDescent="0.2">
      <c r="B9784" s="3" t="s">
        <v>143</v>
      </c>
      <c r="C9784" s="3">
        <v>16.783999999999999</v>
      </c>
      <c r="D9784" s="3">
        <v>4</v>
      </c>
      <c r="E9784" s="3">
        <v>-26.854399999999998</v>
      </c>
    </row>
    <row r="9785" spans="2:5" x14ac:dyDescent="0.2">
      <c r="B9785" s="3" t="s">
        <v>143</v>
      </c>
      <c r="C9785" s="3">
        <v>431.13600000000002</v>
      </c>
      <c r="D9785" s="3">
        <v>9</v>
      </c>
      <c r="E9785" s="3">
        <v>-26.946000000000002</v>
      </c>
    </row>
    <row r="9786" spans="2:5" x14ac:dyDescent="0.2">
      <c r="B9786" s="3" t="s">
        <v>143</v>
      </c>
      <c r="C9786" s="3">
        <v>8.8800000000000008</v>
      </c>
      <c r="D9786" s="3">
        <v>5</v>
      </c>
      <c r="E9786" s="3">
        <v>-13.32</v>
      </c>
    </row>
    <row r="9787" spans="2:5" x14ac:dyDescent="0.2">
      <c r="B9787" s="3" t="s">
        <v>143</v>
      </c>
      <c r="C9787" s="3">
        <v>4.8360000000000003</v>
      </c>
      <c r="D9787" s="3">
        <v>2</v>
      </c>
      <c r="E9787" s="3">
        <v>-12.09</v>
      </c>
    </row>
    <row r="9788" spans="2:5" x14ac:dyDescent="0.2">
      <c r="B9788" s="3" t="s">
        <v>153</v>
      </c>
      <c r="C9788" s="3">
        <v>437.85</v>
      </c>
      <c r="D9788" s="3">
        <v>3</v>
      </c>
      <c r="E9788" s="3">
        <v>131.35499999999999</v>
      </c>
    </row>
    <row r="9789" spans="2:5" x14ac:dyDescent="0.2">
      <c r="B9789" s="3" t="s">
        <v>153</v>
      </c>
      <c r="C9789" s="3">
        <v>673.56799999999998</v>
      </c>
      <c r="D9789" s="3">
        <v>2</v>
      </c>
      <c r="E9789" s="3">
        <v>252.58799999999999</v>
      </c>
    </row>
    <row r="9790" spans="2:5" x14ac:dyDescent="0.2">
      <c r="B9790" s="3" t="s">
        <v>168</v>
      </c>
      <c r="C9790" s="3">
        <v>274.8</v>
      </c>
      <c r="D9790" s="3">
        <v>5</v>
      </c>
      <c r="E9790" s="3">
        <v>134.65199999999999</v>
      </c>
    </row>
    <row r="9791" spans="2:5" x14ac:dyDescent="0.2">
      <c r="B9791" s="3" t="s">
        <v>168</v>
      </c>
      <c r="C9791" s="3">
        <v>62.18</v>
      </c>
      <c r="D9791" s="3">
        <v>1</v>
      </c>
      <c r="E9791" s="3">
        <v>16.788599999999999</v>
      </c>
    </row>
    <row r="9792" spans="2:5" x14ac:dyDescent="0.2">
      <c r="B9792" s="3" t="s">
        <v>168</v>
      </c>
      <c r="C9792" s="3">
        <v>8.2799999999999994</v>
      </c>
      <c r="D9792" s="3">
        <v>2</v>
      </c>
      <c r="E9792" s="3">
        <v>2.9807999999999999</v>
      </c>
    </row>
    <row r="9793" spans="2:5" x14ac:dyDescent="0.2">
      <c r="B9793" s="3" t="s">
        <v>138</v>
      </c>
      <c r="C9793" s="3">
        <v>48.81</v>
      </c>
      <c r="D9793" s="3">
        <v>3</v>
      </c>
      <c r="E9793" s="3">
        <v>23.916899999999998</v>
      </c>
    </row>
    <row r="9794" spans="2:5" x14ac:dyDescent="0.2">
      <c r="B9794" s="3" t="s">
        <v>155</v>
      </c>
      <c r="C9794" s="3">
        <v>149.9</v>
      </c>
      <c r="D9794" s="3">
        <v>5</v>
      </c>
      <c r="E9794" s="3">
        <v>40.472999999999999</v>
      </c>
    </row>
    <row r="9795" spans="2:5" x14ac:dyDescent="0.2">
      <c r="B9795" s="3" t="s">
        <v>143</v>
      </c>
      <c r="C9795" s="3">
        <v>1023.332</v>
      </c>
      <c r="D9795" s="3">
        <v>5</v>
      </c>
      <c r="E9795" s="3">
        <v>-30.097999999999999</v>
      </c>
    </row>
    <row r="9796" spans="2:5" x14ac:dyDescent="0.2">
      <c r="B9796" s="3" t="s">
        <v>143</v>
      </c>
      <c r="C9796" s="3">
        <v>600.55799999999999</v>
      </c>
      <c r="D9796" s="3">
        <v>3</v>
      </c>
      <c r="E9796" s="3">
        <v>-8.5793999999999997</v>
      </c>
    </row>
    <row r="9797" spans="2:5" x14ac:dyDescent="0.2">
      <c r="B9797" s="3" t="s">
        <v>143</v>
      </c>
      <c r="C9797" s="3">
        <v>39.991999999999997</v>
      </c>
      <c r="D9797" s="3">
        <v>1</v>
      </c>
      <c r="E9797" s="3">
        <v>6.9985999999999997</v>
      </c>
    </row>
    <row r="9798" spans="2:5" x14ac:dyDescent="0.2">
      <c r="B9798" s="3" t="s">
        <v>143</v>
      </c>
      <c r="C9798" s="3">
        <v>211.24600000000001</v>
      </c>
      <c r="D9798" s="3">
        <v>2</v>
      </c>
      <c r="E9798" s="3">
        <v>-66.391599999999997</v>
      </c>
    </row>
    <row r="9799" spans="2:5" x14ac:dyDescent="0.2">
      <c r="B9799" s="3" t="s">
        <v>143</v>
      </c>
      <c r="C9799" s="3">
        <v>56.064</v>
      </c>
      <c r="D9799" s="3">
        <v>6</v>
      </c>
      <c r="E9799" s="3">
        <v>21.024000000000001</v>
      </c>
    </row>
    <row r="9800" spans="2:5" x14ac:dyDescent="0.2">
      <c r="B9800" s="3" t="s">
        <v>143</v>
      </c>
      <c r="C9800" s="3">
        <v>107.77200000000001</v>
      </c>
      <c r="D9800" s="3">
        <v>2</v>
      </c>
      <c r="E9800" s="3">
        <v>-29.252400000000002</v>
      </c>
    </row>
    <row r="9801" spans="2:5" x14ac:dyDescent="0.2">
      <c r="B9801" s="3" t="s">
        <v>143</v>
      </c>
      <c r="C9801" s="3">
        <v>4.8319999999999999</v>
      </c>
      <c r="D9801" s="3">
        <v>1</v>
      </c>
      <c r="E9801" s="3">
        <v>1.6308</v>
      </c>
    </row>
    <row r="9802" spans="2:5" x14ac:dyDescent="0.2">
      <c r="B9802" s="3" t="s">
        <v>143</v>
      </c>
      <c r="C9802" s="3">
        <v>18.239999999999998</v>
      </c>
      <c r="D9802" s="3">
        <v>3</v>
      </c>
      <c r="E9802" s="3">
        <v>-31.007999999999999</v>
      </c>
    </row>
    <row r="9803" spans="2:5" x14ac:dyDescent="0.2">
      <c r="B9803" s="3" t="s">
        <v>148</v>
      </c>
      <c r="C9803" s="3">
        <v>3.798</v>
      </c>
      <c r="D9803" s="3">
        <v>3</v>
      </c>
      <c r="E9803" s="3">
        <v>-5.8868999999999998</v>
      </c>
    </row>
    <row r="9804" spans="2:5" x14ac:dyDescent="0.2">
      <c r="B9804" s="3" t="s">
        <v>162</v>
      </c>
      <c r="C9804" s="3">
        <v>10.368</v>
      </c>
      <c r="D9804" s="3">
        <v>2</v>
      </c>
      <c r="E9804" s="3">
        <v>1.5551999999999999</v>
      </c>
    </row>
    <row r="9805" spans="2:5" x14ac:dyDescent="0.2">
      <c r="B9805" s="3" t="s">
        <v>162</v>
      </c>
      <c r="C9805" s="3">
        <v>235.18799999999999</v>
      </c>
      <c r="D9805" s="3">
        <v>2</v>
      </c>
      <c r="E9805" s="3">
        <v>-43.117800000000003</v>
      </c>
    </row>
    <row r="9806" spans="2:5" x14ac:dyDescent="0.2">
      <c r="B9806" s="3" t="s">
        <v>162</v>
      </c>
      <c r="C9806" s="3">
        <v>26.376000000000001</v>
      </c>
      <c r="D9806" s="3">
        <v>4</v>
      </c>
      <c r="E9806" s="3">
        <v>2.6375999999999999</v>
      </c>
    </row>
    <row r="9807" spans="2:5" x14ac:dyDescent="0.2">
      <c r="B9807" s="3" t="s">
        <v>162</v>
      </c>
      <c r="C9807" s="3">
        <v>10.384</v>
      </c>
      <c r="D9807" s="3">
        <v>2</v>
      </c>
      <c r="E9807" s="3">
        <v>2.2065999999999999</v>
      </c>
    </row>
    <row r="9808" spans="2:5" x14ac:dyDescent="0.2">
      <c r="B9808" s="3" t="s">
        <v>162</v>
      </c>
      <c r="C9808" s="3">
        <v>107.11799999999999</v>
      </c>
      <c r="D9808" s="3">
        <v>3</v>
      </c>
      <c r="E9808" s="3">
        <v>-21.4236</v>
      </c>
    </row>
    <row r="9809" spans="2:5" x14ac:dyDescent="0.2">
      <c r="B9809" s="3" t="s">
        <v>139</v>
      </c>
      <c r="C9809" s="3">
        <v>97.3</v>
      </c>
      <c r="D9809" s="3">
        <v>7</v>
      </c>
      <c r="E9809" s="3">
        <v>28.216999999999999</v>
      </c>
    </row>
    <row r="9810" spans="2:5" x14ac:dyDescent="0.2">
      <c r="B9810" s="3" t="s">
        <v>153</v>
      </c>
      <c r="C9810" s="3">
        <v>3.3279999999999998</v>
      </c>
      <c r="D9810" s="3">
        <v>2</v>
      </c>
      <c r="E9810" s="3">
        <v>1.2063999999999999</v>
      </c>
    </row>
    <row r="9811" spans="2:5" x14ac:dyDescent="0.2">
      <c r="B9811" s="3" t="s">
        <v>153</v>
      </c>
      <c r="C9811" s="3">
        <v>135.99</v>
      </c>
      <c r="D9811" s="3">
        <v>1</v>
      </c>
      <c r="E9811" s="3">
        <v>36.717300000000002</v>
      </c>
    </row>
    <row r="9812" spans="2:5" x14ac:dyDescent="0.2">
      <c r="B9812" s="3" t="s">
        <v>153</v>
      </c>
      <c r="C9812" s="3">
        <v>7.38</v>
      </c>
      <c r="D9812" s="3">
        <v>1</v>
      </c>
      <c r="E9812" s="3">
        <v>2.1402000000000001</v>
      </c>
    </row>
    <row r="9813" spans="2:5" x14ac:dyDescent="0.2">
      <c r="B9813" s="3" t="s">
        <v>140</v>
      </c>
      <c r="C9813" s="3">
        <v>45.567999999999998</v>
      </c>
      <c r="D9813" s="3">
        <v>2</v>
      </c>
      <c r="E9813" s="3">
        <v>9.6831999999999994</v>
      </c>
    </row>
    <row r="9814" spans="2:5" x14ac:dyDescent="0.2">
      <c r="B9814" s="3" t="s">
        <v>140</v>
      </c>
      <c r="C9814" s="3">
        <v>28.751999999999999</v>
      </c>
      <c r="D9814" s="3">
        <v>8</v>
      </c>
      <c r="E9814" s="3">
        <v>-21.084800000000001</v>
      </c>
    </row>
    <row r="9815" spans="2:5" x14ac:dyDescent="0.2">
      <c r="B9815" s="3" t="s">
        <v>141</v>
      </c>
      <c r="C9815" s="3">
        <v>194.84800000000001</v>
      </c>
      <c r="D9815" s="3">
        <v>4</v>
      </c>
      <c r="E9815" s="3">
        <v>12.178000000000001</v>
      </c>
    </row>
    <row r="9816" spans="2:5" x14ac:dyDescent="0.2">
      <c r="B9816" s="3" t="s">
        <v>148</v>
      </c>
      <c r="C9816" s="3">
        <v>2.1120000000000001</v>
      </c>
      <c r="D9816" s="3">
        <v>2</v>
      </c>
      <c r="E9816" s="3">
        <v>-3.3792</v>
      </c>
    </row>
    <row r="9817" spans="2:5" x14ac:dyDescent="0.2">
      <c r="B9817" s="3" t="s">
        <v>159</v>
      </c>
      <c r="C9817" s="3">
        <v>25.92</v>
      </c>
      <c r="D9817" s="3">
        <v>5</v>
      </c>
      <c r="E9817" s="3">
        <v>9.0719999999999992</v>
      </c>
    </row>
    <row r="9818" spans="2:5" x14ac:dyDescent="0.2">
      <c r="B9818" s="3" t="s">
        <v>159</v>
      </c>
      <c r="C9818" s="3">
        <v>120.768</v>
      </c>
      <c r="D9818" s="3">
        <v>4</v>
      </c>
      <c r="E9818" s="3">
        <v>9.0576000000000008</v>
      </c>
    </row>
    <row r="9819" spans="2:5" x14ac:dyDescent="0.2">
      <c r="B9819" s="3" t="s">
        <v>168</v>
      </c>
      <c r="C9819" s="3">
        <v>25.92</v>
      </c>
      <c r="D9819" s="3">
        <v>4</v>
      </c>
      <c r="E9819" s="3">
        <v>12.441599999999999</v>
      </c>
    </row>
    <row r="9820" spans="2:5" x14ac:dyDescent="0.2">
      <c r="B9820" s="3" t="s">
        <v>168</v>
      </c>
      <c r="C9820" s="3">
        <v>34.65</v>
      </c>
      <c r="D9820" s="3">
        <v>3</v>
      </c>
      <c r="E9820" s="3">
        <v>9.702</v>
      </c>
    </row>
    <row r="9821" spans="2:5" x14ac:dyDescent="0.2">
      <c r="B9821" s="3" t="s">
        <v>168</v>
      </c>
      <c r="C9821" s="3">
        <v>204.95</v>
      </c>
      <c r="D9821" s="3">
        <v>5</v>
      </c>
      <c r="E9821" s="3">
        <v>100.4255</v>
      </c>
    </row>
    <row r="9822" spans="2:5" x14ac:dyDescent="0.2">
      <c r="B9822" s="3" t="s">
        <v>168</v>
      </c>
      <c r="C9822" s="3">
        <v>79.95</v>
      </c>
      <c r="D9822" s="3">
        <v>5</v>
      </c>
      <c r="E9822" s="3">
        <v>38.375999999999998</v>
      </c>
    </row>
    <row r="9823" spans="2:5" x14ac:dyDescent="0.2">
      <c r="B9823" s="3" t="s">
        <v>140</v>
      </c>
      <c r="C9823" s="3">
        <v>173.488</v>
      </c>
      <c r="D9823" s="3">
        <v>7</v>
      </c>
      <c r="E9823" s="3">
        <v>54.215000000000003</v>
      </c>
    </row>
    <row r="9824" spans="2:5" x14ac:dyDescent="0.2">
      <c r="B9824" s="3" t="s">
        <v>140</v>
      </c>
      <c r="C9824" s="3">
        <v>516.96</v>
      </c>
      <c r="D9824" s="3">
        <v>4</v>
      </c>
      <c r="E9824" s="3">
        <v>-6.4619999999999997</v>
      </c>
    </row>
    <row r="9825" spans="2:5" x14ac:dyDescent="0.2">
      <c r="B9825" s="3" t="s">
        <v>140</v>
      </c>
      <c r="C9825" s="3">
        <v>173.208</v>
      </c>
      <c r="D9825" s="3">
        <v>7</v>
      </c>
      <c r="E9825" s="3">
        <v>45.467100000000002</v>
      </c>
    </row>
    <row r="9826" spans="2:5" x14ac:dyDescent="0.2">
      <c r="B9826" s="3" t="s">
        <v>140</v>
      </c>
      <c r="C9826" s="3">
        <v>4.4480000000000004</v>
      </c>
      <c r="D9826" s="3">
        <v>2</v>
      </c>
      <c r="E9826" s="3">
        <v>0.33360000000000001</v>
      </c>
    </row>
    <row r="9827" spans="2:5" x14ac:dyDescent="0.2">
      <c r="B9827" s="3" t="s">
        <v>140</v>
      </c>
      <c r="C9827" s="3">
        <v>9</v>
      </c>
      <c r="D9827" s="3">
        <v>3</v>
      </c>
      <c r="E9827" s="3">
        <v>3.15</v>
      </c>
    </row>
    <row r="9828" spans="2:5" x14ac:dyDescent="0.2">
      <c r="B9828" s="3" t="s">
        <v>140</v>
      </c>
      <c r="C9828" s="3">
        <v>42.24</v>
      </c>
      <c r="D9828" s="3">
        <v>10</v>
      </c>
      <c r="E9828" s="3">
        <v>13.2</v>
      </c>
    </row>
    <row r="9829" spans="2:5" x14ac:dyDescent="0.2">
      <c r="B9829" s="3" t="s">
        <v>140</v>
      </c>
      <c r="C9829" s="3">
        <v>18.263999999999999</v>
      </c>
      <c r="D9829" s="3">
        <v>2</v>
      </c>
      <c r="E9829" s="3">
        <v>-13.393599999999999</v>
      </c>
    </row>
    <row r="9830" spans="2:5" x14ac:dyDescent="0.2">
      <c r="B9830" s="3" t="s">
        <v>139</v>
      </c>
      <c r="C9830" s="3">
        <v>152.91</v>
      </c>
      <c r="D9830" s="3">
        <v>3</v>
      </c>
      <c r="E9830" s="3">
        <v>42.814799999999998</v>
      </c>
    </row>
    <row r="9831" spans="2:5" x14ac:dyDescent="0.2">
      <c r="B9831" s="3" t="s">
        <v>139</v>
      </c>
      <c r="C9831" s="3">
        <v>92.94</v>
      </c>
      <c r="D9831" s="3">
        <v>3</v>
      </c>
      <c r="E9831" s="3">
        <v>41.823</v>
      </c>
    </row>
    <row r="9832" spans="2:5" x14ac:dyDescent="0.2">
      <c r="B9832" s="3" t="s">
        <v>139</v>
      </c>
      <c r="C9832" s="3">
        <v>17.856000000000002</v>
      </c>
      <c r="D9832" s="3">
        <v>4</v>
      </c>
      <c r="E9832" s="3">
        <v>6.2496</v>
      </c>
    </row>
    <row r="9833" spans="2:5" x14ac:dyDescent="0.2">
      <c r="B9833" s="3" t="s">
        <v>139</v>
      </c>
      <c r="C9833" s="3">
        <v>46.44</v>
      </c>
      <c r="D9833" s="3">
        <v>3</v>
      </c>
      <c r="E9833" s="3">
        <v>15.093</v>
      </c>
    </row>
    <row r="9834" spans="2:5" x14ac:dyDescent="0.2">
      <c r="B9834" s="3" t="s">
        <v>139</v>
      </c>
      <c r="C9834" s="3">
        <v>195.136</v>
      </c>
      <c r="D9834" s="3">
        <v>4</v>
      </c>
      <c r="E9834" s="3">
        <v>-12.196</v>
      </c>
    </row>
    <row r="9835" spans="2:5" x14ac:dyDescent="0.2">
      <c r="B9835" s="3" t="s">
        <v>153</v>
      </c>
      <c r="C9835" s="3">
        <v>129.30000000000001</v>
      </c>
      <c r="D9835" s="3">
        <v>2</v>
      </c>
      <c r="E9835" s="3">
        <v>6.4649999999999999</v>
      </c>
    </row>
    <row r="9836" spans="2:5" x14ac:dyDescent="0.2">
      <c r="B9836" s="3" t="s">
        <v>153</v>
      </c>
      <c r="C9836" s="3">
        <v>11.568</v>
      </c>
      <c r="D9836" s="3">
        <v>3</v>
      </c>
      <c r="E9836" s="3">
        <v>3.7595999999999998</v>
      </c>
    </row>
    <row r="9837" spans="2:5" x14ac:dyDescent="0.2">
      <c r="B9837" s="3" t="s">
        <v>141</v>
      </c>
      <c r="C9837" s="3">
        <v>242.352</v>
      </c>
      <c r="D9837" s="3">
        <v>3</v>
      </c>
      <c r="E9837" s="3">
        <v>15.147</v>
      </c>
    </row>
    <row r="9838" spans="2:5" x14ac:dyDescent="0.2">
      <c r="B9838" s="3" t="s">
        <v>143</v>
      </c>
      <c r="C9838" s="3">
        <v>319.96800000000002</v>
      </c>
      <c r="D9838" s="3">
        <v>4</v>
      </c>
      <c r="E9838" s="3">
        <v>95.990399999999994</v>
      </c>
    </row>
    <row r="9839" spans="2:5" x14ac:dyDescent="0.2">
      <c r="B9839" s="3" t="s">
        <v>143</v>
      </c>
      <c r="C9839" s="3">
        <v>8.6240000000000006</v>
      </c>
      <c r="D9839" s="3">
        <v>7</v>
      </c>
      <c r="E9839" s="3">
        <v>-2.5872000000000002</v>
      </c>
    </row>
    <row r="9840" spans="2:5" x14ac:dyDescent="0.2">
      <c r="B9840" s="3" t="s">
        <v>143</v>
      </c>
      <c r="C9840" s="3">
        <v>3.984</v>
      </c>
      <c r="D9840" s="3">
        <v>1</v>
      </c>
      <c r="E9840" s="3">
        <v>1.4441999999999999</v>
      </c>
    </row>
    <row r="9841" spans="2:5" x14ac:dyDescent="0.2">
      <c r="B9841" s="3" t="s">
        <v>162</v>
      </c>
      <c r="C9841" s="3">
        <v>895.94399999999996</v>
      </c>
      <c r="D9841" s="3">
        <v>7</v>
      </c>
      <c r="E9841" s="3">
        <v>190.38810000000001</v>
      </c>
    </row>
    <row r="9842" spans="2:5" x14ac:dyDescent="0.2">
      <c r="B9842" s="3" t="s">
        <v>143</v>
      </c>
      <c r="C9842" s="3">
        <v>14</v>
      </c>
      <c r="D9842" s="3">
        <v>4</v>
      </c>
      <c r="E9842" s="3">
        <v>-6.3</v>
      </c>
    </row>
    <row r="9843" spans="2:5" x14ac:dyDescent="0.2">
      <c r="B9843" s="3" t="s">
        <v>143</v>
      </c>
      <c r="C9843" s="3">
        <v>16.391999999999999</v>
      </c>
      <c r="D9843" s="3">
        <v>2</v>
      </c>
      <c r="E9843" s="3">
        <v>-26.2272</v>
      </c>
    </row>
    <row r="9844" spans="2:5" x14ac:dyDescent="0.2">
      <c r="B9844" s="3" t="s">
        <v>139</v>
      </c>
      <c r="C9844" s="3">
        <v>10.9</v>
      </c>
      <c r="D9844" s="3">
        <v>5</v>
      </c>
      <c r="E9844" s="3">
        <v>5.1230000000000002</v>
      </c>
    </row>
    <row r="9845" spans="2:5" x14ac:dyDescent="0.2">
      <c r="B9845" s="3" t="s">
        <v>139</v>
      </c>
      <c r="C9845" s="3">
        <v>29.6</v>
      </c>
      <c r="D9845" s="3">
        <v>2</v>
      </c>
      <c r="E9845" s="3">
        <v>14.8</v>
      </c>
    </row>
    <row r="9846" spans="2:5" x14ac:dyDescent="0.2">
      <c r="B9846" s="3" t="s">
        <v>139</v>
      </c>
      <c r="C9846" s="3">
        <v>4.9800000000000004</v>
      </c>
      <c r="D9846" s="3">
        <v>1</v>
      </c>
      <c r="E9846" s="3">
        <v>2.2907999999999999</v>
      </c>
    </row>
    <row r="9847" spans="2:5" x14ac:dyDescent="0.2">
      <c r="B9847" s="3" t="s">
        <v>139</v>
      </c>
      <c r="C9847" s="3">
        <v>479.976</v>
      </c>
      <c r="D9847" s="3">
        <v>3</v>
      </c>
      <c r="E9847" s="3">
        <v>161.99189999999999</v>
      </c>
    </row>
    <row r="9848" spans="2:5" x14ac:dyDescent="0.2">
      <c r="B9848" s="3" t="s">
        <v>139</v>
      </c>
      <c r="C9848" s="3">
        <v>44.735999999999997</v>
      </c>
      <c r="D9848" s="3">
        <v>8</v>
      </c>
      <c r="E9848" s="3">
        <v>4.4736000000000002</v>
      </c>
    </row>
    <row r="9849" spans="2:5" x14ac:dyDescent="0.2">
      <c r="B9849" s="3" t="s">
        <v>139</v>
      </c>
      <c r="C9849" s="3">
        <v>5.76</v>
      </c>
      <c r="D9849" s="3">
        <v>2</v>
      </c>
      <c r="E9849" s="3">
        <v>1.6704000000000001</v>
      </c>
    </row>
    <row r="9850" spans="2:5" x14ac:dyDescent="0.2">
      <c r="B9850" s="3" t="s">
        <v>139</v>
      </c>
      <c r="C9850" s="3">
        <v>483.13600000000002</v>
      </c>
      <c r="D9850" s="3">
        <v>4</v>
      </c>
      <c r="E9850" s="3">
        <v>60.392000000000003</v>
      </c>
    </row>
    <row r="9851" spans="2:5" x14ac:dyDescent="0.2">
      <c r="B9851" s="3" t="s">
        <v>148</v>
      </c>
      <c r="C9851" s="3">
        <v>15.936</v>
      </c>
      <c r="D9851" s="3">
        <v>4</v>
      </c>
      <c r="E9851" s="3">
        <v>5.1791999999999998</v>
      </c>
    </row>
    <row r="9852" spans="2:5" x14ac:dyDescent="0.2">
      <c r="B9852" s="3" t="s">
        <v>148</v>
      </c>
      <c r="C9852" s="3">
        <v>61.543999999999997</v>
      </c>
      <c r="D9852" s="3">
        <v>7</v>
      </c>
      <c r="E9852" s="3">
        <v>-40.003599999999999</v>
      </c>
    </row>
    <row r="9853" spans="2:5" x14ac:dyDescent="0.2">
      <c r="B9853" s="3" t="s">
        <v>148</v>
      </c>
      <c r="C9853" s="3">
        <v>132.696</v>
      </c>
      <c r="D9853" s="3">
        <v>3</v>
      </c>
      <c r="E9853" s="3">
        <v>9.9521999999999995</v>
      </c>
    </row>
    <row r="9854" spans="2:5" x14ac:dyDescent="0.2">
      <c r="B9854" s="3" t="s">
        <v>139</v>
      </c>
      <c r="C9854" s="3">
        <v>43.1</v>
      </c>
      <c r="D9854" s="3">
        <v>5</v>
      </c>
      <c r="E9854" s="3">
        <v>11.206</v>
      </c>
    </row>
    <row r="9855" spans="2:5" x14ac:dyDescent="0.2">
      <c r="B9855" s="3" t="s">
        <v>139</v>
      </c>
      <c r="C9855" s="3">
        <v>511.5</v>
      </c>
      <c r="D9855" s="3">
        <v>5</v>
      </c>
      <c r="E9855" s="3">
        <v>132.99</v>
      </c>
    </row>
    <row r="9856" spans="2:5" x14ac:dyDescent="0.2">
      <c r="B9856" s="3" t="s">
        <v>139</v>
      </c>
      <c r="C9856" s="3">
        <v>147.91999999999999</v>
      </c>
      <c r="D9856" s="3">
        <v>5</v>
      </c>
      <c r="E9856" s="3">
        <v>46.225000000000001</v>
      </c>
    </row>
    <row r="9857" spans="2:5" x14ac:dyDescent="0.2">
      <c r="B9857" s="3" t="s">
        <v>139</v>
      </c>
      <c r="C9857" s="3">
        <v>39.68</v>
      </c>
      <c r="D9857" s="3">
        <v>2</v>
      </c>
      <c r="E9857" s="3">
        <v>16.268799999999999</v>
      </c>
    </row>
    <row r="9858" spans="2:5" x14ac:dyDescent="0.2">
      <c r="B9858" s="3" t="s">
        <v>153</v>
      </c>
      <c r="C9858" s="3">
        <v>12.56</v>
      </c>
      <c r="D9858" s="3">
        <v>2</v>
      </c>
      <c r="E9858" s="3">
        <v>4.0191999999999997</v>
      </c>
    </row>
    <row r="9859" spans="2:5" x14ac:dyDescent="0.2">
      <c r="B9859" s="3" t="s">
        <v>153</v>
      </c>
      <c r="C9859" s="3">
        <v>90.48</v>
      </c>
      <c r="D9859" s="3">
        <v>3</v>
      </c>
      <c r="E9859" s="3">
        <v>33.93</v>
      </c>
    </row>
    <row r="9860" spans="2:5" x14ac:dyDescent="0.2">
      <c r="B9860" s="3" t="s">
        <v>153</v>
      </c>
      <c r="C9860" s="3">
        <v>13.08</v>
      </c>
      <c r="D9860" s="3">
        <v>2</v>
      </c>
      <c r="E9860" s="3">
        <v>6.0167999999999999</v>
      </c>
    </row>
    <row r="9861" spans="2:5" x14ac:dyDescent="0.2">
      <c r="B9861" s="3" t="s">
        <v>153</v>
      </c>
      <c r="C9861" s="3">
        <v>214.7</v>
      </c>
      <c r="D9861" s="3">
        <v>5</v>
      </c>
      <c r="E9861" s="3">
        <v>83.733000000000004</v>
      </c>
    </row>
    <row r="9862" spans="2:5" x14ac:dyDescent="0.2">
      <c r="B9862" s="3" t="s">
        <v>139</v>
      </c>
      <c r="C9862" s="3">
        <v>50.32</v>
      </c>
      <c r="D9862" s="3">
        <v>4</v>
      </c>
      <c r="E9862" s="3">
        <v>21.134399999999999</v>
      </c>
    </row>
    <row r="9863" spans="2:5" x14ac:dyDescent="0.2">
      <c r="B9863" s="3" t="s">
        <v>139</v>
      </c>
      <c r="C9863" s="3">
        <v>24.56</v>
      </c>
      <c r="D9863" s="3">
        <v>2</v>
      </c>
      <c r="E9863" s="3">
        <v>11.543200000000001</v>
      </c>
    </row>
    <row r="9864" spans="2:5" x14ac:dyDescent="0.2">
      <c r="B9864" s="3" t="s">
        <v>113</v>
      </c>
      <c r="C9864" s="3">
        <v>43.68</v>
      </c>
      <c r="D9864" s="3">
        <v>6</v>
      </c>
      <c r="E9864" s="3">
        <v>20.9664</v>
      </c>
    </row>
    <row r="9865" spans="2:5" x14ac:dyDescent="0.2">
      <c r="B9865" s="3" t="s">
        <v>142</v>
      </c>
      <c r="C9865" s="3">
        <v>3393.68</v>
      </c>
      <c r="D9865" s="3">
        <v>8</v>
      </c>
      <c r="E9865" s="3">
        <v>610.86239999999998</v>
      </c>
    </row>
    <row r="9866" spans="2:5" x14ac:dyDescent="0.2">
      <c r="B9866" s="3" t="s">
        <v>152</v>
      </c>
      <c r="C9866" s="3">
        <v>67.400000000000006</v>
      </c>
      <c r="D9866" s="3">
        <v>5</v>
      </c>
      <c r="E9866" s="3">
        <v>17.524000000000001</v>
      </c>
    </row>
    <row r="9867" spans="2:5" x14ac:dyDescent="0.2">
      <c r="B9867" s="3" t="s">
        <v>152</v>
      </c>
      <c r="C9867" s="3">
        <v>2.52</v>
      </c>
      <c r="D9867" s="3">
        <v>2</v>
      </c>
      <c r="E9867" s="3">
        <v>0.1008</v>
      </c>
    </row>
    <row r="9868" spans="2:5" x14ac:dyDescent="0.2">
      <c r="B9868" s="3" t="s">
        <v>152</v>
      </c>
      <c r="C9868" s="3">
        <v>67.8</v>
      </c>
      <c r="D9868" s="3">
        <v>4</v>
      </c>
      <c r="E9868" s="3">
        <v>1.3560000000000001</v>
      </c>
    </row>
    <row r="9869" spans="2:5" x14ac:dyDescent="0.2">
      <c r="B9869" s="3" t="s">
        <v>152</v>
      </c>
      <c r="C9869" s="3">
        <v>18.760000000000002</v>
      </c>
      <c r="D9869" s="3">
        <v>2</v>
      </c>
      <c r="E9869" s="3">
        <v>5.2527999999999997</v>
      </c>
    </row>
    <row r="9870" spans="2:5" x14ac:dyDescent="0.2">
      <c r="B9870" s="3" t="s">
        <v>152</v>
      </c>
      <c r="C9870" s="3">
        <v>12.12</v>
      </c>
      <c r="D9870" s="3">
        <v>4</v>
      </c>
      <c r="E9870" s="3">
        <v>2.5451999999999999</v>
      </c>
    </row>
    <row r="9871" spans="2:5" x14ac:dyDescent="0.2">
      <c r="B9871" s="3" t="s">
        <v>152</v>
      </c>
      <c r="C9871" s="3">
        <v>11.34</v>
      </c>
      <c r="D9871" s="3">
        <v>1</v>
      </c>
      <c r="E9871" s="3">
        <v>5.5566000000000004</v>
      </c>
    </row>
    <row r="9872" spans="2:5" x14ac:dyDescent="0.2">
      <c r="B9872" s="3" t="s">
        <v>152</v>
      </c>
      <c r="C9872" s="3">
        <v>159.80000000000001</v>
      </c>
      <c r="D9872" s="3">
        <v>4</v>
      </c>
      <c r="E9872" s="3">
        <v>70.311999999999998</v>
      </c>
    </row>
    <row r="9873" spans="2:5" x14ac:dyDescent="0.2">
      <c r="B9873" s="3" t="s">
        <v>152</v>
      </c>
      <c r="C9873" s="3">
        <v>18.96</v>
      </c>
      <c r="D9873" s="3">
        <v>2</v>
      </c>
      <c r="E9873" s="3">
        <v>8.532</v>
      </c>
    </row>
    <row r="9874" spans="2:5" x14ac:dyDescent="0.2">
      <c r="B9874" s="3" t="s">
        <v>153</v>
      </c>
      <c r="C9874" s="3">
        <v>1085.42</v>
      </c>
      <c r="D9874" s="3">
        <v>7</v>
      </c>
      <c r="E9874" s="3">
        <v>282.20920000000001</v>
      </c>
    </row>
    <row r="9875" spans="2:5" x14ac:dyDescent="0.2">
      <c r="B9875" s="3" t="s">
        <v>153</v>
      </c>
      <c r="C9875" s="3">
        <v>13.11</v>
      </c>
      <c r="D9875" s="3">
        <v>3</v>
      </c>
      <c r="E9875" s="3">
        <v>3.4085999999999999</v>
      </c>
    </row>
    <row r="9876" spans="2:5" x14ac:dyDescent="0.2">
      <c r="B9876" s="3" t="s">
        <v>162</v>
      </c>
      <c r="C9876" s="3">
        <v>68.703999999999994</v>
      </c>
      <c r="D9876" s="3">
        <v>2</v>
      </c>
      <c r="E9876" s="3">
        <v>16.3172</v>
      </c>
    </row>
    <row r="9877" spans="2:5" x14ac:dyDescent="0.2">
      <c r="B9877" s="3" t="s">
        <v>162</v>
      </c>
      <c r="C9877" s="3">
        <v>3.1320000000000001</v>
      </c>
      <c r="D9877" s="3">
        <v>2</v>
      </c>
      <c r="E9877" s="3">
        <v>-2.61</v>
      </c>
    </row>
    <row r="9878" spans="2:5" x14ac:dyDescent="0.2">
      <c r="B9878" s="3" t="s">
        <v>162</v>
      </c>
      <c r="C9878" s="3">
        <v>22.428000000000001</v>
      </c>
      <c r="D9878" s="3">
        <v>3</v>
      </c>
      <c r="E9878" s="3">
        <v>-17.942399999999999</v>
      </c>
    </row>
    <row r="9879" spans="2:5" x14ac:dyDescent="0.2">
      <c r="B9879" s="3" t="s">
        <v>148</v>
      </c>
      <c r="C9879" s="3">
        <v>290.33600000000001</v>
      </c>
      <c r="D9879" s="3">
        <v>2</v>
      </c>
      <c r="E9879" s="3">
        <v>32.662799999999997</v>
      </c>
    </row>
    <row r="9880" spans="2:5" x14ac:dyDescent="0.2">
      <c r="B9880" s="3" t="s">
        <v>148</v>
      </c>
      <c r="C9880" s="3">
        <v>19.152000000000001</v>
      </c>
      <c r="D9880" s="3">
        <v>2</v>
      </c>
      <c r="E9880" s="3">
        <v>1.1970000000000001</v>
      </c>
    </row>
    <row r="9881" spans="2:5" x14ac:dyDescent="0.2">
      <c r="B9881" s="3" t="s">
        <v>153</v>
      </c>
      <c r="C9881" s="3">
        <v>6.48</v>
      </c>
      <c r="D9881" s="3">
        <v>1</v>
      </c>
      <c r="E9881" s="3">
        <v>3.1103999999999998</v>
      </c>
    </row>
    <row r="9882" spans="2:5" x14ac:dyDescent="0.2">
      <c r="B9882" s="3" t="s">
        <v>162</v>
      </c>
      <c r="C9882" s="3">
        <v>63.968000000000004</v>
      </c>
      <c r="D9882" s="3">
        <v>2</v>
      </c>
      <c r="E9882" s="3">
        <v>19.989999999999998</v>
      </c>
    </row>
    <row r="9883" spans="2:5" x14ac:dyDescent="0.2">
      <c r="B9883" s="3" t="s">
        <v>153</v>
      </c>
      <c r="C9883" s="3">
        <v>6.36</v>
      </c>
      <c r="D9883" s="3">
        <v>2</v>
      </c>
      <c r="E9883" s="3">
        <v>6.3600000000000004E-2</v>
      </c>
    </row>
    <row r="9884" spans="2:5" x14ac:dyDescent="0.2">
      <c r="B9884" s="3" t="s">
        <v>162</v>
      </c>
      <c r="C9884" s="3">
        <v>848.54399999999998</v>
      </c>
      <c r="D9884" s="3">
        <v>4</v>
      </c>
      <c r="E9884" s="3">
        <v>-21.2136</v>
      </c>
    </row>
    <row r="9885" spans="2:5" x14ac:dyDescent="0.2">
      <c r="B9885" s="3" t="s">
        <v>162</v>
      </c>
      <c r="C9885" s="3">
        <v>8.6999999999999993</v>
      </c>
      <c r="D9885" s="3">
        <v>5</v>
      </c>
      <c r="E9885" s="3">
        <v>-6.38</v>
      </c>
    </row>
    <row r="9886" spans="2:5" x14ac:dyDescent="0.2">
      <c r="B9886" s="3" t="s">
        <v>162</v>
      </c>
      <c r="C9886" s="3">
        <v>122.38200000000001</v>
      </c>
      <c r="D9886" s="3">
        <v>3</v>
      </c>
      <c r="E9886" s="3">
        <v>-24.476400000000002</v>
      </c>
    </row>
    <row r="9887" spans="2:5" x14ac:dyDescent="0.2">
      <c r="B9887" s="3" t="s">
        <v>153</v>
      </c>
      <c r="C9887" s="3">
        <v>573.17399999999998</v>
      </c>
      <c r="D9887" s="3">
        <v>7</v>
      </c>
      <c r="E9887" s="3">
        <v>63.686</v>
      </c>
    </row>
    <row r="9888" spans="2:5" x14ac:dyDescent="0.2">
      <c r="B9888" s="3" t="s">
        <v>162</v>
      </c>
      <c r="C9888" s="3">
        <v>85.055999999999997</v>
      </c>
      <c r="D9888" s="3">
        <v>3</v>
      </c>
      <c r="E9888" s="3">
        <v>28.706399999999999</v>
      </c>
    </row>
    <row r="9889" spans="2:5" x14ac:dyDescent="0.2">
      <c r="B9889" s="3" t="s">
        <v>113</v>
      </c>
      <c r="C9889" s="3">
        <v>14.04</v>
      </c>
      <c r="D9889" s="3">
        <v>3</v>
      </c>
      <c r="E9889" s="3">
        <v>6.7392000000000003</v>
      </c>
    </row>
    <row r="9890" spans="2:5" x14ac:dyDescent="0.2">
      <c r="B9890" s="3" t="s">
        <v>113</v>
      </c>
      <c r="C9890" s="3">
        <v>272.61</v>
      </c>
      <c r="D9890" s="3">
        <v>13</v>
      </c>
      <c r="E9890" s="3">
        <v>98.139600000000002</v>
      </c>
    </row>
    <row r="9891" spans="2:5" x14ac:dyDescent="0.2">
      <c r="B9891" s="3" t="s">
        <v>139</v>
      </c>
      <c r="C9891" s="3">
        <v>11.16</v>
      </c>
      <c r="D9891" s="3">
        <v>2</v>
      </c>
      <c r="E9891" s="3">
        <v>5.58</v>
      </c>
    </row>
    <row r="9892" spans="2:5" x14ac:dyDescent="0.2">
      <c r="B9892" s="3" t="s">
        <v>139</v>
      </c>
      <c r="C9892" s="3">
        <v>62.31</v>
      </c>
      <c r="D9892" s="3">
        <v>3</v>
      </c>
      <c r="E9892" s="3">
        <v>22.4316</v>
      </c>
    </row>
    <row r="9893" spans="2:5" x14ac:dyDescent="0.2">
      <c r="B9893" s="3" t="s">
        <v>139</v>
      </c>
      <c r="C9893" s="3">
        <v>159.97999999999999</v>
      </c>
      <c r="D9893" s="3">
        <v>2</v>
      </c>
      <c r="E9893" s="3">
        <v>57.592799999999997</v>
      </c>
    </row>
    <row r="9894" spans="2:5" x14ac:dyDescent="0.2">
      <c r="B9894" s="3" t="s">
        <v>152</v>
      </c>
      <c r="C9894" s="3">
        <v>5.94</v>
      </c>
      <c r="D9894" s="3">
        <v>3</v>
      </c>
      <c r="E9894" s="3">
        <v>0</v>
      </c>
    </row>
    <row r="9895" spans="2:5" x14ac:dyDescent="0.2">
      <c r="B9895" s="3" t="s">
        <v>153</v>
      </c>
      <c r="C9895" s="3">
        <v>9.9600000000000009</v>
      </c>
      <c r="D9895" s="3">
        <v>2</v>
      </c>
      <c r="E9895" s="3">
        <v>4.6811999999999996</v>
      </c>
    </row>
    <row r="9896" spans="2:5" x14ac:dyDescent="0.2">
      <c r="B9896" s="3" t="s">
        <v>153</v>
      </c>
      <c r="C9896" s="3">
        <v>79.989999999999995</v>
      </c>
      <c r="D9896" s="3">
        <v>1</v>
      </c>
      <c r="E9896" s="3">
        <v>28.796399999999998</v>
      </c>
    </row>
    <row r="9897" spans="2:5" x14ac:dyDescent="0.2">
      <c r="B9897" s="3" t="s">
        <v>168</v>
      </c>
      <c r="C9897" s="3">
        <v>8.94</v>
      </c>
      <c r="D9897" s="3">
        <v>3</v>
      </c>
      <c r="E9897" s="3">
        <v>2.4138000000000002</v>
      </c>
    </row>
    <row r="9898" spans="2:5" x14ac:dyDescent="0.2">
      <c r="B9898" s="3" t="s">
        <v>144</v>
      </c>
      <c r="C9898" s="3">
        <v>20.62</v>
      </c>
      <c r="D9898" s="3">
        <v>2</v>
      </c>
      <c r="E9898" s="3">
        <v>9.6913999999999998</v>
      </c>
    </row>
    <row r="9899" spans="2:5" x14ac:dyDescent="0.2">
      <c r="B9899" s="3" t="s">
        <v>144</v>
      </c>
      <c r="C9899" s="3">
        <v>124.25</v>
      </c>
      <c r="D9899" s="3">
        <v>7</v>
      </c>
      <c r="E9899" s="3">
        <v>48.457500000000003</v>
      </c>
    </row>
    <row r="9900" spans="2:5" x14ac:dyDescent="0.2">
      <c r="B9900" s="3" t="s">
        <v>144</v>
      </c>
      <c r="C9900" s="3">
        <v>297.55</v>
      </c>
      <c r="D9900" s="3">
        <v>5</v>
      </c>
      <c r="E9900" s="3">
        <v>83.313999999999993</v>
      </c>
    </row>
    <row r="9901" spans="2:5" x14ac:dyDescent="0.2">
      <c r="B9901" s="3" t="s">
        <v>144</v>
      </c>
      <c r="C9901" s="3">
        <v>403.56</v>
      </c>
      <c r="D9901" s="3">
        <v>4</v>
      </c>
      <c r="E9901" s="3">
        <v>96.854399999999998</v>
      </c>
    </row>
    <row r="9902" spans="2:5" x14ac:dyDescent="0.2">
      <c r="B9902" s="3" t="s">
        <v>144</v>
      </c>
      <c r="C9902" s="3">
        <v>95.2</v>
      </c>
      <c r="D9902" s="3">
        <v>5</v>
      </c>
      <c r="E9902" s="3">
        <v>27.608000000000001</v>
      </c>
    </row>
    <row r="9903" spans="2:5" x14ac:dyDescent="0.2">
      <c r="B9903" s="3" t="s">
        <v>148</v>
      </c>
      <c r="C9903" s="3">
        <v>153.82400000000001</v>
      </c>
      <c r="D9903" s="3">
        <v>11</v>
      </c>
      <c r="E9903" s="3">
        <v>38.456000000000003</v>
      </c>
    </row>
    <row r="9904" spans="2:5" x14ac:dyDescent="0.2">
      <c r="B9904" s="3" t="s">
        <v>148</v>
      </c>
      <c r="C9904" s="3">
        <v>62.015999999999998</v>
      </c>
      <c r="D9904" s="3">
        <v>2</v>
      </c>
      <c r="E9904" s="3">
        <v>22.480799999999999</v>
      </c>
    </row>
    <row r="9905" spans="2:5" x14ac:dyDescent="0.2">
      <c r="B9905" s="3" t="s">
        <v>162</v>
      </c>
      <c r="C9905" s="3">
        <v>466.32</v>
      </c>
      <c r="D9905" s="3">
        <v>3</v>
      </c>
      <c r="E9905" s="3">
        <v>34.973999999999997</v>
      </c>
    </row>
    <row r="9906" spans="2:5" x14ac:dyDescent="0.2">
      <c r="B9906" s="3" t="s">
        <v>162</v>
      </c>
      <c r="C9906" s="3">
        <v>82.64</v>
      </c>
      <c r="D9906" s="3">
        <v>2</v>
      </c>
      <c r="E9906" s="3">
        <v>0</v>
      </c>
    </row>
    <row r="9907" spans="2:5" x14ac:dyDescent="0.2">
      <c r="B9907" s="3" t="s">
        <v>162</v>
      </c>
      <c r="C9907" s="3">
        <v>330.58800000000002</v>
      </c>
      <c r="D9907" s="3">
        <v>1</v>
      </c>
      <c r="E9907" s="3">
        <v>-143.25479999999999</v>
      </c>
    </row>
    <row r="9908" spans="2:5" x14ac:dyDescent="0.2">
      <c r="B9908" s="3" t="s">
        <v>160</v>
      </c>
      <c r="C9908" s="3">
        <v>237.096</v>
      </c>
      <c r="D9908" s="3">
        <v>3</v>
      </c>
      <c r="E9908" s="3">
        <v>20.745899999999999</v>
      </c>
    </row>
    <row r="9909" spans="2:5" x14ac:dyDescent="0.2">
      <c r="B9909" s="3" t="s">
        <v>160</v>
      </c>
      <c r="C9909" s="3">
        <v>22.751999999999999</v>
      </c>
      <c r="D9909" s="3">
        <v>3</v>
      </c>
      <c r="E9909" s="3">
        <v>7.11</v>
      </c>
    </row>
    <row r="9910" spans="2:5" x14ac:dyDescent="0.2">
      <c r="B9910" s="3" t="s">
        <v>160</v>
      </c>
      <c r="C9910" s="3">
        <v>6.6719999999999997</v>
      </c>
      <c r="D9910" s="3">
        <v>1</v>
      </c>
      <c r="E9910" s="3">
        <v>2.085</v>
      </c>
    </row>
    <row r="9911" spans="2:5" x14ac:dyDescent="0.2">
      <c r="B9911" s="3" t="s">
        <v>143</v>
      </c>
      <c r="C9911" s="3">
        <v>25.128</v>
      </c>
      <c r="D9911" s="3">
        <v>3</v>
      </c>
      <c r="E9911" s="3">
        <v>-6.9101999999999997</v>
      </c>
    </row>
    <row r="9912" spans="2:5" x14ac:dyDescent="0.2">
      <c r="B9912" s="3" t="s">
        <v>143</v>
      </c>
      <c r="C9912" s="3">
        <v>127.98399999999999</v>
      </c>
      <c r="D9912" s="3">
        <v>2</v>
      </c>
      <c r="E9912" s="3">
        <v>25.596800000000002</v>
      </c>
    </row>
    <row r="9913" spans="2:5" x14ac:dyDescent="0.2">
      <c r="B9913" s="3" t="s">
        <v>139</v>
      </c>
      <c r="C9913" s="3">
        <v>131.88</v>
      </c>
      <c r="D9913" s="3">
        <v>7</v>
      </c>
      <c r="E9913" s="3">
        <v>55.389600000000002</v>
      </c>
    </row>
    <row r="9914" spans="2:5" x14ac:dyDescent="0.2">
      <c r="B9914" s="3" t="s">
        <v>139</v>
      </c>
      <c r="C9914" s="3">
        <v>25.032</v>
      </c>
      <c r="D9914" s="3">
        <v>3</v>
      </c>
      <c r="E9914" s="3">
        <v>7.8224999999999998</v>
      </c>
    </row>
    <row r="9915" spans="2:5" x14ac:dyDescent="0.2">
      <c r="B9915" s="3" t="s">
        <v>139</v>
      </c>
      <c r="C9915" s="3">
        <v>717.72</v>
      </c>
      <c r="D9915" s="3">
        <v>3</v>
      </c>
      <c r="E9915" s="3">
        <v>71.772000000000006</v>
      </c>
    </row>
    <row r="9916" spans="2:5" x14ac:dyDescent="0.2">
      <c r="B9916" s="3" t="s">
        <v>139</v>
      </c>
      <c r="C9916" s="3">
        <v>207.35</v>
      </c>
      <c r="D9916" s="3">
        <v>5</v>
      </c>
      <c r="E9916" s="3">
        <v>24.882000000000001</v>
      </c>
    </row>
    <row r="9917" spans="2:5" x14ac:dyDescent="0.2">
      <c r="B9917" s="3" t="s">
        <v>139</v>
      </c>
      <c r="C9917" s="3">
        <v>44.67</v>
      </c>
      <c r="D9917" s="3">
        <v>3</v>
      </c>
      <c r="E9917" s="3">
        <v>12.0609</v>
      </c>
    </row>
    <row r="9918" spans="2:5" x14ac:dyDescent="0.2">
      <c r="B9918" s="3" t="s">
        <v>139</v>
      </c>
      <c r="C9918" s="3">
        <v>209.7</v>
      </c>
      <c r="D9918" s="3">
        <v>2</v>
      </c>
      <c r="E9918" s="3">
        <v>100.65600000000001</v>
      </c>
    </row>
    <row r="9919" spans="2:5" x14ac:dyDescent="0.2">
      <c r="B9919" s="3" t="s">
        <v>138</v>
      </c>
      <c r="C9919" s="3">
        <v>115.36</v>
      </c>
      <c r="D9919" s="3">
        <v>7</v>
      </c>
      <c r="E9919" s="3">
        <v>56.526400000000002</v>
      </c>
    </row>
    <row r="9920" spans="2:5" x14ac:dyDescent="0.2">
      <c r="B9920" s="3" t="s">
        <v>139</v>
      </c>
      <c r="C9920" s="3">
        <v>362.13600000000002</v>
      </c>
      <c r="D9920" s="3">
        <v>3</v>
      </c>
      <c r="E9920" s="3">
        <v>-54.320399999999999</v>
      </c>
    </row>
    <row r="9921" spans="2:5" x14ac:dyDescent="0.2">
      <c r="B9921" s="3" t="s">
        <v>139</v>
      </c>
      <c r="C9921" s="3">
        <v>31.05</v>
      </c>
      <c r="D9921" s="3">
        <v>3</v>
      </c>
      <c r="E9921" s="3">
        <v>14.904</v>
      </c>
    </row>
    <row r="9922" spans="2:5" x14ac:dyDescent="0.2">
      <c r="B9922" s="3" t="s">
        <v>161</v>
      </c>
      <c r="C9922" s="3">
        <v>12.96</v>
      </c>
      <c r="D9922" s="3">
        <v>2</v>
      </c>
      <c r="E9922" s="3">
        <v>6.2207999999999997</v>
      </c>
    </row>
    <row r="9923" spans="2:5" x14ac:dyDescent="0.2">
      <c r="B9923" s="3" t="s">
        <v>161</v>
      </c>
      <c r="C9923" s="3">
        <v>94.85</v>
      </c>
      <c r="D9923" s="3">
        <v>5</v>
      </c>
      <c r="E9923" s="3">
        <v>45.527999999999999</v>
      </c>
    </row>
    <row r="9924" spans="2:5" x14ac:dyDescent="0.2">
      <c r="B9924" s="3" t="s">
        <v>161</v>
      </c>
      <c r="C9924" s="3">
        <v>13.48</v>
      </c>
      <c r="D9924" s="3">
        <v>1</v>
      </c>
      <c r="E9924" s="3">
        <v>3.5047999999999999</v>
      </c>
    </row>
    <row r="9925" spans="2:5" x14ac:dyDescent="0.2">
      <c r="B9925" s="3" t="s">
        <v>161</v>
      </c>
      <c r="C9925" s="3">
        <v>14.91</v>
      </c>
      <c r="D9925" s="3">
        <v>3</v>
      </c>
      <c r="E9925" s="3">
        <v>4.6220999999999997</v>
      </c>
    </row>
    <row r="9926" spans="2:5" x14ac:dyDescent="0.2">
      <c r="B9926" s="3" t="s">
        <v>153</v>
      </c>
      <c r="C9926" s="3">
        <v>39.979999999999997</v>
      </c>
      <c r="D9926" s="3">
        <v>1</v>
      </c>
      <c r="E9926" s="3">
        <v>17.991</v>
      </c>
    </row>
    <row r="9927" spans="2:5" x14ac:dyDescent="0.2">
      <c r="B9927" s="3" t="s">
        <v>143</v>
      </c>
      <c r="C9927" s="3">
        <v>528.42999999999995</v>
      </c>
      <c r="D9927" s="3">
        <v>5</v>
      </c>
      <c r="E9927" s="3">
        <v>-143.43100000000001</v>
      </c>
    </row>
    <row r="9928" spans="2:5" x14ac:dyDescent="0.2">
      <c r="B9928" s="3" t="s">
        <v>143</v>
      </c>
      <c r="C9928" s="3">
        <v>22.385999999999999</v>
      </c>
      <c r="D9928" s="3">
        <v>7</v>
      </c>
      <c r="E9928" s="3">
        <v>-35.817599999999999</v>
      </c>
    </row>
    <row r="9929" spans="2:5" x14ac:dyDescent="0.2">
      <c r="B9929" s="3" t="s">
        <v>162</v>
      </c>
      <c r="C9929" s="3">
        <v>5.742</v>
      </c>
      <c r="D9929" s="3">
        <v>3</v>
      </c>
      <c r="E9929" s="3">
        <v>-4.5936000000000003</v>
      </c>
    </row>
    <row r="9930" spans="2:5" x14ac:dyDescent="0.2">
      <c r="B9930" s="3" t="s">
        <v>148</v>
      </c>
      <c r="C9930" s="3">
        <v>191.96799999999999</v>
      </c>
      <c r="D9930" s="3">
        <v>4</v>
      </c>
      <c r="E9930" s="3">
        <v>28.795200000000001</v>
      </c>
    </row>
    <row r="9931" spans="2:5" x14ac:dyDescent="0.2">
      <c r="B9931" s="3" t="s">
        <v>153</v>
      </c>
      <c r="C9931" s="3">
        <v>49.847999999999999</v>
      </c>
      <c r="D9931" s="3">
        <v>3</v>
      </c>
      <c r="E9931" s="3">
        <v>16.823699999999999</v>
      </c>
    </row>
    <row r="9932" spans="2:5" x14ac:dyDescent="0.2">
      <c r="B9932" s="3" t="s">
        <v>153</v>
      </c>
      <c r="C9932" s="3">
        <v>23.99</v>
      </c>
      <c r="D9932" s="3">
        <v>1</v>
      </c>
      <c r="E9932" s="3">
        <v>11.994999999999999</v>
      </c>
    </row>
    <row r="9933" spans="2:5" x14ac:dyDescent="0.2">
      <c r="B9933" s="3" t="s">
        <v>153</v>
      </c>
      <c r="C9933" s="3">
        <v>1087.9359999999999</v>
      </c>
      <c r="D9933" s="3">
        <v>8</v>
      </c>
      <c r="E9933" s="3">
        <v>353.57920000000001</v>
      </c>
    </row>
    <row r="9934" spans="2:5" x14ac:dyDescent="0.2">
      <c r="B9934" s="3" t="s">
        <v>153</v>
      </c>
      <c r="C9934" s="3">
        <v>199.98</v>
      </c>
      <c r="D9934" s="3">
        <v>2</v>
      </c>
      <c r="E9934" s="3">
        <v>53.994599999999998</v>
      </c>
    </row>
    <row r="9935" spans="2:5" x14ac:dyDescent="0.2">
      <c r="B9935" s="3" t="s">
        <v>153</v>
      </c>
      <c r="C9935" s="3">
        <v>83.92</v>
      </c>
      <c r="D9935" s="3">
        <v>4</v>
      </c>
      <c r="E9935" s="3">
        <v>20.140799999999999</v>
      </c>
    </row>
    <row r="9936" spans="2:5" x14ac:dyDescent="0.2">
      <c r="B9936" s="3" t="s">
        <v>139</v>
      </c>
      <c r="C9936" s="3">
        <v>24.27</v>
      </c>
      <c r="D9936" s="3">
        <v>3</v>
      </c>
      <c r="E9936" s="3">
        <v>8.7371999999999996</v>
      </c>
    </row>
    <row r="9937" spans="2:5" x14ac:dyDescent="0.2">
      <c r="B9937" s="3" t="s">
        <v>139</v>
      </c>
      <c r="C9937" s="3">
        <v>2799.96</v>
      </c>
      <c r="D9937" s="3">
        <v>5</v>
      </c>
      <c r="E9937" s="3">
        <v>944.98649999999998</v>
      </c>
    </row>
    <row r="9938" spans="2:5" x14ac:dyDescent="0.2">
      <c r="B9938" s="3" t="s">
        <v>139</v>
      </c>
      <c r="C9938" s="3">
        <v>9.8719999999999999</v>
      </c>
      <c r="D9938" s="3">
        <v>2</v>
      </c>
      <c r="E9938" s="3">
        <v>3.4552</v>
      </c>
    </row>
    <row r="9939" spans="2:5" x14ac:dyDescent="0.2">
      <c r="B9939" s="3" t="s">
        <v>139</v>
      </c>
      <c r="C9939" s="3">
        <v>683.33199999999999</v>
      </c>
      <c r="D9939" s="3">
        <v>4</v>
      </c>
      <c r="E9939" s="3">
        <v>-40.195999999999998</v>
      </c>
    </row>
    <row r="9940" spans="2:5" x14ac:dyDescent="0.2">
      <c r="B9940" s="3" t="s">
        <v>139</v>
      </c>
      <c r="C9940" s="3">
        <v>29.96</v>
      </c>
      <c r="D9940" s="3">
        <v>7</v>
      </c>
      <c r="E9940" s="3">
        <v>13.481999999999999</v>
      </c>
    </row>
    <row r="9941" spans="2:5" x14ac:dyDescent="0.2">
      <c r="B9941" s="3" t="s">
        <v>153</v>
      </c>
      <c r="C9941" s="3">
        <v>164.85</v>
      </c>
      <c r="D9941" s="3">
        <v>3</v>
      </c>
      <c r="E9941" s="3">
        <v>47.8065</v>
      </c>
    </row>
    <row r="9942" spans="2:5" x14ac:dyDescent="0.2">
      <c r="B9942" s="3" t="s">
        <v>147</v>
      </c>
      <c r="C9942" s="3">
        <v>33.527999999999999</v>
      </c>
      <c r="D9942" s="3">
        <v>3</v>
      </c>
      <c r="E9942" s="3">
        <v>2.5146000000000002</v>
      </c>
    </row>
    <row r="9943" spans="2:5" x14ac:dyDescent="0.2">
      <c r="B9943" s="3" t="s">
        <v>147</v>
      </c>
      <c r="C9943" s="3">
        <v>36.744</v>
      </c>
      <c r="D9943" s="3">
        <v>3</v>
      </c>
      <c r="E9943" s="3">
        <v>3.6743999999999999</v>
      </c>
    </row>
    <row r="9944" spans="2:5" x14ac:dyDescent="0.2">
      <c r="B9944" s="3" t="s">
        <v>171</v>
      </c>
      <c r="C9944" s="3">
        <v>102.93</v>
      </c>
      <c r="D9944" s="3">
        <v>3</v>
      </c>
      <c r="E9944" s="3">
        <v>48.377099999999999</v>
      </c>
    </row>
    <row r="9945" spans="2:5" x14ac:dyDescent="0.2">
      <c r="B9945" s="3" t="s">
        <v>139</v>
      </c>
      <c r="C9945" s="3">
        <v>71.087999999999994</v>
      </c>
      <c r="D9945" s="3">
        <v>2</v>
      </c>
      <c r="E9945" s="3">
        <v>-1.7771999999999999</v>
      </c>
    </row>
    <row r="9946" spans="2:5" x14ac:dyDescent="0.2">
      <c r="B9946" s="3" t="s">
        <v>153</v>
      </c>
      <c r="C9946" s="3">
        <v>60.35</v>
      </c>
      <c r="D9946" s="3">
        <v>5</v>
      </c>
      <c r="E9946" s="3">
        <v>19.915500000000002</v>
      </c>
    </row>
    <row r="9947" spans="2:5" x14ac:dyDescent="0.2">
      <c r="B9947" s="3" t="s">
        <v>153</v>
      </c>
      <c r="C9947" s="3">
        <v>35.520000000000003</v>
      </c>
      <c r="D9947" s="3">
        <v>4</v>
      </c>
      <c r="E9947" s="3">
        <v>9.9456000000000007</v>
      </c>
    </row>
    <row r="9948" spans="2:5" x14ac:dyDescent="0.2">
      <c r="B9948" s="3" t="s">
        <v>153</v>
      </c>
      <c r="C9948" s="3">
        <v>11.2</v>
      </c>
      <c r="D9948" s="3">
        <v>7</v>
      </c>
      <c r="E9948" s="3">
        <v>4.8159999999999998</v>
      </c>
    </row>
    <row r="9949" spans="2:5" x14ac:dyDescent="0.2">
      <c r="B9949" s="3" t="s">
        <v>139</v>
      </c>
      <c r="C9949" s="3">
        <v>223.58</v>
      </c>
      <c r="D9949" s="3">
        <v>14</v>
      </c>
      <c r="E9949" s="3">
        <v>87.196200000000005</v>
      </c>
    </row>
    <row r="9950" spans="2:5" x14ac:dyDescent="0.2">
      <c r="B9950" s="3" t="s">
        <v>139</v>
      </c>
      <c r="C9950" s="3">
        <v>998.82</v>
      </c>
      <c r="D9950" s="3">
        <v>9</v>
      </c>
      <c r="E9950" s="3">
        <v>29.964600000000001</v>
      </c>
    </row>
    <row r="9951" spans="2:5" x14ac:dyDescent="0.2">
      <c r="B9951" s="3" t="s">
        <v>139</v>
      </c>
      <c r="C9951" s="3">
        <v>51.15</v>
      </c>
      <c r="D9951" s="3">
        <v>5</v>
      </c>
      <c r="E9951" s="3">
        <v>13.298999999999999</v>
      </c>
    </row>
    <row r="9952" spans="2:5" x14ac:dyDescent="0.2">
      <c r="B9952" s="3" t="s">
        <v>142</v>
      </c>
      <c r="C9952" s="3">
        <v>40.74</v>
      </c>
      <c r="D9952" s="3">
        <v>3</v>
      </c>
      <c r="E9952" s="3">
        <v>0.40739999999999998</v>
      </c>
    </row>
    <row r="9953" spans="2:5" x14ac:dyDescent="0.2">
      <c r="B9953" s="3" t="s">
        <v>147</v>
      </c>
      <c r="C9953" s="3">
        <v>3.4239999999999999</v>
      </c>
      <c r="D9953" s="3">
        <v>1</v>
      </c>
      <c r="E9953" s="3">
        <v>1.07</v>
      </c>
    </row>
    <row r="9954" spans="2:5" x14ac:dyDescent="0.2">
      <c r="B9954" s="3" t="s">
        <v>147</v>
      </c>
      <c r="C9954" s="3">
        <v>151.19999999999999</v>
      </c>
      <c r="D9954" s="3">
        <v>3</v>
      </c>
      <c r="E9954" s="3">
        <v>32.130000000000003</v>
      </c>
    </row>
    <row r="9955" spans="2:5" x14ac:dyDescent="0.2">
      <c r="B9955" s="3" t="s">
        <v>152</v>
      </c>
      <c r="C9955" s="3">
        <v>1925.88</v>
      </c>
      <c r="D9955" s="3">
        <v>6</v>
      </c>
      <c r="E9955" s="3">
        <v>539.24639999999999</v>
      </c>
    </row>
    <row r="9956" spans="2:5" x14ac:dyDescent="0.2">
      <c r="B9956" s="3" t="s">
        <v>152</v>
      </c>
      <c r="C9956" s="3">
        <v>2405.1999999999998</v>
      </c>
      <c r="D9956" s="3">
        <v>8</v>
      </c>
      <c r="E9956" s="3">
        <v>793.71600000000001</v>
      </c>
    </row>
    <row r="9957" spans="2:5" x14ac:dyDescent="0.2">
      <c r="B9957" s="3" t="s">
        <v>152</v>
      </c>
      <c r="C9957" s="3">
        <v>83.97</v>
      </c>
      <c r="D9957" s="3">
        <v>3</v>
      </c>
      <c r="E9957" s="3">
        <v>15.9543</v>
      </c>
    </row>
    <row r="9958" spans="2:5" x14ac:dyDescent="0.2">
      <c r="B9958" s="3" t="s">
        <v>152</v>
      </c>
      <c r="C9958" s="3">
        <v>39.89</v>
      </c>
      <c r="D9958" s="3">
        <v>1</v>
      </c>
      <c r="E9958" s="3">
        <v>14.7593</v>
      </c>
    </row>
    <row r="9959" spans="2:5" x14ac:dyDescent="0.2">
      <c r="B9959" s="3" t="s">
        <v>152</v>
      </c>
      <c r="C9959" s="3">
        <v>17.38</v>
      </c>
      <c r="D9959" s="3">
        <v>2</v>
      </c>
      <c r="E9959" s="3">
        <v>8.69</v>
      </c>
    </row>
    <row r="9960" spans="2:5" x14ac:dyDescent="0.2">
      <c r="B9960" s="3" t="s">
        <v>139</v>
      </c>
      <c r="C9960" s="3">
        <v>55.264000000000003</v>
      </c>
      <c r="D9960" s="3">
        <v>2</v>
      </c>
      <c r="E9960" s="3">
        <v>20.724</v>
      </c>
    </row>
    <row r="9961" spans="2:5" x14ac:dyDescent="0.2">
      <c r="B9961" s="3" t="s">
        <v>139</v>
      </c>
      <c r="C9961" s="3">
        <v>6.48</v>
      </c>
      <c r="D9961" s="3">
        <v>1</v>
      </c>
      <c r="E9961" s="3">
        <v>3.1103999999999998</v>
      </c>
    </row>
    <row r="9962" spans="2:5" x14ac:dyDescent="0.2">
      <c r="B9962" s="3" t="s">
        <v>139</v>
      </c>
      <c r="C9962" s="3">
        <v>34.247999999999998</v>
      </c>
      <c r="D9962" s="3">
        <v>3</v>
      </c>
      <c r="E9962" s="3">
        <v>11.5587</v>
      </c>
    </row>
    <row r="9963" spans="2:5" x14ac:dyDescent="0.2">
      <c r="B9963" s="3" t="s">
        <v>139</v>
      </c>
      <c r="C9963" s="3">
        <v>273.56799999999998</v>
      </c>
      <c r="D9963" s="3">
        <v>2</v>
      </c>
      <c r="E9963" s="3">
        <v>10.258800000000001</v>
      </c>
    </row>
    <row r="9964" spans="2:5" x14ac:dyDescent="0.2">
      <c r="B9964" s="3" t="s">
        <v>153</v>
      </c>
      <c r="C9964" s="3">
        <v>46.35</v>
      </c>
      <c r="D9964" s="3">
        <v>5</v>
      </c>
      <c r="E9964" s="3">
        <v>21.784500000000001</v>
      </c>
    </row>
    <row r="9965" spans="2:5" x14ac:dyDescent="0.2">
      <c r="B9965" s="3" t="s">
        <v>153</v>
      </c>
      <c r="C9965" s="3">
        <v>223.92</v>
      </c>
      <c r="D9965" s="3">
        <v>4</v>
      </c>
      <c r="E9965" s="3">
        <v>109.7208</v>
      </c>
    </row>
    <row r="9966" spans="2:5" x14ac:dyDescent="0.2">
      <c r="B9966" s="3" t="s">
        <v>153</v>
      </c>
      <c r="C9966" s="3">
        <v>7.3</v>
      </c>
      <c r="D9966" s="3">
        <v>2</v>
      </c>
      <c r="E9966" s="3">
        <v>2.19</v>
      </c>
    </row>
    <row r="9967" spans="2:5" x14ac:dyDescent="0.2">
      <c r="B9967" s="3" t="s">
        <v>154</v>
      </c>
      <c r="C9967" s="3">
        <v>9.3439999999999994</v>
      </c>
      <c r="D9967" s="3">
        <v>2</v>
      </c>
      <c r="E9967" s="3">
        <v>1.8688</v>
      </c>
    </row>
    <row r="9968" spans="2:5" x14ac:dyDescent="0.2">
      <c r="B9968" s="3" t="s">
        <v>138</v>
      </c>
      <c r="C9968" s="3">
        <v>18</v>
      </c>
      <c r="D9968" s="3">
        <v>1</v>
      </c>
      <c r="E9968" s="3">
        <v>3.24</v>
      </c>
    </row>
    <row r="9969" spans="2:5" x14ac:dyDescent="0.2">
      <c r="B9969" s="3" t="s">
        <v>143</v>
      </c>
      <c r="C9969" s="3">
        <v>65.584000000000003</v>
      </c>
      <c r="D9969" s="3">
        <v>2</v>
      </c>
      <c r="E9969" s="3">
        <v>23.7742</v>
      </c>
    </row>
    <row r="9970" spans="2:5" x14ac:dyDescent="0.2">
      <c r="B9970" s="3" t="s">
        <v>143</v>
      </c>
      <c r="C9970" s="3">
        <v>383.46559999999999</v>
      </c>
      <c r="D9970" s="3">
        <v>4</v>
      </c>
      <c r="E9970" s="3">
        <v>-67.670400000000001</v>
      </c>
    </row>
    <row r="9971" spans="2:5" x14ac:dyDescent="0.2">
      <c r="B9971" s="3" t="s">
        <v>147</v>
      </c>
      <c r="C9971" s="3">
        <v>10.368</v>
      </c>
      <c r="D9971" s="3">
        <v>2</v>
      </c>
      <c r="E9971" s="3">
        <v>3.6288</v>
      </c>
    </row>
    <row r="9972" spans="2:5" x14ac:dyDescent="0.2">
      <c r="B9972" s="3" t="s">
        <v>151</v>
      </c>
      <c r="C9972" s="3">
        <v>13.4</v>
      </c>
      <c r="D9972" s="3">
        <v>1</v>
      </c>
      <c r="E9972" s="3">
        <v>6.4320000000000004</v>
      </c>
    </row>
    <row r="9973" spans="2:5" x14ac:dyDescent="0.2">
      <c r="B9973" s="3" t="s">
        <v>151</v>
      </c>
      <c r="C9973" s="3">
        <v>4.9800000000000004</v>
      </c>
      <c r="D9973" s="3">
        <v>1</v>
      </c>
      <c r="E9973" s="3">
        <v>2.3405999999999998</v>
      </c>
    </row>
    <row r="9974" spans="2:5" x14ac:dyDescent="0.2">
      <c r="B9974" s="3" t="s">
        <v>151</v>
      </c>
      <c r="C9974" s="3">
        <v>109.69</v>
      </c>
      <c r="D9974" s="3">
        <v>7</v>
      </c>
      <c r="E9974" s="3">
        <v>51.554299999999998</v>
      </c>
    </row>
    <row r="9975" spans="2:5" x14ac:dyDescent="0.2">
      <c r="B9975" s="3" t="s">
        <v>168</v>
      </c>
      <c r="C9975" s="3">
        <v>40.200000000000003</v>
      </c>
      <c r="D9975" s="3">
        <v>5</v>
      </c>
      <c r="E9975" s="3">
        <v>18.09</v>
      </c>
    </row>
    <row r="9976" spans="2:5" x14ac:dyDescent="0.2">
      <c r="B9976" s="3" t="s">
        <v>168</v>
      </c>
      <c r="C9976" s="3">
        <v>735.98</v>
      </c>
      <c r="D9976" s="3">
        <v>2</v>
      </c>
      <c r="E9976" s="3">
        <v>331.19099999999997</v>
      </c>
    </row>
    <row r="9977" spans="2:5" x14ac:dyDescent="0.2">
      <c r="B9977" s="3" t="s">
        <v>168</v>
      </c>
      <c r="C9977" s="3">
        <v>22.75</v>
      </c>
      <c r="D9977" s="3">
        <v>7</v>
      </c>
      <c r="E9977" s="3">
        <v>6.5975000000000001</v>
      </c>
    </row>
    <row r="9978" spans="2:5" x14ac:dyDescent="0.2">
      <c r="B9978" s="3" t="s">
        <v>113</v>
      </c>
      <c r="C9978" s="3">
        <v>119.56</v>
      </c>
      <c r="D9978" s="3">
        <v>2</v>
      </c>
      <c r="E9978" s="3">
        <v>54.997599999999998</v>
      </c>
    </row>
    <row r="9979" spans="2:5" x14ac:dyDescent="0.2">
      <c r="B9979" s="3" t="s">
        <v>113</v>
      </c>
      <c r="C9979" s="3">
        <v>140.75</v>
      </c>
      <c r="D9979" s="3">
        <v>5</v>
      </c>
      <c r="E9979" s="3">
        <v>42.225000000000001</v>
      </c>
    </row>
    <row r="9980" spans="2:5" x14ac:dyDescent="0.2">
      <c r="B9980" s="3" t="s">
        <v>143</v>
      </c>
      <c r="C9980" s="3">
        <v>99.567999999999998</v>
      </c>
      <c r="D9980" s="3">
        <v>2</v>
      </c>
      <c r="E9980" s="3">
        <v>33.604199999999999</v>
      </c>
    </row>
    <row r="9981" spans="2:5" x14ac:dyDescent="0.2">
      <c r="B9981" s="3" t="s">
        <v>139</v>
      </c>
      <c r="C9981" s="3">
        <v>271.95999999999998</v>
      </c>
      <c r="D9981" s="3">
        <v>5</v>
      </c>
      <c r="E9981" s="3">
        <v>27.196000000000002</v>
      </c>
    </row>
    <row r="9982" spans="2:5" x14ac:dyDescent="0.2">
      <c r="B9982" s="3" t="s">
        <v>139</v>
      </c>
      <c r="C9982" s="3">
        <v>18.690000000000001</v>
      </c>
      <c r="D9982" s="3">
        <v>7</v>
      </c>
      <c r="E9982" s="3">
        <v>5.2332000000000001</v>
      </c>
    </row>
    <row r="9983" spans="2:5" x14ac:dyDescent="0.2">
      <c r="B9983" s="3" t="s">
        <v>139</v>
      </c>
      <c r="C9983" s="3">
        <v>13.36</v>
      </c>
      <c r="D9983" s="3">
        <v>2</v>
      </c>
      <c r="E9983" s="3">
        <v>6.4127999999999998</v>
      </c>
    </row>
    <row r="9984" spans="2:5" x14ac:dyDescent="0.2">
      <c r="B9984" s="3" t="s">
        <v>139</v>
      </c>
      <c r="C9984" s="3">
        <v>249.584</v>
      </c>
      <c r="D9984" s="3">
        <v>2</v>
      </c>
      <c r="E9984" s="3">
        <v>31.198</v>
      </c>
    </row>
    <row r="9985" spans="2:5" x14ac:dyDescent="0.2">
      <c r="B9985" s="3" t="s">
        <v>139</v>
      </c>
      <c r="C9985" s="3">
        <v>13.86</v>
      </c>
      <c r="D9985" s="3">
        <v>7</v>
      </c>
      <c r="E9985" s="3">
        <v>0</v>
      </c>
    </row>
    <row r="9986" spans="2:5" x14ac:dyDescent="0.2">
      <c r="B9986" s="3" t="s">
        <v>139</v>
      </c>
      <c r="C9986" s="3">
        <v>13.375999999999999</v>
      </c>
      <c r="D9986" s="3">
        <v>4</v>
      </c>
      <c r="E9986" s="3">
        <v>4.6816000000000004</v>
      </c>
    </row>
    <row r="9987" spans="2:5" x14ac:dyDescent="0.2">
      <c r="B9987" s="3" t="s">
        <v>139</v>
      </c>
      <c r="C9987" s="3">
        <v>437.47199999999998</v>
      </c>
      <c r="D9987" s="3">
        <v>14</v>
      </c>
      <c r="E9987" s="3">
        <v>153.11519999999999</v>
      </c>
    </row>
    <row r="9988" spans="2:5" x14ac:dyDescent="0.2">
      <c r="B9988" s="3" t="s">
        <v>166</v>
      </c>
      <c r="C9988" s="3">
        <v>85.98</v>
      </c>
      <c r="D9988" s="3">
        <v>1</v>
      </c>
      <c r="E9988" s="3">
        <v>22.354800000000001</v>
      </c>
    </row>
    <row r="9989" spans="2:5" x14ac:dyDescent="0.2">
      <c r="B9989" s="3" t="s">
        <v>162</v>
      </c>
      <c r="C9989" s="3">
        <v>16.52</v>
      </c>
      <c r="D9989" s="3">
        <v>5</v>
      </c>
      <c r="E9989" s="3">
        <v>5.3689999999999998</v>
      </c>
    </row>
    <row r="9990" spans="2:5" x14ac:dyDescent="0.2">
      <c r="B9990" s="3" t="s">
        <v>150</v>
      </c>
      <c r="C9990" s="3">
        <v>35.56</v>
      </c>
      <c r="D9990" s="3">
        <v>7</v>
      </c>
      <c r="E9990" s="3">
        <v>16.713200000000001</v>
      </c>
    </row>
    <row r="9991" spans="2:5" x14ac:dyDescent="0.2">
      <c r="B9991" s="3" t="s">
        <v>150</v>
      </c>
      <c r="C9991" s="3">
        <v>97.98</v>
      </c>
      <c r="D9991" s="3">
        <v>2</v>
      </c>
      <c r="E9991" s="3">
        <v>27.4344</v>
      </c>
    </row>
    <row r="9992" spans="2:5" x14ac:dyDescent="0.2">
      <c r="B9992" s="3" t="s">
        <v>153</v>
      </c>
      <c r="C9992" s="3">
        <v>31.5</v>
      </c>
      <c r="D9992" s="3">
        <v>10</v>
      </c>
      <c r="E9992" s="3">
        <v>15.12</v>
      </c>
    </row>
    <row r="9993" spans="2:5" x14ac:dyDescent="0.2">
      <c r="B9993" s="3" t="s">
        <v>153</v>
      </c>
      <c r="C9993" s="3">
        <v>55.6</v>
      </c>
      <c r="D9993" s="3">
        <v>4</v>
      </c>
      <c r="E9993" s="3">
        <v>16.123999999999999</v>
      </c>
    </row>
    <row r="9994" spans="2:5" x14ac:dyDescent="0.2">
      <c r="B9994" s="3" t="s">
        <v>139</v>
      </c>
      <c r="C9994" s="3">
        <v>36.24</v>
      </c>
      <c r="D9994" s="3">
        <v>1</v>
      </c>
      <c r="E9994" s="3">
        <v>15.220800000000001</v>
      </c>
    </row>
    <row r="9995" spans="2:5" x14ac:dyDescent="0.2">
      <c r="B9995" s="3" t="s">
        <v>113</v>
      </c>
      <c r="C9995" s="3">
        <v>79.989999999999995</v>
      </c>
      <c r="D9995" s="3">
        <v>1</v>
      </c>
      <c r="E9995" s="3">
        <v>28.796399999999998</v>
      </c>
    </row>
    <row r="9996" spans="2:5" x14ac:dyDescent="0.2">
      <c r="B9996" s="3" t="s">
        <v>113</v>
      </c>
      <c r="C9996" s="3">
        <v>206.1</v>
      </c>
      <c r="D9996" s="3">
        <v>5</v>
      </c>
      <c r="E9996" s="3">
        <v>55.646999999999998</v>
      </c>
    </row>
    <row r="9997" spans="2:5" x14ac:dyDescent="0.2">
      <c r="B9997" s="3" t="s">
        <v>140</v>
      </c>
      <c r="C9997" s="3">
        <v>25.248000000000001</v>
      </c>
      <c r="D9997" s="3">
        <v>3</v>
      </c>
      <c r="E9997" s="3">
        <v>4.1028000000000002</v>
      </c>
    </row>
    <row r="9998" spans="2:5" x14ac:dyDescent="0.2">
      <c r="B9998" s="3" t="s">
        <v>139</v>
      </c>
      <c r="C9998" s="3">
        <v>91.96</v>
      </c>
      <c r="D9998" s="3">
        <v>2</v>
      </c>
      <c r="E9998" s="3">
        <v>15.6332</v>
      </c>
    </row>
    <row r="9999" spans="2:5" x14ac:dyDescent="0.2">
      <c r="B9999" s="3" t="s">
        <v>139</v>
      </c>
      <c r="C9999" s="3">
        <v>258.57600000000002</v>
      </c>
      <c r="D9999" s="3">
        <v>2</v>
      </c>
      <c r="E9999" s="3">
        <v>19.3932</v>
      </c>
    </row>
    <row r="10000" spans="2:5" x14ac:dyDescent="0.2">
      <c r="B10000" s="3" t="s">
        <v>139</v>
      </c>
      <c r="C10000" s="3">
        <v>29.6</v>
      </c>
      <c r="D10000" s="3">
        <v>4</v>
      </c>
      <c r="E10000" s="3">
        <v>13.32</v>
      </c>
    </row>
    <row r="10001" spans="2:5" x14ac:dyDescent="0.2">
      <c r="B10001" s="3" t="s">
        <v>139</v>
      </c>
      <c r="C10001" s="3">
        <v>243.16</v>
      </c>
      <c r="D10001" s="3">
        <v>2</v>
      </c>
      <c r="E10001" s="3">
        <v>72.947999999999993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4B9FF-729C-1740-B84C-872AD68F8492}">
  <dimension ref="B4:H12"/>
  <sheetViews>
    <sheetView topLeftCell="A8" zoomScale="224" workbookViewId="0">
      <selection activeCell="C9" sqref="C9:H9"/>
    </sheetView>
  </sheetViews>
  <sheetFormatPr baseColWidth="10" defaultRowHeight="16" x14ac:dyDescent="0.2"/>
  <sheetData>
    <row r="4" spans="2:8" x14ac:dyDescent="0.2">
      <c r="C4" t="s">
        <v>186</v>
      </c>
      <c r="E4" t="s">
        <v>187</v>
      </c>
    </row>
    <row r="5" spans="2:8" x14ac:dyDescent="0.2">
      <c r="E5" t="s">
        <v>188</v>
      </c>
    </row>
    <row r="9" spans="2:8" x14ac:dyDescent="0.2">
      <c r="B9" s="9" t="s">
        <v>189</v>
      </c>
      <c r="C9" s="14" t="s">
        <v>190</v>
      </c>
      <c r="D9" s="14" t="s">
        <v>191</v>
      </c>
      <c r="E9" s="14" t="s">
        <v>192</v>
      </c>
      <c r="F9" s="14" t="s">
        <v>193</v>
      </c>
      <c r="G9" s="14" t="s">
        <v>194</v>
      </c>
      <c r="H9" s="14" t="s">
        <v>195</v>
      </c>
    </row>
    <row r="10" spans="2:8" x14ac:dyDescent="0.2">
      <c r="B10" s="15" t="s">
        <v>196</v>
      </c>
      <c r="C10" s="9">
        <v>36</v>
      </c>
      <c r="D10" s="9">
        <v>49</v>
      </c>
      <c r="E10" s="9">
        <v>20</v>
      </c>
      <c r="F10" s="9">
        <v>65</v>
      </c>
      <c r="G10" s="9">
        <v>65</v>
      </c>
      <c r="H10" s="9">
        <v>45</v>
      </c>
    </row>
    <row r="11" spans="2:8" x14ac:dyDescent="0.2">
      <c r="B11" s="15" t="s">
        <v>197</v>
      </c>
      <c r="C11" s="9">
        <v>39</v>
      </c>
      <c r="D11" s="9">
        <v>52</v>
      </c>
      <c r="E11" s="9">
        <v>43</v>
      </c>
      <c r="F11" s="9">
        <v>60</v>
      </c>
      <c r="G11" s="9">
        <v>50</v>
      </c>
      <c r="H11" s="9">
        <v>65</v>
      </c>
    </row>
    <row r="12" spans="2:8" x14ac:dyDescent="0.2">
      <c r="B12" s="15" t="s">
        <v>198</v>
      </c>
      <c r="C12" s="9">
        <v>44</v>
      </c>
      <c r="D12" s="9">
        <v>48</v>
      </c>
      <c r="E12" s="9">
        <v>65</v>
      </c>
      <c r="F12" s="9">
        <v>50</v>
      </c>
      <c r="G12" s="9">
        <v>64</v>
      </c>
      <c r="H12" s="9">
        <v>43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C07A-F1D2-F344-97E0-7EDB45141EF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E6402-135D-5F41-A572-AC3EBFD578CB}">
  <dimension ref="B3:G41"/>
  <sheetViews>
    <sheetView zoomScale="144" workbookViewId="0">
      <selection activeCell="B7" sqref="B7:G11"/>
    </sheetView>
  </sheetViews>
  <sheetFormatPr baseColWidth="10" defaultRowHeight="16" x14ac:dyDescent="0.2"/>
  <sheetData>
    <row r="3" spans="2:7" x14ac:dyDescent="0.2">
      <c r="B3" t="s">
        <v>23</v>
      </c>
      <c r="D3" t="s">
        <v>24</v>
      </c>
    </row>
    <row r="7" spans="2:7" x14ac:dyDescent="0.2">
      <c r="B7" s="2"/>
      <c r="C7" s="2">
        <v>2010</v>
      </c>
      <c r="D7" s="2">
        <v>2011</v>
      </c>
      <c r="E7" s="2">
        <v>2012</v>
      </c>
      <c r="F7" s="2">
        <v>2013</v>
      </c>
      <c r="G7" s="2">
        <v>2014</v>
      </c>
    </row>
    <row r="8" spans="2:7" x14ac:dyDescent="0.2">
      <c r="B8" s="2" t="s">
        <v>15</v>
      </c>
      <c r="C8" s="2">
        <v>1</v>
      </c>
      <c r="D8" s="2">
        <v>2</v>
      </c>
      <c r="E8" s="2">
        <v>6</v>
      </c>
      <c r="F8" s="2">
        <v>9</v>
      </c>
      <c r="G8" s="2">
        <v>5</v>
      </c>
    </row>
    <row r="9" spans="2:7" x14ac:dyDescent="0.2">
      <c r="B9" s="2" t="s">
        <v>5</v>
      </c>
      <c r="C9" s="2">
        <v>4</v>
      </c>
      <c r="D9" s="2">
        <v>4</v>
      </c>
      <c r="E9" s="2">
        <v>4</v>
      </c>
      <c r="F9" s="2">
        <v>4</v>
      </c>
      <c r="G9" s="2">
        <v>3</v>
      </c>
    </row>
    <row r="10" spans="2:7" x14ac:dyDescent="0.2">
      <c r="B10" s="2" t="s">
        <v>6</v>
      </c>
      <c r="C10" s="2">
        <v>6</v>
      </c>
      <c r="D10" s="2">
        <v>6</v>
      </c>
      <c r="E10" s="2">
        <v>6</v>
      </c>
      <c r="F10" s="2">
        <v>6</v>
      </c>
      <c r="G10" s="2">
        <v>2</v>
      </c>
    </row>
    <row r="11" spans="2:7" x14ac:dyDescent="0.2">
      <c r="B11" s="2" t="s">
        <v>25</v>
      </c>
      <c r="C11" s="2">
        <v>8</v>
      </c>
      <c r="D11" s="2">
        <v>4</v>
      </c>
      <c r="E11" s="2">
        <v>9</v>
      </c>
      <c r="F11" s="2">
        <v>8</v>
      </c>
      <c r="G11" s="2">
        <v>6</v>
      </c>
    </row>
    <row r="38" spans="3:3" x14ac:dyDescent="0.2">
      <c r="C38" t="s">
        <v>26</v>
      </c>
    </row>
    <row r="41" spans="3:3" x14ac:dyDescent="0.2">
      <c r="C41" t="s">
        <v>27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BA914-B52D-7549-8EF9-173A39C564B5}">
  <dimension ref="C3:L74"/>
  <sheetViews>
    <sheetView topLeftCell="B71" zoomScale="161" workbookViewId="0">
      <selection activeCell="E93" sqref="E93"/>
    </sheetView>
  </sheetViews>
  <sheetFormatPr baseColWidth="10" defaultRowHeight="16" x14ac:dyDescent="0.2"/>
  <sheetData>
    <row r="3" spans="3:8" x14ac:dyDescent="0.2">
      <c r="C3" t="s">
        <v>28</v>
      </c>
      <c r="E3" t="s">
        <v>29</v>
      </c>
    </row>
    <row r="8" spans="3:8" x14ac:dyDescent="0.2">
      <c r="C8" s="2"/>
      <c r="D8" s="2">
        <v>2010</v>
      </c>
      <c r="E8" s="2">
        <v>2011</v>
      </c>
      <c r="F8" s="2">
        <v>2012</v>
      </c>
      <c r="G8" s="2">
        <v>2013</v>
      </c>
      <c r="H8" s="2">
        <v>2014</v>
      </c>
    </row>
    <row r="9" spans="3:8" x14ac:dyDescent="0.2">
      <c r="C9" s="2" t="s">
        <v>15</v>
      </c>
      <c r="D9" s="2">
        <v>1</v>
      </c>
      <c r="E9" s="2">
        <v>2</v>
      </c>
      <c r="F9" s="2">
        <v>6</v>
      </c>
      <c r="G9" s="2">
        <v>9</v>
      </c>
      <c r="H9" s="2">
        <v>5</v>
      </c>
    </row>
    <row r="10" spans="3:8" x14ac:dyDescent="0.2">
      <c r="C10" s="2" t="s">
        <v>5</v>
      </c>
      <c r="D10" s="2">
        <v>4</v>
      </c>
      <c r="E10" s="2">
        <v>4</v>
      </c>
      <c r="F10" s="2">
        <v>4</v>
      </c>
      <c r="G10" s="2">
        <v>4</v>
      </c>
      <c r="H10" s="2">
        <v>3</v>
      </c>
    </row>
    <row r="11" spans="3:8" x14ac:dyDescent="0.2">
      <c r="C11" s="2" t="s">
        <v>6</v>
      </c>
      <c r="D11" s="2">
        <v>6</v>
      </c>
      <c r="E11" s="2">
        <v>6</v>
      </c>
      <c r="F11" s="2">
        <v>6</v>
      </c>
      <c r="G11" s="2">
        <v>6</v>
      </c>
      <c r="H11" s="2">
        <v>2</v>
      </c>
    </row>
    <row r="12" spans="3:8" x14ac:dyDescent="0.2">
      <c r="C12" s="2" t="s">
        <v>25</v>
      </c>
      <c r="D12" s="2">
        <v>8</v>
      </c>
      <c r="E12" s="2">
        <v>4</v>
      </c>
      <c r="F12" s="2">
        <v>9</v>
      </c>
      <c r="G12" s="2">
        <v>8</v>
      </c>
      <c r="H12" s="2">
        <v>6</v>
      </c>
    </row>
    <row r="68" spans="3:12" x14ac:dyDescent="0.2"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3:12" x14ac:dyDescent="0.2">
      <c r="C69" s="1"/>
      <c r="D69" s="1"/>
      <c r="E69" s="1"/>
      <c r="F69" s="1"/>
      <c r="G69" s="1"/>
      <c r="H69" s="1"/>
      <c r="I69" s="1"/>
      <c r="J69" s="1"/>
      <c r="K69" s="1"/>
      <c r="L69" s="1"/>
    </row>
    <row r="74" spans="3:12" x14ac:dyDescent="0.2">
      <c r="E74" t="s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agenda</vt:lpstr>
      <vt:lpstr>box_plot</vt:lpstr>
      <vt:lpstr>Line_chart</vt:lpstr>
      <vt:lpstr>sparklines</vt:lpstr>
      <vt:lpstr>scatter_plot</vt:lpstr>
      <vt:lpstr>Sheet7</vt:lpstr>
      <vt:lpstr>SUBBURST</vt:lpstr>
      <vt:lpstr>TREEMAP</vt:lpstr>
      <vt:lpstr>MAP_chart</vt:lpstr>
      <vt:lpstr>RADAR</vt:lpstr>
      <vt:lpstr>Sheet12</vt:lpstr>
      <vt:lpstr>pie_chart</vt:lpstr>
      <vt:lpstr>bar_chart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2026-03-03T14:35:29Z</dcterms:created>
  <dcterms:modified xsi:type="dcterms:W3CDTF">2026-03-03T17:36:41Z</dcterms:modified>
</cp:coreProperties>
</file>