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-Boulanger\home\utkusarioglu\dev\workshops\system-design-workshop\src\telegram\"/>
    </mc:Choice>
  </mc:AlternateContent>
  <xr:revisionPtr revIDLastSave="0" documentId="13_ncr:1_{E0FDCC14-5CE2-4715-A417-AB18326F41C0}" xr6:coauthVersionLast="47" xr6:coauthVersionMax="47" xr10:uidLastSave="{00000000-0000-0000-0000-000000000000}"/>
  <bookViews>
    <workbookView xWindow="-120" yWindow="-120" windowWidth="29040" windowHeight="15720" xr2:uid="{D44BFCAB-4F07-4881-9723-8A0AC5901C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1" l="1"/>
  <c r="B27" i="1"/>
  <c r="B22" i="1"/>
  <c r="B23" i="1" s="1"/>
  <c r="E22" i="1"/>
  <c r="E12" i="1"/>
  <c r="E13" i="1" s="1"/>
  <c r="E14" i="1" s="1"/>
  <c r="E15" i="1" s="1"/>
  <c r="D14" i="1"/>
  <c r="D15" i="1" s="1"/>
  <c r="C10" i="1"/>
  <c r="C12" i="1" s="1"/>
  <c r="C13" i="1" s="1"/>
  <c r="C14" i="1" s="1"/>
  <c r="C15" i="1" s="1"/>
  <c r="B4" i="1"/>
  <c r="B10" i="1" s="1"/>
  <c r="B12" i="1" s="1"/>
  <c r="B13" i="1" s="1"/>
  <c r="B14" i="1" s="1"/>
  <c r="B15" i="1" s="1"/>
</calcChain>
</file>

<file path=xl/sharedStrings.xml><?xml version="1.0" encoding="utf-8"?>
<sst xmlns="http://schemas.openxmlformats.org/spreadsheetml/2006/main" count="44" uniqueCount="38">
  <si>
    <t>Property</t>
  </si>
  <si>
    <t>Value</t>
  </si>
  <si>
    <t>* unit</t>
  </si>
  <si>
    <t>/ unit</t>
  </si>
  <si>
    <t>Notes</t>
  </si>
  <si>
    <t>General</t>
  </si>
  <si>
    <t>Seconds in a day</t>
  </si>
  <si>
    <t>day</t>
  </si>
  <si>
    <t>Messages</t>
  </si>
  <si>
    <t>second</t>
  </si>
  <si>
    <t>Peak safety factor</t>
  </si>
  <si>
    <t>Message/second</t>
  </si>
  <si>
    <t>Messages/day (today)</t>
  </si>
  <si>
    <t>Messages/day expected increase next year</t>
  </si>
  <si>
    <t>Message size</t>
  </si>
  <si>
    <t>Messages/second \w peaks size</t>
  </si>
  <si>
    <t>byte</t>
  </si>
  <si>
    <t>Message/second \w peaks</t>
  </si>
  <si>
    <t>Message/second \w peaks (next year)</t>
  </si>
  <si>
    <t>Messages/second \w peaks size (next year)</t>
  </si>
  <si>
    <t>Speed</t>
  </si>
  <si>
    <t>Availability requirement</t>
  </si>
  <si>
    <t>Max message latency</t>
  </si>
  <si>
    <t>message</t>
  </si>
  <si>
    <t>Implies that eventual consistency is okay (I think)</t>
  </si>
  <si>
    <t>Storage</t>
  </si>
  <si>
    <t>Transport</t>
  </si>
  <si>
    <t>Daily message storage</t>
  </si>
  <si>
    <t>Message storage (year)</t>
  </si>
  <si>
    <t>year</t>
  </si>
  <si>
    <t>Tibyte</t>
  </si>
  <si>
    <t>Gibyte</t>
  </si>
  <si>
    <t>Daily message data traffic</t>
  </si>
  <si>
    <t>Infrastructure</t>
  </si>
  <si>
    <t>Vm avg request handling</t>
  </si>
  <si>
    <t>request</t>
  </si>
  <si>
    <t>Vm count to handle message requests</t>
  </si>
  <si>
    <t>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</si>
</sst>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FFFFF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5"/>
      <color rgb="FFFFFFFF"/>
      <name val="Calibri"/>
      <family val="2"/>
      <scheme val="minor"/>
    </font>
    <font>
      <b/>
      <sz val="13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8"/>
      <color rgb="FFFFFFFF"/>
      <name val="Calibri Light"/>
      <family val="2"/>
      <scheme val="major"/>
    </font>
    <font>
      <sz val="11"/>
      <color rgb="FF000000"/>
      <name val="Calibri"/>
      <family val="2"/>
      <scheme val="minor"/>
    </font>
    <font>
      <i/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51515"/>
        <bgColor indexed="64"/>
      </patternFill>
    </fill>
    <fill>
      <patternFill patternType="solid">
        <fgColor rgb="FF2E3444"/>
        <bgColor indexed="64"/>
      </patternFill>
    </fill>
    <fill>
      <patternFill patternType="solid">
        <fgColor rgb="FF2E3440"/>
        <bgColor indexed="64"/>
      </patternFill>
    </fill>
    <fill>
      <patternFill patternType="solid">
        <fgColor rgb="FFB2B2B2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202020"/>
      </left>
      <right style="thin">
        <color rgb="FF202020"/>
      </right>
      <top style="thin">
        <color rgb="FF202020"/>
      </top>
      <bottom style="thin">
        <color rgb="FF202020"/>
      </bottom>
      <diagonal/>
    </border>
    <border>
      <left style="thin">
        <color rgb="FF454545"/>
      </left>
      <right style="thin">
        <color rgb="FF454545"/>
      </right>
      <top style="thin">
        <color rgb="FF454545"/>
      </top>
      <bottom style="thin">
        <color rgb="FF454545"/>
      </bottom>
      <diagonal/>
    </border>
    <border>
      <left/>
      <right/>
      <top style="thin">
        <color rgb="FF202020"/>
      </top>
      <bottom style="thin">
        <color rgb="FF202020"/>
      </bottom>
      <diagonal/>
    </border>
    <border>
      <left/>
      <right style="thin">
        <color rgb="FF202020"/>
      </right>
      <top style="thin">
        <color rgb="FF202020"/>
      </top>
      <bottom style="thin">
        <color rgb="FF202020"/>
      </bottom>
      <diagonal/>
    </border>
  </borders>
  <cellStyleXfs count="10">
    <xf numFmtId="0" fontId="0" fillId="2" borderId="5"/>
    <xf numFmtId="0" fontId="5" fillId="4" borderId="0" applyNumberFormat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4" fillId="4" borderId="3" applyNumberFormat="0" applyAlignment="0" applyProtection="0"/>
    <xf numFmtId="0" fontId="4" fillId="4" borderId="0" applyNumberFormat="0" applyAlignment="0" applyProtection="0"/>
    <xf numFmtId="0" fontId="1" fillId="2" borderId="5" applyNumberFormat="0" applyAlignment="0" applyProtection="0"/>
    <xf numFmtId="0" fontId="6" fillId="5" borderId="6" applyNumberFormat="0" applyAlignment="0" applyProtection="0"/>
    <xf numFmtId="0" fontId="7" fillId="4" borderId="6" applyNumberFormat="0" applyAlignment="0" applyProtection="0"/>
    <xf numFmtId="0" fontId="4" fillId="4" borderId="4" applyNumberFormat="0" applyAlignment="0" applyProtection="0"/>
  </cellStyleXfs>
  <cellXfs count="10">
    <xf numFmtId="0" fontId="0" fillId="2" borderId="5" xfId="0"/>
    <xf numFmtId="4" fontId="7" fillId="4" borderId="6" xfId="8" applyNumberFormat="1"/>
    <xf numFmtId="0" fontId="4" fillId="4" borderId="0" xfId="5"/>
    <xf numFmtId="11" fontId="0" fillId="2" borderId="5" xfId="0" applyNumberFormat="1"/>
    <xf numFmtId="0" fontId="1" fillId="2" borderId="5" xfId="6"/>
    <xf numFmtId="11" fontId="1" fillId="2" borderId="5" xfId="6" applyNumberFormat="1"/>
    <xf numFmtId="2" fontId="0" fillId="2" borderId="5" xfId="0" applyNumberFormat="1"/>
    <xf numFmtId="1" fontId="0" fillId="2" borderId="5" xfId="0" applyNumberFormat="1"/>
    <xf numFmtId="0" fontId="4" fillId="4" borderId="7" xfId="5" applyBorder="1"/>
    <xf numFmtId="0" fontId="4" fillId="4" borderId="8" xfId="5" applyBorder="1"/>
  </cellXfs>
  <cellStyles count="10">
    <cellStyle name="Calculation" xfId="6" builtinId="22" customBuiltin="1"/>
    <cellStyle name="Explanatory Text" xfId="8" builtinId="53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Note" xfId="7" builtinId="10" customBuiltin="1"/>
    <cellStyle name="Title" xfId="1" builtinId="15" customBuiltin="1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37FA-E907-4E9E-8A88-4027F9A1DE29}">
  <dimension ref="A1:F31"/>
  <sheetViews>
    <sheetView tabSelected="1" workbookViewId="0">
      <pane ySplit="1" topLeftCell="A2" activePane="bottomLeft" state="frozen"/>
      <selection pane="bottomLeft" activeCell="C31" sqref="C31"/>
    </sheetView>
  </sheetViews>
  <sheetFormatPr defaultRowHeight="15" x14ac:dyDescent="0.25"/>
  <cols>
    <col min="1" max="1" width="39.140625" customWidth="1"/>
    <col min="2" max="2" width="15.140625" customWidth="1"/>
    <col min="6" max="6" width="76.140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</row>
    <row r="3" spans="1:6" x14ac:dyDescent="0.25">
      <c r="A3" s="2" t="s">
        <v>5</v>
      </c>
      <c r="B3" s="2"/>
      <c r="C3" s="2"/>
      <c r="D3" s="2"/>
      <c r="E3" s="2"/>
      <c r="F3" s="2"/>
    </row>
    <row r="4" spans="1:6" x14ac:dyDescent="0.25">
      <c r="A4" t="s">
        <v>6</v>
      </c>
      <c r="B4">
        <f>24*60*60</f>
        <v>86400</v>
      </c>
      <c r="C4" t="s">
        <v>9</v>
      </c>
      <c r="E4" t="s">
        <v>7</v>
      </c>
    </row>
    <row r="6" spans="1:6" x14ac:dyDescent="0.25">
      <c r="A6" s="2" t="s">
        <v>8</v>
      </c>
      <c r="B6" s="2"/>
      <c r="C6" s="2"/>
      <c r="D6" s="2"/>
      <c r="E6" s="2"/>
      <c r="F6" s="2"/>
    </row>
    <row r="7" spans="1:6" x14ac:dyDescent="0.25">
      <c r="A7" t="s">
        <v>14</v>
      </c>
      <c r="B7" s="7">
        <v>100</v>
      </c>
      <c r="C7" t="s">
        <v>16</v>
      </c>
    </row>
    <row r="8" spans="1:6" x14ac:dyDescent="0.25">
      <c r="A8" t="s">
        <v>12</v>
      </c>
      <c r="B8" s="3">
        <v>10000000000</v>
      </c>
      <c r="C8" t="s">
        <v>23</v>
      </c>
      <c r="E8" t="s">
        <v>7</v>
      </c>
    </row>
    <row r="9" spans="1:6" x14ac:dyDescent="0.25">
      <c r="A9" t="s">
        <v>13</v>
      </c>
      <c r="B9">
        <v>2</v>
      </c>
    </row>
    <row r="10" spans="1:6" x14ac:dyDescent="0.25">
      <c r="A10" s="4" t="s">
        <v>11</v>
      </c>
      <c r="B10" s="5">
        <f>$B8/$B4</f>
        <v>115740.74074074074</v>
      </c>
      <c r="C10" s="4" t="str">
        <f>$C8</f>
        <v>message</v>
      </c>
      <c r="D10" s="4"/>
      <c r="E10" s="4" t="s">
        <v>9</v>
      </c>
      <c r="F10" s="4"/>
    </row>
    <row r="11" spans="1:6" x14ac:dyDescent="0.25">
      <c r="A11" t="s">
        <v>10</v>
      </c>
      <c r="B11">
        <v>4</v>
      </c>
    </row>
    <row r="12" spans="1:6" x14ac:dyDescent="0.25">
      <c r="A12" s="4" t="s">
        <v>17</v>
      </c>
      <c r="B12" s="5">
        <f>$B10*$B11</f>
        <v>462962.96296296298</v>
      </c>
      <c r="C12" s="4" t="str">
        <f>$C10</f>
        <v>message</v>
      </c>
      <c r="D12" s="4"/>
      <c r="E12" s="4" t="str">
        <f>$E10</f>
        <v>second</v>
      </c>
      <c r="F12" s="4"/>
    </row>
    <row r="13" spans="1:6" x14ac:dyDescent="0.25">
      <c r="A13" s="4" t="s">
        <v>18</v>
      </c>
      <c r="B13" s="5">
        <f>$B12*$B9</f>
        <v>925925.92592592596</v>
      </c>
      <c r="C13" s="5" t="str">
        <f>$C12</f>
        <v>message</v>
      </c>
      <c r="D13" s="4"/>
      <c r="E13" s="4" t="str">
        <f>$E12</f>
        <v>second</v>
      </c>
      <c r="F13" s="4"/>
    </row>
    <row r="14" spans="1:6" s="4" customFormat="1" x14ac:dyDescent="0.25">
      <c r="A14" s="4" t="s">
        <v>15</v>
      </c>
      <c r="B14" s="5">
        <f>$B13*$B7</f>
        <v>92592592.592592597</v>
      </c>
      <c r="C14" s="5" t="str">
        <f>$C13</f>
        <v>message</v>
      </c>
      <c r="D14" s="4" t="str">
        <f>$C7</f>
        <v>byte</v>
      </c>
      <c r="E14" s="4" t="str">
        <f>$E13</f>
        <v>second</v>
      </c>
    </row>
    <row r="15" spans="1:6" x14ac:dyDescent="0.25">
      <c r="A15" s="4" t="s">
        <v>19</v>
      </c>
      <c r="B15" s="5">
        <f>$B14*$B9</f>
        <v>185185185.18518519</v>
      </c>
      <c r="C15" s="5" t="str">
        <f>$C14</f>
        <v>message</v>
      </c>
      <c r="D15" s="4" t="str">
        <f>$D14</f>
        <v>byte</v>
      </c>
      <c r="E15" s="4" t="str">
        <f>$E14</f>
        <v>second</v>
      </c>
      <c r="F15" s="4"/>
    </row>
    <row r="17" spans="1:6" x14ac:dyDescent="0.25">
      <c r="A17" s="2" t="s">
        <v>20</v>
      </c>
      <c r="B17" s="2"/>
      <c r="C17" s="2"/>
      <c r="D17" s="2"/>
      <c r="E17" s="2"/>
      <c r="F17" s="2"/>
    </row>
    <row r="18" spans="1:6" x14ac:dyDescent="0.25">
      <c r="A18" t="s">
        <v>21</v>
      </c>
      <c r="B18">
        <v>0.99999000000000005</v>
      </c>
    </row>
    <row r="19" spans="1:6" x14ac:dyDescent="0.25">
      <c r="A19" t="s">
        <v>22</v>
      </c>
      <c r="B19">
        <v>2</v>
      </c>
      <c r="C19" t="s">
        <v>9</v>
      </c>
      <c r="F19" t="s">
        <v>24</v>
      </c>
    </row>
    <row r="21" spans="1:6" x14ac:dyDescent="0.25">
      <c r="A21" s="2" t="s">
        <v>25</v>
      </c>
      <c r="B21" s="2"/>
      <c r="C21" s="2"/>
      <c r="D21" s="2"/>
      <c r="E21" s="2"/>
      <c r="F21" s="2"/>
    </row>
    <row r="22" spans="1:6" x14ac:dyDescent="0.25">
      <c r="A22" t="s">
        <v>27</v>
      </c>
      <c r="B22" s="6">
        <f>CONVERT($B7*$B8, $C7, $C22)</f>
        <v>931.32257461547852</v>
      </c>
      <c r="C22" t="s">
        <v>31</v>
      </c>
      <c r="E22" t="str">
        <f>$E8</f>
        <v>day</v>
      </c>
    </row>
    <row r="23" spans="1:6" x14ac:dyDescent="0.25">
      <c r="A23" t="s">
        <v>28</v>
      </c>
      <c r="B23" s="6">
        <f>CONVERT($B22*365, $C22, $C23)</f>
        <v>331.96556614711881</v>
      </c>
      <c r="C23" t="s">
        <v>30</v>
      </c>
      <c r="E23" t="s">
        <v>29</v>
      </c>
    </row>
    <row r="26" spans="1:6" x14ac:dyDescent="0.25">
      <c r="A26" s="2" t="s">
        <v>26</v>
      </c>
      <c r="B26" s="2"/>
      <c r="C26" s="2"/>
      <c r="D26" s="2"/>
      <c r="E26" s="2"/>
      <c r="F26" s="2"/>
    </row>
    <row r="27" spans="1:6" x14ac:dyDescent="0.25">
      <c r="A27" t="s">
        <v>32</v>
      </c>
      <c r="B27">
        <f>CONVERT($B22*2, $C22, $C27)</f>
        <v>1.8189894035458565</v>
      </c>
      <c r="C27" t="s">
        <v>30</v>
      </c>
    </row>
    <row r="29" spans="1:6" x14ac:dyDescent="0.25">
      <c r="A29" s="8" t="s">
        <v>33</v>
      </c>
      <c r="B29" s="8"/>
      <c r="C29" s="8"/>
      <c r="D29" s="8"/>
      <c r="E29" s="8"/>
      <c r="F29" s="9"/>
    </row>
    <row r="30" spans="1:6" x14ac:dyDescent="0.25">
      <c r="A30" t="s">
        <v>34</v>
      </c>
      <c r="B30" s="3">
        <v>10000</v>
      </c>
      <c r="C30" t="s">
        <v>35</v>
      </c>
      <c r="E30" t="s">
        <v>9</v>
      </c>
    </row>
    <row r="31" spans="1:6" x14ac:dyDescent="0.25">
      <c r="A31" t="s">
        <v>36</v>
      </c>
      <c r="B31" s="6">
        <f>$B12/$B30</f>
        <v>46.296296296296298</v>
      </c>
      <c r="C31" t="s">
        <v>37</v>
      </c>
    </row>
  </sheetData>
  <mergeCells count="1">
    <mergeCell ref="A29:F29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Utku Sarioglu</dc:creator>
  <cp:lastModifiedBy>Utku Sarioglu</cp:lastModifiedBy>
  <dcterms:created xsi:type="dcterms:W3CDTF">2024-02-25T06:32:45Z</dcterms:created>
  <dcterms:modified xsi:type="dcterms:W3CDTF">2024-02-25T09:54:55Z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ARK_MODE_0292">
    <vt:i4>1</vt:i4>
  </property>
</Properties>
</file>