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-Boulanger\home\utkusarioglu\dev\workshops\system-design-workshop\src\spotify\"/>
    </mc:Choice>
  </mc:AlternateContent>
  <xr:revisionPtr revIDLastSave="0" documentId="13_ncr:1_{7682DBF9-0A28-4CF9-A5C5-6C41F74FA87D}" xr6:coauthVersionLast="47" xr6:coauthVersionMax="47" xr10:uidLastSave="{00000000-0000-0000-0000-000000000000}"/>
  <bookViews>
    <workbookView xWindow="-120" yWindow="-120" windowWidth="29040" windowHeight="15720" xr2:uid="{99A5D43C-2227-4B3C-B307-5B1834CAF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8" i="1" l="1"/>
  <c r="B20" i="1"/>
  <c r="C32" i="1"/>
  <c r="C27" i="1"/>
  <c r="B26" i="1"/>
  <c r="B27" i="1" s="1"/>
  <c r="B31" i="1"/>
  <c r="C25" i="1"/>
  <c r="B24" i="1"/>
  <c r="B25" i="1" s="1"/>
  <c r="B28" i="1" s="1"/>
  <c r="B4" i="1"/>
  <c r="B33" i="1" l="1"/>
  <c r="B32" i="1"/>
</calcChain>
</file>

<file path=xl/sharedStrings.xml><?xml version="1.0" encoding="utf-8"?>
<sst xmlns="http://schemas.openxmlformats.org/spreadsheetml/2006/main" count="53" uniqueCount="38">
  <si>
    <t>Property</t>
  </si>
  <si>
    <t>Value</t>
  </si>
  <si>
    <t>* unit</t>
  </si>
  <si>
    <t>/ unit</t>
  </si>
  <si>
    <t>Notes</t>
  </si>
  <si>
    <t>General</t>
  </si>
  <si>
    <t>Seconds in a day</t>
  </si>
  <si>
    <t>second</t>
  </si>
  <si>
    <t>day</t>
  </si>
  <si>
    <t>Users</t>
  </si>
  <si>
    <t>Stats</t>
  </si>
  <si>
    <t>user</t>
  </si>
  <si>
    <t>Songs</t>
  </si>
  <si>
    <t>song</t>
  </si>
  <si>
    <t>Song size (avg)</t>
  </si>
  <si>
    <t>Mibyte</t>
  </si>
  <si>
    <t>Storage</t>
  </si>
  <si>
    <t>Tibyte</t>
  </si>
  <si>
    <t>Songs storage sf</t>
  </si>
  <si>
    <t>Songs \w sf</t>
  </si>
  <si>
    <t>User profile size</t>
  </si>
  <si>
    <t>kibyte</t>
  </si>
  <si>
    <t>User profles</t>
  </si>
  <si>
    <t>Song metadata size</t>
  </si>
  <si>
    <t>Song metadata</t>
  </si>
  <si>
    <t>Song meta \w sf</t>
  </si>
  <si>
    <t>Song total \w sf</t>
  </si>
  <si>
    <t>User profile \w sf</t>
  </si>
  <si>
    <t>User profile sf</t>
  </si>
  <si>
    <t>User profile total \w sf</t>
  </si>
  <si>
    <t>Traffic</t>
  </si>
  <si>
    <t>Processing</t>
  </si>
  <si>
    <t>VM max requests</t>
  </si>
  <si>
    <t>request</t>
  </si>
  <si>
    <t>Song VM count</t>
  </si>
  <si>
    <t>listen</t>
  </si>
  <si>
    <t>Song listens / day</t>
  </si>
  <si>
    <t>Song listens /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</si>
</sst>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E+00"/>
  </numFmts>
  <fonts count="8" x14ac:knownFonts="1">
    <font>
      <sz val="11"/>
      <color rgb="FFFFFFF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5"/>
      <color rgb="FFFFFFFF"/>
      <name val="Calibri"/>
      <family val="2"/>
      <scheme val="minor"/>
    </font>
    <font>
      <b/>
      <sz val="13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8"/>
      <color rgb="FFFFFFFF"/>
      <name val="Calibri Light"/>
      <family val="2"/>
      <scheme val="major"/>
    </font>
    <font>
      <sz val="11"/>
      <color rgb="FF000000"/>
      <name val="Calibri"/>
      <family val="2"/>
      <scheme val="minor"/>
    </font>
    <font>
      <i/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151515"/>
        <bgColor indexed="64"/>
      </patternFill>
    </fill>
    <fill>
      <patternFill patternType="solid">
        <fgColor rgb="FF2E3444"/>
        <bgColor indexed="64"/>
      </patternFill>
    </fill>
    <fill>
      <patternFill patternType="solid">
        <fgColor rgb="FF2E3440"/>
        <bgColor indexed="64"/>
      </patternFill>
    </fill>
    <fill>
      <patternFill patternType="solid">
        <fgColor rgb="FFB2B2B2"/>
      </patternFill>
    </fill>
    <fill>
      <patternFill patternType="solid">
        <fgColor rgb="FF151515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202020"/>
      </left>
      <right style="thin">
        <color rgb="FF202020"/>
      </right>
      <top/>
      <bottom/>
      <diagonal/>
    </border>
    <border>
      <left style="thin">
        <color rgb="FF202020"/>
      </left>
      <right style="thin">
        <color rgb="FF202020"/>
      </right>
      <top style="thin">
        <color rgb="FF202020"/>
      </top>
      <bottom style="thin">
        <color rgb="FF202020"/>
      </bottom>
      <diagonal/>
    </border>
    <border>
      <left style="thin">
        <color rgb="FF454545"/>
      </left>
      <right style="thin">
        <color rgb="FF454545"/>
      </right>
      <top style="thin">
        <color rgb="FF454545"/>
      </top>
      <bottom style="thin">
        <color rgb="FF454545"/>
      </bottom>
      <diagonal/>
    </border>
  </borders>
  <cellStyleXfs count="10">
    <xf numFmtId="0" fontId="0" fillId="2" borderId="6"/>
    <xf numFmtId="0" fontId="5" fillId="4" borderId="0" applyNumberFormat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  <xf numFmtId="0" fontId="4" fillId="4" borderId="3" applyNumberFormat="0" applyAlignment="0" applyProtection="0"/>
    <xf numFmtId="0" fontId="4" fillId="4" borderId="0" applyNumberFormat="0" applyAlignment="0" applyProtection="0"/>
    <xf numFmtId="0" fontId="1" fillId="6" borderId="6" applyNumberFormat="0" applyAlignment="0" applyProtection="0"/>
    <xf numFmtId="0" fontId="6" fillId="5" borderId="7" applyNumberFormat="0" applyAlignment="0" applyProtection="0"/>
    <xf numFmtId="0" fontId="7" fillId="4" borderId="7" applyNumberFormat="0" applyAlignment="0" applyProtection="0"/>
    <xf numFmtId="0" fontId="4" fillId="4" borderId="4" applyNumberFormat="0" applyAlignment="0" applyProtection="0"/>
  </cellStyleXfs>
  <cellXfs count="14">
    <xf numFmtId="0" fontId="0" fillId="2" borderId="6" xfId="0"/>
    <xf numFmtId="0" fontId="4" fillId="4" borderId="0" xfId="5"/>
    <xf numFmtId="0" fontId="4" fillId="4" borderId="3" xfId="4"/>
    <xf numFmtId="0" fontId="1" fillId="6" borderId="6" xfId="6"/>
    <xf numFmtId="1" fontId="1" fillId="6" borderId="6" xfId="6" applyNumberFormat="1" applyFont="1"/>
    <xf numFmtId="1" fontId="0" fillId="2" borderId="6" xfId="0" applyNumberFormat="1"/>
    <xf numFmtId="1" fontId="1" fillId="6" borderId="6" xfId="6" applyNumberFormat="1"/>
    <xf numFmtId="172" fontId="0" fillId="2" borderId="6" xfId="0" applyNumberFormat="1"/>
    <xf numFmtId="1" fontId="0" fillId="2" borderId="5" xfId="0" applyNumberFormat="1" applyFont="1" applyBorder="1"/>
    <xf numFmtId="0" fontId="3" fillId="4" borderId="2" xfId="3"/>
    <xf numFmtId="172" fontId="4" fillId="4" borderId="3" xfId="4" applyNumberFormat="1"/>
    <xf numFmtId="1" fontId="4" fillId="4" borderId="3" xfId="4" applyNumberFormat="1"/>
    <xf numFmtId="0" fontId="4" fillId="4" borderId="4" xfId="9"/>
    <xf numFmtId="1" fontId="4" fillId="4" borderId="4" xfId="9" applyNumberFormat="1"/>
  </cellXfs>
  <cellStyles count="10">
    <cellStyle name="Calculation" xfId="6" builtinId="22" customBuiltin="1"/>
    <cellStyle name="Explanatory Text" xfId="8" builtinId="53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Note" xfId="7" builtinId="10" customBuiltin="1"/>
    <cellStyle name="Title" xfId="1" builtinId="15" customBuiltin="1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A05E0-D66C-4E4E-9BC5-061E22AA89F8}">
  <dimension ref="A1:E38"/>
  <sheetViews>
    <sheetView tabSelected="1" workbookViewId="0">
      <pane ySplit="1" topLeftCell="A11" activePane="bottomLeft" state="frozen"/>
      <selection pane="bottomLeft" activeCell="B38" sqref="B38"/>
    </sheetView>
  </sheetViews>
  <sheetFormatPr defaultRowHeight="15" x14ac:dyDescent="0.25"/>
  <cols>
    <col min="1" max="1" width="34.140625" customWidth="1"/>
    <col min="2" max="2" width="14.140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3" spans="1:5" ht="18" thickBot="1" x14ac:dyDescent="0.35">
      <c r="A3" s="9" t="s">
        <v>5</v>
      </c>
      <c r="B3" s="9"/>
      <c r="C3" s="9"/>
      <c r="D3" s="9"/>
      <c r="E3" s="9"/>
    </row>
    <row r="4" spans="1:5" ht="15.75" thickTop="1" x14ac:dyDescent="0.25">
      <c r="A4" t="s">
        <v>6</v>
      </c>
      <c r="B4">
        <f>24*60*60</f>
        <v>86400</v>
      </c>
      <c r="C4" t="s">
        <v>7</v>
      </c>
      <c r="D4" t="s">
        <v>8</v>
      </c>
    </row>
    <row r="6" spans="1:5" ht="18" thickBot="1" x14ac:dyDescent="0.35">
      <c r="A6" s="9" t="s">
        <v>10</v>
      </c>
      <c r="B6" s="9"/>
      <c r="C6" s="9"/>
      <c r="D6" s="9"/>
      <c r="E6" s="9"/>
    </row>
    <row r="7" spans="1:5" ht="16.5" thickTop="1" thickBot="1" x14ac:dyDescent="0.3">
      <c r="A7" s="2" t="s">
        <v>9</v>
      </c>
      <c r="B7" s="2"/>
      <c r="C7" s="2"/>
      <c r="D7" s="2"/>
      <c r="E7" s="2"/>
    </row>
    <row r="8" spans="1:5" x14ac:dyDescent="0.25">
      <c r="A8" t="s">
        <v>9</v>
      </c>
      <c r="B8" s="7">
        <v>1000000000</v>
      </c>
      <c r="C8" t="s">
        <v>11</v>
      </c>
    </row>
    <row r="9" spans="1:5" x14ac:dyDescent="0.25">
      <c r="A9" t="s">
        <v>20</v>
      </c>
      <c r="B9" s="5">
        <v>100</v>
      </c>
      <c r="C9" t="s">
        <v>21</v>
      </c>
      <c r="D9" t="s">
        <v>11</v>
      </c>
    </row>
    <row r="10" spans="1:5" x14ac:dyDescent="0.25">
      <c r="A10" t="s">
        <v>28</v>
      </c>
      <c r="B10" s="5">
        <v>3</v>
      </c>
    </row>
    <row r="11" spans="1:5" x14ac:dyDescent="0.25">
      <c r="B11" s="5"/>
    </row>
    <row r="12" spans="1:5" ht="15.75" thickBot="1" x14ac:dyDescent="0.3">
      <c r="A12" s="2" t="s">
        <v>12</v>
      </c>
      <c r="B12" s="10"/>
      <c r="C12" s="2"/>
      <c r="D12" s="2"/>
      <c r="E12" s="2"/>
    </row>
    <row r="13" spans="1:5" x14ac:dyDescent="0.25">
      <c r="A13" t="s">
        <v>12</v>
      </c>
      <c r="B13" s="7">
        <v>100000000</v>
      </c>
      <c r="C13" t="s">
        <v>13</v>
      </c>
    </row>
    <row r="14" spans="1:5" x14ac:dyDescent="0.25">
      <c r="A14" t="s">
        <v>14</v>
      </c>
      <c r="B14">
        <v>5</v>
      </c>
      <c r="C14" t="s">
        <v>15</v>
      </c>
      <c r="D14" t="s">
        <v>13</v>
      </c>
    </row>
    <row r="15" spans="1:5" x14ac:dyDescent="0.25">
      <c r="A15" t="s">
        <v>18</v>
      </c>
      <c r="B15">
        <v>3</v>
      </c>
    </row>
    <row r="16" spans="1:5" x14ac:dyDescent="0.25">
      <c r="A16" t="s">
        <v>23</v>
      </c>
      <c r="B16" s="8">
        <v>100</v>
      </c>
      <c r="C16" t="s">
        <v>21</v>
      </c>
    </row>
    <row r="17" spans="1:5" x14ac:dyDescent="0.25">
      <c r="B17" s="8"/>
    </row>
    <row r="18" spans="1:5" ht="15.75" thickBot="1" x14ac:dyDescent="0.3">
      <c r="A18" s="2" t="s">
        <v>30</v>
      </c>
      <c r="B18" s="11"/>
      <c r="C18" s="2"/>
      <c r="D18" s="2"/>
      <c r="E18" s="2"/>
    </row>
    <row r="19" spans="1:5" x14ac:dyDescent="0.25">
      <c r="A19" t="s">
        <v>36</v>
      </c>
      <c r="B19" s="7">
        <v>1000000000</v>
      </c>
      <c r="C19" t="s">
        <v>35</v>
      </c>
    </row>
    <row r="20" spans="1:5" x14ac:dyDescent="0.25">
      <c r="A20" t="s">
        <v>37</v>
      </c>
      <c r="B20" s="7">
        <f>$B19/$B4</f>
        <v>11574.074074074075</v>
      </c>
      <c r="C20" t="s">
        <v>35</v>
      </c>
      <c r="D20" t="s">
        <v>7</v>
      </c>
    </row>
    <row r="22" spans="1:5" ht="18" thickBot="1" x14ac:dyDescent="0.35">
      <c r="A22" s="9" t="s">
        <v>16</v>
      </c>
      <c r="B22" s="9"/>
      <c r="C22" s="9"/>
      <c r="D22" s="9"/>
      <c r="E22" s="9"/>
    </row>
    <row r="23" spans="1:5" ht="16.5" thickTop="1" thickBot="1" x14ac:dyDescent="0.3">
      <c r="A23" s="2" t="s">
        <v>12</v>
      </c>
      <c r="B23" s="2"/>
      <c r="C23" s="2"/>
      <c r="D23" s="2"/>
      <c r="E23" s="2"/>
    </row>
    <row r="24" spans="1:5" x14ac:dyDescent="0.25">
      <c r="A24" s="3" t="s">
        <v>12</v>
      </c>
      <c r="B24" s="4">
        <f>CONVERT($B14 * $B13, $C14, $C24)</f>
        <v>476.837158203125</v>
      </c>
      <c r="C24" s="3" t="s">
        <v>17</v>
      </c>
      <c r="D24" s="3"/>
      <c r="E24" s="3"/>
    </row>
    <row r="25" spans="1:5" x14ac:dyDescent="0.25">
      <c r="A25" s="3" t="s">
        <v>19</v>
      </c>
      <c r="B25" s="6">
        <f>$B24*$B15</f>
        <v>1430.511474609375</v>
      </c>
      <c r="C25" s="3" t="str">
        <f>$C24</f>
        <v>Tibyte</v>
      </c>
      <c r="D25" s="3"/>
      <c r="E25" s="3"/>
    </row>
    <row r="26" spans="1:5" x14ac:dyDescent="0.25">
      <c r="A26" s="3" t="s">
        <v>24</v>
      </c>
      <c r="B26" s="6">
        <f>CONVERT($B16*$B13, $C16, $C26)</f>
        <v>9.3132257461547852</v>
      </c>
      <c r="C26" s="3" t="s">
        <v>17</v>
      </c>
      <c r="D26" s="3"/>
      <c r="E26" s="3"/>
    </row>
    <row r="27" spans="1:5" x14ac:dyDescent="0.25">
      <c r="A27" s="3" t="s">
        <v>25</v>
      </c>
      <c r="B27" s="6">
        <f>$B15*$B26</f>
        <v>27.939677238464355</v>
      </c>
      <c r="C27" s="3" t="str">
        <f>$C26</f>
        <v>Tibyte</v>
      </c>
      <c r="D27" s="3"/>
      <c r="E27" s="3"/>
    </row>
    <row r="28" spans="1:5" ht="15.75" thickBot="1" x14ac:dyDescent="0.3">
      <c r="A28" s="12" t="s">
        <v>26</v>
      </c>
      <c r="B28" s="13">
        <f>CONVERT($B25, $C25, $C28) +CONVERT($B27, $C27, $C28)</f>
        <v>1458.4511518478394</v>
      </c>
      <c r="C28" s="12" t="s">
        <v>17</v>
      </c>
      <c r="D28" s="12"/>
      <c r="E28" s="12"/>
    </row>
    <row r="29" spans="1:5" ht="15.75" thickTop="1" x14ac:dyDescent="0.25"/>
    <row r="30" spans="1:5" ht="15.75" thickBot="1" x14ac:dyDescent="0.3">
      <c r="A30" s="2" t="s">
        <v>9</v>
      </c>
      <c r="B30" s="11"/>
      <c r="C30" s="2"/>
      <c r="D30" s="2"/>
      <c r="E30" s="2"/>
    </row>
    <row r="31" spans="1:5" x14ac:dyDescent="0.25">
      <c r="A31" s="3" t="s">
        <v>22</v>
      </c>
      <c r="B31" s="6">
        <f>CONVERT($B8*$B9, $C9,$C31)</f>
        <v>93.132257461547852</v>
      </c>
      <c r="C31" s="3" t="s">
        <v>17</v>
      </c>
      <c r="D31" s="3"/>
      <c r="E31" s="3"/>
    </row>
    <row r="32" spans="1:5" x14ac:dyDescent="0.25">
      <c r="A32" s="3" t="s">
        <v>27</v>
      </c>
      <c r="B32" s="6">
        <f>$B10*$B31</f>
        <v>279.39677238464355</v>
      </c>
      <c r="C32" s="3" t="str">
        <f>$C31</f>
        <v>Tibyte</v>
      </c>
      <c r="D32" s="3"/>
      <c r="E32" s="3"/>
    </row>
    <row r="33" spans="1:5" ht="15.75" thickBot="1" x14ac:dyDescent="0.3">
      <c r="A33" s="12" t="s">
        <v>29</v>
      </c>
      <c r="B33" s="13">
        <f>CONVERT($B31,$C31, $C33) +CONVERT($B32, $C32,$C33)</f>
        <v>372.52902984619141</v>
      </c>
      <c r="C33" s="12" t="s">
        <v>17</v>
      </c>
      <c r="D33" s="12"/>
      <c r="E33" s="12"/>
    </row>
    <row r="34" spans="1:5" ht="15.75" thickTop="1" x14ac:dyDescent="0.25"/>
    <row r="35" spans="1:5" ht="18" thickBot="1" x14ac:dyDescent="0.35">
      <c r="A35" s="9" t="s">
        <v>31</v>
      </c>
      <c r="B35" s="9"/>
      <c r="C35" s="9"/>
      <c r="D35" s="9"/>
      <c r="E35" s="9"/>
    </row>
    <row r="36" spans="1:5" ht="15.75" thickTop="1" x14ac:dyDescent="0.25"/>
    <row r="37" spans="1:5" x14ac:dyDescent="0.25">
      <c r="A37" t="s">
        <v>32</v>
      </c>
      <c r="B37" s="7">
        <v>10000</v>
      </c>
      <c r="C37" t="s">
        <v>33</v>
      </c>
      <c r="D37" t="s">
        <v>7</v>
      </c>
    </row>
    <row r="38" spans="1:5" x14ac:dyDescent="0.25">
      <c r="A38" t="s">
        <v>34</v>
      </c>
      <c r="B38" s="7">
        <f>$B20/$B37</f>
        <v>1.1574074074074074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Utku Sarioglu</dc:creator>
  <cp:lastModifiedBy>Utku Sarioglu</cp:lastModifiedBy>
  <dcterms:created xsi:type="dcterms:W3CDTF">2024-02-27T13:46:23Z</dcterms:created>
  <dcterms:modified xsi:type="dcterms:W3CDTF">2024-02-27T14:41:31Z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ARK_MODE_0292">
    <vt:i4>1</vt:i4>
  </property>
</Properties>
</file>