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rpl\PycharmProjects\Linguist167\"/>
    </mc:Choice>
  </mc:AlternateContent>
  <xr:revisionPtr revIDLastSave="0" documentId="13_ncr:1_{D8A8414B-5B79-4EC3-9857-D367D4CD05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" sheetId="1" r:id="rId1"/>
  </sheets>
  <definedNames>
    <definedName name="_xlnm._FilterDatabase" localSheetId="0" hidden="1">Sheet!$P$1:$P$613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5" i="1" l="1"/>
  <c r="I2" i="1"/>
  <c r="M2" i="1" s="1"/>
  <c r="I99" i="1"/>
  <c r="I233" i="1"/>
  <c r="I299" i="1"/>
  <c r="L57" i="1" s="1"/>
  <c r="I100" i="1"/>
  <c r="I11" i="1"/>
  <c r="I35" i="1"/>
  <c r="L4" i="1" s="1"/>
  <c r="I362" i="1"/>
  <c r="I461" i="1"/>
  <c r="I250" i="1"/>
  <c r="I321" i="1"/>
  <c r="I422" i="1"/>
  <c r="I521" i="1"/>
  <c r="I3" i="1"/>
  <c r="I88" i="1"/>
  <c r="I424" i="1"/>
  <c r="I12" i="1"/>
  <c r="I439" i="1"/>
  <c r="I13" i="1"/>
  <c r="I62" i="1"/>
  <c r="L8" i="1" s="1"/>
  <c r="I300" i="1"/>
  <c r="I101" i="1"/>
  <c r="I468" i="1"/>
  <c r="I169" i="1"/>
  <c r="I69" i="1"/>
  <c r="I70" i="1"/>
  <c r="I345" i="1"/>
  <c r="I4" i="1"/>
  <c r="I245" i="1"/>
  <c r="I102" i="1"/>
  <c r="I515" i="1"/>
  <c r="I251" i="1"/>
  <c r="I73" i="1"/>
  <c r="L12" i="1" s="1"/>
  <c r="I14" i="1"/>
  <c r="I103" i="1"/>
  <c r="I516" i="1"/>
  <c r="I346" i="1"/>
  <c r="I158" i="1"/>
  <c r="I462" i="1"/>
  <c r="I156" i="1"/>
  <c r="I44" i="1"/>
  <c r="I522" i="1"/>
  <c r="I356" i="1"/>
  <c r="I65" i="1"/>
  <c r="I176" i="1"/>
  <c r="I469" i="1"/>
  <c r="I318" i="1"/>
  <c r="I210" i="1"/>
  <c r="I470" i="1"/>
  <c r="I226" i="1"/>
  <c r="I455" i="1"/>
  <c r="I15" i="1"/>
  <c r="I471" i="1"/>
  <c r="I252" i="1"/>
  <c r="I161" i="1"/>
  <c r="M18" i="1" s="1"/>
  <c r="I5" i="1"/>
  <c r="I104" i="1"/>
  <c r="I363" i="1"/>
  <c r="I89" i="1"/>
  <c r="I37" i="1"/>
  <c r="I494" i="1"/>
  <c r="I16" i="1"/>
  <c r="I472" i="1"/>
  <c r="I253" i="1"/>
  <c r="I197" i="1"/>
  <c r="I184" i="1"/>
  <c r="I473" i="1"/>
  <c r="I17" i="1"/>
  <c r="I163" i="1"/>
  <c r="L20" i="1" s="1"/>
  <c r="I549" i="1"/>
  <c r="I45" i="1"/>
  <c r="I160" i="1"/>
  <c r="L17" i="1" s="1"/>
  <c r="I90" i="1"/>
  <c r="I18" i="1"/>
  <c r="I254" i="1"/>
  <c r="I165" i="1"/>
  <c r="L22" i="1" s="1"/>
  <c r="I46" i="1"/>
  <c r="I474" i="1"/>
  <c r="I578" i="1"/>
  <c r="I205" i="1"/>
  <c r="I168" i="1"/>
  <c r="I71" i="1"/>
  <c r="I159" i="1"/>
  <c r="L16" i="1" s="1"/>
  <c r="I440" i="1"/>
  <c r="I411" i="1"/>
  <c r="I337" i="1"/>
  <c r="I91" i="1"/>
  <c r="I347" i="1"/>
  <c r="I290" i="1"/>
  <c r="I237" i="1"/>
  <c r="I194" i="1"/>
  <c r="I340" i="1"/>
  <c r="I412" i="1"/>
  <c r="I74" i="1"/>
  <c r="I47" i="1"/>
  <c r="I105" i="1"/>
  <c r="I364" i="1"/>
  <c r="I413" i="1"/>
  <c r="I569" i="1"/>
  <c r="I570" i="1"/>
  <c r="I326" i="1"/>
  <c r="I314" i="1"/>
  <c r="I475" i="1"/>
  <c r="I408" i="1"/>
  <c r="I19" i="1"/>
  <c r="I39" i="1"/>
  <c r="I246" i="1"/>
  <c r="I414" i="1"/>
  <c r="I476" i="1"/>
  <c r="I255" i="1"/>
  <c r="I191" i="1"/>
  <c r="L31" i="1" s="1"/>
  <c r="I550" i="1"/>
  <c r="I172" i="1"/>
  <c r="L26" i="1" s="1"/>
  <c r="I256" i="1"/>
  <c r="I523" i="1"/>
  <c r="I316" i="1"/>
  <c r="I551" i="1"/>
  <c r="I365" i="1"/>
  <c r="I48" i="1"/>
  <c r="I238" i="1"/>
  <c r="I477" i="1"/>
  <c r="I211" i="1"/>
  <c r="I366" i="1"/>
  <c r="I425" i="1"/>
  <c r="I331" i="1"/>
  <c r="I426" i="1"/>
  <c r="I519" i="1"/>
  <c r="I504" i="1"/>
  <c r="I367" i="1"/>
  <c r="I106" i="1"/>
  <c r="I257" i="1"/>
  <c r="I496" i="1"/>
  <c r="L107" i="1" s="1"/>
  <c r="I258" i="1"/>
  <c r="I427" i="1"/>
  <c r="I357" i="1"/>
  <c r="I524" i="1"/>
  <c r="I259" i="1"/>
  <c r="I192" i="1"/>
  <c r="L32" i="1" s="1"/>
  <c r="I107" i="1"/>
  <c r="I441" i="1"/>
  <c r="I557" i="1"/>
  <c r="I49" i="1"/>
  <c r="I50" i="1"/>
  <c r="I368" i="1"/>
  <c r="I369" i="1"/>
  <c r="I108" i="1"/>
  <c r="I558" i="1"/>
  <c r="I260" i="1"/>
  <c r="I370" i="1"/>
  <c r="I223" i="1"/>
  <c r="M39" i="1" s="1"/>
  <c r="I109" i="1"/>
  <c r="I371" i="1"/>
  <c r="I261" i="1"/>
  <c r="I464" i="1"/>
  <c r="I372" i="1"/>
  <c r="I525" i="1"/>
  <c r="I298" i="1"/>
  <c r="L56" i="1" s="1"/>
  <c r="I262" i="1"/>
  <c r="I110" i="1"/>
  <c r="I72" i="1"/>
  <c r="I348" i="1"/>
  <c r="I164" i="1"/>
  <c r="L21" i="1" s="1"/>
  <c r="I373" i="1"/>
  <c r="I247" i="1"/>
  <c r="I224" i="1"/>
  <c r="M40" i="1" s="1"/>
  <c r="I221" i="1"/>
  <c r="I553" i="1"/>
  <c r="I6" i="1"/>
  <c r="I428" i="1"/>
  <c r="I374" i="1"/>
  <c r="I229" i="1"/>
  <c r="L43" i="1" s="1"/>
  <c r="I526" i="1"/>
  <c r="I230" i="1"/>
  <c r="L44" i="1" s="1"/>
  <c r="I20" i="1"/>
  <c r="I92" i="1"/>
  <c r="I478" i="1"/>
  <c r="I7" i="1"/>
  <c r="I263" i="1"/>
  <c r="I170" i="1"/>
  <c r="I456" i="1"/>
  <c r="I592" i="1"/>
  <c r="I231" i="1"/>
  <c r="I579" i="1"/>
  <c r="I339" i="1"/>
  <c r="L81" i="1" s="1"/>
  <c r="I324" i="1"/>
  <c r="I527" i="1"/>
  <c r="I591" i="1"/>
  <c r="I559" i="1"/>
  <c r="I341" i="1"/>
  <c r="I243" i="1"/>
  <c r="L47" i="1" s="1"/>
  <c r="I349" i="1"/>
  <c r="I111" i="1"/>
  <c r="I112" i="1"/>
  <c r="I264" i="1"/>
  <c r="I375" i="1"/>
  <c r="I212" i="1"/>
  <c r="I244" i="1"/>
  <c r="M48" i="1" s="1"/>
  <c r="I206" i="1"/>
  <c r="I186" i="1"/>
  <c r="I162" i="1"/>
  <c r="M19" i="1" s="1"/>
  <c r="I113" i="1"/>
  <c r="I350" i="1"/>
  <c r="I602" i="1"/>
  <c r="M144" i="1" s="1"/>
  <c r="I265" i="1"/>
  <c r="I21" i="1"/>
  <c r="I114" i="1"/>
  <c r="I266" i="1"/>
  <c r="I195" i="1"/>
  <c r="I93" i="1"/>
  <c r="I327" i="1"/>
  <c r="I157" i="1"/>
  <c r="I167" i="1"/>
  <c r="L24" i="1" s="1"/>
  <c r="I295" i="1"/>
  <c r="L53" i="1" s="1"/>
  <c r="I173" i="1"/>
  <c r="I479" i="1"/>
  <c r="I294" i="1"/>
  <c r="L52" i="1" s="1"/>
  <c r="I311" i="1"/>
  <c r="M67" i="1" s="1"/>
  <c r="I406" i="1"/>
  <c r="I376" i="1"/>
  <c r="I267" i="1"/>
  <c r="I510" i="1"/>
  <c r="I499" i="1"/>
  <c r="I22" i="1"/>
  <c r="I598" i="1"/>
  <c r="M141" i="1" s="1"/>
  <c r="I528" i="1"/>
  <c r="I377" i="1"/>
  <c r="I429" i="1"/>
  <c r="I51" i="1"/>
  <c r="I75" i="1"/>
  <c r="I301" i="1"/>
  <c r="I76" i="1"/>
  <c r="I77" i="1"/>
  <c r="I302" i="1"/>
  <c r="I378" i="1"/>
  <c r="I529" i="1"/>
  <c r="I115" i="1"/>
  <c r="I446" i="1"/>
  <c r="I116" i="1"/>
  <c r="I554" i="1"/>
  <c r="I530" i="1"/>
  <c r="I480" i="1"/>
  <c r="I213" i="1"/>
  <c r="I52" i="1"/>
  <c r="I531" i="1"/>
  <c r="I78" i="1"/>
  <c r="I198" i="1"/>
  <c r="I315" i="1"/>
  <c r="I23" i="1"/>
  <c r="I307" i="1"/>
  <c r="M63" i="1" s="1"/>
  <c r="I453" i="1"/>
  <c r="I338" i="1"/>
  <c r="I532" i="1"/>
  <c r="I199" i="1"/>
  <c r="I304" i="1"/>
  <c r="L60" i="1" s="1"/>
  <c r="I379" i="1"/>
  <c r="I306" i="1"/>
  <c r="M62" i="1" s="1"/>
  <c r="I117" i="1"/>
  <c r="I200" i="1"/>
  <c r="I94" i="1"/>
  <c r="I53" i="1"/>
  <c r="I268" i="1"/>
  <c r="I297" i="1"/>
  <c r="M55" i="1" s="1"/>
  <c r="I239" i="1"/>
  <c r="I296" i="1"/>
  <c r="L54" i="1" s="1"/>
  <c r="I196" i="1"/>
  <c r="I500" i="1"/>
  <c r="I465" i="1"/>
  <c r="I560" i="1"/>
  <c r="I187" i="1"/>
  <c r="I308" i="1"/>
  <c r="L64" i="1" s="1"/>
  <c r="I309" i="1"/>
  <c r="M65" i="1" s="1"/>
  <c r="I118" i="1"/>
  <c r="I583" i="1"/>
  <c r="I463" i="1"/>
  <c r="I580" i="1"/>
  <c r="I310" i="1"/>
  <c r="L66" i="1" s="1"/>
  <c r="I430" i="1"/>
  <c r="I466" i="1"/>
  <c r="I561" i="1"/>
  <c r="I481" i="1"/>
  <c r="I482" i="1"/>
  <c r="I483" i="1"/>
  <c r="I351" i="1"/>
  <c r="I207" i="1"/>
  <c r="I505" i="1"/>
  <c r="I269" i="1"/>
  <c r="I497" i="1"/>
  <c r="I380" i="1"/>
  <c r="I174" i="1"/>
  <c r="I24" i="1"/>
  <c r="I119" i="1"/>
  <c r="I467" i="1"/>
  <c r="I352" i="1"/>
  <c r="I484" i="1"/>
  <c r="I358" i="1"/>
  <c r="I270" i="1"/>
  <c r="I495" i="1"/>
  <c r="I381" i="1"/>
  <c r="I120" i="1"/>
  <c r="I121" i="1"/>
  <c r="I382" i="1"/>
  <c r="I122" i="1"/>
  <c r="I177" i="1"/>
  <c r="I581" i="1"/>
  <c r="I214" i="1"/>
  <c r="I383" i="1"/>
  <c r="I215" i="1"/>
  <c r="I312" i="1"/>
  <c r="L68" i="1" s="1"/>
  <c r="I171" i="1"/>
  <c r="I178" i="1"/>
  <c r="I271" i="1"/>
  <c r="I584" i="1"/>
  <c r="I95" i="1"/>
  <c r="I328" i="1"/>
  <c r="I123" i="1"/>
  <c r="I64" i="1"/>
  <c r="L10" i="1" s="1"/>
  <c r="I234" i="1"/>
  <c r="I293" i="1"/>
  <c r="M51" i="1" s="1"/>
  <c r="I330" i="1"/>
  <c r="L74" i="1" s="1"/>
  <c r="I384" i="1"/>
  <c r="I179" i="1"/>
  <c r="I319" i="1"/>
  <c r="I204" i="1"/>
  <c r="L36" i="1" s="1"/>
  <c r="I25" i="1"/>
  <c r="I485" i="1"/>
  <c r="I38" i="1"/>
  <c r="I54" i="1"/>
  <c r="I272" i="1"/>
  <c r="I232" i="1"/>
  <c r="I333" i="1"/>
  <c r="L76" i="1" s="1"/>
  <c r="I26" i="1"/>
  <c r="I486" i="1"/>
  <c r="I320" i="1"/>
  <c r="I590" i="1"/>
  <c r="L135" i="1" s="1"/>
  <c r="I404" i="1"/>
  <c r="L88" i="1" s="1"/>
  <c r="I8" i="1"/>
  <c r="I562" i="1"/>
  <c r="I96" i="1"/>
  <c r="I55" i="1"/>
  <c r="I487" i="1"/>
  <c r="I445" i="1"/>
  <c r="I124" i="1"/>
  <c r="I563" i="1"/>
  <c r="I125" i="1"/>
  <c r="I385" i="1"/>
  <c r="I335" i="1"/>
  <c r="L78" i="1" s="1"/>
  <c r="I180" i="1"/>
  <c r="I502" i="1"/>
  <c r="L111" i="1" s="1"/>
  <c r="I533" i="1"/>
  <c r="I27" i="1"/>
  <c r="I216" i="1"/>
  <c r="I305" i="1"/>
  <c r="L61" i="1" s="1"/>
  <c r="I431" i="1"/>
  <c r="I313" i="1"/>
  <c r="I447" i="1"/>
  <c r="I386" i="1"/>
  <c r="I79" i="1"/>
  <c r="I28" i="1"/>
  <c r="I415" i="1"/>
  <c r="I416" i="1"/>
  <c r="I322" i="1"/>
  <c r="I201" i="1"/>
  <c r="I29" i="1"/>
  <c r="I126" i="1"/>
  <c r="I217" i="1"/>
  <c r="I218" i="1"/>
  <c r="I501" i="1"/>
  <c r="L110" i="1" s="1"/>
  <c r="I342" i="1"/>
  <c r="I208" i="1"/>
  <c r="I185" i="1"/>
  <c r="I80" i="1"/>
  <c r="I359" i="1"/>
  <c r="I387" i="1"/>
  <c r="I410" i="1"/>
  <c r="L91" i="1" s="1"/>
  <c r="I273" i="1"/>
  <c r="I488" i="1"/>
  <c r="I448" i="1"/>
  <c r="I564" i="1"/>
  <c r="I432" i="1"/>
  <c r="I227" i="1"/>
  <c r="I181" i="1"/>
  <c r="I489" i="1"/>
  <c r="I30" i="1"/>
  <c r="I571" i="1"/>
  <c r="I127" i="1"/>
  <c r="I128" i="1"/>
  <c r="I400" i="1"/>
  <c r="L86" i="1" s="1"/>
  <c r="I388" i="1"/>
  <c r="I355" i="1"/>
  <c r="L84" i="1" s="1"/>
  <c r="I389" i="1"/>
  <c r="I390" i="1"/>
  <c r="I274" i="1"/>
  <c r="I545" i="1"/>
  <c r="I175" i="1"/>
  <c r="I565" i="1"/>
  <c r="I129" i="1"/>
  <c r="I228" i="1"/>
  <c r="I506" i="1"/>
  <c r="I391" i="1"/>
  <c r="I585" i="1"/>
  <c r="I490" i="1"/>
  <c r="I392" i="1"/>
  <c r="I40" i="1"/>
  <c r="I291" i="1"/>
  <c r="I582" i="1"/>
  <c r="I31" i="1"/>
  <c r="I248" i="1"/>
  <c r="I417" i="1"/>
  <c r="I421" i="1"/>
  <c r="L93" i="1" s="1"/>
  <c r="I130" i="1"/>
  <c r="I131" i="1"/>
  <c r="I275" i="1"/>
  <c r="I209" i="1"/>
  <c r="I63" i="1"/>
  <c r="L9" i="1" s="1"/>
  <c r="I512" i="1"/>
  <c r="L117" i="1" s="1"/>
  <c r="I9" i="1"/>
  <c r="I572" i="1"/>
  <c r="I433" i="1"/>
  <c r="I132" i="1"/>
  <c r="I235" i="1"/>
  <c r="I97" i="1"/>
  <c r="I573" i="1"/>
  <c r="I133" i="1"/>
  <c r="I276" i="1"/>
  <c r="I277" i="1"/>
  <c r="I336" i="1"/>
  <c r="M79" i="1" s="1"/>
  <c r="I278" i="1"/>
  <c r="I279" i="1"/>
  <c r="I41" i="1"/>
  <c r="I236" i="1"/>
  <c r="I134" i="1"/>
  <c r="I511" i="1"/>
  <c r="L116" i="1" s="1"/>
  <c r="I36" i="1"/>
  <c r="L5" i="1" s="1"/>
  <c r="I450" i="1"/>
  <c r="I451" i="1"/>
  <c r="I190" i="1"/>
  <c r="L30" i="1" s="1"/>
  <c r="I188" i="1"/>
  <c r="I135" i="1"/>
  <c r="I491" i="1"/>
  <c r="I81" i="1"/>
  <c r="I66" i="1"/>
  <c r="I547" i="1"/>
  <c r="I280" i="1"/>
  <c r="I136" i="1"/>
  <c r="I137" i="1"/>
  <c r="I281" i="1"/>
  <c r="I401" i="1"/>
  <c r="I240" i="1"/>
  <c r="I138" i="1"/>
  <c r="I393" i="1"/>
  <c r="I282" i="1"/>
  <c r="I459" i="1"/>
  <c r="L102" i="1" s="1"/>
  <c r="I82" i="1"/>
  <c r="I193" i="1"/>
  <c r="L33" i="1" s="1"/>
  <c r="I241" i="1"/>
  <c r="I595" i="1"/>
  <c r="I442" i="1"/>
  <c r="I394" i="1"/>
  <c r="I457" i="1"/>
  <c r="I139" i="1"/>
  <c r="I409" i="1"/>
  <c r="I566" i="1"/>
  <c r="I343" i="1"/>
  <c r="I98" i="1"/>
  <c r="I283" i="1"/>
  <c r="I83" i="1"/>
  <c r="I292" i="1"/>
  <c r="I140" i="1"/>
  <c r="I284" i="1"/>
  <c r="I596" i="1"/>
  <c r="I567" i="1"/>
  <c r="I460" i="1"/>
  <c r="M103" i="1" s="1"/>
  <c r="I219" i="1"/>
  <c r="I32" i="1"/>
  <c r="I285" i="1"/>
  <c r="I458" i="1"/>
  <c r="I84" i="1"/>
  <c r="I555" i="1"/>
  <c r="I534" i="1"/>
  <c r="I85" i="1"/>
  <c r="I535" i="1"/>
  <c r="I503" i="1"/>
  <c r="M112" i="1" s="1"/>
  <c r="I141" i="1"/>
  <c r="I395" i="1"/>
  <c r="I498" i="1"/>
  <c r="I396" i="1"/>
  <c r="I286" i="1"/>
  <c r="I536" i="1"/>
  <c r="I142" i="1"/>
  <c r="I443" i="1"/>
  <c r="I143" i="1"/>
  <c r="I144" i="1"/>
  <c r="I287" i="1"/>
  <c r="I492" i="1"/>
  <c r="I67" i="1"/>
  <c r="I10" i="1"/>
  <c r="I537" i="1"/>
  <c r="I145" i="1"/>
  <c r="I454" i="1"/>
  <c r="I518" i="1"/>
  <c r="L121" i="1" s="1"/>
  <c r="I202" i="1"/>
  <c r="I33" i="1"/>
  <c r="I146" i="1"/>
  <c r="I34" i="1"/>
  <c r="I507" i="1"/>
  <c r="I493" i="1"/>
  <c r="I402" i="1"/>
  <c r="I147" i="1"/>
  <c r="I513" i="1"/>
  <c r="L118" i="1" s="1"/>
  <c r="I242" i="1"/>
  <c r="I508" i="1"/>
  <c r="M114" i="1" s="1"/>
  <c r="I148" i="1"/>
  <c r="I344" i="1"/>
  <c r="I418" i="1"/>
  <c r="I203" i="1"/>
  <c r="I86" i="1"/>
  <c r="I220" i="1"/>
  <c r="I397" i="1"/>
  <c r="I149" i="1"/>
  <c r="I514" i="1"/>
  <c r="M119" i="1" s="1"/>
  <c r="I574" i="1"/>
  <c r="I189" i="1"/>
  <c r="I419" i="1"/>
  <c r="I544" i="1"/>
  <c r="L123" i="1" s="1"/>
  <c r="I575" i="1"/>
  <c r="I546" i="1"/>
  <c r="I353" i="1"/>
  <c r="I150" i="1"/>
  <c r="I354" i="1"/>
  <c r="I548" i="1"/>
  <c r="I151" i="1"/>
  <c r="I552" i="1"/>
  <c r="L126" i="1" s="1"/>
  <c r="I56" i="1"/>
  <c r="I57" i="1"/>
  <c r="I152" i="1"/>
  <c r="I58" i="1"/>
  <c r="I303" i="1"/>
  <c r="I329" i="1"/>
  <c r="I325" i="1"/>
  <c r="I407" i="1"/>
  <c r="I59" i="1"/>
  <c r="I568" i="1"/>
  <c r="I434" i="1"/>
  <c r="I288" i="1"/>
  <c r="I153" i="1"/>
  <c r="I538" i="1"/>
  <c r="I593" i="1"/>
  <c r="L137" i="1" s="1"/>
  <c r="I249" i="1"/>
  <c r="I556" i="1"/>
  <c r="I539" i="1"/>
  <c r="I576" i="1"/>
  <c r="I60" i="1"/>
  <c r="I317" i="1"/>
  <c r="I87" i="1"/>
  <c r="I540" i="1"/>
  <c r="I517" i="1"/>
  <c r="I332" i="1"/>
  <c r="I586" i="1"/>
  <c r="M131" i="1" s="1"/>
  <c r="I587" i="1"/>
  <c r="L132" i="1" s="1"/>
  <c r="I183" i="1"/>
  <c r="L28" i="1" s="1"/>
  <c r="I589" i="1"/>
  <c r="M134" i="1" s="1"/>
  <c r="I541" i="1"/>
  <c r="I323" i="1"/>
  <c r="L72" i="1" s="1"/>
  <c r="I289" i="1"/>
  <c r="I435" i="1"/>
  <c r="I166" i="1"/>
  <c r="M23" i="1" s="1"/>
  <c r="I449" i="1"/>
  <c r="I42" i="1"/>
  <c r="I360" i="1"/>
  <c r="I403" i="1"/>
  <c r="I154" i="1"/>
  <c r="I588" i="1"/>
  <c r="L133" i="1" s="1"/>
  <c r="I594" i="1"/>
  <c r="L138" i="1" s="1"/>
  <c r="I68" i="1"/>
  <c r="I423" i="1"/>
  <c r="I542" i="1"/>
  <c r="I444" i="1"/>
  <c r="M96" i="1" s="1"/>
  <c r="I155" i="1"/>
  <c r="I577" i="1"/>
  <c r="I520" i="1"/>
  <c r="I597" i="1"/>
  <c r="M140" i="1" s="1"/>
  <c r="I543" i="1"/>
  <c r="I436" i="1"/>
  <c r="I452" i="1"/>
  <c r="M99" i="1" s="1"/>
  <c r="I437" i="1"/>
  <c r="I600" i="1"/>
  <c r="I61" i="1"/>
  <c r="I361" i="1"/>
  <c r="I222" i="1"/>
  <c r="I601" i="1"/>
  <c r="L143" i="1" s="1"/>
  <c r="I599" i="1"/>
  <c r="L142" i="1" s="1"/>
  <c r="I509" i="1"/>
  <c r="M115" i="1" s="1"/>
  <c r="I182" i="1"/>
  <c r="I43" i="1"/>
  <c r="I438" i="1"/>
  <c r="I420" i="1"/>
  <c r="I398" i="1"/>
  <c r="I334" i="1"/>
  <c r="L77" i="1" s="1"/>
  <c r="I399" i="1"/>
  <c r="I603" i="1"/>
  <c r="M145" i="1" s="1"/>
  <c r="I225" i="1"/>
  <c r="L41" i="1" s="1"/>
  <c r="L113" i="1" l="1"/>
  <c r="L45" i="1"/>
  <c r="L82" i="1"/>
  <c r="L87" i="1"/>
  <c r="L2" i="1"/>
  <c r="N2" i="1" s="1"/>
  <c r="O2" i="1" s="1"/>
  <c r="M97" i="1"/>
  <c r="L98" i="1"/>
  <c r="L130" i="1"/>
  <c r="L35" i="1"/>
  <c r="L3" i="1"/>
  <c r="L108" i="1"/>
  <c r="L128" i="1"/>
  <c r="M113" i="1"/>
  <c r="N113" i="1" s="1"/>
  <c r="O113" i="1" s="1"/>
  <c r="M109" i="1"/>
  <c r="L97" i="1"/>
  <c r="N97" i="1" s="1"/>
  <c r="O97" i="1" s="1"/>
  <c r="L106" i="1"/>
  <c r="L145" i="1"/>
  <c r="P145" i="1" s="1"/>
  <c r="L140" i="1"/>
  <c r="P140" i="1" s="1"/>
  <c r="L80" i="1"/>
  <c r="M34" i="1"/>
  <c r="L67" i="1"/>
  <c r="L100" i="1"/>
  <c r="L62" i="1"/>
  <c r="P62" i="1" s="1"/>
  <c r="L83" i="1"/>
  <c r="M143" i="1"/>
  <c r="M125" i="1"/>
  <c r="M50" i="1"/>
  <c r="M130" i="1"/>
  <c r="L46" i="1"/>
  <c r="M29" i="1"/>
  <c r="M128" i="1"/>
  <c r="P128" i="1" s="1"/>
  <c r="L49" i="1"/>
  <c r="L136" i="1"/>
  <c r="L85" i="1"/>
  <c r="M83" i="1"/>
  <c r="N83" i="1" s="1"/>
  <c r="O83" i="1" s="1"/>
  <c r="L71" i="1"/>
  <c r="L141" i="1"/>
  <c r="P141" i="1" s="1"/>
  <c r="L63" i="1"/>
  <c r="L59" i="1"/>
  <c r="L73" i="1"/>
  <c r="L7" i="1"/>
  <c r="M104" i="1"/>
  <c r="L134" i="1"/>
  <c r="P134" i="1" s="1"/>
  <c r="L55" i="1"/>
  <c r="L124" i="1"/>
  <c r="L139" i="1"/>
  <c r="L90" i="1"/>
  <c r="M15" i="1"/>
  <c r="P15" i="1" s="1"/>
  <c r="L131" i="1"/>
  <c r="P131" i="1" s="1"/>
  <c r="L51" i="1"/>
  <c r="M98" i="1"/>
  <c r="M127" i="1"/>
  <c r="L50" i="1"/>
  <c r="N50" i="1" s="1"/>
  <c r="O50" i="1" s="1"/>
  <c r="L38" i="1"/>
  <c r="L69" i="1"/>
  <c r="M80" i="1"/>
  <c r="M16" i="1"/>
  <c r="P16" i="1" s="1"/>
  <c r="L119" i="1"/>
  <c r="L48" i="1"/>
  <c r="M93" i="1"/>
  <c r="N93" i="1" s="1"/>
  <c r="O93" i="1" s="1"/>
  <c r="L92" i="1"/>
  <c r="L58" i="1"/>
  <c r="L115" i="1"/>
  <c r="N115" i="1" s="1"/>
  <c r="O115" i="1" s="1"/>
  <c r="L40" i="1"/>
  <c r="P40" i="1" s="1"/>
  <c r="M81" i="1"/>
  <c r="P81" i="1" s="1"/>
  <c r="L129" i="1"/>
  <c r="L112" i="1"/>
  <c r="N112" i="1" s="1"/>
  <c r="O112" i="1" s="1"/>
  <c r="L39" i="1"/>
  <c r="M77" i="1"/>
  <c r="N77" i="1" s="1"/>
  <c r="O77" i="1" s="1"/>
  <c r="L27" i="1"/>
  <c r="L70" i="1"/>
  <c r="L101" i="1"/>
  <c r="M46" i="1"/>
  <c r="L104" i="1"/>
  <c r="M66" i="1"/>
  <c r="N66" i="1" s="1"/>
  <c r="O66" i="1" s="1"/>
  <c r="L29" i="1"/>
  <c r="N29" i="1" s="1"/>
  <c r="O29" i="1" s="1"/>
  <c r="L42" i="1"/>
  <c r="M95" i="1"/>
  <c r="L103" i="1"/>
  <c r="N103" i="1" s="1"/>
  <c r="O103" i="1" s="1"/>
  <c r="L34" i="1"/>
  <c r="P34" i="1" s="1"/>
  <c r="M61" i="1"/>
  <c r="P61" i="1" s="1"/>
  <c r="L105" i="1"/>
  <c r="L25" i="1"/>
  <c r="M35" i="1"/>
  <c r="P35" i="1" s="1"/>
  <c r="L99" i="1"/>
  <c r="P99" i="1" s="1"/>
  <c r="L23" i="1"/>
  <c r="L37" i="1"/>
  <c r="L89" i="1"/>
  <c r="L19" i="1"/>
  <c r="N19" i="1" s="1"/>
  <c r="O19" i="1" s="1"/>
  <c r="M45" i="1"/>
  <c r="L127" i="1"/>
  <c r="P127" i="1" s="1"/>
  <c r="L122" i="1"/>
  <c r="M129" i="1"/>
  <c r="P129" i="1" s="1"/>
  <c r="L120" i="1"/>
  <c r="L14" i="1"/>
  <c r="L96" i="1"/>
  <c r="P96" i="1" s="1"/>
  <c r="L18" i="1"/>
  <c r="N18" i="1" s="1"/>
  <c r="O18" i="1" s="1"/>
  <c r="L109" i="1"/>
  <c r="M49" i="1"/>
  <c r="L13" i="1"/>
  <c r="M3" i="1"/>
  <c r="P3" i="1" s="1"/>
  <c r="L79" i="1"/>
  <c r="L15" i="1"/>
  <c r="M33" i="1"/>
  <c r="P33" i="1" s="1"/>
  <c r="L75" i="1"/>
  <c r="L95" i="1"/>
  <c r="N95" i="1" s="1"/>
  <c r="O95" i="1" s="1"/>
  <c r="L6" i="1"/>
  <c r="L11" i="1"/>
  <c r="L94" i="1"/>
  <c r="L144" i="1"/>
  <c r="N144" i="1" s="1"/>
  <c r="O144" i="1" s="1"/>
  <c r="M17" i="1"/>
  <c r="P17" i="1" s="1"/>
  <c r="P143" i="1"/>
  <c r="N143" i="1"/>
  <c r="O143" i="1" s="1"/>
  <c r="P63" i="1"/>
  <c r="P93" i="1"/>
  <c r="P51" i="1"/>
  <c r="P55" i="1"/>
  <c r="P45" i="1"/>
  <c r="N45" i="1"/>
  <c r="O45" i="1" s="1"/>
  <c r="P119" i="1"/>
  <c r="P48" i="1"/>
  <c r="P39" i="1"/>
  <c r="P104" i="1"/>
  <c r="P77" i="1"/>
  <c r="P23" i="1"/>
  <c r="N127" i="1"/>
  <c r="O127" i="1" s="1"/>
  <c r="P79" i="1"/>
  <c r="P67" i="1"/>
  <c r="N145" i="1"/>
  <c r="O145" i="1" s="1"/>
  <c r="L65" i="1"/>
  <c r="M64" i="1"/>
  <c r="P64" i="1" s="1"/>
  <c r="M32" i="1"/>
  <c r="P32" i="1" s="1"/>
  <c r="N48" i="1"/>
  <c r="O48" i="1" s="1"/>
  <c r="P2" i="1"/>
  <c r="M111" i="1"/>
  <c r="P111" i="1" s="1"/>
  <c r="M47" i="1"/>
  <c r="P47" i="1" s="1"/>
  <c r="M31" i="1"/>
  <c r="P31" i="1" s="1"/>
  <c r="N79" i="1"/>
  <c r="O79" i="1" s="1"/>
  <c r="N63" i="1"/>
  <c r="O63" i="1" s="1"/>
  <c r="P130" i="1"/>
  <c r="M142" i="1"/>
  <c r="N142" i="1" s="1"/>
  <c r="O142" i="1" s="1"/>
  <c r="M126" i="1"/>
  <c r="P126" i="1" s="1"/>
  <c r="M110" i="1"/>
  <c r="P110" i="1" s="1"/>
  <c r="M94" i="1"/>
  <c r="M78" i="1"/>
  <c r="P78" i="1" s="1"/>
  <c r="M30" i="1"/>
  <c r="N30" i="1" s="1"/>
  <c r="O30" i="1" s="1"/>
  <c r="M14" i="1"/>
  <c r="N62" i="1"/>
  <c r="O62" i="1" s="1"/>
  <c r="M13" i="1"/>
  <c r="N141" i="1"/>
  <c r="O141" i="1" s="1"/>
  <c r="L114" i="1"/>
  <c r="L125" i="1"/>
  <c r="M124" i="1"/>
  <c r="P124" i="1" s="1"/>
  <c r="M108" i="1"/>
  <c r="P108" i="1" s="1"/>
  <c r="M92" i="1"/>
  <c r="M76" i="1"/>
  <c r="P76" i="1" s="1"/>
  <c r="M60" i="1"/>
  <c r="P60" i="1" s="1"/>
  <c r="M44" i="1"/>
  <c r="P44" i="1" s="1"/>
  <c r="M28" i="1"/>
  <c r="P28" i="1" s="1"/>
  <c r="M12" i="1"/>
  <c r="P12" i="1" s="1"/>
  <c r="N140" i="1"/>
  <c r="O140" i="1" s="1"/>
  <c r="P66" i="1"/>
  <c r="M139" i="1"/>
  <c r="M123" i="1"/>
  <c r="P123" i="1" s="1"/>
  <c r="M107" i="1"/>
  <c r="P107" i="1" s="1"/>
  <c r="M91" i="1"/>
  <c r="N91" i="1" s="1"/>
  <c r="O91" i="1" s="1"/>
  <c r="M75" i="1"/>
  <c r="M59" i="1"/>
  <c r="N59" i="1" s="1"/>
  <c r="O59" i="1" s="1"/>
  <c r="M43" i="1"/>
  <c r="P43" i="1" s="1"/>
  <c r="M27" i="1"/>
  <c r="P27" i="1" s="1"/>
  <c r="M11" i="1"/>
  <c r="P50" i="1"/>
  <c r="M138" i="1"/>
  <c r="P138" i="1" s="1"/>
  <c r="M122" i="1"/>
  <c r="P122" i="1" s="1"/>
  <c r="M106" i="1"/>
  <c r="M90" i="1"/>
  <c r="M74" i="1"/>
  <c r="P74" i="1" s="1"/>
  <c r="M58" i="1"/>
  <c r="M42" i="1"/>
  <c r="M26" i="1"/>
  <c r="P26" i="1" s="1"/>
  <c r="M10" i="1"/>
  <c r="N10" i="1" s="1"/>
  <c r="O10" i="1" s="1"/>
  <c r="M137" i="1"/>
  <c r="P137" i="1" s="1"/>
  <c r="M121" i="1"/>
  <c r="P121" i="1" s="1"/>
  <c r="M105" i="1"/>
  <c r="P105" i="1" s="1"/>
  <c r="M89" i="1"/>
  <c r="M73" i="1"/>
  <c r="M57" i="1"/>
  <c r="P57" i="1" s="1"/>
  <c r="M41" i="1"/>
  <c r="P41" i="1" s="1"/>
  <c r="M25" i="1"/>
  <c r="P25" i="1" s="1"/>
  <c r="M9" i="1"/>
  <c r="P9" i="1" s="1"/>
  <c r="M82" i="1"/>
  <c r="P82" i="1" s="1"/>
  <c r="M136" i="1"/>
  <c r="P136" i="1" s="1"/>
  <c r="M120" i="1"/>
  <c r="M88" i="1"/>
  <c r="P88" i="1" s="1"/>
  <c r="M72" i="1"/>
  <c r="P72" i="1" s="1"/>
  <c r="M56" i="1"/>
  <c r="P56" i="1" s="1"/>
  <c r="M24" i="1"/>
  <c r="P24" i="1" s="1"/>
  <c r="M8" i="1"/>
  <c r="P8" i="1" s="1"/>
  <c r="N104" i="1"/>
  <c r="O104" i="1" s="1"/>
  <c r="M135" i="1"/>
  <c r="P135" i="1" s="1"/>
  <c r="M87" i="1"/>
  <c r="P87" i="1" s="1"/>
  <c r="M71" i="1"/>
  <c r="P71" i="1" s="1"/>
  <c r="M7" i="1"/>
  <c r="N119" i="1"/>
  <c r="O119" i="1" s="1"/>
  <c r="N55" i="1"/>
  <c r="O55" i="1" s="1"/>
  <c r="N39" i="1"/>
  <c r="O39" i="1" s="1"/>
  <c r="N23" i="1"/>
  <c r="O23" i="1" s="1"/>
  <c r="M118" i="1"/>
  <c r="P118" i="1" s="1"/>
  <c r="M102" i="1"/>
  <c r="P102" i="1" s="1"/>
  <c r="M86" i="1"/>
  <c r="P86" i="1" s="1"/>
  <c r="M70" i="1"/>
  <c r="P70" i="1" s="1"/>
  <c r="M54" i="1"/>
  <c r="P54" i="1" s="1"/>
  <c r="M38" i="1"/>
  <c r="P38" i="1" s="1"/>
  <c r="M22" i="1"/>
  <c r="P22" i="1" s="1"/>
  <c r="M6" i="1"/>
  <c r="P6" i="1" s="1"/>
  <c r="N134" i="1"/>
  <c r="O134" i="1" s="1"/>
  <c r="M133" i="1"/>
  <c r="N133" i="1" s="1"/>
  <c r="O133" i="1" s="1"/>
  <c r="M117" i="1"/>
  <c r="N117" i="1" s="1"/>
  <c r="O117" i="1" s="1"/>
  <c r="M101" i="1"/>
  <c r="N101" i="1" s="1"/>
  <c r="O101" i="1" s="1"/>
  <c r="M85" i="1"/>
  <c r="N85" i="1" s="1"/>
  <c r="O85" i="1" s="1"/>
  <c r="M69" i="1"/>
  <c r="P69" i="1" s="1"/>
  <c r="M53" i="1"/>
  <c r="P53" i="1" s="1"/>
  <c r="M37" i="1"/>
  <c r="P37" i="1" s="1"/>
  <c r="M21" i="1"/>
  <c r="N21" i="1" s="1"/>
  <c r="O21" i="1" s="1"/>
  <c r="M5" i="1"/>
  <c r="P5" i="1" s="1"/>
  <c r="M132" i="1"/>
  <c r="P132" i="1" s="1"/>
  <c r="M116" i="1"/>
  <c r="P116" i="1" s="1"/>
  <c r="M100" i="1"/>
  <c r="N100" i="1" s="1"/>
  <c r="O100" i="1" s="1"/>
  <c r="M84" i="1"/>
  <c r="N84" i="1" s="1"/>
  <c r="O84" i="1" s="1"/>
  <c r="M68" i="1"/>
  <c r="P68" i="1" s="1"/>
  <c r="M52" i="1"/>
  <c r="P52" i="1" s="1"/>
  <c r="M36" i="1"/>
  <c r="P36" i="1" s="1"/>
  <c r="M20" i="1"/>
  <c r="P20" i="1" s="1"/>
  <c r="M4" i="1"/>
  <c r="P4" i="1" s="1"/>
  <c r="N131" i="1"/>
  <c r="O131" i="1" s="1"/>
  <c r="N99" i="1"/>
  <c r="O99" i="1" s="1"/>
  <c r="N67" i="1"/>
  <c r="O67" i="1" s="1"/>
  <c r="N51" i="1"/>
  <c r="O51" i="1" s="1"/>
  <c r="N35" i="1"/>
  <c r="O35" i="1" s="1"/>
  <c r="N3" i="1"/>
  <c r="O3" i="1" s="1"/>
  <c r="P14" i="1" l="1"/>
  <c r="P90" i="1"/>
  <c r="P11" i="1"/>
  <c r="N15" i="1"/>
  <c r="O15" i="1" s="1"/>
  <c r="P98" i="1"/>
  <c r="P95" i="1"/>
  <c r="P29" i="1"/>
  <c r="N40" i="1"/>
  <c r="O40" i="1" s="1"/>
  <c r="P49" i="1"/>
  <c r="N106" i="1"/>
  <c r="O106" i="1" s="1"/>
  <c r="P92" i="1"/>
  <c r="P113" i="1"/>
  <c r="N34" i="1"/>
  <c r="O34" i="1" s="1"/>
  <c r="P115" i="1"/>
  <c r="P97" i="1"/>
  <c r="N129" i="1"/>
  <c r="O129" i="1" s="1"/>
  <c r="N128" i="1"/>
  <c r="O128" i="1" s="1"/>
  <c r="P46" i="1"/>
  <c r="P139" i="1"/>
  <c r="N96" i="1"/>
  <c r="O96" i="1" s="1"/>
  <c r="P83" i="1"/>
  <c r="N130" i="1"/>
  <c r="O130" i="1" s="1"/>
  <c r="P42" i="1"/>
  <c r="N120" i="1"/>
  <c r="O120" i="1" s="1"/>
  <c r="P58" i="1"/>
  <c r="N94" i="1"/>
  <c r="O94" i="1" s="1"/>
  <c r="N13" i="1"/>
  <c r="O13" i="1" s="1"/>
  <c r="P144" i="1"/>
  <c r="P109" i="1"/>
  <c r="P120" i="1"/>
  <c r="N61" i="1"/>
  <c r="O61" i="1" s="1"/>
  <c r="N44" i="1"/>
  <c r="O44" i="1" s="1"/>
  <c r="P13" i="1"/>
  <c r="P103" i="1"/>
  <c r="P112" i="1"/>
  <c r="P80" i="1"/>
  <c r="P18" i="1"/>
  <c r="N98" i="1"/>
  <c r="O98" i="1" s="1"/>
  <c r="N14" i="1"/>
  <c r="O14" i="1" s="1"/>
  <c r="N90" i="1"/>
  <c r="O90" i="1" s="1"/>
  <c r="N81" i="1"/>
  <c r="O81" i="1" s="1"/>
  <c r="N47" i="1"/>
  <c r="O47" i="1" s="1"/>
  <c r="N53" i="1"/>
  <c r="O53" i="1" s="1"/>
  <c r="P84" i="1"/>
  <c r="P73" i="1"/>
  <c r="N88" i="1"/>
  <c r="O88" i="1" s="1"/>
  <c r="P91" i="1"/>
  <c r="N89" i="1"/>
  <c r="O89" i="1" s="1"/>
  <c r="N46" i="1"/>
  <c r="O46" i="1" s="1"/>
  <c r="P19" i="1"/>
  <c r="P85" i="1"/>
  <c r="N37" i="1"/>
  <c r="O37" i="1" s="1"/>
  <c r="N16" i="1"/>
  <c r="O16" i="1" s="1"/>
  <c r="N80" i="1"/>
  <c r="O80" i="1" s="1"/>
  <c r="P10" i="1"/>
  <c r="P7" i="1"/>
  <c r="P75" i="1"/>
  <c r="N123" i="1"/>
  <c r="O123" i="1" s="1"/>
  <c r="N132" i="1"/>
  <c r="O132" i="1" s="1"/>
  <c r="N33" i="1"/>
  <c r="O33" i="1" s="1"/>
  <c r="N27" i="1"/>
  <c r="O27" i="1" s="1"/>
  <c r="N109" i="1"/>
  <c r="O109" i="1" s="1"/>
  <c r="N110" i="1"/>
  <c r="O110" i="1" s="1"/>
  <c r="N49" i="1"/>
  <c r="O49" i="1" s="1"/>
  <c r="N68" i="1"/>
  <c r="O68" i="1" s="1"/>
  <c r="P21" i="1"/>
  <c r="P30" i="1"/>
  <c r="N17" i="1"/>
  <c r="O17" i="1" s="1"/>
  <c r="N56" i="1"/>
  <c r="O56" i="1" s="1"/>
  <c r="P59" i="1"/>
  <c r="N111" i="1"/>
  <c r="O111" i="1" s="1"/>
  <c r="N75" i="1"/>
  <c r="O75" i="1" s="1"/>
  <c r="N32" i="1"/>
  <c r="O32" i="1" s="1"/>
  <c r="N126" i="1"/>
  <c r="O126" i="1" s="1"/>
  <c r="P101" i="1"/>
  <c r="P65" i="1"/>
  <c r="N65" i="1"/>
  <c r="O65" i="1" s="1"/>
  <c r="N4" i="1"/>
  <c r="O4" i="1" s="1"/>
  <c r="N71" i="1"/>
  <c r="O71" i="1" s="1"/>
  <c r="P89" i="1"/>
  <c r="N36" i="1"/>
  <c r="O36" i="1" s="1"/>
  <c r="N57" i="1"/>
  <c r="O57" i="1" s="1"/>
  <c r="P94" i="1"/>
  <c r="P133" i="1"/>
  <c r="N31" i="1"/>
  <c r="O31" i="1" s="1"/>
  <c r="P100" i="1"/>
  <c r="N86" i="1"/>
  <c r="O86" i="1" s="1"/>
  <c r="N8" i="1"/>
  <c r="O8" i="1" s="1"/>
  <c r="N78" i="1"/>
  <c r="O78" i="1" s="1"/>
  <c r="N41" i="1"/>
  <c r="O41" i="1" s="1"/>
  <c r="N52" i="1"/>
  <c r="O52" i="1" s="1"/>
  <c r="N43" i="1"/>
  <c r="O43" i="1" s="1"/>
  <c r="P106" i="1"/>
  <c r="P142" i="1"/>
  <c r="N11" i="1"/>
  <c r="O11" i="1" s="1"/>
  <c r="N9" i="1"/>
  <c r="O9" i="1" s="1"/>
  <c r="N12" i="1"/>
  <c r="O12" i="1" s="1"/>
  <c r="N87" i="1"/>
  <c r="O87" i="1" s="1"/>
  <c r="N54" i="1"/>
  <c r="O54" i="1" s="1"/>
  <c r="P125" i="1"/>
  <c r="N125" i="1"/>
  <c r="O125" i="1" s="1"/>
  <c r="N122" i="1"/>
  <c r="O122" i="1" s="1"/>
  <c r="N137" i="1"/>
  <c r="O137" i="1" s="1"/>
  <c r="N139" i="1"/>
  <c r="O139" i="1" s="1"/>
  <c r="N136" i="1"/>
  <c r="O136" i="1" s="1"/>
  <c r="N114" i="1"/>
  <c r="O114" i="1" s="1"/>
  <c r="P114" i="1"/>
  <c r="N6" i="1"/>
  <c r="O6" i="1" s="1"/>
  <c r="N60" i="1"/>
  <c r="O60" i="1" s="1"/>
  <c r="N116" i="1"/>
  <c r="O116" i="1" s="1"/>
  <c r="N25" i="1"/>
  <c r="O25" i="1" s="1"/>
  <c r="N76" i="1"/>
  <c r="O76" i="1" s="1"/>
  <c r="N42" i="1"/>
  <c r="O42" i="1" s="1"/>
  <c r="N72" i="1"/>
  <c r="O72" i="1" s="1"/>
  <c r="N70" i="1"/>
  <c r="O70" i="1" s="1"/>
  <c r="N58" i="1"/>
  <c r="O58" i="1" s="1"/>
  <c r="N69" i="1"/>
  <c r="O69" i="1" s="1"/>
  <c r="N22" i="1"/>
  <c r="O22" i="1" s="1"/>
  <c r="N64" i="1"/>
  <c r="O64" i="1" s="1"/>
  <c r="N28" i="1"/>
  <c r="O28" i="1" s="1"/>
  <c r="N26" i="1"/>
  <c r="O26" i="1" s="1"/>
  <c r="N7" i="1"/>
  <c r="O7" i="1" s="1"/>
  <c r="N82" i="1"/>
  <c r="O82" i="1" s="1"/>
  <c r="N108" i="1"/>
  <c r="O108" i="1" s="1"/>
  <c r="N121" i="1"/>
  <c r="O121" i="1" s="1"/>
  <c r="N107" i="1"/>
  <c r="O107" i="1" s="1"/>
  <c r="N20" i="1"/>
  <c r="O20" i="1" s="1"/>
  <c r="N38" i="1"/>
  <c r="O38" i="1" s="1"/>
  <c r="N118" i="1"/>
  <c r="O118" i="1" s="1"/>
  <c r="P117" i="1"/>
  <c r="N138" i="1"/>
  <c r="O138" i="1" s="1"/>
  <c r="N135" i="1"/>
  <c r="O135" i="1" s="1"/>
  <c r="N102" i="1"/>
  <c r="O102" i="1" s="1"/>
  <c r="N5" i="1"/>
  <c r="O5" i="1" s="1"/>
  <c r="N124" i="1"/>
  <c r="O124" i="1" s="1"/>
  <c r="N73" i="1"/>
  <c r="O73" i="1" s="1"/>
  <c r="N74" i="1"/>
  <c r="O74" i="1" s="1"/>
  <c r="N105" i="1"/>
  <c r="O105" i="1" s="1"/>
  <c r="N24" i="1"/>
  <c r="O24" i="1" s="1"/>
  <c r="N92" i="1"/>
  <c r="O92" i="1" s="1"/>
</calcChain>
</file>

<file path=xl/sharedStrings.xml><?xml version="1.0" encoding="utf-8"?>
<sst xmlns="http://schemas.openxmlformats.org/spreadsheetml/2006/main" count="2567" uniqueCount="732">
  <si>
    <t>Abipón</t>
  </si>
  <si>
    <t>Ijo (Kolokuma)</t>
  </si>
  <si>
    <t>Achumawi</t>
  </si>
  <si>
    <t>Guaicuruan</t>
  </si>
  <si>
    <t>Abkhaz</t>
  </si>
  <si>
    <t>Chinantec (Quiotepec)</t>
  </si>
  <si>
    <t>Ubykh</t>
  </si>
  <si>
    <t>Northwest Caucasian</t>
  </si>
  <si>
    <t>Abun</t>
  </si>
  <si>
    <t>Macushi</t>
  </si>
  <si>
    <t>Pero</t>
  </si>
  <si>
    <t>Acehnese</t>
  </si>
  <si>
    <t>Khmer</t>
  </si>
  <si>
    <t>Austronesian</t>
  </si>
  <si>
    <t>Paumarí</t>
  </si>
  <si>
    <t>Hokan</t>
  </si>
  <si>
    <t>Acoma</t>
  </si>
  <si>
    <t>Yagaria</t>
  </si>
  <si>
    <t>Karok</t>
  </si>
  <si>
    <t>Keresan</t>
  </si>
  <si>
    <t>Adzera</t>
  </si>
  <si>
    <t>Nez Perce</t>
  </si>
  <si>
    <t>West Makian</t>
  </si>
  <si>
    <t>Arabic (Egyptian)</t>
  </si>
  <si>
    <t>Cherokee</t>
  </si>
  <si>
    <t>Arabic (Moroccan)</t>
  </si>
  <si>
    <t>Afro-Asiatic</t>
  </si>
  <si>
    <t>Ainu</t>
  </si>
  <si>
    <t>Kisi</t>
  </si>
  <si>
    <t>Gadsup</t>
  </si>
  <si>
    <t>Akan</t>
  </si>
  <si>
    <t>Quechua (Imbabura)</t>
  </si>
  <si>
    <t>Nkore-Kiga</t>
  </si>
  <si>
    <t>Niger-Congo</t>
  </si>
  <si>
    <t>Alamblak</t>
  </si>
  <si>
    <t>Savosavo</t>
  </si>
  <si>
    <t>Sepik</t>
  </si>
  <si>
    <t>Albanian</t>
  </si>
  <si>
    <t>Apalaí</t>
  </si>
  <si>
    <t>Portuguese</t>
  </si>
  <si>
    <t>Indo-European</t>
  </si>
  <si>
    <t>Alawa</t>
  </si>
  <si>
    <t>Burmese</t>
  </si>
  <si>
    <t>Nunggubuyu</t>
  </si>
  <si>
    <t>Mangarrayi-Maran</t>
  </si>
  <si>
    <t>Alyawarra</t>
  </si>
  <si>
    <t>Kutenai</t>
  </si>
  <si>
    <t>Kanuri</t>
  </si>
  <si>
    <t>Pama-Nyungan</t>
  </si>
  <si>
    <t>Amele</t>
  </si>
  <si>
    <t>Serbian-Croatian</t>
  </si>
  <si>
    <t>Uradhi</t>
  </si>
  <si>
    <t>Trans-New Guinea</t>
  </si>
  <si>
    <t>Amharic</t>
  </si>
  <si>
    <t>Koryak</t>
  </si>
  <si>
    <t>Ambae (Lolovoli Northeast)</t>
  </si>
  <si>
    <t>Tiwi</t>
  </si>
  <si>
    <t>Arrernte (Mparntwe)</t>
  </si>
  <si>
    <t>Chitimacha</t>
  </si>
  <si>
    <t>Slave</t>
  </si>
  <si>
    <t>Araona</t>
  </si>
  <si>
    <t>Tzutujil</t>
  </si>
  <si>
    <t>Ladakhi</t>
  </si>
  <si>
    <t>Pano-Tacanan</t>
  </si>
  <si>
    <t>Angas</t>
  </si>
  <si>
    <t>Chukchi</t>
  </si>
  <si>
    <t>Bagirmi</t>
  </si>
  <si>
    <t>Anêm</t>
  </si>
  <si>
    <t>//Ani</t>
  </si>
  <si>
    <t>Maranungku</t>
  </si>
  <si>
    <t>Trumai</t>
  </si>
  <si>
    <t>Khoe-Kwadi</t>
  </si>
  <si>
    <t>Anejom</t>
  </si>
  <si>
    <t>German</t>
  </si>
  <si>
    <t>Trique (Copala)</t>
  </si>
  <si>
    <t>Ao</t>
  </si>
  <si>
    <t>Wari'</t>
  </si>
  <si>
    <t>Fur</t>
  </si>
  <si>
    <t>Sino-Tibetan</t>
  </si>
  <si>
    <t>Vietnamese</t>
  </si>
  <si>
    <t>Hixkaryana</t>
  </si>
  <si>
    <t>Cariban</t>
  </si>
  <si>
    <t>Apurinã</t>
  </si>
  <si>
    <t>Tashlhiyt</t>
  </si>
  <si>
    <t>Seneca</t>
  </si>
  <si>
    <t>Arawakan</t>
  </si>
  <si>
    <t>Lokono</t>
  </si>
  <si>
    <t>Archi</t>
  </si>
  <si>
    <t>Tukang Besi</t>
  </si>
  <si>
    <t>Avar</t>
  </si>
  <si>
    <t>Nakh-Daghestanian</t>
  </si>
  <si>
    <t>Arabic (Gulf)</t>
  </si>
  <si>
    <t>Canela</t>
  </si>
  <si>
    <t>Pohnpeian</t>
  </si>
  <si>
    <t>Armenian (Eastern)</t>
  </si>
  <si>
    <t>Mizo</t>
  </si>
  <si>
    <t>Tiwa (Northern)</t>
  </si>
  <si>
    <t>Arosi</t>
  </si>
  <si>
    <t>Dutch</t>
  </si>
  <si>
    <t>Tigak</t>
  </si>
  <si>
    <t>Arapesh (Mountain)</t>
  </si>
  <si>
    <t>Godoberi</t>
  </si>
  <si>
    <t>Lenakel</t>
  </si>
  <si>
    <t>Torricelli</t>
  </si>
  <si>
    <t>Armenian (Western)</t>
  </si>
  <si>
    <t>Japanese</t>
  </si>
  <si>
    <t>Asmat</t>
  </si>
  <si>
    <t>Kawaiisu</t>
  </si>
  <si>
    <t>Shiriana</t>
  </si>
  <si>
    <t>Asmat-Kamrau Bay</t>
  </si>
  <si>
    <t>Arabic (Syrian)</t>
  </si>
  <si>
    <t>Yaqui</t>
  </si>
  <si>
    <t>Atayal</t>
  </si>
  <si>
    <t>Maba</t>
  </si>
  <si>
    <t>Hawaiian</t>
  </si>
  <si>
    <t>Au</t>
  </si>
  <si>
    <t>Maybrat</t>
  </si>
  <si>
    <t>Maori</t>
  </si>
  <si>
    <t>Awa Pit</t>
  </si>
  <si>
    <t>Kiwai (Southern)</t>
  </si>
  <si>
    <t>Barbacoan</t>
  </si>
  <si>
    <t>Awtuw</t>
  </si>
  <si>
    <t>Nara (in Ethiopia)</t>
  </si>
  <si>
    <t>Aymara (Central)</t>
  </si>
  <si>
    <t>Jaqaru</t>
  </si>
  <si>
    <t>Aymaran</t>
  </si>
  <si>
    <t>Azerbaijani</t>
  </si>
  <si>
    <t>Yoruba</t>
  </si>
  <si>
    <t>Turkish</t>
  </si>
  <si>
    <t>Altaic</t>
  </si>
  <si>
    <t>Barai</t>
  </si>
  <si>
    <t>Daga</t>
  </si>
  <si>
    <t>Babungo</t>
  </si>
  <si>
    <t>Baré</t>
  </si>
  <si>
    <t>Kayah Li (Eastern)</t>
  </si>
  <si>
    <t>Martuthunira</t>
  </si>
  <si>
    <t>Central Sudanic</t>
  </si>
  <si>
    <t>Bai</t>
  </si>
  <si>
    <t>Bambara</t>
  </si>
  <si>
    <t>Koyraboro Senni</t>
  </si>
  <si>
    <t>Mande</t>
  </si>
  <si>
    <t>Bari</t>
  </si>
  <si>
    <t>Kiowa</t>
  </si>
  <si>
    <t>Palauan</t>
  </si>
  <si>
    <t>Eastern Sudanic</t>
  </si>
  <si>
    <t>Bawm</t>
  </si>
  <si>
    <t>Italian</t>
  </si>
  <si>
    <t>Bininj Gun-Wok</t>
  </si>
  <si>
    <t>Taba</t>
  </si>
  <si>
    <t>Maung</t>
  </si>
  <si>
    <t>Gunwinyguan</t>
  </si>
  <si>
    <t>Bella Coola</t>
  </si>
  <si>
    <t>Pirahã</t>
  </si>
  <si>
    <t>Quileute</t>
  </si>
  <si>
    <t>Salishan</t>
  </si>
  <si>
    <t>Beja</t>
  </si>
  <si>
    <t>Chrau</t>
  </si>
  <si>
    <t>Belhare</t>
  </si>
  <si>
    <t>Evenki</t>
  </si>
  <si>
    <t>Bengali</t>
  </si>
  <si>
    <t>Navajo</t>
  </si>
  <si>
    <t>Kannada</t>
  </si>
  <si>
    <t>Berta</t>
  </si>
  <si>
    <t>Waorani</t>
  </si>
  <si>
    <t>Paamese</t>
  </si>
  <si>
    <t>Berber (Figuig)</t>
  </si>
  <si>
    <t>Miya</t>
  </si>
  <si>
    <t>Chinantec (Lealao)</t>
  </si>
  <si>
    <t>Biak</t>
  </si>
  <si>
    <t>Nuaulu</t>
  </si>
  <si>
    <t>Birom</t>
  </si>
  <si>
    <t>Pomo (Southeastern)</t>
  </si>
  <si>
    <t>Sango</t>
  </si>
  <si>
    <t>Batak (Karo)</t>
  </si>
  <si>
    <t>Kabardian</t>
  </si>
  <si>
    <t>Tinrin</t>
  </si>
  <si>
    <t>Blackfoot</t>
  </si>
  <si>
    <t>Hungarian</t>
  </si>
  <si>
    <t>Algic</t>
  </si>
  <si>
    <t>Biloxi</t>
  </si>
  <si>
    <t>Georgian</t>
  </si>
  <si>
    <t>Siouan</t>
  </si>
  <si>
    <t>Berber (Middle Atlas)</t>
  </si>
  <si>
    <t>Coptic</t>
  </si>
  <si>
    <t>Bodo</t>
  </si>
  <si>
    <t>Coos (Hanis)</t>
  </si>
  <si>
    <t>Breton</t>
  </si>
  <si>
    <t>Welsh</t>
  </si>
  <si>
    <t>Brahui</t>
  </si>
  <si>
    <t>Chuvash</t>
  </si>
  <si>
    <t>Dravidian</t>
  </si>
  <si>
    <t>Bribri</t>
  </si>
  <si>
    <t>Suena</t>
  </si>
  <si>
    <t>Chibchan</t>
  </si>
  <si>
    <t>Burunge</t>
  </si>
  <si>
    <t>Diola-Fogny</t>
  </si>
  <si>
    <t>Bororo</t>
  </si>
  <si>
    <t>Ju|'hoan</t>
  </si>
  <si>
    <t>Ika</t>
  </si>
  <si>
    <t>Bororoan</t>
  </si>
  <si>
    <t>Barasano</t>
  </si>
  <si>
    <t>Maidu (Northeast)</t>
  </si>
  <si>
    <t>Tucanoan</t>
  </si>
  <si>
    <t>Bashkir</t>
  </si>
  <si>
    <t>Yakut</t>
  </si>
  <si>
    <t>Basque</t>
  </si>
  <si>
    <t>Ngalakan</t>
  </si>
  <si>
    <t>Batak (Toba)</t>
  </si>
  <si>
    <t>Buduma</t>
  </si>
  <si>
    <t>Bulgarian</t>
  </si>
  <si>
    <t>Greek (Modern)</t>
  </si>
  <si>
    <t>Burushaski</t>
  </si>
  <si>
    <t>Loniu</t>
  </si>
  <si>
    <t>Kham</t>
  </si>
  <si>
    <t>Buriat</t>
  </si>
  <si>
    <t>Khalkha</t>
  </si>
  <si>
    <t>Byansi</t>
  </si>
  <si>
    <t>Lakhota</t>
  </si>
  <si>
    <t>Cahuilla</t>
  </si>
  <si>
    <t>Lugbara</t>
  </si>
  <si>
    <t>Uto-Aztecan</t>
  </si>
  <si>
    <t>Chai</t>
  </si>
  <si>
    <t>Carib</t>
  </si>
  <si>
    <t>Samoan</t>
  </si>
  <si>
    <t>Telugu</t>
  </si>
  <si>
    <t>Campa (Axininca)</t>
  </si>
  <si>
    <t>Lepcha</t>
  </si>
  <si>
    <t>Wambaya</t>
  </si>
  <si>
    <t>Cayapa</t>
  </si>
  <si>
    <t>Shipibo-Konibo</t>
  </si>
  <si>
    <t>Chácobo</t>
  </si>
  <si>
    <t>English</t>
  </si>
  <si>
    <t>Chinantec (Comaltepec)</t>
  </si>
  <si>
    <t>Yagua</t>
  </si>
  <si>
    <t>Oto-Manguean</t>
  </si>
  <si>
    <t>Choctaw</t>
  </si>
  <si>
    <t>Koasati</t>
  </si>
  <si>
    <t>Muskogean</t>
  </si>
  <si>
    <t>Chamorro</t>
  </si>
  <si>
    <t>Chatino (Sierra Occidental)</t>
  </si>
  <si>
    <t>Chechen</t>
  </si>
  <si>
    <t>Mansi</t>
  </si>
  <si>
    <t>Iroquoian</t>
  </si>
  <si>
    <t>Chimariko</t>
  </si>
  <si>
    <t>Russian</t>
  </si>
  <si>
    <t>Maricopa</t>
  </si>
  <si>
    <t>Ossetic</t>
  </si>
  <si>
    <t>Chukotko-Kamchatkan</t>
  </si>
  <si>
    <t>Chipewyan</t>
  </si>
  <si>
    <t>Na-Dene</t>
  </si>
  <si>
    <t>Lezgian</t>
  </si>
  <si>
    <t>Khmu'</t>
  </si>
  <si>
    <t>Austro-Asiatic</t>
  </si>
  <si>
    <t>Cham (Western)</t>
  </si>
  <si>
    <t>Drehu</t>
  </si>
  <si>
    <t>Thai</t>
  </si>
  <si>
    <t>Chichewa</t>
  </si>
  <si>
    <t>Swahili</t>
  </si>
  <si>
    <t>Chemehuevi</t>
  </si>
  <si>
    <t>Persian</t>
  </si>
  <si>
    <t>Zulu</t>
  </si>
  <si>
    <t>Comanche</t>
  </si>
  <si>
    <t>Chontal Maya</t>
  </si>
  <si>
    <t>Spanish</t>
  </si>
  <si>
    <t>Mayan</t>
  </si>
  <si>
    <t>Macro-Ge</t>
  </si>
  <si>
    <t>Cantonese</t>
  </si>
  <si>
    <t>Mandarin</t>
  </si>
  <si>
    <t>Klamath</t>
  </si>
  <si>
    <t>Oregon Coast</t>
  </si>
  <si>
    <t>Ngiyambaa</t>
  </si>
  <si>
    <t>Cree (Plains)</t>
  </si>
  <si>
    <t>Ojibwa (Eastern)</t>
  </si>
  <si>
    <t>Cornish</t>
  </si>
  <si>
    <t>Jakaltek</t>
  </si>
  <si>
    <t>Hunzib</t>
  </si>
  <si>
    <t>Chin (Tiddim)</t>
  </si>
  <si>
    <t>Haida</t>
  </si>
  <si>
    <t>Catalan</t>
  </si>
  <si>
    <t>Pitjantjatjara</t>
  </si>
  <si>
    <t>Yurok</t>
  </si>
  <si>
    <t>Tunica</t>
  </si>
  <si>
    <t>Cubeo</t>
  </si>
  <si>
    <t>Sedang</t>
  </si>
  <si>
    <t>Nubian (Dongolese)</t>
  </si>
  <si>
    <t>Cayuvava</t>
  </si>
  <si>
    <t>Turkana</t>
  </si>
  <si>
    <t>Czech</t>
  </si>
  <si>
    <t>Meithei</t>
  </si>
  <si>
    <t>Ukrainian</t>
  </si>
  <si>
    <t>Nuuchahnulth</t>
  </si>
  <si>
    <t>Dan</t>
  </si>
  <si>
    <t>Desano</t>
  </si>
  <si>
    <t>Dagbani</t>
  </si>
  <si>
    <t>Koromfe</t>
  </si>
  <si>
    <t>Dagur</t>
  </si>
  <si>
    <t>Diegueño (Mesa Grande)</t>
  </si>
  <si>
    <t>Digaro</t>
  </si>
  <si>
    <t>Dinka</t>
  </si>
  <si>
    <t>Murle</t>
  </si>
  <si>
    <t>Tümpisa Shoshone</t>
  </si>
  <si>
    <t>Ndut</t>
  </si>
  <si>
    <t>Diyari</t>
  </si>
  <si>
    <t>Garrwa</t>
  </si>
  <si>
    <t>Djingili</t>
  </si>
  <si>
    <t>Fijian</t>
  </si>
  <si>
    <t>Korean</t>
  </si>
  <si>
    <t>Mirndi</t>
  </si>
  <si>
    <t>Djapu</t>
  </si>
  <si>
    <t>Dani (Lower Grand Valley)</t>
  </si>
  <si>
    <t>Dong (Southern)</t>
  </si>
  <si>
    <t>Hmong Njua</t>
  </si>
  <si>
    <t>Tai-Kadai</t>
  </si>
  <si>
    <t>Doyayo</t>
  </si>
  <si>
    <t>Gwari</t>
  </si>
  <si>
    <t>Tamil</t>
  </si>
  <si>
    <t>Iaai</t>
  </si>
  <si>
    <t>Danish</t>
  </si>
  <si>
    <t>Swedish</t>
  </si>
  <si>
    <t>Dumo</t>
  </si>
  <si>
    <t>Tsimshian (Coast)</t>
  </si>
  <si>
    <t>Kobon</t>
  </si>
  <si>
    <t>Skou</t>
  </si>
  <si>
    <t>Dyirbal</t>
  </si>
  <si>
    <t>Engenni</t>
  </si>
  <si>
    <t>Ekari</t>
  </si>
  <si>
    <t>Epena Pedee</t>
  </si>
  <si>
    <t>Kongo</t>
  </si>
  <si>
    <t>Choco</t>
  </si>
  <si>
    <t>Erromangan</t>
  </si>
  <si>
    <t>Nama</t>
  </si>
  <si>
    <t>Ese Ejja</t>
  </si>
  <si>
    <t>Estonian</t>
  </si>
  <si>
    <t>Finnish</t>
  </si>
  <si>
    <t>Uralic</t>
  </si>
  <si>
    <t>Even</t>
  </si>
  <si>
    <t>Squamish</t>
  </si>
  <si>
    <t>Ewe</t>
  </si>
  <si>
    <t>Gbeya Bossangoa</t>
  </si>
  <si>
    <t>Ewondo</t>
  </si>
  <si>
    <t>Tongan</t>
  </si>
  <si>
    <t>French</t>
  </si>
  <si>
    <t>Fulfulde (Adamawa)</t>
  </si>
  <si>
    <t>Yidiny</t>
  </si>
  <si>
    <t>Noon</t>
  </si>
  <si>
    <t>Futuna-Aniwa</t>
  </si>
  <si>
    <t>Fyem</t>
  </si>
  <si>
    <t>Tera</t>
  </si>
  <si>
    <t>Gaelic (Scots)</t>
  </si>
  <si>
    <t>Irish</t>
  </si>
  <si>
    <t>Garo</t>
  </si>
  <si>
    <t>Páez</t>
  </si>
  <si>
    <t>Tsova-Tush</t>
  </si>
  <si>
    <t>Kartvelian</t>
  </si>
  <si>
    <t>Lai</t>
  </si>
  <si>
    <t>Gumawana</t>
  </si>
  <si>
    <t>Goajiro</t>
  </si>
  <si>
    <t>Gooniyandi</t>
  </si>
  <si>
    <t>Malakmalak</t>
  </si>
  <si>
    <t>Bunuban</t>
  </si>
  <si>
    <t>Grebo</t>
  </si>
  <si>
    <t>Sre</t>
  </si>
  <si>
    <t>Tepehua (Huehuetla)</t>
  </si>
  <si>
    <t>Iraqw</t>
  </si>
  <si>
    <t>Garrwan</t>
  </si>
  <si>
    <t>Greenlandic (West)</t>
  </si>
  <si>
    <t>Masalit</t>
  </si>
  <si>
    <t>Eskimo-Aleut</t>
  </si>
  <si>
    <t>Guaraní</t>
  </si>
  <si>
    <t>Tupian</t>
  </si>
  <si>
    <t>Gude</t>
  </si>
  <si>
    <t>Guugu Yimidhirr</t>
  </si>
  <si>
    <t>Yukaghir (Kolyma)</t>
  </si>
  <si>
    <t>Mumuye</t>
  </si>
  <si>
    <t>Zuni</t>
  </si>
  <si>
    <t>Hamtai</t>
  </si>
  <si>
    <t>Wintu</t>
  </si>
  <si>
    <t>Sentani</t>
  </si>
  <si>
    <t>Hatam</t>
  </si>
  <si>
    <t>Hatim-Mansim</t>
  </si>
  <si>
    <t>Hausa</t>
  </si>
  <si>
    <t>Yup'ik (Central)</t>
  </si>
  <si>
    <t>Hayu</t>
  </si>
  <si>
    <t>Lavukaleve</t>
  </si>
  <si>
    <t>Hebrew (Modern)</t>
  </si>
  <si>
    <t>Kwaio</t>
  </si>
  <si>
    <t>Hindi</t>
  </si>
  <si>
    <t>Panjabi</t>
  </si>
  <si>
    <t>Tolai</t>
  </si>
  <si>
    <t>Halkomelem (Upriver)</t>
  </si>
  <si>
    <t>Malagasy</t>
  </si>
  <si>
    <t>Huitoto (Minica)</t>
  </si>
  <si>
    <t>Witotoan</t>
  </si>
  <si>
    <t>Nung (in Vietnam)</t>
  </si>
  <si>
    <t>Hmong-Mien</t>
  </si>
  <si>
    <t>Hopi</t>
  </si>
  <si>
    <t>Tamang (Eastern)</t>
  </si>
  <si>
    <t>Hup</t>
  </si>
  <si>
    <t>Nadahup</t>
  </si>
  <si>
    <t>Huastec</t>
  </si>
  <si>
    <t>Ndyuka</t>
  </si>
  <si>
    <t>Hua</t>
  </si>
  <si>
    <t>Huitoto (Murui)</t>
  </si>
  <si>
    <t>Yareba</t>
  </si>
  <si>
    <t>Komi-Zyrian</t>
  </si>
  <si>
    <t>Hupa</t>
  </si>
  <si>
    <t>Huave (San Mateo del Mar)</t>
  </si>
  <si>
    <t>Otomí (Mezquital)</t>
  </si>
  <si>
    <t>Huavean</t>
  </si>
  <si>
    <t>Mokilese</t>
  </si>
  <si>
    <t>Iban</t>
  </si>
  <si>
    <t>Khasi</t>
  </si>
  <si>
    <t>Icelandic</t>
  </si>
  <si>
    <t>Imonda</t>
  </si>
  <si>
    <t>Igbo</t>
  </si>
  <si>
    <t>Ingessana</t>
  </si>
  <si>
    <t>Kera</t>
  </si>
  <si>
    <t>Ijoid</t>
  </si>
  <si>
    <t>Ik</t>
  </si>
  <si>
    <t>Miskito</t>
  </si>
  <si>
    <t>Border</t>
  </si>
  <si>
    <t>Indonesian</t>
  </si>
  <si>
    <t>Ingush</t>
  </si>
  <si>
    <t>Iquito</t>
  </si>
  <si>
    <t>Zaparoan</t>
  </si>
  <si>
    <t>Tonkawa</t>
  </si>
  <si>
    <t>Zoque (Copainalá)</t>
  </si>
  <si>
    <t>Tubu</t>
  </si>
  <si>
    <t>Irarutu</t>
  </si>
  <si>
    <t>Itelmen</t>
  </si>
  <si>
    <t>Jabêm</t>
  </si>
  <si>
    <t>Nisgha</t>
  </si>
  <si>
    <t>Jebero</t>
  </si>
  <si>
    <t>Cahuapanan</t>
  </si>
  <si>
    <t>Jivaro</t>
  </si>
  <si>
    <t>Jivaroan</t>
  </si>
  <si>
    <t>Jur Mödö</t>
  </si>
  <si>
    <t>Jingpho</t>
  </si>
  <si>
    <t>Newari (Kathmandu)</t>
  </si>
  <si>
    <t>Lao</t>
  </si>
  <si>
    <t>Kxa</t>
  </si>
  <si>
    <t>Kana</t>
  </si>
  <si>
    <t>Kashmiri</t>
  </si>
  <si>
    <t>Paiwan</t>
  </si>
  <si>
    <t>Kayardild</t>
  </si>
  <si>
    <t>Tangkic</t>
  </si>
  <si>
    <t>Koyra Chiini</t>
  </si>
  <si>
    <t>Tetun</t>
  </si>
  <si>
    <t>Songhay</t>
  </si>
  <si>
    <t>Ket</t>
  </si>
  <si>
    <t>Mupun</t>
  </si>
  <si>
    <t>Yeniseian</t>
  </si>
  <si>
    <t>Kewa</t>
  </si>
  <si>
    <t>Kalkatungu</t>
  </si>
  <si>
    <t>Krongo</t>
  </si>
  <si>
    <t>Sundanese</t>
  </si>
  <si>
    <t>Udmurt</t>
  </si>
  <si>
    <t>Kharia</t>
  </si>
  <si>
    <t>Mixtec (Chalcatongo)</t>
  </si>
  <si>
    <t>Kiowa-Tanoan</t>
  </si>
  <si>
    <t>Lusi</t>
  </si>
  <si>
    <t>Penutian</t>
  </si>
  <si>
    <t>Kilivila</t>
  </si>
  <si>
    <t>Limbu</t>
  </si>
  <si>
    <t>Kamaiurá</t>
  </si>
  <si>
    <t>Kombai</t>
  </si>
  <si>
    <t>Supyire</t>
  </si>
  <si>
    <t>Karimojong</t>
  </si>
  <si>
    <t>Kalmyk</t>
  </si>
  <si>
    <t>Kunimaipa</t>
  </si>
  <si>
    <t>Ngiti</t>
  </si>
  <si>
    <t>Koya</t>
  </si>
  <si>
    <t>Kaingang</t>
  </si>
  <si>
    <t>Urubú-Kaapor</t>
  </si>
  <si>
    <t>Kanakuru</t>
  </si>
  <si>
    <t>Kunama</t>
  </si>
  <si>
    <t>Saharan</t>
  </si>
  <si>
    <t>Mam</t>
  </si>
  <si>
    <t>Wambon</t>
  </si>
  <si>
    <t>Kolami</t>
  </si>
  <si>
    <t>Lango</t>
  </si>
  <si>
    <t>Komo</t>
  </si>
  <si>
    <t>Koman</t>
  </si>
  <si>
    <t>Luvale</t>
  </si>
  <si>
    <t>Mangghuer</t>
  </si>
  <si>
    <t>Kosraean</t>
  </si>
  <si>
    <t>Kiribati</t>
  </si>
  <si>
    <t>Karachay-Balkar</t>
  </si>
  <si>
    <t>Kurdish (Central)</t>
  </si>
  <si>
    <t>Kipea</t>
  </si>
  <si>
    <t>Kariri</t>
  </si>
  <si>
    <t>Luiseño</t>
  </si>
  <si>
    <t>Noni</t>
  </si>
  <si>
    <t>Kadu</t>
  </si>
  <si>
    <t>Karen (Sgaw)</t>
  </si>
  <si>
    <t>Khanty</t>
  </si>
  <si>
    <t>Temne</t>
  </si>
  <si>
    <t>Kuna</t>
  </si>
  <si>
    <t>Kuot</t>
  </si>
  <si>
    <t>Kwakw'ala</t>
  </si>
  <si>
    <t>Wakashan</t>
  </si>
  <si>
    <t>Kwoma</t>
  </si>
  <si>
    <t>Miwok (Southern Sierra)</t>
  </si>
  <si>
    <t>Kwaza</t>
  </si>
  <si>
    <t>Kuku-Yalanji</t>
  </si>
  <si>
    <t>Lahu</t>
  </si>
  <si>
    <t>Tibetan (Standard Spoken)</t>
  </si>
  <si>
    <t>Latvian</t>
  </si>
  <si>
    <t>Lak</t>
  </si>
  <si>
    <t>Temiar</t>
  </si>
  <si>
    <t>Lithuanian</t>
  </si>
  <si>
    <t>Solomons East Papuan</t>
  </si>
  <si>
    <t>Luganda</t>
  </si>
  <si>
    <t>Lendu</t>
  </si>
  <si>
    <t>Lele</t>
  </si>
  <si>
    <t>Rotuman</t>
  </si>
  <si>
    <t>Manchu</t>
  </si>
  <si>
    <t>Lingala</t>
  </si>
  <si>
    <t>Sanuma</t>
  </si>
  <si>
    <t>Lelemi</t>
  </si>
  <si>
    <t>Lamaholot</t>
  </si>
  <si>
    <t>Lampung</t>
  </si>
  <si>
    <t>Linda</t>
  </si>
  <si>
    <t>Ma'di</t>
  </si>
  <si>
    <t>Luo</t>
  </si>
  <si>
    <t>Maasai</t>
  </si>
  <si>
    <t>Nandi</t>
  </si>
  <si>
    <t>Maban</t>
  </si>
  <si>
    <t>Romanian</t>
  </si>
  <si>
    <t>Maithili</t>
  </si>
  <si>
    <t>Tagalog</t>
  </si>
  <si>
    <t>Makah</t>
  </si>
  <si>
    <t>Tahitian</t>
  </si>
  <si>
    <t>Niuean</t>
  </si>
  <si>
    <t>Mapudungun</t>
  </si>
  <si>
    <t>Araucanian</t>
  </si>
  <si>
    <t>Iwaidjan</t>
  </si>
  <si>
    <t>Mbum</t>
  </si>
  <si>
    <t>Margi</t>
  </si>
  <si>
    <t>Mbay</t>
  </si>
  <si>
    <t>Mende</t>
  </si>
  <si>
    <t>Meyah</t>
  </si>
  <si>
    <t>Sio</t>
  </si>
  <si>
    <t>East Bird's Head</t>
  </si>
  <si>
    <t>Mehri</t>
  </si>
  <si>
    <t>Menomini</t>
  </si>
  <si>
    <t>Oneida</t>
  </si>
  <si>
    <t>Marathi</t>
  </si>
  <si>
    <t>Malayalam</t>
  </si>
  <si>
    <t>Mien</t>
  </si>
  <si>
    <t>Misumalpan</t>
  </si>
  <si>
    <t>Mauka</t>
  </si>
  <si>
    <t>Western Daly</t>
  </si>
  <si>
    <t>Ungarinjin</t>
  </si>
  <si>
    <t>Northern Daly</t>
  </si>
  <si>
    <t>Maltese</t>
  </si>
  <si>
    <t>Mari (Meadow)</t>
  </si>
  <si>
    <t>Nenets</t>
  </si>
  <si>
    <t>Muna</t>
  </si>
  <si>
    <t>Yukulta</t>
  </si>
  <si>
    <t>Nepali</t>
  </si>
  <si>
    <t>Manam</t>
  </si>
  <si>
    <t>Mooré</t>
  </si>
  <si>
    <t>Mosetén</t>
  </si>
  <si>
    <t>Mosetenan</t>
  </si>
  <si>
    <t>Moru</t>
  </si>
  <si>
    <t>Murrinh-Patha</t>
  </si>
  <si>
    <t>Southern Daly</t>
  </si>
  <si>
    <t>Marind</t>
  </si>
  <si>
    <t>Moro</t>
  </si>
  <si>
    <t>Kordofanian</t>
  </si>
  <si>
    <t>Wembawemba</t>
  </si>
  <si>
    <t>Sahu</t>
  </si>
  <si>
    <t>Mundari</t>
  </si>
  <si>
    <t>Mixtec (Peñoles)</t>
  </si>
  <si>
    <t>Mangarrayi</t>
  </si>
  <si>
    <t>Wardaman</t>
  </si>
  <si>
    <t>Neo-Aramaic (Arbel Jewish)</t>
  </si>
  <si>
    <t>Nakanai</t>
  </si>
  <si>
    <t>Nasioi</t>
  </si>
  <si>
    <t>South Bougainville</t>
  </si>
  <si>
    <t>Takelma</t>
  </si>
  <si>
    <t>Ngäbere</t>
  </si>
  <si>
    <t>Nicobarese (Car)</t>
  </si>
  <si>
    <t>Ndonga</t>
  </si>
  <si>
    <t>Nahuatl (Tetelcingo)</t>
  </si>
  <si>
    <t>Woleaian</t>
  </si>
  <si>
    <t>other</t>
  </si>
  <si>
    <t>Tuvan</t>
  </si>
  <si>
    <t>Nganasan</t>
  </si>
  <si>
    <t>Ngambay</t>
  </si>
  <si>
    <t>Naga (Tangkhul)</t>
  </si>
  <si>
    <t>Ngizim</t>
  </si>
  <si>
    <t>Wichita</t>
  </si>
  <si>
    <t>Nias</t>
  </si>
  <si>
    <t>Nivkh</t>
  </si>
  <si>
    <t>Udihe</t>
  </si>
  <si>
    <t>Nambikuára (Southern)</t>
  </si>
  <si>
    <t>Nambikuaran</t>
  </si>
  <si>
    <t>Norwegian</t>
  </si>
  <si>
    <t>Tsimshianic</t>
  </si>
  <si>
    <t>Rukai (Tanan)</t>
  </si>
  <si>
    <t>Nupe</t>
  </si>
  <si>
    <t>Newar (Dolakha)</t>
  </si>
  <si>
    <t>Obolo</t>
  </si>
  <si>
    <t>O'odham</t>
  </si>
  <si>
    <t>Pipil</t>
  </si>
  <si>
    <t>Oromo (Harar)</t>
  </si>
  <si>
    <t>Páezan</t>
  </si>
  <si>
    <t>Päri</t>
  </si>
  <si>
    <t>Arauan</t>
  </si>
  <si>
    <t>Pawaian</t>
  </si>
  <si>
    <t>Teberan-Pawaian</t>
  </si>
  <si>
    <t>Paulohi</t>
  </si>
  <si>
    <t>Pomo (Eastern)</t>
  </si>
  <si>
    <t>Paiute (Northern)</t>
  </si>
  <si>
    <t>Polish</t>
  </si>
  <si>
    <t>Mura</t>
  </si>
  <si>
    <t>Pashto</t>
  </si>
  <si>
    <t>Passamaquoddy-Maliseet</t>
  </si>
  <si>
    <t>Puluwat</t>
  </si>
  <si>
    <t>Purépecha</t>
  </si>
  <si>
    <t>Tarascan</t>
  </si>
  <si>
    <t>Qawasqar</t>
  </si>
  <si>
    <t>Selknam</t>
  </si>
  <si>
    <t>Alacalufan</t>
  </si>
  <si>
    <t>Quechua (Huallaga)</t>
  </si>
  <si>
    <t>Quechuan</t>
  </si>
  <si>
    <t>Chimakuan</t>
  </si>
  <si>
    <t>Rama</t>
  </si>
  <si>
    <t>Waskia</t>
  </si>
  <si>
    <t>Rapanui</t>
  </si>
  <si>
    <t>Rawang</t>
  </si>
  <si>
    <t>Remo</t>
  </si>
  <si>
    <t>Resígaro</t>
  </si>
  <si>
    <t>Retuarã</t>
  </si>
  <si>
    <t>North Halmaheran</t>
  </si>
  <si>
    <t>Salinan</t>
  </si>
  <si>
    <t>Sandawe</t>
  </si>
  <si>
    <t>Chonan</t>
  </si>
  <si>
    <t>Seri</t>
  </si>
  <si>
    <t>Yanomam</t>
  </si>
  <si>
    <t>Shona</t>
  </si>
  <si>
    <t>Shuswap</t>
  </si>
  <si>
    <t>Siuslaw</t>
  </si>
  <si>
    <t>Selkup</t>
  </si>
  <si>
    <t>Saliba (in Papua New Guinea)</t>
  </si>
  <si>
    <t>Slovene</t>
  </si>
  <si>
    <t>Semelai</t>
  </si>
  <si>
    <t>Sinaugoro</t>
  </si>
  <si>
    <t>Sinhala</t>
  </si>
  <si>
    <t>Tepehuan (Northern)</t>
  </si>
  <si>
    <t>Saami (Northern)</t>
  </si>
  <si>
    <t>Sentanic</t>
  </si>
  <si>
    <t>So</t>
  </si>
  <si>
    <t>Somali</t>
  </si>
  <si>
    <t>Sirionó</t>
  </si>
  <si>
    <t>Siroi</t>
  </si>
  <si>
    <t>Santali</t>
  </si>
  <si>
    <t>Sulka</t>
  </si>
  <si>
    <t>Salt-Yui</t>
  </si>
  <si>
    <t>Tacana</t>
  </si>
  <si>
    <t>Tajik</t>
  </si>
  <si>
    <t>Tariana</t>
  </si>
  <si>
    <t>Tauya</t>
  </si>
  <si>
    <t>Una</t>
  </si>
  <si>
    <t>Tawala</t>
  </si>
  <si>
    <t>Totonacan</t>
  </si>
  <si>
    <t>Tigré</t>
  </si>
  <si>
    <t>Tidore</t>
  </si>
  <si>
    <t>Tiwian</t>
  </si>
  <si>
    <t>Tiipay (Jamul)</t>
  </si>
  <si>
    <t>Tlingit</t>
  </si>
  <si>
    <t>Tlapanec</t>
  </si>
  <si>
    <t>Teribe</t>
  </si>
  <si>
    <t>Yapese</t>
  </si>
  <si>
    <t>Tsez</t>
  </si>
  <si>
    <t>Tucano</t>
  </si>
  <si>
    <t>Tuvaluan</t>
  </si>
  <si>
    <t>Tatar</t>
  </si>
  <si>
    <t>Tzotzil</t>
  </si>
  <si>
    <t>Ulithian</t>
  </si>
  <si>
    <t>Worrorran</t>
  </si>
  <si>
    <t>Urdu</t>
  </si>
  <si>
    <t>Usan</t>
  </si>
  <si>
    <t>Ute</t>
  </si>
  <si>
    <t>Uzbek</t>
  </si>
  <si>
    <t>Vai</t>
  </si>
  <si>
    <t>Wahgi</t>
  </si>
  <si>
    <t>Walman</t>
  </si>
  <si>
    <t>Wappo</t>
  </si>
  <si>
    <t>Wappo-Yukian</t>
  </si>
  <si>
    <t>Chapacura-Wanham</t>
  </si>
  <si>
    <t>Washo</t>
  </si>
  <si>
    <t>Wichí</t>
  </si>
  <si>
    <t>Matacoan</t>
  </si>
  <si>
    <t>Caddoan</t>
  </si>
  <si>
    <t>Wiyot</t>
  </si>
  <si>
    <t>Wolof</t>
  </si>
  <si>
    <t>Warao</t>
  </si>
  <si>
    <t>Yangmanic</t>
  </si>
  <si>
    <t>Warekena</t>
  </si>
  <si>
    <t>Warlpiri</t>
  </si>
  <si>
    <t>Peba-Yaguan</t>
  </si>
  <si>
    <t>Yelî Dnye</t>
  </si>
  <si>
    <t>Yele</t>
  </si>
  <si>
    <t>Yimas</t>
  </si>
  <si>
    <t>Ramu-Lower Sepik</t>
  </si>
  <si>
    <t>Yindjibarndi</t>
  </si>
  <si>
    <t>Yukaghir (Tundra)</t>
  </si>
  <si>
    <t>Yukaghir</t>
  </si>
  <si>
    <t>Yuchi</t>
  </si>
  <si>
    <t>Yulu</t>
  </si>
  <si>
    <t>Yuwaalaraay</t>
  </si>
  <si>
    <t>Zapotec (Isthmus)</t>
  </si>
  <si>
    <t>Zande</t>
  </si>
  <si>
    <t>Mixe-Zoque</t>
  </si>
  <si>
    <t>Language</t>
  </si>
  <si>
    <t>Min_percentage</t>
  </si>
  <si>
    <t>Max_percentage</t>
  </si>
  <si>
    <t>Min_language</t>
  </si>
  <si>
    <t>Min_distance</t>
  </si>
  <si>
    <t>Max_distance</t>
  </si>
  <si>
    <t>Max_language</t>
  </si>
  <si>
    <t>Language_family</t>
  </si>
  <si>
    <t>Max &lt; Min (distance)?</t>
  </si>
  <si>
    <t>Language_family_list</t>
  </si>
  <si>
    <t>yes count</t>
  </si>
  <si>
    <t>no count</t>
  </si>
  <si>
    <t>filter</t>
  </si>
  <si>
    <t>Yes Percentage</t>
  </si>
  <si>
    <t>No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</si>
</sst>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</a:t>
            </a:r>
            <a:r>
              <a:rPr lang="en-US" baseline="0"/>
              <a:t> Family vs. Performance of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Sheet!$N$1</c:f>
              <c:strCache>
                <c:ptCount val="1"/>
                <c:pt idx="0">
                  <c:v>Yes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Sheet!$K$2:$K$613</c:f>
              <c:strCache>
                <c:ptCount val="16"/>
                <c:pt idx="0">
                  <c:v>Afro-Asiatic</c:v>
                </c:pt>
                <c:pt idx="1">
                  <c:v>Altaic</c:v>
                </c:pt>
                <c:pt idx="2">
                  <c:v>Austro-Asiatic</c:v>
                </c:pt>
                <c:pt idx="3">
                  <c:v>Austronesian</c:v>
                </c:pt>
                <c:pt idx="4">
                  <c:v>Central Sudanic</c:v>
                </c:pt>
                <c:pt idx="5">
                  <c:v>Eastern Sudanic</c:v>
                </c:pt>
                <c:pt idx="6">
                  <c:v>Hokan</c:v>
                </c:pt>
                <c:pt idx="7">
                  <c:v>Indo-European</c:v>
                </c:pt>
                <c:pt idx="8">
                  <c:v>Nakh-Daghestanian</c:v>
                </c:pt>
                <c:pt idx="9">
                  <c:v>Niger-Congo</c:v>
                </c:pt>
                <c:pt idx="10">
                  <c:v>Oto-Manguean</c:v>
                </c:pt>
                <c:pt idx="11">
                  <c:v>Pama-Nyungan</c:v>
                </c:pt>
                <c:pt idx="12">
                  <c:v>Sino-Tibetan</c:v>
                </c:pt>
                <c:pt idx="13">
                  <c:v>Trans-New Guinea</c:v>
                </c:pt>
                <c:pt idx="14">
                  <c:v>Uralic</c:v>
                </c:pt>
                <c:pt idx="15">
                  <c:v>Uto-Aztecan</c:v>
                </c:pt>
              </c:strCache>
            </c:strRef>
          </c:cat>
          <c:val>
            <c:numRef>
              <c:f>Sheet!$N$2:$N$613</c:f>
              <c:numCache>
                <c:formatCode>General</c:formatCode>
                <c:ptCount val="16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0.83823529411764708</c:v>
                </c:pt>
                <c:pt idx="4">
                  <c:v>0.7</c:v>
                </c:pt>
                <c:pt idx="5">
                  <c:v>0.6875</c:v>
                </c:pt>
                <c:pt idx="6">
                  <c:v>0.6</c:v>
                </c:pt>
                <c:pt idx="7">
                  <c:v>0.88888888888888884</c:v>
                </c:pt>
                <c:pt idx="8">
                  <c:v>1</c:v>
                </c:pt>
                <c:pt idx="9">
                  <c:v>0.86363636363636365</c:v>
                </c:pt>
                <c:pt idx="10">
                  <c:v>1</c:v>
                </c:pt>
                <c:pt idx="11">
                  <c:v>0.88235294117647056</c:v>
                </c:pt>
                <c:pt idx="12">
                  <c:v>0.8666666666666667</c:v>
                </c:pt>
                <c:pt idx="13">
                  <c:v>0.92</c:v>
                </c:pt>
                <c:pt idx="14">
                  <c:v>1</c:v>
                </c:pt>
                <c:pt idx="15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D-4FE6-9861-DDED376D4D14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No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Sheet!$K$2:$K$613</c:f>
              <c:strCache>
                <c:ptCount val="16"/>
                <c:pt idx="0">
                  <c:v>Afro-Asiatic</c:v>
                </c:pt>
                <c:pt idx="1">
                  <c:v>Altaic</c:v>
                </c:pt>
                <c:pt idx="2">
                  <c:v>Austro-Asiatic</c:v>
                </c:pt>
                <c:pt idx="3">
                  <c:v>Austronesian</c:v>
                </c:pt>
                <c:pt idx="4">
                  <c:v>Central Sudanic</c:v>
                </c:pt>
                <c:pt idx="5">
                  <c:v>Eastern Sudanic</c:v>
                </c:pt>
                <c:pt idx="6">
                  <c:v>Hokan</c:v>
                </c:pt>
                <c:pt idx="7">
                  <c:v>Indo-European</c:v>
                </c:pt>
                <c:pt idx="8">
                  <c:v>Nakh-Daghestanian</c:v>
                </c:pt>
                <c:pt idx="9">
                  <c:v>Niger-Congo</c:v>
                </c:pt>
                <c:pt idx="10">
                  <c:v>Oto-Manguean</c:v>
                </c:pt>
                <c:pt idx="11">
                  <c:v>Pama-Nyungan</c:v>
                </c:pt>
                <c:pt idx="12">
                  <c:v>Sino-Tibetan</c:v>
                </c:pt>
                <c:pt idx="13">
                  <c:v>Trans-New Guinea</c:v>
                </c:pt>
                <c:pt idx="14">
                  <c:v>Uralic</c:v>
                </c:pt>
                <c:pt idx="15">
                  <c:v>Uto-Aztecan</c:v>
                </c:pt>
              </c:strCache>
            </c:strRef>
          </c:cat>
          <c:val>
            <c:numRef>
              <c:f>Sheet!$O$2:$O$613</c:f>
              <c:numCache>
                <c:formatCode>General</c:formatCode>
                <c:ptCount val="16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0.16176470588235292</c:v>
                </c:pt>
                <c:pt idx="4">
                  <c:v>0.30000000000000004</c:v>
                </c:pt>
                <c:pt idx="5">
                  <c:v>0.3125</c:v>
                </c:pt>
                <c:pt idx="6">
                  <c:v>0.4</c:v>
                </c:pt>
                <c:pt idx="7">
                  <c:v>0.11111111111111116</c:v>
                </c:pt>
                <c:pt idx="8">
                  <c:v>0</c:v>
                </c:pt>
                <c:pt idx="9">
                  <c:v>0.13636363636363635</c:v>
                </c:pt>
                <c:pt idx="10">
                  <c:v>0</c:v>
                </c:pt>
                <c:pt idx="11">
                  <c:v>0.11764705882352944</c:v>
                </c:pt>
                <c:pt idx="12">
                  <c:v>0.1333333333333333</c:v>
                </c:pt>
                <c:pt idx="13">
                  <c:v>7.999999999999996E-2</c:v>
                </c:pt>
                <c:pt idx="14">
                  <c:v>0</c:v>
                </c:pt>
                <c:pt idx="15">
                  <c:v>0.64285714285714279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D-4FE6-9861-DDED376D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77887"/>
        <c:axId val="277082047"/>
      </c:barChart>
      <c:catAx>
        <c:axId val="2770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2047"/>
        <c:crosses val="autoZero"/>
        <c:auto val="1"/>
        <c:lblAlgn val="ctr"/>
        <c:lblOffset val="100"/>
        <c:noMultiLvlLbl val="0"/>
      </c:catAx>
      <c:valAx>
        <c:axId val="27708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1089025</xdr:colOff>
      <xdr:row>13</xdr:row>
      <xdr:rowOff>95250</xdr:rowOff>
    </xdr:from>
    <xdr:to>
      <xdr:col>12</xdr:col>
      <xdr:colOff>358775</xdr:colOff>
      <xdr:row>615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AE1668-F2AC-42BE-A8A3-B6A03206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613"/>
  <sheetViews>
    <sheetView tabSelected="1" topLeftCell="F1" workbookViewId="0">
      <selection activeCell="N615" sqref="N615"/>
    </sheetView>
  </sheetViews>
  <sheetFormatPr defaultRowHeight="14.5" x14ac:dyDescent="0.35"/>
  <cols>
    <col min="2" max="2" width="14.54296875" bestFit="1" customWidth="1"/>
    <col min="3" max="3" width="12.08984375" bestFit="1" customWidth="1"/>
    <col min="4" max="4" width="19.54296875" bestFit="1" customWidth="1"/>
    <col min="5" max="5" width="14.90625" bestFit="1" customWidth="1"/>
    <col min="6" max="6" width="12.453125" bestFit="1" customWidth="1"/>
    <col min="7" max="7" width="23.26953125" bestFit="1" customWidth="1"/>
    <col min="8" max="8" width="19.81640625" bestFit="1" customWidth="1"/>
    <col min="9" max="9" width="18.81640625" customWidth="1"/>
    <col min="11" max="11" width="19.81640625" bestFit="1" customWidth="1"/>
    <col min="13" max="13" width="9.54296875" customWidth="1"/>
  </cols>
  <sheetData>
    <row r="1" spans="1:16" s="1" customFormat="1" x14ac:dyDescent="0.35">
      <c r="A1" s="1" t="s">
        <v>717</v>
      </c>
      <c r="B1" s="1" t="s">
        <v>718</v>
      </c>
      <c r="C1" s="1" t="s">
        <v>721</v>
      </c>
      <c r="D1" s="1" t="s">
        <v>720</v>
      </c>
      <c r="E1" s="1" t="s">
        <v>719</v>
      </c>
      <c r="F1" s="1" t="s">
        <v>722</v>
      </c>
      <c r="G1" s="1" t="s">
        <v>723</v>
      </c>
      <c r="H1" s="1" t="s">
        <v>724</v>
      </c>
      <c r="I1" s="1" t="s">
        <v>725</v>
      </c>
      <c r="K1" s="1" t="s">
        <v>726</v>
      </c>
      <c r="L1" s="1" t="s">
        <v>727</v>
      </c>
      <c r="M1" s="1" t="s">
        <v>728</v>
      </c>
      <c r="N1" s="1" t="s">
        <v>730</v>
      </c>
      <c r="O1" s="1" t="s">
        <v>731</v>
      </c>
      <c r="P1" s="1" t="s">
        <v>729</v>
      </c>
    </row>
    <row r="2" spans="1:16" hidden="1" x14ac:dyDescent="0.35">
      <c r="A2" t="s">
        <v>8</v>
      </c>
      <c r="B2">
        <v>0.34964804292929302</v>
      </c>
      <c r="C2">
        <v>11540.817148727459</v>
      </c>
      <c r="D2" t="s">
        <v>9</v>
      </c>
      <c r="E2">
        <v>0.8811363636363635</v>
      </c>
      <c r="F2">
        <v>8367.7881782013665</v>
      </c>
      <c r="G2" t="s">
        <v>10</v>
      </c>
      <c r="H2" t="s">
        <v>8</v>
      </c>
      <c r="I2" t="str">
        <f>IF(F2 &lt; C2, "yes", "no")</f>
        <v>yes</v>
      </c>
      <c r="K2" t="s">
        <v>8</v>
      </c>
      <c r="L2">
        <f>COUNTIFS($H$2:$H$603, K2, $I$2:$I$603, "yes")</f>
        <v>1</v>
      </c>
      <c r="M2">
        <f>COUNTIFS($H$2:$H$603, K2, $I$2:$I$603, "no")</f>
        <v>0</v>
      </c>
      <c r="N2">
        <f>L2/SUM(L2,M2)</f>
        <v>1</v>
      </c>
      <c r="O2">
        <f>1-N2</f>
        <v>0</v>
      </c>
      <c r="P2" t="str">
        <f>IF(SUM(L2,M2)&gt;=10,"yes","no")</f>
        <v>no</v>
      </c>
    </row>
    <row r="3" spans="1:16" x14ac:dyDescent="0.35">
      <c r="A3" t="s">
        <v>53</v>
      </c>
      <c r="B3">
        <v>0.38849895833333331</v>
      </c>
      <c r="C3">
        <v>3944.4722785527501</v>
      </c>
      <c r="D3" t="s">
        <v>11</v>
      </c>
      <c r="E3">
        <v>0.78816223459080603</v>
      </c>
      <c r="F3">
        <v>6808.8901913749523</v>
      </c>
      <c r="G3" t="s">
        <v>54</v>
      </c>
      <c r="H3" t="s">
        <v>26</v>
      </c>
      <c r="I3" t="str">
        <f>IF(F3 &lt; C3, "yes", "no")</f>
        <v>no</v>
      </c>
      <c r="K3" t="s">
        <v>26</v>
      </c>
      <c r="L3">
        <f t="shared" ref="L3:L66" si="0">COUNTIFS($H$2:$H$603, K3, $I$2:$I$603, "yes")</f>
        <v>24</v>
      </c>
      <c r="M3">
        <f t="shared" ref="M3:M66" si="1">COUNTIFS($H$2:$H$603, K3, $I$2:$I$603, "no")</f>
        <v>8</v>
      </c>
      <c r="N3">
        <f t="shared" ref="N3:N66" si="2">L3/SUM(L3,M3)</f>
        <v>0.75</v>
      </c>
      <c r="O3">
        <f t="shared" ref="O3:O66" si="3">1-N3</f>
        <v>0.25</v>
      </c>
      <c r="P3" t="str">
        <f t="shared" ref="P3:P66" si="4">IF(SUM(L3,M3)&gt;=10,"yes","no")</f>
        <v>yes</v>
      </c>
    </row>
    <row r="4" spans="1:16" hidden="1" x14ac:dyDescent="0.35">
      <c r="A4" t="s">
        <v>91</v>
      </c>
      <c r="B4">
        <v>0.37639506714143989</v>
      </c>
      <c r="C4">
        <v>6677.3439483810189</v>
      </c>
      <c r="D4" t="s">
        <v>92</v>
      </c>
      <c r="E4">
        <v>0.8265870596205962</v>
      </c>
      <c r="F4">
        <v>7184.6774678655966</v>
      </c>
      <c r="G4" t="s">
        <v>93</v>
      </c>
      <c r="H4" t="s">
        <v>26</v>
      </c>
      <c r="I4" t="str">
        <f>IF(F4 &lt; C4, "yes", "no")</f>
        <v>no</v>
      </c>
      <c r="K4" t="s">
        <v>27</v>
      </c>
      <c r="L4">
        <f t="shared" si="0"/>
        <v>1</v>
      </c>
      <c r="M4">
        <f t="shared" si="1"/>
        <v>0</v>
      </c>
      <c r="N4">
        <f t="shared" si="2"/>
        <v>1</v>
      </c>
      <c r="O4">
        <f t="shared" si="3"/>
        <v>0</v>
      </c>
      <c r="P4" t="str">
        <f t="shared" si="4"/>
        <v>no</v>
      </c>
    </row>
    <row r="5" spans="1:16" hidden="1" x14ac:dyDescent="0.35">
      <c r="A5" t="s">
        <v>165</v>
      </c>
      <c r="B5">
        <v>0.55127541000358327</v>
      </c>
      <c r="C5">
        <v>1651.8234355338591</v>
      </c>
      <c r="D5" t="s">
        <v>166</v>
      </c>
      <c r="E5">
        <v>0.85346628703890337</v>
      </c>
      <c r="F5">
        <v>5829.5700423513572</v>
      </c>
      <c r="G5" t="s">
        <v>167</v>
      </c>
      <c r="H5" t="s">
        <v>26</v>
      </c>
      <c r="I5" t="str">
        <f>IF(F5 &lt; C5, "yes", "no")</f>
        <v>no</v>
      </c>
      <c r="K5" t="s">
        <v>625</v>
      </c>
      <c r="L5">
        <f t="shared" si="0"/>
        <v>1</v>
      </c>
      <c r="M5">
        <f t="shared" si="1"/>
        <v>0</v>
      </c>
      <c r="N5">
        <f t="shared" si="2"/>
        <v>1</v>
      </c>
      <c r="O5">
        <f t="shared" si="3"/>
        <v>0</v>
      </c>
      <c r="P5" t="str">
        <f t="shared" si="4"/>
        <v>no</v>
      </c>
    </row>
    <row r="6" spans="1:16" hidden="1" x14ac:dyDescent="0.35">
      <c r="A6" t="s">
        <v>370</v>
      </c>
      <c r="B6">
        <v>0.39012237466124672</v>
      </c>
      <c r="C6">
        <v>5042.7818556998554</v>
      </c>
      <c r="D6" t="s">
        <v>9</v>
      </c>
      <c r="E6">
        <v>0.76426445578231283</v>
      </c>
      <c r="F6">
        <v>10130.98502929389</v>
      </c>
      <c r="G6" t="s">
        <v>117</v>
      </c>
      <c r="H6" t="s">
        <v>26</v>
      </c>
      <c r="I6" t="str">
        <f>IF(F6 &lt; C6, "yes", "no")</f>
        <v>no</v>
      </c>
      <c r="K6" t="s">
        <v>178</v>
      </c>
      <c r="L6">
        <f t="shared" si="0"/>
        <v>5</v>
      </c>
      <c r="M6">
        <f t="shared" si="1"/>
        <v>2</v>
      </c>
      <c r="N6">
        <f t="shared" si="2"/>
        <v>0.7142857142857143</v>
      </c>
      <c r="O6">
        <f t="shared" si="3"/>
        <v>0.2857142857142857</v>
      </c>
      <c r="P6" t="str">
        <f t="shared" si="4"/>
        <v>no</v>
      </c>
    </row>
    <row r="7" spans="1:16" x14ac:dyDescent="0.35">
      <c r="A7" t="s">
        <v>384</v>
      </c>
      <c r="B7">
        <v>0.34868394033145178</v>
      </c>
      <c r="C7">
        <v>6149.7386617452376</v>
      </c>
      <c r="D7" t="s">
        <v>38</v>
      </c>
      <c r="E7">
        <v>0.83283753229974156</v>
      </c>
      <c r="F7">
        <v>8659.7999649474787</v>
      </c>
      <c r="G7" t="s">
        <v>385</v>
      </c>
      <c r="H7" t="s">
        <v>26</v>
      </c>
      <c r="I7" t="str">
        <f>IF(F7 &lt; C7, "yes", "no")</f>
        <v>no</v>
      </c>
      <c r="K7" t="s">
        <v>129</v>
      </c>
      <c r="L7">
        <f t="shared" si="0"/>
        <v>18</v>
      </c>
      <c r="M7">
        <f t="shared" si="1"/>
        <v>0</v>
      </c>
      <c r="N7">
        <f t="shared" si="2"/>
        <v>1</v>
      </c>
      <c r="O7">
        <f t="shared" si="3"/>
        <v>0</v>
      </c>
      <c r="P7" t="str">
        <f t="shared" si="4"/>
        <v>yes</v>
      </c>
    </row>
    <row r="8" spans="1:16" hidden="1" x14ac:dyDescent="0.35">
      <c r="A8" t="s">
        <v>555</v>
      </c>
      <c r="B8">
        <v>0.56516453735965932</v>
      </c>
      <c r="C8">
        <v>817.99996032778552</v>
      </c>
      <c r="D8" t="s">
        <v>177</v>
      </c>
      <c r="E8">
        <v>0.68889981195730332</v>
      </c>
      <c r="F8">
        <v>1210.004448896874</v>
      </c>
      <c r="G8" t="s">
        <v>384</v>
      </c>
      <c r="H8" t="s">
        <v>26</v>
      </c>
      <c r="I8" t="str">
        <f>IF(F8 &lt; C8, "yes", "no")</f>
        <v>no</v>
      </c>
      <c r="K8" t="s">
        <v>67</v>
      </c>
      <c r="L8">
        <f t="shared" si="0"/>
        <v>1</v>
      </c>
      <c r="M8">
        <f t="shared" si="1"/>
        <v>0</v>
      </c>
      <c r="N8">
        <f t="shared" si="2"/>
        <v>1</v>
      </c>
      <c r="O8">
        <f t="shared" si="3"/>
        <v>0</v>
      </c>
      <c r="P8" t="str">
        <f t="shared" si="4"/>
        <v>no</v>
      </c>
    </row>
    <row r="9" spans="1:16" hidden="1" x14ac:dyDescent="0.35">
      <c r="A9" t="s">
        <v>10</v>
      </c>
      <c r="B9">
        <v>0.44000353484417032</v>
      </c>
      <c r="C9">
        <v>3002.257938632385</v>
      </c>
      <c r="D9" t="s">
        <v>180</v>
      </c>
      <c r="E9">
        <v>0.8811363636363635</v>
      </c>
      <c r="F9">
        <v>8367.7881782013665</v>
      </c>
      <c r="G9" t="s">
        <v>8</v>
      </c>
      <c r="H9" t="s">
        <v>26</v>
      </c>
      <c r="I9" t="str">
        <f>IF(F9 &lt; C9, "yes", "no")</f>
        <v>no</v>
      </c>
      <c r="K9" t="s">
        <v>610</v>
      </c>
      <c r="L9">
        <f t="shared" si="0"/>
        <v>0</v>
      </c>
      <c r="M9">
        <f t="shared" si="1"/>
        <v>1</v>
      </c>
      <c r="N9">
        <f t="shared" si="2"/>
        <v>0</v>
      </c>
      <c r="O9">
        <f t="shared" si="3"/>
        <v>1</v>
      </c>
      <c r="P9" t="str">
        <f t="shared" si="4"/>
        <v>no</v>
      </c>
    </row>
    <row r="10" spans="1:16" hidden="1" x14ac:dyDescent="0.35">
      <c r="A10" t="s">
        <v>83</v>
      </c>
      <c r="B10">
        <v>0.3754683806146572</v>
      </c>
      <c r="C10">
        <v>1347.851021420202</v>
      </c>
      <c r="D10" t="s">
        <v>466</v>
      </c>
      <c r="E10">
        <v>0.61239158933500937</v>
      </c>
      <c r="F10">
        <v>4652.9793991809711</v>
      </c>
      <c r="G10" t="s">
        <v>14</v>
      </c>
      <c r="H10" t="s">
        <v>26</v>
      </c>
      <c r="I10" t="str">
        <f>IF(F10 &lt; C10, "yes", "no")</f>
        <v>no</v>
      </c>
      <c r="K10" t="s">
        <v>535</v>
      </c>
      <c r="L10">
        <f t="shared" si="0"/>
        <v>1</v>
      </c>
      <c r="M10">
        <f t="shared" si="1"/>
        <v>0</v>
      </c>
      <c r="N10">
        <f t="shared" si="2"/>
        <v>1</v>
      </c>
      <c r="O10">
        <f t="shared" si="3"/>
        <v>0</v>
      </c>
      <c r="P10" t="str">
        <f t="shared" si="4"/>
        <v>no</v>
      </c>
    </row>
    <row r="11" spans="1:16" hidden="1" x14ac:dyDescent="0.35">
      <c r="A11" t="s">
        <v>23</v>
      </c>
      <c r="B11">
        <v>0.35380497685185192</v>
      </c>
      <c r="C11">
        <v>6226.488254941105</v>
      </c>
      <c r="D11" t="s">
        <v>24</v>
      </c>
      <c r="E11">
        <v>0.88726425398057773</v>
      </c>
      <c r="F11">
        <v>2173.805328542227</v>
      </c>
      <c r="G11" t="s">
        <v>25</v>
      </c>
      <c r="H11" t="s">
        <v>26</v>
      </c>
      <c r="I11" t="str">
        <f>IF(F11 &lt; C11, "yes", "no")</f>
        <v>yes</v>
      </c>
      <c r="K11" t="s">
        <v>85</v>
      </c>
      <c r="L11">
        <f t="shared" si="0"/>
        <v>4</v>
      </c>
      <c r="M11">
        <f t="shared" si="1"/>
        <v>4</v>
      </c>
      <c r="N11">
        <f t="shared" si="2"/>
        <v>0.5</v>
      </c>
      <c r="O11">
        <f t="shared" si="3"/>
        <v>0.5</v>
      </c>
      <c r="P11" t="str">
        <f t="shared" si="4"/>
        <v>no</v>
      </c>
    </row>
    <row r="12" spans="1:16" hidden="1" x14ac:dyDescent="0.35">
      <c r="A12" t="s">
        <v>25</v>
      </c>
      <c r="B12">
        <v>0.37169690098261521</v>
      </c>
      <c r="C12">
        <v>4770.3456436483521</v>
      </c>
      <c r="D12" t="s">
        <v>59</v>
      </c>
      <c r="E12">
        <v>0.88726425398057773</v>
      </c>
      <c r="F12">
        <v>2173.805328542227</v>
      </c>
      <c r="G12" t="s">
        <v>23</v>
      </c>
      <c r="H12" t="s">
        <v>26</v>
      </c>
      <c r="I12" t="str">
        <f>IF(F12 &lt; C12, "yes", "no")</f>
        <v>yes</v>
      </c>
      <c r="K12" t="s">
        <v>109</v>
      </c>
      <c r="L12">
        <f t="shared" si="0"/>
        <v>0</v>
      </c>
      <c r="M12">
        <f t="shared" si="1"/>
        <v>1</v>
      </c>
      <c r="N12">
        <f t="shared" si="2"/>
        <v>0</v>
      </c>
      <c r="O12">
        <f t="shared" si="3"/>
        <v>1</v>
      </c>
      <c r="P12" t="str">
        <f t="shared" si="4"/>
        <v>no</v>
      </c>
    </row>
    <row r="13" spans="1:16" x14ac:dyDescent="0.35">
      <c r="A13" t="s">
        <v>64</v>
      </c>
      <c r="B13">
        <v>0.40449218966041711</v>
      </c>
      <c r="C13">
        <v>7149.7455355794737</v>
      </c>
      <c r="D13" t="s">
        <v>65</v>
      </c>
      <c r="E13">
        <v>0.91607783564814815</v>
      </c>
      <c r="F13">
        <v>466.1285023177598</v>
      </c>
      <c r="G13" t="s">
        <v>66</v>
      </c>
      <c r="H13" t="s">
        <v>26</v>
      </c>
      <c r="I13" t="str">
        <f>IF(F13 &lt; C13, "yes", "no")</f>
        <v>yes</v>
      </c>
      <c r="K13" t="s">
        <v>252</v>
      </c>
      <c r="L13">
        <f t="shared" si="0"/>
        <v>14</v>
      </c>
      <c r="M13">
        <f t="shared" si="1"/>
        <v>0</v>
      </c>
      <c r="N13">
        <f t="shared" si="2"/>
        <v>1</v>
      </c>
      <c r="O13">
        <f t="shared" si="3"/>
        <v>0</v>
      </c>
      <c r="P13" t="str">
        <f t="shared" si="4"/>
        <v>yes</v>
      </c>
    </row>
    <row r="14" spans="1:16" x14ac:dyDescent="0.35">
      <c r="A14" t="s">
        <v>110</v>
      </c>
      <c r="B14">
        <v>0.43151913610972842</v>
      </c>
      <c r="C14">
        <v>7706.5947848582582</v>
      </c>
      <c r="D14" t="s">
        <v>111</v>
      </c>
      <c r="E14">
        <v>0.83957247035779448</v>
      </c>
      <c r="F14">
        <v>7705.1029785110377</v>
      </c>
      <c r="G14" t="s">
        <v>61</v>
      </c>
      <c r="H14" t="s">
        <v>26</v>
      </c>
      <c r="I14" t="str">
        <f>IF(F14 &lt; C14, "yes", "no")</f>
        <v>yes</v>
      </c>
      <c r="K14" t="s">
        <v>13</v>
      </c>
      <c r="L14">
        <f t="shared" si="0"/>
        <v>57</v>
      </c>
      <c r="M14">
        <f t="shared" si="1"/>
        <v>11</v>
      </c>
      <c r="N14">
        <f t="shared" si="2"/>
        <v>0.83823529411764708</v>
      </c>
      <c r="O14">
        <f t="shared" si="3"/>
        <v>0.16176470588235292</v>
      </c>
      <c r="P14" t="str">
        <f t="shared" si="4"/>
        <v>yes</v>
      </c>
    </row>
    <row r="15" spans="1:16" hidden="1" x14ac:dyDescent="0.35">
      <c r="A15" t="s">
        <v>155</v>
      </c>
      <c r="B15">
        <v>0.36146622474747481</v>
      </c>
      <c r="C15">
        <v>4785.4996832157194</v>
      </c>
      <c r="D15" t="s">
        <v>156</v>
      </c>
      <c r="E15">
        <v>0.80352146476975583</v>
      </c>
      <c r="F15">
        <v>227.17179792381731</v>
      </c>
      <c r="G15" t="s">
        <v>122</v>
      </c>
      <c r="H15" t="s">
        <v>26</v>
      </c>
      <c r="I15" t="str">
        <f>IF(F15 &lt; C15, "yes", "no")</f>
        <v>yes</v>
      </c>
      <c r="K15" t="s">
        <v>125</v>
      </c>
      <c r="L15">
        <f t="shared" si="0"/>
        <v>2</v>
      </c>
      <c r="M15">
        <f t="shared" si="1"/>
        <v>0</v>
      </c>
      <c r="N15">
        <f t="shared" si="2"/>
        <v>1</v>
      </c>
      <c r="O15">
        <f t="shared" si="3"/>
        <v>0</v>
      </c>
      <c r="P15" t="str">
        <f t="shared" si="4"/>
        <v>no</v>
      </c>
    </row>
    <row r="16" spans="1:16" hidden="1" x14ac:dyDescent="0.35">
      <c r="A16" t="s">
        <v>182</v>
      </c>
      <c r="B16">
        <v>0.3963973577235772</v>
      </c>
      <c r="C16">
        <v>9785.1944924454838</v>
      </c>
      <c r="D16" t="s">
        <v>119</v>
      </c>
      <c r="E16">
        <v>0.82330962059620594</v>
      </c>
      <c r="F16">
        <v>2264.878508213133</v>
      </c>
      <c r="G16" t="s">
        <v>183</v>
      </c>
      <c r="H16" t="s">
        <v>26</v>
      </c>
      <c r="I16" t="str">
        <f>IF(F16 &lt; C16, "yes", "no")</f>
        <v>yes</v>
      </c>
      <c r="K16" t="s">
        <v>120</v>
      </c>
      <c r="L16">
        <f t="shared" si="0"/>
        <v>1</v>
      </c>
      <c r="M16">
        <f t="shared" si="1"/>
        <v>1</v>
      </c>
      <c r="N16">
        <f t="shared" si="2"/>
        <v>0.5</v>
      </c>
      <c r="O16">
        <f t="shared" si="3"/>
        <v>0.5</v>
      </c>
      <c r="P16" t="str">
        <f t="shared" si="4"/>
        <v>no</v>
      </c>
    </row>
    <row r="17" spans="1:16" hidden="1" x14ac:dyDescent="0.35">
      <c r="A17" t="s">
        <v>194</v>
      </c>
      <c r="B17">
        <v>0.40824611441798941</v>
      </c>
      <c r="C17">
        <v>8804.1263100892011</v>
      </c>
      <c r="D17" t="s">
        <v>61</v>
      </c>
      <c r="E17">
        <v>0.78211551490514908</v>
      </c>
      <c r="F17">
        <v>3802.793490439019</v>
      </c>
      <c r="G17" t="s">
        <v>195</v>
      </c>
      <c r="H17" t="s">
        <v>26</v>
      </c>
      <c r="I17" t="str">
        <f>IF(F17 &lt; C17, "yes", "no")</f>
        <v>yes</v>
      </c>
      <c r="K17" t="s">
        <v>205</v>
      </c>
      <c r="L17">
        <f t="shared" si="0"/>
        <v>1</v>
      </c>
      <c r="M17">
        <f t="shared" si="1"/>
        <v>0</v>
      </c>
      <c r="N17">
        <f t="shared" si="2"/>
        <v>1</v>
      </c>
      <c r="O17">
        <f t="shared" si="3"/>
        <v>0</v>
      </c>
      <c r="P17" t="str">
        <f t="shared" si="4"/>
        <v>no</v>
      </c>
    </row>
    <row r="18" spans="1:16" hidden="1" x14ac:dyDescent="0.35">
      <c r="A18" t="s">
        <v>208</v>
      </c>
      <c r="B18">
        <v>0.50861447271998228</v>
      </c>
      <c r="C18">
        <v>10464.800824401609</v>
      </c>
      <c r="D18" t="s">
        <v>175</v>
      </c>
      <c r="E18">
        <v>0.89139550264550271</v>
      </c>
      <c r="F18">
        <v>162.10045936034291</v>
      </c>
      <c r="G18" t="s">
        <v>66</v>
      </c>
      <c r="H18" t="s">
        <v>26</v>
      </c>
      <c r="I18" t="str">
        <f>IF(F18 &lt; C18, "yes", "no")</f>
        <v>yes</v>
      </c>
      <c r="K18" t="s">
        <v>162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1</v>
      </c>
      <c r="P18" t="str">
        <f t="shared" si="4"/>
        <v>no</v>
      </c>
    </row>
    <row r="19" spans="1:16" hidden="1" x14ac:dyDescent="0.35">
      <c r="A19" t="s">
        <v>183</v>
      </c>
      <c r="B19">
        <v>0.30233715311521442</v>
      </c>
      <c r="C19">
        <v>8455.2922876301582</v>
      </c>
      <c r="D19" t="s">
        <v>270</v>
      </c>
      <c r="E19">
        <v>0.82330962059620594</v>
      </c>
      <c r="F19">
        <v>2264.878508213133</v>
      </c>
      <c r="G19" t="s">
        <v>182</v>
      </c>
      <c r="H19" t="s">
        <v>26</v>
      </c>
      <c r="I19" t="str">
        <f>IF(F19 &lt; C19, "yes", "no")</f>
        <v>yes</v>
      </c>
      <c r="K19" t="s">
        <v>420</v>
      </c>
      <c r="L19">
        <f t="shared" si="0"/>
        <v>1</v>
      </c>
      <c r="M19">
        <f t="shared" si="1"/>
        <v>0</v>
      </c>
      <c r="N19">
        <f t="shared" si="2"/>
        <v>1</v>
      </c>
      <c r="O19">
        <f t="shared" si="3"/>
        <v>0</v>
      </c>
      <c r="P19" t="str">
        <f t="shared" si="4"/>
        <v>no</v>
      </c>
    </row>
    <row r="20" spans="1:16" hidden="1" x14ac:dyDescent="0.35">
      <c r="A20" t="s">
        <v>380</v>
      </c>
      <c r="B20">
        <v>0.38000932355967082</v>
      </c>
      <c r="C20">
        <v>8874.6206968609804</v>
      </c>
      <c r="D20" t="s">
        <v>206</v>
      </c>
      <c r="E20">
        <v>0.83044851308578982</v>
      </c>
      <c r="F20">
        <v>195.4741744102777</v>
      </c>
      <c r="G20" t="s">
        <v>166</v>
      </c>
      <c r="H20" t="s">
        <v>26</v>
      </c>
      <c r="I20" t="str">
        <f>IF(F20 &lt; C20, "yes", "no")</f>
        <v>yes</v>
      </c>
      <c r="K20" t="s">
        <v>199</v>
      </c>
      <c r="L20">
        <f t="shared" si="0"/>
        <v>1</v>
      </c>
      <c r="M20">
        <f t="shared" si="1"/>
        <v>0</v>
      </c>
      <c r="N20">
        <f t="shared" si="2"/>
        <v>1</v>
      </c>
      <c r="O20">
        <f t="shared" si="3"/>
        <v>0</v>
      </c>
      <c r="P20" t="str">
        <f t="shared" si="4"/>
        <v>no</v>
      </c>
    </row>
    <row r="21" spans="1:16" hidden="1" x14ac:dyDescent="0.35">
      <c r="A21" t="s">
        <v>363</v>
      </c>
      <c r="B21">
        <v>0.40971438707339469</v>
      </c>
      <c r="C21">
        <v>8853.3408163104159</v>
      </c>
      <c r="D21" t="s">
        <v>426</v>
      </c>
      <c r="E21">
        <v>0.83943152454780345</v>
      </c>
      <c r="F21">
        <v>1967.943506734415</v>
      </c>
      <c r="G21" t="s">
        <v>427</v>
      </c>
      <c r="H21" t="s">
        <v>26</v>
      </c>
      <c r="I21" t="str">
        <f>IF(F21 &lt; C21, "yes", "no")</f>
        <v>yes</v>
      </c>
      <c r="K21" t="s">
        <v>359</v>
      </c>
      <c r="L21">
        <f t="shared" si="0"/>
        <v>1</v>
      </c>
      <c r="M21">
        <f t="shared" si="1"/>
        <v>0</v>
      </c>
      <c r="N21">
        <f t="shared" si="2"/>
        <v>1</v>
      </c>
      <c r="O21">
        <f t="shared" si="3"/>
        <v>0</v>
      </c>
      <c r="P21" t="str">
        <f t="shared" si="4"/>
        <v>no</v>
      </c>
    </row>
    <row r="22" spans="1:16" hidden="1" x14ac:dyDescent="0.35">
      <c r="A22" t="s">
        <v>416</v>
      </c>
      <c r="B22">
        <v>0.40703026166606981</v>
      </c>
      <c r="C22">
        <v>7922.1347091047874</v>
      </c>
      <c r="D22" t="s">
        <v>245</v>
      </c>
      <c r="E22">
        <v>0.88367561171755538</v>
      </c>
      <c r="F22">
        <v>1289.3459804874569</v>
      </c>
      <c r="G22" t="s">
        <v>415</v>
      </c>
      <c r="H22" t="s">
        <v>26</v>
      </c>
      <c r="I22" t="str">
        <f>IF(F22 &lt; C22, "yes", "no")</f>
        <v>yes</v>
      </c>
      <c r="K22" t="s">
        <v>211</v>
      </c>
      <c r="L22">
        <f t="shared" si="0"/>
        <v>1</v>
      </c>
      <c r="M22">
        <f t="shared" si="1"/>
        <v>0</v>
      </c>
      <c r="N22">
        <f t="shared" si="2"/>
        <v>1</v>
      </c>
      <c r="O22">
        <f t="shared" si="3"/>
        <v>0</v>
      </c>
      <c r="P22" t="str">
        <f t="shared" si="4"/>
        <v>no</v>
      </c>
    </row>
    <row r="23" spans="1:16" hidden="1" x14ac:dyDescent="0.35">
      <c r="A23" t="s">
        <v>474</v>
      </c>
      <c r="B23">
        <v>0.44562083166599981</v>
      </c>
      <c r="C23">
        <v>4094.2337314611732</v>
      </c>
      <c r="D23" t="s">
        <v>92</v>
      </c>
      <c r="E23">
        <v>0.82464524518140592</v>
      </c>
      <c r="F23">
        <v>70.015692935196924</v>
      </c>
      <c r="G23" t="s">
        <v>347</v>
      </c>
      <c r="H23" t="s">
        <v>26</v>
      </c>
      <c r="I23" t="str">
        <f>IF(F23 &lt; C23, "yes", "no")</f>
        <v>yes</v>
      </c>
      <c r="K23" t="s">
        <v>696</v>
      </c>
      <c r="L23">
        <f t="shared" si="0"/>
        <v>1</v>
      </c>
      <c r="M23">
        <f t="shared" si="1"/>
        <v>0</v>
      </c>
      <c r="N23">
        <f t="shared" si="2"/>
        <v>1</v>
      </c>
      <c r="O23">
        <f t="shared" si="3"/>
        <v>0</v>
      </c>
      <c r="P23" t="str">
        <f t="shared" si="4"/>
        <v>no</v>
      </c>
    </row>
    <row r="24" spans="1:16" hidden="1" x14ac:dyDescent="0.35">
      <c r="A24" t="s">
        <v>514</v>
      </c>
      <c r="B24">
        <v>0.37534526958931708</v>
      </c>
      <c r="C24">
        <v>5578.0834482464079</v>
      </c>
      <c r="D24" t="s">
        <v>14</v>
      </c>
      <c r="E24">
        <v>0.86472376543209872</v>
      </c>
      <c r="F24">
        <v>62.021142340760818</v>
      </c>
      <c r="G24" t="s">
        <v>416</v>
      </c>
      <c r="H24" t="s">
        <v>26</v>
      </c>
      <c r="I24" t="str">
        <f>IF(F24 &lt; C24, "yes", "no")</f>
        <v>yes</v>
      </c>
      <c r="K24" t="s">
        <v>433</v>
      </c>
      <c r="L24">
        <f t="shared" si="0"/>
        <v>1</v>
      </c>
      <c r="M24">
        <f t="shared" si="1"/>
        <v>0</v>
      </c>
      <c r="N24">
        <f t="shared" si="2"/>
        <v>1</v>
      </c>
      <c r="O24">
        <f t="shared" si="3"/>
        <v>0</v>
      </c>
      <c r="P24" t="str">
        <f t="shared" si="4"/>
        <v>no</v>
      </c>
    </row>
    <row r="25" spans="1:16" hidden="1" x14ac:dyDescent="0.35">
      <c r="A25" t="s">
        <v>544</v>
      </c>
      <c r="B25">
        <v>0.48883274788089842</v>
      </c>
      <c r="C25">
        <v>2739.8235322745541</v>
      </c>
      <c r="D25" t="s">
        <v>177</v>
      </c>
      <c r="E25">
        <v>0.70966506890454595</v>
      </c>
      <c r="F25">
        <v>1574.7341274523169</v>
      </c>
      <c r="G25" t="s">
        <v>23</v>
      </c>
      <c r="H25" t="s">
        <v>26</v>
      </c>
      <c r="I25" t="str">
        <f>IF(F25 &lt; C25, "yes", "no")</f>
        <v>yes</v>
      </c>
      <c r="K25" t="s">
        <v>81</v>
      </c>
      <c r="L25">
        <f t="shared" si="0"/>
        <v>3</v>
      </c>
      <c r="M25">
        <f t="shared" si="1"/>
        <v>1</v>
      </c>
      <c r="N25">
        <f t="shared" si="2"/>
        <v>0.75</v>
      </c>
      <c r="O25">
        <f t="shared" si="3"/>
        <v>0.25</v>
      </c>
      <c r="P25" t="str">
        <f t="shared" si="4"/>
        <v>no</v>
      </c>
    </row>
    <row r="26" spans="1:16" hidden="1" x14ac:dyDescent="0.35">
      <c r="A26" t="s">
        <v>166</v>
      </c>
      <c r="B26">
        <v>0.32929289641203702</v>
      </c>
      <c r="C26">
        <v>9468.3495674762053</v>
      </c>
      <c r="D26" t="s">
        <v>343</v>
      </c>
      <c r="E26">
        <v>0.83044851308578982</v>
      </c>
      <c r="F26">
        <v>195.4741744102777</v>
      </c>
      <c r="G26" t="s">
        <v>380</v>
      </c>
      <c r="H26" t="s">
        <v>26</v>
      </c>
      <c r="I26" t="str">
        <f>IF(F26 &lt; C26, "yes", "no")</f>
        <v>yes</v>
      </c>
      <c r="K26" t="s">
        <v>285</v>
      </c>
      <c r="L26">
        <f t="shared" si="0"/>
        <v>1</v>
      </c>
      <c r="M26">
        <f t="shared" si="1"/>
        <v>0</v>
      </c>
      <c r="N26">
        <f t="shared" si="2"/>
        <v>1</v>
      </c>
      <c r="O26">
        <f t="shared" si="3"/>
        <v>0</v>
      </c>
      <c r="P26" t="str">
        <f t="shared" si="4"/>
        <v>no</v>
      </c>
    </row>
    <row r="27" spans="1:16" x14ac:dyDescent="0.35">
      <c r="A27" t="s">
        <v>538</v>
      </c>
      <c r="B27">
        <v>0.40448822463768108</v>
      </c>
      <c r="C27">
        <v>5791.1564821999209</v>
      </c>
      <c r="D27" t="s">
        <v>200</v>
      </c>
      <c r="E27">
        <v>0.91387070105820101</v>
      </c>
      <c r="F27">
        <v>224.84297872849049</v>
      </c>
      <c r="G27" t="s">
        <v>537</v>
      </c>
      <c r="H27" t="s">
        <v>26</v>
      </c>
      <c r="I27" t="str">
        <f>IF(F27 &lt; C27, "yes", "no")</f>
        <v>yes</v>
      </c>
      <c r="K27" t="s">
        <v>136</v>
      </c>
      <c r="L27">
        <f t="shared" si="0"/>
        <v>7</v>
      </c>
      <c r="M27">
        <f t="shared" si="1"/>
        <v>3</v>
      </c>
      <c r="N27">
        <f t="shared" si="2"/>
        <v>0.7</v>
      </c>
      <c r="O27">
        <f t="shared" si="3"/>
        <v>0.30000000000000004</v>
      </c>
      <c r="P27" t="str">
        <f t="shared" si="4"/>
        <v>yes</v>
      </c>
    </row>
    <row r="28" spans="1:16" hidden="1" x14ac:dyDescent="0.35">
      <c r="A28" t="s">
        <v>450</v>
      </c>
      <c r="B28">
        <v>0.34473790774990548</v>
      </c>
      <c r="C28">
        <v>4731.7775325050861</v>
      </c>
      <c r="D28" t="s">
        <v>9</v>
      </c>
      <c r="E28">
        <v>0.83243247083625405</v>
      </c>
      <c r="F28">
        <v>624.27990145411468</v>
      </c>
      <c r="G28" t="s">
        <v>338</v>
      </c>
      <c r="H28" t="s">
        <v>26</v>
      </c>
      <c r="I28" t="str">
        <f>IF(F28 &lt; C28, "yes", "no")</f>
        <v>yes</v>
      </c>
      <c r="K28" t="s">
        <v>692</v>
      </c>
      <c r="L28">
        <f t="shared" si="0"/>
        <v>0</v>
      </c>
      <c r="M28">
        <f t="shared" si="1"/>
        <v>1</v>
      </c>
      <c r="N28">
        <f t="shared" si="2"/>
        <v>0</v>
      </c>
      <c r="O28">
        <f t="shared" si="3"/>
        <v>1</v>
      </c>
      <c r="P28" t="str">
        <f t="shared" si="4"/>
        <v>no</v>
      </c>
    </row>
    <row r="29" spans="1:16" hidden="1" x14ac:dyDescent="0.35">
      <c r="A29" t="s">
        <v>577</v>
      </c>
      <c r="B29">
        <v>0.50558739429869415</v>
      </c>
      <c r="C29">
        <v>7774.5574953519563</v>
      </c>
      <c r="D29" t="s">
        <v>326</v>
      </c>
      <c r="E29">
        <v>0.80268292682926823</v>
      </c>
      <c r="F29">
        <v>388.08080017347572</v>
      </c>
      <c r="G29" t="s">
        <v>180</v>
      </c>
      <c r="H29" t="s">
        <v>26</v>
      </c>
      <c r="I29" t="str">
        <f>IF(F29 &lt; C29, "yes", "no")</f>
        <v>yes</v>
      </c>
      <c r="K29" t="s">
        <v>193</v>
      </c>
      <c r="L29">
        <f t="shared" si="0"/>
        <v>4</v>
      </c>
      <c r="M29">
        <f t="shared" si="1"/>
        <v>2</v>
      </c>
      <c r="N29">
        <f t="shared" si="2"/>
        <v>0.66666666666666663</v>
      </c>
      <c r="O29">
        <f t="shared" si="3"/>
        <v>0.33333333333333337</v>
      </c>
      <c r="P29" t="str">
        <f t="shared" si="4"/>
        <v>no</v>
      </c>
    </row>
    <row r="30" spans="1:16" hidden="1" x14ac:dyDescent="0.35">
      <c r="A30" t="s">
        <v>592</v>
      </c>
      <c r="B30">
        <v>0.3896384320572201</v>
      </c>
      <c r="C30">
        <v>6777.7922827097836</v>
      </c>
      <c r="D30" t="s">
        <v>593</v>
      </c>
      <c r="E30">
        <v>0.85424247218267157</v>
      </c>
      <c r="F30">
        <v>1561.329356772347</v>
      </c>
      <c r="G30" t="s">
        <v>415</v>
      </c>
      <c r="H30" t="s">
        <v>26</v>
      </c>
      <c r="I30" t="str">
        <f>IF(F30 &lt; C30, "yes", "no")</f>
        <v>yes</v>
      </c>
      <c r="K30" t="s">
        <v>628</v>
      </c>
      <c r="L30">
        <f t="shared" si="0"/>
        <v>1</v>
      </c>
      <c r="M30">
        <f t="shared" si="1"/>
        <v>0</v>
      </c>
      <c r="N30">
        <f t="shared" si="2"/>
        <v>1</v>
      </c>
      <c r="O30">
        <f t="shared" si="3"/>
        <v>0</v>
      </c>
      <c r="P30" t="str">
        <f t="shared" si="4"/>
        <v>no</v>
      </c>
    </row>
    <row r="31" spans="1:16" hidden="1" x14ac:dyDescent="0.35">
      <c r="A31" t="s">
        <v>607</v>
      </c>
      <c r="B31">
        <v>0.39196716707516333</v>
      </c>
      <c r="C31">
        <v>8846.2409977673415</v>
      </c>
      <c r="D31" t="s">
        <v>61</v>
      </c>
      <c r="E31">
        <v>0.74702587095444239</v>
      </c>
      <c r="F31">
        <v>7044.0402151661592</v>
      </c>
      <c r="G31" t="s">
        <v>51</v>
      </c>
      <c r="H31" t="s">
        <v>26</v>
      </c>
      <c r="I31" t="str">
        <f>IF(F31 &lt; C31, "yes", "no")</f>
        <v>yes</v>
      </c>
      <c r="K31" t="s">
        <v>58</v>
      </c>
      <c r="L31">
        <f t="shared" si="0"/>
        <v>1</v>
      </c>
      <c r="M31">
        <f t="shared" si="1"/>
        <v>0</v>
      </c>
      <c r="N31">
        <f t="shared" si="2"/>
        <v>1</v>
      </c>
      <c r="O31">
        <f t="shared" si="3"/>
        <v>0</v>
      </c>
      <c r="P31" t="str">
        <f t="shared" si="4"/>
        <v>no</v>
      </c>
    </row>
    <row r="32" spans="1:16" hidden="1" x14ac:dyDescent="0.35">
      <c r="A32" t="s">
        <v>655</v>
      </c>
      <c r="B32">
        <v>0.42253085615452529</v>
      </c>
      <c r="C32">
        <v>3809.3345624817698</v>
      </c>
      <c r="D32" t="s">
        <v>28</v>
      </c>
      <c r="E32">
        <v>0.84856530732860513</v>
      </c>
      <c r="F32">
        <v>975.76742495725352</v>
      </c>
      <c r="G32" t="s">
        <v>122</v>
      </c>
      <c r="H32" t="s">
        <v>26</v>
      </c>
      <c r="I32" t="str">
        <f>IF(F32 &lt; C32, "yes", "no")</f>
        <v>yes</v>
      </c>
      <c r="K32" t="s">
        <v>328</v>
      </c>
      <c r="L32">
        <f t="shared" si="0"/>
        <v>1</v>
      </c>
      <c r="M32">
        <f t="shared" si="1"/>
        <v>0</v>
      </c>
      <c r="N32">
        <f t="shared" si="2"/>
        <v>1</v>
      </c>
      <c r="O32">
        <f t="shared" si="3"/>
        <v>0</v>
      </c>
      <c r="P32" t="str">
        <f t="shared" si="4"/>
        <v>no</v>
      </c>
    </row>
    <row r="33" spans="1:16" hidden="1" x14ac:dyDescent="0.35">
      <c r="A33" t="s">
        <v>347</v>
      </c>
      <c r="B33">
        <v>0.43057956175667539</v>
      </c>
      <c r="C33">
        <v>9326.5691344763181</v>
      </c>
      <c r="D33" t="s">
        <v>343</v>
      </c>
      <c r="E33">
        <v>0.87793560606060594</v>
      </c>
      <c r="F33">
        <v>489.13077164269532</v>
      </c>
      <c r="G33" t="s">
        <v>338</v>
      </c>
      <c r="H33" t="s">
        <v>26</v>
      </c>
      <c r="I33" t="str">
        <f>IF(F33 &lt; C33, "yes", "no")</f>
        <v>yes</v>
      </c>
      <c r="K33" t="s">
        <v>639</v>
      </c>
      <c r="L33">
        <f t="shared" si="0"/>
        <v>1</v>
      </c>
      <c r="M33">
        <f t="shared" si="1"/>
        <v>0</v>
      </c>
      <c r="N33">
        <f t="shared" si="2"/>
        <v>1</v>
      </c>
      <c r="O33">
        <f t="shared" si="3"/>
        <v>0</v>
      </c>
      <c r="P33" t="str">
        <f t="shared" si="4"/>
        <v>no</v>
      </c>
    </row>
    <row r="34" spans="1:16" hidden="1" x14ac:dyDescent="0.35">
      <c r="A34" t="s">
        <v>668</v>
      </c>
      <c r="B34">
        <v>0.41318363147728232</v>
      </c>
      <c r="C34">
        <v>6588.6916547522651</v>
      </c>
      <c r="D34" t="s">
        <v>546</v>
      </c>
      <c r="E34">
        <v>0.82892450458444245</v>
      </c>
      <c r="F34">
        <v>1389.067010861949</v>
      </c>
      <c r="G34" t="s">
        <v>488</v>
      </c>
      <c r="H34" t="s">
        <v>26</v>
      </c>
      <c r="I34" t="str">
        <f>IF(F34 &lt; C34, "yes", "no")</f>
        <v>yes</v>
      </c>
      <c r="K34" t="s">
        <v>247</v>
      </c>
      <c r="L34">
        <f t="shared" si="0"/>
        <v>3</v>
      </c>
      <c r="M34">
        <f t="shared" si="1"/>
        <v>0</v>
      </c>
      <c r="N34">
        <f t="shared" si="2"/>
        <v>1</v>
      </c>
      <c r="O34">
        <f t="shared" si="3"/>
        <v>0</v>
      </c>
      <c r="P34" t="str">
        <f t="shared" si="4"/>
        <v>no</v>
      </c>
    </row>
    <row r="35" spans="1:16" hidden="1" x14ac:dyDescent="0.35">
      <c r="A35" t="s">
        <v>27</v>
      </c>
      <c r="B35">
        <v>0.39536536754566382</v>
      </c>
      <c r="C35">
        <v>8477.3519145542086</v>
      </c>
      <c r="D35" t="s">
        <v>28</v>
      </c>
      <c r="E35">
        <v>0.87309620596205961</v>
      </c>
      <c r="F35">
        <v>3408.0877566602499</v>
      </c>
      <c r="G35" t="s">
        <v>29</v>
      </c>
      <c r="H35" t="s">
        <v>27</v>
      </c>
      <c r="I35" t="str">
        <f>IF(F35 &lt; C35, "yes", "no")</f>
        <v>yes</v>
      </c>
      <c r="K35" t="s">
        <v>190</v>
      </c>
      <c r="L35">
        <f t="shared" si="0"/>
        <v>7</v>
      </c>
      <c r="M35">
        <f t="shared" si="1"/>
        <v>0</v>
      </c>
      <c r="N35">
        <f t="shared" si="2"/>
        <v>1</v>
      </c>
      <c r="O35">
        <f t="shared" si="3"/>
        <v>0</v>
      </c>
      <c r="P35" t="str">
        <f t="shared" si="4"/>
        <v>no</v>
      </c>
    </row>
    <row r="36" spans="1:16" hidden="1" x14ac:dyDescent="0.35">
      <c r="A36" t="s">
        <v>623</v>
      </c>
      <c r="B36">
        <v>0.45275062786742598</v>
      </c>
      <c r="C36">
        <v>8059.5062231090906</v>
      </c>
      <c r="D36" t="s">
        <v>349</v>
      </c>
      <c r="E36">
        <v>0.82672435108795295</v>
      </c>
      <c r="F36">
        <v>351.46343302598137</v>
      </c>
      <c r="G36" t="s">
        <v>624</v>
      </c>
      <c r="H36" t="s">
        <v>625</v>
      </c>
      <c r="I36" t="str">
        <f>IF(F36 &lt; C36, "yes", "no")</f>
        <v>yes</v>
      </c>
      <c r="K36" t="s">
        <v>543</v>
      </c>
      <c r="L36">
        <f t="shared" si="0"/>
        <v>1</v>
      </c>
      <c r="M36">
        <f t="shared" si="1"/>
        <v>0</v>
      </c>
      <c r="N36">
        <f t="shared" si="2"/>
        <v>1</v>
      </c>
      <c r="O36">
        <f t="shared" si="3"/>
        <v>0</v>
      </c>
      <c r="P36" t="str">
        <f t="shared" si="4"/>
        <v>no</v>
      </c>
    </row>
    <row r="37" spans="1:16" x14ac:dyDescent="0.35">
      <c r="A37" t="s">
        <v>176</v>
      </c>
      <c r="B37">
        <v>0.41977276733864283</v>
      </c>
      <c r="C37">
        <v>4402.3408058079294</v>
      </c>
      <c r="D37" t="s">
        <v>158</v>
      </c>
      <c r="E37">
        <v>0.66689912671417761</v>
      </c>
      <c r="F37">
        <v>5164.3157523221826</v>
      </c>
      <c r="G37" t="s">
        <v>177</v>
      </c>
      <c r="H37" t="s">
        <v>178</v>
      </c>
      <c r="I37" t="str">
        <f>IF(F37 &lt; C37, "yes", "no")</f>
        <v>no</v>
      </c>
      <c r="K37" t="s">
        <v>144</v>
      </c>
      <c r="L37">
        <f t="shared" si="0"/>
        <v>11</v>
      </c>
      <c r="M37">
        <f t="shared" si="1"/>
        <v>5</v>
      </c>
      <c r="N37">
        <f t="shared" si="2"/>
        <v>0.6875</v>
      </c>
      <c r="O37">
        <f t="shared" si="3"/>
        <v>0.3125</v>
      </c>
      <c r="P37" t="str">
        <f t="shared" si="4"/>
        <v>yes</v>
      </c>
    </row>
    <row r="38" spans="1:16" hidden="1" x14ac:dyDescent="0.35">
      <c r="A38" t="s">
        <v>545</v>
      </c>
      <c r="B38">
        <v>0.50508856845583761</v>
      </c>
      <c r="C38">
        <v>3466.733453210722</v>
      </c>
      <c r="D38" t="s">
        <v>349</v>
      </c>
      <c r="E38">
        <v>0.55662125470106738</v>
      </c>
      <c r="F38">
        <v>4092.9399165325221</v>
      </c>
      <c r="G38" t="s">
        <v>263</v>
      </c>
      <c r="H38" t="s">
        <v>178</v>
      </c>
      <c r="I38" t="str">
        <f>IF(F38 &lt; C38, "yes", "no")</f>
        <v>no</v>
      </c>
      <c r="K38" t="s">
        <v>367</v>
      </c>
      <c r="L38">
        <f t="shared" si="0"/>
        <v>1</v>
      </c>
      <c r="M38">
        <f t="shared" si="1"/>
        <v>1</v>
      </c>
      <c r="N38">
        <f t="shared" si="2"/>
        <v>0.5</v>
      </c>
      <c r="O38">
        <f t="shared" si="3"/>
        <v>0.5</v>
      </c>
      <c r="P38" t="str">
        <f t="shared" si="4"/>
        <v>no</v>
      </c>
    </row>
    <row r="39" spans="1:16" hidden="1" x14ac:dyDescent="0.35">
      <c r="A39" t="s">
        <v>271</v>
      </c>
      <c r="B39">
        <v>0.39978210034013612</v>
      </c>
      <c r="C39">
        <v>6119.3286385176989</v>
      </c>
      <c r="D39" t="s">
        <v>28</v>
      </c>
      <c r="E39">
        <v>0.90802469135802477</v>
      </c>
      <c r="F39">
        <v>1428.893350257822</v>
      </c>
      <c r="G39" t="s">
        <v>272</v>
      </c>
      <c r="H39" t="s">
        <v>178</v>
      </c>
      <c r="I39" t="str">
        <f>IF(F39 &lt; C39, "yes", "no")</f>
        <v>yes</v>
      </c>
      <c r="K39" t="s">
        <v>77</v>
      </c>
      <c r="L39">
        <f t="shared" si="0"/>
        <v>1</v>
      </c>
      <c r="M39">
        <f t="shared" si="1"/>
        <v>0</v>
      </c>
      <c r="N39">
        <f t="shared" si="2"/>
        <v>1</v>
      </c>
      <c r="O39">
        <f t="shared" si="3"/>
        <v>0</v>
      </c>
      <c r="P39" t="str">
        <f t="shared" si="4"/>
        <v>no</v>
      </c>
    </row>
    <row r="40" spans="1:16" hidden="1" x14ac:dyDescent="0.35">
      <c r="A40" t="s">
        <v>272</v>
      </c>
      <c r="B40">
        <v>0.42804778549016509</v>
      </c>
      <c r="C40">
        <v>5663.5479811633741</v>
      </c>
      <c r="D40" t="s">
        <v>592</v>
      </c>
      <c r="E40">
        <v>0.90802469135802477</v>
      </c>
      <c r="F40">
        <v>1428.893350257822</v>
      </c>
      <c r="G40" t="s">
        <v>271</v>
      </c>
      <c r="H40" t="s">
        <v>178</v>
      </c>
      <c r="I40" t="str">
        <f>IF(F40 &lt; C40, "yes", "no")</f>
        <v>yes</v>
      </c>
      <c r="K40" t="s">
        <v>364</v>
      </c>
      <c r="L40">
        <f t="shared" si="0"/>
        <v>1</v>
      </c>
      <c r="M40">
        <f t="shared" si="1"/>
        <v>0</v>
      </c>
      <c r="N40">
        <f t="shared" si="2"/>
        <v>1</v>
      </c>
      <c r="O40">
        <f t="shared" si="3"/>
        <v>0</v>
      </c>
      <c r="P40" t="str">
        <f t="shared" si="4"/>
        <v>no</v>
      </c>
    </row>
    <row r="41" spans="1:16" hidden="1" x14ac:dyDescent="0.35">
      <c r="A41" t="s">
        <v>619</v>
      </c>
      <c r="B41">
        <v>0.40160223140980522</v>
      </c>
      <c r="C41">
        <v>5698.8394994007604</v>
      </c>
      <c r="D41" t="s">
        <v>284</v>
      </c>
      <c r="E41">
        <v>0.77308371913580254</v>
      </c>
      <c r="F41">
        <v>632.63604151951904</v>
      </c>
      <c r="G41" t="s">
        <v>272</v>
      </c>
      <c r="H41" t="s">
        <v>178</v>
      </c>
      <c r="I41" t="str">
        <f>IF(F41 &lt; C41, "yes", "no")</f>
        <v>yes</v>
      </c>
      <c r="K41" t="s">
        <v>3</v>
      </c>
      <c r="L41">
        <f t="shared" si="0"/>
        <v>0</v>
      </c>
      <c r="M41">
        <f t="shared" si="1"/>
        <v>1</v>
      </c>
      <c r="N41">
        <f t="shared" si="2"/>
        <v>0</v>
      </c>
      <c r="O41">
        <f t="shared" si="3"/>
        <v>1</v>
      </c>
      <c r="P41" t="str">
        <f t="shared" si="4"/>
        <v>no</v>
      </c>
    </row>
    <row r="42" spans="1:16" hidden="1" x14ac:dyDescent="0.35">
      <c r="A42" t="s">
        <v>697</v>
      </c>
      <c r="B42">
        <v>0.42733610110710951</v>
      </c>
      <c r="C42">
        <v>6666.0003161462018</v>
      </c>
      <c r="D42" t="s">
        <v>180</v>
      </c>
      <c r="E42">
        <v>0.82702764786470129</v>
      </c>
      <c r="F42">
        <v>35.620770373533738</v>
      </c>
      <c r="G42" t="s">
        <v>280</v>
      </c>
      <c r="H42" t="s">
        <v>178</v>
      </c>
      <c r="I42" t="str">
        <f>IF(F42 &lt; C42, "yes", "no")</f>
        <v>yes</v>
      </c>
      <c r="K42" t="s">
        <v>150</v>
      </c>
      <c r="L42">
        <f t="shared" si="0"/>
        <v>3</v>
      </c>
      <c r="M42">
        <f t="shared" si="1"/>
        <v>0</v>
      </c>
      <c r="N42">
        <f t="shared" si="2"/>
        <v>1</v>
      </c>
      <c r="O42">
        <f t="shared" si="3"/>
        <v>0</v>
      </c>
      <c r="P42" t="str">
        <f t="shared" si="4"/>
        <v>no</v>
      </c>
    </row>
    <row r="43" spans="1:16" hidden="1" x14ac:dyDescent="0.35">
      <c r="A43" t="s">
        <v>280</v>
      </c>
      <c r="B43">
        <v>0.40156377032520341</v>
      </c>
      <c r="C43">
        <v>5190.2637960293823</v>
      </c>
      <c r="D43" t="s">
        <v>38</v>
      </c>
      <c r="E43">
        <v>0.82702764786470129</v>
      </c>
      <c r="F43">
        <v>35.620770373533738</v>
      </c>
      <c r="G43" t="s">
        <v>697</v>
      </c>
      <c r="H43" t="s">
        <v>178</v>
      </c>
      <c r="I43" t="str">
        <f>IF(F43 &lt; C43, "yes", "no")</f>
        <v>yes</v>
      </c>
      <c r="K43" t="s">
        <v>277</v>
      </c>
      <c r="L43">
        <f t="shared" si="0"/>
        <v>1</v>
      </c>
      <c r="M43">
        <f t="shared" si="1"/>
        <v>0</v>
      </c>
      <c r="N43">
        <f t="shared" si="2"/>
        <v>1</v>
      </c>
      <c r="O43">
        <f t="shared" si="3"/>
        <v>0</v>
      </c>
      <c r="P43" t="str">
        <f t="shared" si="4"/>
        <v>no</v>
      </c>
    </row>
    <row r="44" spans="1:16" hidden="1" x14ac:dyDescent="0.35">
      <c r="A44" t="s">
        <v>126</v>
      </c>
      <c r="B44">
        <v>0.40853983875747268</v>
      </c>
      <c r="C44">
        <v>3517.6391167949741</v>
      </c>
      <c r="D44" t="s">
        <v>127</v>
      </c>
      <c r="E44">
        <v>0.93273420479302827</v>
      </c>
      <c r="F44">
        <v>723.86734976799733</v>
      </c>
      <c r="G44" t="s">
        <v>128</v>
      </c>
      <c r="H44" t="s">
        <v>129</v>
      </c>
      <c r="I44" t="str">
        <f>IF(F44 &lt; C44, "yes", "no")</f>
        <v>yes</v>
      </c>
      <c r="K44" t="s">
        <v>379</v>
      </c>
      <c r="L44">
        <f t="shared" si="0"/>
        <v>1</v>
      </c>
      <c r="M44">
        <f t="shared" si="1"/>
        <v>0</v>
      </c>
      <c r="N44">
        <f t="shared" si="2"/>
        <v>1</v>
      </c>
      <c r="O44">
        <f t="shared" si="3"/>
        <v>0</v>
      </c>
      <c r="P44" t="str">
        <f t="shared" si="4"/>
        <v>no</v>
      </c>
    </row>
    <row r="45" spans="1:16" hidden="1" x14ac:dyDescent="0.35">
      <c r="A45" t="s">
        <v>203</v>
      </c>
      <c r="B45">
        <v>0.3325672863842507</v>
      </c>
      <c r="C45">
        <v>9456.8102198553734</v>
      </c>
      <c r="D45" t="s">
        <v>117</v>
      </c>
      <c r="E45">
        <v>0.89325708981779661</v>
      </c>
      <c r="F45">
        <v>2596.8231456609169</v>
      </c>
      <c r="G45" t="s">
        <v>204</v>
      </c>
      <c r="H45" t="s">
        <v>129</v>
      </c>
      <c r="I45" t="str">
        <f>IF(F45 &lt; C45, "yes", "no")</f>
        <v>yes</v>
      </c>
      <c r="K45" t="s">
        <v>394</v>
      </c>
      <c r="L45">
        <f t="shared" si="0"/>
        <v>2</v>
      </c>
      <c r="M45">
        <f t="shared" si="1"/>
        <v>0</v>
      </c>
      <c r="N45">
        <f t="shared" si="2"/>
        <v>1</v>
      </c>
      <c r="O45">
        <f t="shared" si="3"/>
        <v>0</v>
      </c>
      <c r="P45" t="str">
        <f t="shared" si="4"/>
        <v>no</v>
      </c>
    </row>
    <row r="46" spans="1:16" x14ac:dyDescent="0.35">
      <c r="A46" t="s">
        <v>214</v>
      </c>
      <c r="B46">
        <v>0.34306532319367139</v>
      </c>
      <c r="C46">
        <v>7549.1983402588266</v>
      </c>
      <c r="D46" t="s">
        <v>117</v>
      </c>
      <c r="E46">
        <v>0.89557777777777769</v>
      </c>
      <c r="F46">
        <v>370.68978958503487</v>
      </c>
      <c r="G46" t="s">
        <v>215</v>
      </c>
      <c r="H46" t="s">
        <v>129</v>
      </c>
      <c r="I46" t="str">
        <f>IF(F46 &lt; C46, "yes", "no")</f>
        <v>yes</v>
      </c>
      <c r="K46" t="s">
        <v>15</v>
      </c>
      <c r="L46">
        <f t="shared" si="0"/>
        <v>6</v>
      </c>
      <c r="M46">
        <f t="shared" si="1"/>
        <v>4</v>
      </c>
      <c r="N46">
        <f t="shared" si="2"/>
        <v>0.6</v>
      </c>
      <c r="O46">
        <f t="shared" si="3"/>
        <v>0.4</v>
      </c>
      <c r="P46" t="str">
        <f t="shared" si="4"/>
        <v>yes</v>
      </c>
    </row>
    <row r="47" spans="1:16" hidden="1" x14ac:dyDescent="0.35">
      <c r="A47" t="s">
        <v>189</v>
      </c>
      <c r="B47">
        <v>0.40145260928445459</v>
      </c>
      <c r="C47">
        <v>4342.9094580636429</v>
      </c>
      <c r="D47" t="s">
        <v>11</v>
      </c>
      <c r="E47">
        <v>0.95911147477859071</v>
      </c>
      <c r="F47">
        <v>2786.3256544553942</v>
      </c>
      <c r="G47" t="s">
        <v>204</v>
      </c>
      <c r="H47" t="s">
        <v>129</v>
      </c>
      <c r="I47" t="str">
        <f>IF(F47 &lt; C47, "yes", "no")</f>
        <v>yes</v>
      </c>
      <c r="K47" t="s">
        <v>408</v>
      </c>
      <c r="L47">
        <f t="shared" si="0"/>
        <v>1</v>
      </c>
      <c r="M47">
        <f t="shared" si="1"/>
        <v>0</v>
      </c>
      <c r="N47">
        <f t="shared" si="2"/>
        <v>1</v>
      </c>
      <c r="O47">
        <f t="shared" si="3"/>
        <v>0</v>
      </c>
      <c r="P47" t="str">
        <f t="shared" si="4"/>
        <v>no</v>
      </c>
    </row>
    <row r="48" spans="1:16" hidden="1" x14ac:dyDescent="0.35">
      <c r="A48" t="s">
        <v>295</v>
      </c>
      <c r="B48">
        <v>0.44314652423469392</v>
      </c>
      <c r="C48">
        <v>5883.8296409149671</v>
      </c>
      <c r="D48" t="s">
        <v>16</v>
      </c>
      <c r="E48">
        <v>0.86115177535414655</v>
      </c>
      <c r="F48">
        <v>995.08730720493645</v>
      </c>
      <c r="G48" t="s">
        <v>204</v>
      </c>
      <c r="H48" t="s">
        <v>129</v>
      </c>
      <c r="I48" t="str">
        <f>IF(F48 &lt; C48, "yes", "no")</f>
        <v>yes</v>
      </c>
      <c r="K48" t="s">
        <v>417</v>
      </c>
      <c r="L48">
        <f t="shared" si="0"/>
        <v>1</v>
      </c>
      <c r="M48">
        <f t="shared" si="1"/>
        <v>0</v>
      </c>
      <c r="N48">
        <f t="shared" si="2"/>
        <v>1</v>
      </c>
      <c r="O48">
        <f t="shared" si="3"/>
        <v>0</v>
      </c>
      <c r="P48" t="str">
        <f t="shared" si="4"/>
        <v>no</v>
      </c>
    </row>
    <row r="49" spans="1:16" x14ac:dyDescent="0.35">
      <c r="A49" t="s">
        <v>158</v>
      </c>
      <c r="B49">
        <v>0.33231876693766937</v>
      </c>
      <c r="C49">
        <v>4204.7563688951259</v>
      </c>
      <c r="D49" t="s">
        <v>212</v>
      </c>
      <c r="E49">
        <v>0.94189076190700372</v>
      </c>
      <c r="F49">
        <v>844.1725696488553</v>
      </c>
      <c r="G49" t="s">
        <v>335</v>
      </c>
      <c r="H49" t="s">
        <v>129</v>
      </c>
      <c r="I49" t="str">
        <f>IF(F49 &lt; C49, "yes", "no")</f>
        <v>yes</v>
      </c>
      <c r="K49" t="s">
        <v>40</v>
      </c>
      <c r="L49">
        <f t="shared" si="0"/>
        <v>40</v>
      </c>
      <c r="M49">
        <f t="shared" si="1"/>
        <v>5</v>
      </c>
      <c r="N49">
        <f t="shared" si="2"/>
        <v>0.88888888888888884</v>
      </c>
      <c r="O49">
        <f t="shared" si="3"/>
        <v>0.11111111111111116</v>
      </c>
      <c r="P49" t="str">
        <f t="shared" si="4"/>
        <v>yes</v>
      </c>
    </row>
    <row r="50" spans="1:16" hidden="1" x14ac:dyDescent="0.35">
      <c r="A50" t="s">
        <v>335</v>
      </c>
      <c r="B50">
        <v>0.38366271934910329</v>
      </c>
      <c r="C50">
        <v>3486.7193589089179</v>
      </c>
      <c r="D50" t="s">
        <v>336</v>
      </c>
      <c r="E50">
        <v>0.94189076190700372</v>
      </c>
      <c r="F50">
        <v>844.1725696488553</v>
      </c>
      <c r="G50" t="s">
        <v>158</v>
      </c>
      <c r="H50" t="s">
        <v>129</v>
      </c>
      <c r="I50" t="str">
        <f>IF(F50 &lt; C50, "yes", "no")</f>
        <v>yes</v>
      </c>
      <c r="K50" t="s">
        <v>242</v>
      </c>
      <c r="L50">
        <f t="shared" si="0"/>
        <v>2</v>
      </c>
      <c r="M50">
        <f t="shared" si="1"/>
        <v>1</v>
      </c>
      <c r="N50">
        <f t="shared" si="2"/>
        <v>0.66666666666666663</v>
      </c>
      <c r="O50">
        <f t="shared" si="3"/>
        <v>0.33333333333333337</v>
      </c>
      <c r="P50" t="str">
        <f t="shared" si="4"/>
        <v>no</v>
      </c>
    </row>
    <row r="51" spans="1:16" hidden="1" x14ac:dyDescent="0.35">
      <c r="A51" t="s">
        <v>215</v>
      </c>
      <c r="B51">
        <v>0.3481308803763441</v>
      </c>
      <c r="C51">
        <v>8057.3187398672962</v>
      </c>
      <c r="D51" t="s">
        <v>61</v>
      </c>
      <c r="E51">
        <v>0.90192743764172334</v>
      </c>
      <c r="F51">
        <v>2793.416308431546</v>
      </c>
      <c r="G51" t="s">
        <v>126</v>
      </c>
      <c r="H51" t="s">
        <v>129</v>
      </c>
      <c r="I51" t="str">
        <f>IF(F51 &lt; C51, "yes", "no")</f>
        <v>yes</v>
      </c>
      <c r="K51" t="s">
        <v>536</v>
      </c>
      <c r="L51">
        <f t="shared" si="0"/>
        <v>1</v>
      </c>
      <c r="M51">
        <f t="shared" si="1"/>
        <v>0</v>
      </c>
      <c r="N51">
        <f t="shared" si="2"/>
        <v>1</v>
      </c>
      <c r="O51">
        <f t="shared" si="3"/>
        <v>0</v>
      </c>
      <c r="P51" t="str">
        <f t="shared" si="4"/>
        <v>no</v>
      </c>
    </row>
    <row r="52" spans="1:16" hidden="1" x14ac:dyDescent="0.35">
      <c r="A52" t="s">
        <v>468</v>
      </c>
      <c r="B52">
        <v>0.60506520051615198</v>
      </c>
      <c r="C52">
        <v>3275.0337472419078</v>
      </c>
      <c r="D52" t="s">
        <v>73</v>
      </c>
      <c r="E52">
        <v>0.77184329750512037</v>
      </c>
      <c r="F52">
        <v>1081.6271465382169</v>
      </c>
      <c r="G52" t="s">
        <v>215</v>
      </c>
      <c r="H52" t="s">
        <v>129</v>
      </c>
      <c r="I52" t="str">
        <f>IF(F52 &lt; C52, "yes", "no")</f>
        <v>yes</v>
      </c>
      <c r="K52" t="s">
        <v>105</v>
      </c>
      <c r="L52">
        <f t="shared" si="0"/>
        <v>0</v>
      </c>
      <c r="M52">
        <f t="shared" si="1"/>
        <v>1</v>
      </c>
      <c r="N52">
        <f t="shared" si="2"/>
        <v>0</v>
      </c>
      <c r="O52">
        <f t="shared" si="3"/>
        <v>1</v>
      </c>
      <c r="P52" t="str">
        <f t="shared" si="4"/>
        <v>no</v>
      </c>
    </row>
    <row r="53" spans="1:16" hidden="1" x14ac:dyDescent="0.35">
      <c r="A53" t="s">
        <v>487</v>
      </c>
      <c r="B53">
        <v>0.49613898477569479</v>
      </c>
      <c r="C53">
        <v>7702.4253367457713</v>
      </c>
      <c r="D53" t="s">
        <v>343</v>
      </c>
      <c r="E53">
        <v>0.84679181971227402</v>
      </c>
      <c r="F53">
        <v>478.12812974485257</v>
      </c>
      <c r="G53" t="s">
        <v>128</v>
      </c>
      <c r="H53" t="s">
        <v>129</v>
      </c>
      <c r="I53" t="str">
        <f>IF(F53 &lt; C53, "yes", "no")</f>
        <v>yes</v>
      </c>
      <c r="K53" t="s">
        <v>435</v>
      </c>
      <c r="L53">
        <f t="shared" si="0"/>
        <v>0</v>
      </c>
      <c r="M53">
        <f t="shared" si="1"/>
        <v>1</v>
      </c>
      <c r="N53">
        <f t="shared" si="2"/>
        <v>0</v>
      </c>
      <c r="O53">
        <f t="shared" si="3"/>
        <v>1</v>
      </c>
      <c r="P53" t="str">
        <f t="shared" si="4"/>
        <v>no</v>
      </c>
    </row>
    <row r="54" spans="1:16" hidden="1" x14ac:dyDescent="0.35">
      <c r="A54" t="s">
        <v>484</v>
      </c>
      <c r="B54">
        <v>0.38449289405684761</v>
      </c>
      <c r="C54">
        <v>6976.5252046355408</v>
      </c>
      <c r="D54" t="s">
        <v>546</v>
      </c>
      <c r="E54">
        <v>0.85198635781473087</v>
      </c>
      <c r="F54">
        <v>1438.561289923595</v>
      </c>
      <c r="G54" t="s">
        <v>306</v>
      </c>
      <c r="H54" t="s">
        <v>129</v>
      </c>
      <c r="I54" t="str">
        <f>IF(F54 &lt; C54, "yes", "no")</f>
        <v>yes</v>
      </c>
      <c r="K54" t="s">
        <v>493</v>
      </c>
      <c r="L54">
        <f t="shared" si="0"/>
        <v>1</v>
      </c>
      <c r="M54">
        <f t="shared" si="1"/>
        <v>0</v>
      </c>
      <c r="N54">
        <f t="shared" si="2"/>
        <v>1</v>
      </c>
      <c r="O54">
        <f t="shared" si="3"/>
        <v>0</v>
      </c>
      <c r="P54" t="str">
        <f t="shared" si="4"/>
        <v>no</v>
      </c>
    </row>
    <row r="55" spans="1:16" hidden="1" x14ac:dyDescent="0.35">
      <c r="A55" t="s">
        <v>516</v>
      </c>
      <c r="B55">
        <v>0.46869766704030102</v>
      </c>
      <c r="C55">
        <v>6851.0898709261792</v>
      </c>
      <c r="D55" t="s">
        <v>117</v>
      </c>
      <c r="E55">
        <v>0.90641534391534384</v>
      </c>
      <c r="F55">
        <v>2678.1525179567138</v>
      </c>
      <c r="G55" t="s">
        <v>560</v>
      </c>
      <c r="H55" t="s">
        <v>129</v>
      </c>
      <c r="I55" t="str">
        <f>IF(F55 &lt; C55, "yes", "no")</f>
        <v>yes</v>
      </c>
      <c r="K55" t="s">
        <v>490</v>
      </c>
      <c r="L55">
        <f t="shared" si="0"/>
        <v>1</v>
      </c>
      <c r="M55">
        <f t="shared" si="1"/>
        <v>0</v>
      </c>
      <c r="N55">
        <f t="shared" si="2"/>
        <v>1</v>
      </c>
      <c r="O55">
        <f t="shared" si="3"/>
        <v>0</v>
      </c>
      <c r="P55" t="str">
        <f t="shared" si="4"/>
        <v>no</v>
      </c>
    </row>
    <row r="56" spans="1:16" hidden="1" x14ac:dyDescent="0.35">
      <c r="A56" t="s">
        <v>128</v>
      </c>
      <c r="B56">
        <v>0.36455826840871491</v>
      </c>
      <c r="C56">
        <v>4409.3723083123159</v>
      </c>
      <c r="D56" t="s">
        <v>11</v>
      </c>
      <c r="E56">
        <v>0.93273420479302827</v>
      </c>
      <c r="F56">
        <v>723.86734976799733</v>
      </c>
      <c r="G56" t="s">
        <v>126</v>
      </c>
      <c r="H56" t="s">
        <v>129</v>
      </c>
      <c r="I56" t="str">
        <f>IF(F56 &lt; C56, "yes", "no")</f>
        <v>yes</v>
      </c>
      <c r="K56" t="s">
        <v>353</v>
      </c>
      <c r="L56">
        <f t="shared" si="0"/>
        <v>1</v>
      </c>
      <c r="M56">
        <f t="shared" si="1"/>
        <v>0</v>
      </c>
      <c r="N56">
        <f t="shared" si="2"/>
        <v>1</v>
      </c>
      <c r="O56">
        <f t="shared" si="3"/>
        <v>0</v>
      </c>
      <c r="P56" t="str">
        <f t="shared" si="4"/>
        <v>no</v>
      </c>
    </row>
    <row r="57" spans="1:16" hidden="1" x14ac:dyDescent="0.35">
      <c r="A57" t="s">
        <v>588</v>
      </c>
      <c r="B57">
        <v>0.41395355649700349</v>
      </c>
      <c r="C57">
        <v>7990.1730410970986</v>
      </c>
      <c r="D57" t="s">
        <v>117</v>
      </c>
      <c r="E57">
        <v>0.94844042689539587</v>
      </c>
      <c r="F57">
        <v>1462.4671536601211</v>
      </c>
      <c r="G57" t="s">
        <v>204</v>
      </c>
      <c r="H57" t="s">
        <v>129</v>
      </c>
      <c r="I57" t="str">
        <f>IF(F57 &lt; C57, "yes", "no")</f>
        <v>yes</v>
      </c>
      <c r="K57" t="s">
        <v>19</v>
      </c>
      <c r="L57">
        <f t="shared" si="0"/>
        <v>1</v>
      </c>
      <c r="M57">
        <f t="shared" si="1"/>
        <v>0</v>
      </c>
      <c r="N57">
        <f t="shared" si="2"/>
        <v>1</v>
      </c>
      <c r="O57">
        <f t="shared" si="3"/>
        <v>0</v>
      </c>
      <c r="P57" t="str">
        <f t="shared" si="4"/>
        <v>no</v>
      </c>
    </row>
    <row r="58" spans="1:16" hidden="1" x14ac:dyDescent="0.35">
      <c r="A58" t="s">
        <v>679</v>
      </c>
      <c r="B58">
        <v>0.36880928184281853</v>
      </c>
      <c r="C58">
        <v>9809.3465352884232</v>
      </c>
      <c r="D58" t="s">
        <v>117</v>
      </c>
      <c r="E58">
        <v>0.82601355270790477</v>
      </c>
      <c r="F58">
        <v>2396.2766434817459</v>
      </c>
      <c r="G58" t="s">
        <v>215</v>
      </c>
      <c r="H58" t="s">
        <v>129</v>
      </c>
      <c r="I58" t="str">
        <f>IF(F58 &lt; C58, "yes", "no")</f>
        <v>yes</v>
      </c>
      <c r="K58" t="s">
        <v>71</v>
      </c>
      <c r="L58">
        <f t="shared" si="0"/>
        <v>2</v>
      </c>
      <c r="M58">
        <f t="shared" si="1"/>
        <v>0</v>
      </c>
      <c r="N58">
        <f t="shared" si="2"/>
        <v>1</v>
      </c>
      <c r="O58">
        <f t="shared" si="3"/>
        <v>0</v>
      </c>
      <c r="P58" t="str">
        <f t="shared" si="4"/>
        <v>no</v>
      </c>
    </row>
    <row r="59" spans="1:16" hidden="1" x14ac:dyDescent="0.35">
      <c r="A59" t="s">
        <v>596</v>
      </c>
      <c r="B59">
        <v>0.36814551767676768</v>
      </c>
      <c r="C59">
        <v>4243.6818043729554</v>
      </c>
      <c r="D59" t="s">
        <v>43</v>
      </c>
      <c r="E59">
        <v>0.77025607638888882</v>
      </c>
      <c r="F59">
        <v>2142.2011171444442</v>
      </c>
      <c r="G59" t="s">
        <v>449</v>
      </c>
      <c r="H59" t="s">
        <v>129</v>
      </c>
      <c r="I59" t="str">
        <f>IF(F59 &lt; C59, "yes", "no")</f>
        <v>yes</v>
      </c>
      <c r="K59" t="s">
        <v>459</v>
      </c>
      <c r="L59">
        <f t="shared" si="0"/>
        <v>1</v>
      </c>
      <c r="M59">
        <f t="shared" si="1"/>
        <v>1</v>
      </c>
      <c r="N59">
        <f t="shared" si="2"/>
        <v>0.5</v>
      </c>
      <c r="O59">
        <f t="shared" si="3"/>
        <v>0.5</v>
      </c>
      <c r="P59" t="str">
        <f t="shared" si="4"/>
        <v>no</v>
      </c>
    </row>
    <row r="60" spans="1:16" hidden="1" x14ac:dyDescent="0.35">
      <c r="A60" t="s">
        <v>686</v>
      </c>
      <c r="B60">
        <v>0.39197803782365659</v>
      </c>
      <c r="C60">
        <v>8884.00160559303</v>
      </c>
      <c r="D60" t="s">
        <v>76</v>
      </c>
      <c r="E60">
        <v>0.92003485791479711</v>
      </c>
      <c r="F60">
        <v>1423.1888126494171</v>
      </c>
      <c r="G60" t="s">
        <v>189</v>
      </c>
      <c r="H60" t="s">
        <v>129</v>
      </c>
      <c r="I60" t="str">
        <f>IF(F60 &lt; C60, "yes", "no")</f>
        <v>yes</v>
      </c>
      <c r="K60" t="s">
        <v>482</v>
      </c>
      <c r="L60">
        <f t="shared" si="0"/>
        <v>1</v>
      </c>
      <c r="M60">
        <f t="shared" si="1"/>
        <v>0</v>
      </c>
      <c r="N60">
        <f t="shared" si="2"/>
        <v>1</v>
      </c>
      <c r="O60">
        <f t="shared" si="3"/>
        <v>0</v>
      </c>
      <c r="P60" t="str">
        <f t="shared" si="4"/>
        <v>no</v>
      </c>
    </row>
    <row r="61" spans="1:16" hidden="1" x14ac:dyDescent="0.35">
      <c r="A61" t="s">
        <v>204</v>
      </c>
      <c r="B61">
        <v>0.3914623211873402</v>
      </c>
      <c r="C61">
        <v>8856.5414614714937</v>
      </c>
      <c r="D61" t="s">
        <v>76</v>
      </c>
      <c r="E61">
        <v>0.95911147477859071</v>
      </c>
      <c r="F61">
        <v>2786.3256544553942</v>
      </c>
      <c r="G61" t="s">
        <v>189</v>
      </c>
      <c r="H61" t="s">
        <v>129</v>
      </c>
      <c r="I61" t="str">
        <f>IF(F61 &lt; C61, "yes", "no")</f>
        <v>yes</v>
      </c>
      <c r="K61" t="s">
        <v>570</v>
      </c>
      <c r="L61">
        <f t="shared" si="0"/>
        <v>0</v>
      </c>
      <c r="M61">
        <f t="shared" si="1"/>
        <v>1</v>
      </c>
      <c r="N61">
        <f t="shared" si="2"/>
        <v>0</v>
      </c>
      <c r="O61">
        <f t="shared" si="3"/>
        <v>1</v>
      </c>
      <c r="P61" t="str">
        <f t="shared" si="4"/>
        <v>no</v>
      </c>
    </row>
    <row r="62" spans="1:16" hidden="1" x14ac:dyDescent="0.35">
      <c r="A62" t="s">
        <v>67</v>
      </c>
      <c r="B62">
        <v>0.49787556689342399</v>
      </c>
      <c r="C62">
        <v>10018.72825646349</v>
      </c>
      <c r="D62" t="s">
        <v>14</v>
      </c>
      <c r="E62">
        <v>0.86518292682926823</v>
      </c>
      <c r="F62">
        <v>9208.2422394314199</v>
      </c>
      <c r="G62" t="s">
        <v>66</v>
      </c>
      <c r="H62" t="s">
        <v>67</v>
      </c>
      <c r="I62" t="str">
        <f>IF(F62 &lt; C62, "yes", "no")</f>
        <v>yes</v>
      </c>
      <c r="K62" t="s">
        <v>306</v>
      </c>
      <c r="L62">
        <f t="shared" si="0"/>
        <v>1</v>
      </c>
      <c r="M62">
        <f t="shared" si="1"/>
        <v>0</v>
      </c>
      <c r="N62">
        <f t="shared" si="2"/>
        <v>1</v>
      </c>
      <c r="O62">
        <f t="shared" si="3"/>
        <v>0</v>
      </c>
      <c r="P62" t="str">
        <f t="shared" si="4"/>
        <v>no</v>
      </c>
    </row>
    <row r="63" spans="1:16" hidden="1" x14ac:dyDescent="0.35">
      <c r="A63" t="s">
        <v>14</v>
      </c>
      <c r="B63">
        <v>0.36904519794028728</v>
      </c>
      <c r="C63">
        <v>7516.135246321709</v>
      </c>
      <c r="D63" t="s">
        <v>101</v>
      </c>
      <c r="E63">
        <v>0.69863472222222223</v>
      </c>
      <c r="F63">
        <v>10571.4587292612</v>
      </c>
      <c r="G63" t="s">
        <v>206</v>
      </c>
      <c r="H63" t="s">
        <v>610</v>
      </c>
      <c r="I63" t="str">
        <f>IF(F63 &lt; C63, "yes", "no")</f>
        <v>no</v>
      </c>
      <c r="K63" t="s">
        <v>475</v>
      </c>
      <c r="L63">
        <f t="shared" si="0"/>
        <v>1</v>
      </c>
      <c r="M63">
        <f t="shared" si="1"/>
        <v>0</v>
      </c>
      <c r="N63">
        <f t="shared" si="2"/>
        <v>1</v>
      </c>
      <c r="O63">
        <f t="shared" si="3"/>
        <v>0</v>
      </c>
      <c r="P63" t="str">
        <f t="shared" si="4"/>
        <v>no</v>
      </c>
    </row>
    <row r="64" spans="1:16" hidden="1" x14ac:dyDescent="0.35">
      <c r="A64" t="s">
        <v>534</v>
      </c>
      <c r="B64">
        <v>0.42317223243464053</v>
      </c>
      <c r="C64">
        <v>3848.8481990625928</v>
      </c>
      <c r="D64" t="s">
        <v>61</v>
      </c>
      <c r="E64">
        <v>0.74479166666666663</v>
      </c>
      <c r="F64">
        <v>2482.0898839876568</v>
      </c>
      <c r="G64" t="s">
        <v>434</v>
      </c>
      <c r="H64" t="s">
        <v>535</v>
      </c>
      <c r="I64" t="str">
        <f>IF(F64 &lt; C64, "yes", "no")</f>
        <v>yes</v>
      </c>
      <c r="K64" t="s">
        <v>498</v>
      </c>
      <c r="L64">
        <f t="shared" si="0"/>
        <v>1</v>
      </c>
      <c r="M64">
        <f t="shared" si="1"/>
        <v>0</v>
      </c>
      <c r="N64">
        <f t="shared" si="2"/>
        <v>1</v>
      </c>
      <c r="O64">
        <f t="shared" si="3"/>
        <v>0</v>
      </c>
      <c r="P64" t="str">
        <f t="shared" si="4"/>
        <v>no</v>
      </c>
    </row>
    <row r="65" spans="1:16" hidden="1" x14ac:dyDescent="0.35">
      <c r="A65" t="s">
        <v>133</v>
      </c>
      <c r="B65">
        <v>0.43006240148498431</v>
      </c>
      <c r="C65">
        <v>10700.25949473099</v>
      </c>
      <c r="D65" t="s">
        <v>134</v>
      </c>
      <c r="E65">
        <v>0.75846014492753622</v>
      </c>
      <c r="F65">
        <v>11046.37623553591</v>
      </c>
      <c r="G65" t="s">
        <v>135</v>
      </c>
      <c r="H65" t="s">
        <v>85</v>
      </c>
      <c r="I65" t="str">
        <f>IF(F65 &lt; C65, "yes", "no")</f>
        <v>no</v>
      </c>
      <c r="K65" t="s">
        <v>46</v>
      </c>
      <c r="L65">
        <f t="shared" si="0"/>
        <v>1</v>
      </c>
      <c r="M65">
        <f t="shared" si="1"/>
        <v>0</v>
      </c>
      <c r="N65">
        <f t="shared" si="2"/>
        <v>1</v>
      </c>
      <c r="O65">
        <f t="shared" si="3"/>
        <v>0</v>
      </c>
      <c r="P65" t="str">
        <f t="shared" si="4"/>
        <v>no</v>
      </c>
    </row>
    <row r="66" spans="1:16" hidden="1" x14ac:dyDescent="0.35">
      <c r="A66" t="s">
        <v>634</v>
      </c>
      <c r="B66">
        <v>0.43099212133833131</v>
      </c>
      <c r="C66">
        <v>760.23327419204065</v>
      </c>
      <c r="D66" t="s">
        <v>76</v>
      </c>
      <c r="E66">
        <v>0.78689986177050986</v>
      </c>
      <c r="F66">
        <v>10299.39047522932</v>
      </c>
      <c r="G66" t="s">
        <v>573</v>
      </c>
      <c r="H66" t="s">
        <v>85</v>
      </c>
      <c r="I66" t="str">
        <f>IF(F66 &lt; C66, "yes", "no")</f>
        <v>no</v>
      </c>
      <c r="K66" t="s">
        <v>503</v>
      </c>
      <c r="L66">
        <f t="shared" si="0"/>
        <v>1</v>
      </c>
      <c r="M66">
        <f t="shared" si="1"/>
        <v>0</v>
      </c>
      <c r="N66">
        <f t="shared" si="2"/>
        <v>1</v>
      </c>
      <c r="O66">
        <f t="shared" si="3"/>
        <v>0</v>
      </c>
      <c r="P66" t="str">
        <f t="shared" si="4"/>
        <v>no</v>
      </c>
    </row>
    <row r="67" spans="1:16" hidden="1" x14ac:dyDescent="0.35">
      <c r="A67" t="s">
        <v>663</v>
      </c>
      <c r="B67">
        <v>0.51373101289833945</v>
      </c>
      <c r="C67">
        <v>3276.8382105930582</v>
      </c>
      <c r="D67" t="s">
        <v>111</v>
      </c>
      <c r="E67">
        <v>0.73280212368628406</v>
      </c>
      <c r="F67">
        <v>7177.2699476238977</v>
      </c>
      <c r="G67" t="s">
        <v>4</v>
      </c>
      <c r="H67" t="s">
        <v>85</v>
      </c>
      <c r="I67" t="str">
        <f>IF(F67 &lt; C67, "yes", "no")</f>
        <v>no</v>
      </c>
      <c r="K67" t="s">
        <v>440</v>
      </c>
      <c r="L67">
        <f t="shared" ref="L67:L130" si="5">COUNTIFS($H$2:$H$603, K67, $I$2:$I$603, "yes")</f>
        <v>1</v>
      </c>
      <c r="M67">
        <f t="shared" ref="M67:M130" si="6">COUNTIFS($H$2:$H$603, K67, $I$2:$I$603, "no")</f>
        <v>0</v>
      </c>
      <c r="N67">
        <f t="shared" ref="N67:N130" si="7">L67/SUM(L67,M67)</f>
        <v>1</v>
      </c>
      <c r="O67">
        <f t="shared" ref="O67:O130" si="8">1-N67</f>
        <v>0</v>
      </c>
      <c r="P67" t="str">
        <f t="shared" ref="P67:P130" si="9">IF(SUM(L67,M67)&gt;=10,"yes","no")</f>
        <v>no</v>
      </c>
    </row>
    <row r="68" spans="1:16" hidden="1" x14ac:dyDescent="0.35">
      <c r="A68" t="s">
        <v>701</v>
      </c>
      <c r="B68">
        <v>0.37962499999999999</v>
      </c>
      <c r="C68">
        <v>9055.1489163231199</v>
      </c>
      <c r="D68" t="s">
        <v>215</v>
      </c>
      <c r="E68">
        <v>0.72895622917534331</v>
      </c>
      <c r="F68">
        <v>10315.83809167375</v>
      </c>
      <c r="G68" t="s">
        <v>100</v>
      </c>
      <c r="H68" t="s">
        <v>85</v>
      </c>
      <c r="I68" t="str">
        <f>IF(F68 &lt; C68, "yes", "no")</f>
        <v>no</v>
      </c>
      <c r="K68" t="s">
        <v>527</v>
      </c>
      <c r="L68">
        <f t="shared" si="5"/>
        <v>2</v>
      </c>
      <c r="M68">
        <f t="shared" si="6"/>
        <v>0</v>
      </c>
      <c r="N68">
        <f t="shared" si="7"/>
        <v>1</v>
      </c>
      <c r="O68">
        <f t="shared" si="8"/>
        <v>0</v>
      </c>
      <c r="P68" t="str">
        <f t="shared" si="9"/>
        <v>no</v>
      </c>
    </row>
    <row r="69" spans="1:16" hidden="1" x14ac:dyDescent="0.35">
      <c r="A69" t="s">
        <v>82</v>
      </c>
      <c r="B69">
        <v>0.40976274835330972</v>
      </c>
      <c r="C69">
        <v>4941.9520993622573</v>
      </c>
      <c r="D69" t="s">
        <v>83</v>
      </c>
      <c r="E69">
        <v>0.79475237064522775</v>
      </c>
      <c r="F69">
        <v>3619.6525973764851</v>
      </c>
      <c r="G69" t="s">
        <v>84</v>
      </c>
      <c r="H69" t="s">
        <v>85</v>
      </c>
      <c r="I69" t="str">
        <f>IF(F69 &lt; C69, "yes", "no")</f>
        <v>yes</v>
      </c>
      <c r="K69" t="s">
        <v>265</v>
      </c>
      <c r="L69">
        <f t="shared" si="5"/>
        <v>2</v>
      </c>
      <c r="M69">
        <f t="shared" si="6"/>
        <v>0</v>
      </c>
      <c r="N69">
        <f t="shared" si="7"/>
        <v>1</v>
      </c>
      <c r="O69">
        <f t="shared" si="8"/>
        <v>0</v>
      </c>
      <c r="P69" t="str">
        <f t="shared" si="9"/>
        <v>no</v>
      </c>
    </row>
    <row r="70" spans="1:16" hidden="1" x14ac:dyDescent="0.35">
      <c r="A70" t="s">
        <v>86</v>
      </c>
      <c r="B70">
        <v>0.35315124143629079</v>
      </c>
      <c r="C70">
        <v>10592.488704486061</v>
      </c>
      <c r="D70" t="s">
        <v>12</v>
      </c>
      <c r="E70">
        <v>0.73551136363636371</v>
      </c>
      <c r="F70">
        <v>348.56222428309349</v>
      </c>
      <c r="G70" t="s">
        <v>9</v>
      </c>
      <c r="H70" t="s">
        <v>85</v>
      </c>
      <c r="I70" t="str">
        <f>IF(F70 &lt; C70, "yes", "no")</f>
        <v>yes</v>
      </c>
      <c r="K70" t="s">
        <v>140</v>
      </c>
      <c r="L70">
        <f t="shared" si="5"/>
        <v>3</v>
      </c>
      <c r="M70">
        <f t="shared" si="6"/>
        <v>2</v>
      </c>
      <c r="N70">
        <f t="shared" si="7"/>
        <v>0.6</v>
      </c>
      <c r="O70">
        <f t="shared" si="8"/>
        <v>0.4</v>
      </c>
      <c r="P70" t="str">
        <f t="shared" si="9"/>
        <v>no</v>
      </c>
    </row>
    <row r="71" spans="1:16" hidden="1" x14ac:dyDescent="0.35">
      <c r="A71" t="s">
        <v>225</v>
      </c>
      <c r="B71">
        <v>0.45638201678240742</v>
      </c>
      <c r="C71">
        <v>10892.82199939601</v>
      </c>
      <c r="D71" t="s">
        <v>226</v>
      </c>
      <c r="E71">
        <v>0.8628523035230351</v>
      </c>
      <c r="F71">
        <v>9504.7326633163939</v>
      </c>
      <c r="G71" t="s">
        <v>227</v>
      </c>
      <c r="H71" t="s">
        <v>85</v>
      </c>
      <c r="I71" t="str">
        <f>IF(F71 &lt; C71, "yes", "no")</f>
        <v>yes</v>
      </c>
      <c r="K71" t="s">
        <v>44</v>
      </c>
      <c r="L71">
        <f t="shared" si="5"/>
        <v>2</v>
      </c>
      <c r="M71">
        <f t="shared" si="6"/>
        <v>0</v>
      </c>
      <c r="N71">
        <f t="shared" si="7"/>
        <v>1</v>
      </c>
      <c r="O71">
        <f t="shared" si="8"/>
        <v>0</v>
      </c>
      <c r="P71" t="str">
        <f t="shared" si="9"/>
        <v>no</v>
      </c>
    </row>
    <row r="72" spans="1:16" hidden="1" x14ac:dyDescent="0.35">
      <c r="A72" t="s">
        <v>356</v>
      </c>
      <c r="B72">
        <v>0.45075701361893961</v>
      </c>
      <c r="C72">
        <v>7061.8821077171806</v>
      </c>
      <c r="D72" t="s">
        <v>87</v>
      </c>
      <c r="E72">
        <v>0.85843184754521962</v>
      </c>
      <c r="F72">
        <v>1721.3894968502941</v>
      </c>
      <c r="G72" t="s">
        <v>239</v>
      </c>
      <c r="H72" t="s">
        <v>85</v>
      </c>
      <c r="I72" t="str">
        <f>IF(F72 &lt; C72, "yes", "no")</f>
        <v>yes</v>
      </c>
      <c r="K72" t="s">
        <v>695</v>
      </c>
      <c r="L72">
        <f t="shared" si="5"/>
        <v>1</v>
      </c>
      <c r="M72">
        <f t="shared" si="6"/>
        <v>0</v>
      </c>
      <c r="N72">
        <f t="shared" si="7"/>
        <v>1</v>
      </c>
      <c r="O72">
        <f t="shared" si="8"/>
        <v>0</v>
      </c>
      <c r="P72" t="str">
        <f t="shared" si="9"/>
        <v>no</v>
      </c>
    </row>
    <row r="73" spans="1:16" hidden="1" x14ac:dyDescent="0.35">
      <c r="A73" t="s">
        <v>106</v>
      </c>
      <c r="B73">
        <v>0.39588968282891379</v>
      </c>
      <c r="C73">
        <v>7223.5005277874443</v>
      </c>
      <c r="D73" t="s">
        <v>107</v>
      </c>
      <c r="E73">
        <v>0.87398097826086951</v>
      </c>
      <c r="F73">
        <v>10961.11881683552</v>
      </c>
      <c r="G73" t="s">
        <v>108</v>
      </c>
      <c r="H73" t="s">
        <v>109</v>
      </c>
      <c r="I73" t="str">
        <f>IF(F73 &lt; C73, "yes", "no")</f>
        <v>no</v>
      </c>
      <c r="K73" t="s">
        <v>264</v>
      </c>
      <c r="L73">
        <f t="shared" si="5"/>
        <v>4</v>
      </c>
      <c r="M73">
        <f t="shared" si="6"/>
        <v>2</v>
      </c>
      <c r="N73">
        <f t="shared" si="7"/>
        <v>0.66666666666666663</v>
      </c>
      <c r="O73">
        <f t="shared" si="8"/>
        <v>0.33333333333333337</v>
      </c>
      <c r="P73" t="str">
        <f t="shared" si="9"/>
        <v>no</v>
      </c>
    </row>
    <row r="74" spans="1:16" hidden="1" x14ac:dyDescent="0.35">
      <c r="A74" t="s">
        <v>156</v>
      </c>
      <c r="B74">
        <v>0.36146622474747481</v>
      </c>
      <c r="C74">
        <v>4785.4996832157194</v>
      </c>
      <c r="D74" t="s">
        <v>155</v>
      </c>
      <c r="E74">
        <v>0.88352970659808627</v>
      </c>
      <c r="F74">
        <v>796.69599309192654</v>
      </c>
      <c r="G74" t="s">
        <v>251</v>
      </c>
      <c r="H74" t="s">
        <v>252</v>
      </c>
      <c r="I74" t="str">
        <f>IF(F74 &lt; C74, "yes", "no")</f>
        <v>yes</v>
      </c>
      <c r="K74" t="s">
        <v>116</v>
      </c>
      <c r="L74">
        <f t="shared" si="5"/>
        <v>1</v>
      </c>
      <c r="M74">
        <f t="shared" si="6"/>
        <v>0</v>
      </c>
      <c r="N74">
        <f t="shared" si="7"/>
        <v>1</v>
      </c>
      <c r="O74">
        <f t="shared" si="8"/>
        <v>0</v>
      </c>
      <c r="P74" t="str">
        <f t="shared" si="9"/>
        <v>no</v>
      </c>
    </row>
    <row r="75" spans="1:16" hidden="1" x14ac:dyDescent="0.35">
      <c r="A75" t="s">
        <v>12</v>
      </c>
      <c r="B75">
        <v>0.35315124143629079</v>
      </c>
      <c r="C75">
        <v>10592.488704486061</v>
      </c>
      <c r="D75" t="s">
        <v>86</v>
      </c>
      <c r="E75">
        <v>0.91033173388402966</v>
      </c>
      <c r="F75">
        <v>1354.3181468130631</v>
      </c>
      <c r="G75" t="s">
        <v>455</v>
      </c>
      <c r="H75" t="s">
        <v>252</v>
      </c>
      <c r="I75" t="str">
        <f>IF(F75 &lt; C75, "yes", "no")</f>
        <v>yes</v>
      </c>
      <c r="K75" t="s">
        <v>307</v>
      </c>
      <c r="L75">
        <f t="shared" si="5"/>
        <v>0</v>
      </c>
      <c r="M75">
        <f t="shared" si="6"/>
        <v>2</v>
      </c>
      <c r="N75">
        <f t="shared" si="7"/>
        <v>0</v>
      </c>
      <c r="O75">
        <f t="shared" si="8"/>
        <v>1</v>
      </c>
      <c r="P75" t="str">
        <f t="shared" si="9"/>
        <v>no</v>
      </c>
    </row>
    <row r="76" spans="1:16" hidden="1" x14ac:dyDescent="0.35">
      <c r="A76" t="s">
        <v>457</v>
      </c>
      <c r="B76">
        <v>0.48858739837398368</v>
      </c>
      <c r="C76">
        <v>9701.1946825008727</v>
      </c>
      <c r="D76" t="s">
        <v>458</v>
      </c>
      <c r="E76">
        <v>0.75928510961891671</v>
      </c>
      <c r="F76">
        <v>801.96948167512141</v>
      </c>
      <c r="G76" t="s">
        <v>161</v>
      </c>
      <c r="H76" t="s">
        <v>252</v>
      </c>
      <c r="I76" t="str">
        <f>IF(F76 &lt; C76, "yes", "no")</f>
        <v>yes</v>
      </c>
      <c r="K76" t="s">
        <v>550</v>
      </c>
      <c r="L76">
        <f t="shared" si="5"/>
        <v>1</v>
      </c>
      <c r="M76">
        <f t="shared" si="6"/>
        <v>0</v>
      </c>
      <c r="N76">
        <f t="shared" si="7"/>
        <v>1</v>
      </c>
      <c r="O76">
        <f t="shared" si="8"/>
        <v>0</v>
      </c>
      <c r="P76" t="str">
        <f t="shared" si="9"/>
        <v>no</v>
      </c>
    </row>
    <row r="77" spans="1:16" hidden="1" x14ac:dyDescent="0.35">
      <c r="A77" t="s">
        <v>411</v>
      </c>
      <c r="B77">
        <v>0.42071081195159232</v>
      </c>
      <c r="C77">
        <v>2977.9122583290932</v>
      </c>
      <c r="D77" t="s">
        <v>174</v>
      </c>
      <c r="E77">
        <v>0.8967794379656624</v>
      </c>
      <c r="F77">
        <v>944.44339210139833</v>
      </c>
      <c r="G77" t="s">
        <v>393</v>
      </c>
      <c r="H77" t="s">
        <v>252</v>
      </c>
      <c r="I77" t="str">
        <f>IF(F77 &lt; C77, "yes", "no")</f>
        <v>yes</v>
      </c>
      <c r="K77" t="s">
        <v>716</v>
      </c>
      <c r="L77">
        <f t="shared" si="5"/>
        <v>0</v>
      </c>
      <c r="M77">
        <f t="shared" si="6"/>
        <v>1</v>
      </c>
      <c r="N77">
        <f t="shared" si="7"/>
        <v>0</v>
      </c>
      <c r="O77">
        <f t="shared" si="8"/>
        <v>1</v>
      </c>
      <c r="P77" t="str">
        <f t="shared" si="9"/>
        <v>no</v>
      </c>
    </row>
    <row r="78" spans="1:16" hidden="1" x14ac:dyDescent="0.35">
      <c r="A78" t="s">
        <v>251</v>
      </c>
      <c r="B78">
        <v>0.34200425957420011</v>
      </c>
      <c r="C78">
        <v>7290.226395115661</v>
      </c>
      <c r="D78" t="s">
        <v>376</v>
      </c>
      <c r="E78">
        <v>0.88352970659808627</v>
      </c>
      <c r="F78">
        <v>796.69599309192654</v>
      </c>
      <c r="G78" t="s">
        <v>156</v>
      </c>
      <c r="H78" t="s">
        <v>252</v>
      </c>
      <c r="I78" t="str">
        <f>IF(F78 &lt; C78, "yes", "no")</f>
        <v>yes</v>
      </c>
      <c r="K78" t="s">
        <v>564</v>
      </c>
      <c r="L78">
        <f t="shared" si="5"/>
        <v>0</v>
      </c>
      <c r="M78">
        <f t="shared" si="6"/>
        <v>1</v>
      </c>
      <c r="N78">
        <f t="shared" si="7"/>
        <v>0</v>
      </c>
      <c r="O78">
        <f t="shared" si="8"/>
        <v>1</v>
      </c>
      <c r="P78" t="str">
        <f t="shared" si="9"/>
        <v>no</v>
      </c>
    </row>
    <row r="79" spans="1:16" hidden="1" x14ac:dyDescent="0.35">
      <c r="A79" t="s">
        <v>573</v>
      </c>
      <c r="B79">
        <v>0.40965996316168801</v>
      </c>
      <c r="C79">
        <v>6284.3405084008773</v>
      </c>
      <c r="D79" t="s">
        <v>28</v>
      </c>
      <c r="E79">
        <v>0.85510706018518512</v>
      </c>
      <c r="F79">
        <v>317.13612820473622</v>
      </c>
      <c r="G79" t="s">
        <v>396</v>
      </c>
      <c r="H79" t="s">
        <v>252</v>
      </c>
      <c r="I79" t="str">
        <f>IF(F79 &lt; C79, "yes", "no")</f>
        <v>yes</v>
      </c>
      <c r="K79" t="s">
        <v>617</v>
      </c>
      <c r="L79">
        <f t="shared" si="5"/>
        <v>0</v>
      </c>
      <c r="M79">
        <f t="shared" si="6"/>
        <v>1</v>
      </c>
      <c r="N79">
        <f t="shared" si="7"/>
        <v>0</v>
      </c>
      <c r="O79">
        <f t="shared" si="8"/>
        <v>1</v>
      </c>
      <c r="P79" t="str">
        <f t="shared" si="9"/>
        <v>no</v>
      </c>
    </row>
    <row r="80" spans="1:16" hidden="1" x14ac:dyDescent="0.35">
      <c r="A80" t="s">
        <v>583</v>
      </c>
      <c r="B80">
        <v>0.38537601626016249</v>
      </c>
      <c r="C80">
        <v>8711.6995218273078</v>
      </c>
      <c r="D80" t="s">
        <v>300</v>
      </c>
      <c r="E80">
        <v>0.81880858777165588</v>
      </c>
      <c r="F80">
        <v>7833.9086720193727</v>
      </c>
      <c r="G80" t="s">
        <v>336</v>
      </c>
      <c r="H80" t="s">
        <v>252</v>
      </c>
      <c r="I80" t="str">
        <f>IF(F80 &lt; C80, "yes", "no")</f>
        <v>yes</v>
      </c>
      <c r="K80" t="s">
        <v>237</v>
      </c>
      <c r="L80">
        <f t="shared" si="5"/>
        <v>2</v>
      </c>
      <c r="M80">
        <f t="shared" si="6"/>
        <v>0</v>
      </c>
      <c r="N80">
        <f t="shared" si="7"/>
        <v>1</v>
      </c>
      <c r="O80">
        <f t="shared" si="8"/>
        <v>0</v>
      </c>
      <c r="P80" t="str">
        <f t="shared" si="9"/>
        <v>no</v>
      </c>
    </row>
    <row r="81" spans="1:16" hidden="1" x14ac:dyDescent="0.35">
      <c r="A81" t="s">
        <v>633</v>
      </c>
      <c r="B81">
        <v>0.41965447154471552</v>
      </c>
      <c r="C81">
        <v>4991.3978503558028</v>
      </c>
      <c r="D81" t="s">
        <v>380</v>
      </c>
      <c r="E81">
        <v>0.79989902139465618</v>
      </c>
      <c r="F81">
        <v>2591.5337595300371</v>
      </c>
      <c r="G81" t="s">
        <v>250</v>
      </c>
      <c r="H81" t="s">
        <v>252</v>
      </c>
      <c r="I81" t="str">
        <f>IF(F81 &lt; C81, "yes", "no")</f>
        <v>yes</v>
      </c>
      <c r="K81" t="s">
        <v>398</v>
      </c>
      <c r="L81">
        <f t="shared" si="5"/>
        <v>0</v>
      </c>
      <c r="M81">
        <f t="shared" si="6"/>
        <v>1</v>
      </c>
      <c r="N81">
        <f t="shared" si="7"/>
        <v>0</v>
      </c>
      <c r="O81">
        <f t="shared" si="8"/>
        <v>1</v>
      </c>
      <c r="P81" t="str">
        <f t="shared" si="9"/>
        <v>no</v>
      </c>
    </row>
    <row r="82" spans="1:16" hidden="1" x14ac:dyDescent="0.35">
      <c r="A82" t="s">
        <v>283</v>
      </c>
      <c r="B82">
        <v>0.37508748121341562</v>
      </c>
      <c r="C82">
        <v>11315.216853297599</v>
      </c>
      <c r="D82" t="s">
        <v>282</v>
      </c>
      <c r="E82">
        <v>0.8852377333912288</v>
      </c>
      <c r="F82">
        <v>500.28890529582048</v>
      </c>
      <c r="G82" t="s">
        <v>393</v>
      </c>
      <c r="H82" t="s">
        <v>252</v>
      </c>
      <c r="I82" t="str">
        <f>IF(F82 &lt; C82, "yes", "no")</f>
        <v>yes</v>
      </c>
      <c r="K82" t="s">
        <v>249</v>
      </c>
      <c r="L82">
        <f t="shared" si="5"/>
        <v>5</v>
      </c>
      <c r="M82">
        <f t="shared" si="6"/>
        <v>0</v>
      </c>
      <c r="N82">
        <f t="shared" si="7"/>
        <v>1</v>
      </c>
      <c r="O82">
        <f t="shared" si="8"/>
        <v>0</v>
      </c>
      <c r="P82" t="str">
        <f t="shared" si="9"/>
        <v>no</v>
      </c>
    </row>
    <row r="83" spans="1:16" x14ac:dyDescent="0.35">
      <c r="A83" t="s">
        <v>648</v>
      </c>
      <c r="B83">
        <v>0.36544765629119869</v>
      </c>
      <c r="C83">
        <v>4378.5249104270479</v>
      </c>
      <c r="D83" t="s">
        <v>87</v>
      </c>
      <c r="E83">
        <v>0.82234643619531456</v>
      </c>
      <c r="F83">
        <v>278.21037751655763</v>
      </c>
      <c r="G83" t="s">
        <v>207</v>
      </c>
      <c r="H83" t="s">
        <v>252</v>
      </c>
      <c r="I83" t="str">
        <f>IF(F83 &lt; C83, "yes", "no")</f>
        <v>yes</v>
      </c>
      <c r="K83" t="s">
        <v>90</v>
      </c>
      <c r="L83">
        <f t="shared" si="5"/>
        <v>10</v>
      </c>
      <c r="M83">
        <f t="shared" si="6"/>
        <v>0</v>
      </c>
      <c r="N83">
        <f t="shared" si="7"/>
        <v>1</v>
      </c>
      <c r="O83">
        <f t="shared" si="8"/>
        <v>0</v>
      </c>
      <c r="P83" t="str">
        <f t="shared" si="9"/>
        <v>yes</v>
      </c>
    </row>
    <row r="84" spans="1:16" hidden="1" x14ac:dyDescent="0.35">
      <c r="A84" t="s">
        <v>361</v>
      </c>
      <c r="B84">
        <v>0.46784591210515208</v>
      </c>
      <c r="C84">
        <v>7104.0892423085888</v>
      </c>
      <c r="D84" t="s">
        <v>365</v>
      </c>
      <c r="E84">
        <v>0.90565718157181563</v>
      </c>
      <c r="F84">
        <v>727.29077666792853</v>
      </c>
      <c r="G84" t="s">
        <v>393</v>
      </c>
      <c r="H84" t="s">
        <v>252</v>
      </c>
      <c r="I84" t="str">
        <f>IF(F84 &lt; C84, "yes", "no")</f>
        <v>yes</v>
      </c>
      <c r="K84" t="s">
        <v>598</v>
      </c>
      <c r="L84">
        <f t="shared" si="5"/>
        <v>1</v>
      </c>
      <c r="M84">
        <f t="shared" si="6"/>
        <v>0</v>
      </c>
      <c r="N84">
        <f t="shared" si="7"/>
        <v>1</v>
      </c>
      <c r="O84">
        <f t="shared" si="8"/>
        <v>0</v>
      </c>
      <c r="P84" t="str">
        <f t="shared" si="9"/>
        <v>no</v>
      </c>
    </row>
    <row r="85" spans="1:16" x14ac:dyDescent="0.35">
      <c r="A85" t="s">
        <v>658</v>
      </c>
      <c r="B85">
        <v>0.60462702989211536</v>
      </c>
      <c r="C85">
        <v>2891.3684264600161</v>
      </c>
      <c r="D85" t="s">
        <v>4</v>
      </c>
      <c r="E85">
        <v>0.80142195767195767</v>
      </c>
      <c r="F85">
        <v>2565.3205876841271</v>
      </c>
      <c r="G85" t="s">
        <v>306</v>
      </c>
      <c r="H85" t="s">
        <v>252</v>
      </c>
      <c r="I85" t="str">
        <f>IF(F85 &lt; C85, "yes", "no")</f>
        <v>yes</v>
      </c>
      <c r="K85" t="s">
        <v>33</v>
      </c>
      <c r="L85">
        <f t="shared" si="5"/>
        <v>38</v>
      </c>
      <c r="M85">
        <f t="shared" si="6"/>
        <v>6</v>
      </c>
      <c r="N85">
        <f t="shared" si="7"/>
        <v>0.86363636363636365</v>
      </c>
      <c r="O85">
        <f t="shared" si="8"/>
        <v>0.13636363636363635</v>
      </c>
      <c r="P85" t="str">
        <f t="shared" si="9"/>
        <v>yes</v>
      </c>
    </row>
    <row r="86" spans="1:16" hidden="1" x14ac:dyDescent="0.35">
      <c r="A86" t="s">
        <v>509</v>
      </c>
      <c r="B86">
        <v>0.56978253057175254</v>
      </c>
      <c r="C86">
        <v>6010.0409617104833</v>
      </c>
      <c r="D86" t="s">
        <v>73</v>
      </c>
      <c r="E86">
        <v>0.8783482142857143</v>
      </c>
      <c r="F86">
        <v>4725.9677037424244</v>
      </c>
      <c r="G86" t="s">
        <v>480</v>
      </c>
      <c r="H86" t="s">
        <v>252</v>
      </c>
      <c r="I86" t="str">
        <f>IF(F86 &lt; C86, "yes", "no")</f>
        <v>yes</v>
      </c>
      <c r="K86" t="s">
        <v>595</v>
      </c>
      <c r="L86">
        <f t="shared" si="5"/>
        <v>1</v>
      </c>
      <c r="M86">
        <f t="shared" si="6"/>
        <v>0</v>
      </c>
      <c r="N86">
        <f t="shared" si="7"/>
        <v>1</v>
      </c>
      <c r="O86">
        <f t="shared" si="8"/>
        <v>0</v>
      </c>
      <c r="P86" t="str">
        <f t="shared" si="9"/>
        <v>no</v>
      </c>
    </row>
    <row r="87" spans="1:16" hidden="1" x14ac:dyDescent="0.35">
      <c r="A87" t="s">
        <v>79</v>
      </c>
      <c r="B87">
        <v>0.32036703987150422</v>
      </c>
      <c r="C87">
        <v>10913.41513114537</v>
      </c>
      <c r="D87" t="s">
        <v>38</v>
      </c>
      <c r="E87">
        <v>0.93430555555555561</v>
      </c>
      <c r="F87">
        <v>1209.635772578217</v>
      </c>
      <c r="G87" t="s">
        <v>455</v>
      </c>
      <c r="H87" t="s">
        <v>252</v>
      </c>
      <c r="I87" t="str">
        <f>IF(F87 &lt; C87, "yes", "no")</f>
        <v>yes</v>
      </c>
      <c r="K87" t="s">
        <v>636</v>
      </c>
      <c r="L87">
        <f t="shared" si="5"/>
        <v>3</v>
      </c>
      <c r="M87">
        <f t="shared" si="6"/>
        <v>0</v>
      </c>
      <c r="N87">
        <f t="shared" si="7"/>
        <v>1</v>
      </c>
      <c r="O87">
        <f t="shared" si="8"/>
        <v>0</v>
      </c>
      <c r="P87" t="str">
        <f t="shared" si="9"/>
        <v>no</v>
      </c>
    </row>
    <row r="88" spans="1:16" hidden="1" x14ac:dyDescent="0.35">
      <c r="A88" t="s">
        <v>55</v>
      </c>
      <c r="B88">
        <v>0.52881779388584693</v>
      </c>
      <c r="C88">
        <v>2490.204727167998</v>
      </c>
      <c r="D88" t="s">
        <v>56</v>
      </c>
      <c r="E88">
        <v>0.80228862908463794</v>
      </c>
      <c r="F88">
        <v>2624.0350297378332</v>
      </c>
      <c r="G88" t="s">
        <v>8</v>
      </c>
      <c r="H88" t="s">
        <v>13</v>
      </c>
      <c r="I88" t="str">
        <f>IF(F88 &lt; C88, "yes", "no")</f>
        <v>no</v>
      </c>
      <c r="K88" t="s">
        <v>554</v>
      </c>
      <c r="L88">
        <f t="shared" si="5"/>
        <v>1</v>
      </c>
      <c r="M88">
        <f t="shared" si="6"/>
        <v>0</v>
      </c>
      <c r="N88">
        <f t="shared" si="7"/>
        <v>1</v>
      </c>
      <c r="O88">
        <f t="shared" si="8"/>
        <v>0</v>
      </c>
      <c r="P88" t="str">
        <f t="shared" si="9"/>
        <v>no</v>
      </c>
    </row>
    <row r="89" spans="1:16" hidden="1" x14ac:dyDescent="0.35">
      <c r="A89" t="s">
        <v>173</v>
      </c>
      <c r="B89">
        <v>0.33256130340393741</v>
      </c>
      <c r="C89">
        <v>4339.5550162919126</v>
      </c>
      <c r="D89" t="s">
        <v>174</v>
      </c>
      <c r="E89">
        <v>0.83698618329175611</v>
      </c>
      <c r="F89">
        <v>4869.7236501285479</v>
      </c>
      <c r="G89" t="s">
        <v>175</v>
      </c>
      <c r="H89" t="s">
        <v>13</v>
      </c>
      <c r="I89" t="str">
        <f>IF(F89 &lt; C89, "yes", "no")</f>
        <v>no</v>
      </c>
      <c r="K89" t="s">
        <v>7</v>
      </c>
      <c r="L89">
        <f t="shared" si="5"/>
        <v>3</v>
      </c>
      <c r="M89">
        <f t="shared" si="6"/>
        <v>0</v>
      </c>
      <c r="N89">
        <f t="shared" si="7"/>
        <v>1</v>
      </c>
      <c r="O89">
        <f t="shared" si="8"/>
        <v>0</v>
      </c>
      <c r="P89" t="str">
        <f t="shared" si="9"/>
        <v>no</v>
      </c>
    </row>
    <row r="90" spans="1:16" hidden="1" x14ac:dyDescent="0.35">
      <c r="A90" t="s">
        <v>207</v>
      </c>
      <c r="B90">
        <v>0.35621029330292731</v>
      </c>
      <c r="C90">
        <v>4215.8085494097313</v>
      </c>
      <c r="D90" t="s">
        <v>87</v>
      </c>
      <c r="E90">
        <v>0.88348014716090506</v>
      </c>
      <c r="F90">
        <v>10730.66875188926</v>
      </c>
      <c r="G90" t="s">
        <v>167</v>
      </c>
      <c r="H90" t="s">
        <v>13</v>
      </c>
      <c r="I90" t="str">
        <f>IF(F90 &lt; C90, "yes", "no")</f>
        <v>no</v>
      </c>
      <c r="K90" t="s">
        <v>269</v>
      </c>
      <c r="L90">
        <f t="shared" si="5"/>
        <v>2</v>
      </c>
      <c r="M90">
        <f t="shared" si="6"/>
        <v>0</v>
      </c>
      <c r="N90">
        <f t="shared" si="7"/>
        <v>1</v>
      </c>
      <c r="O90">
        <f t="shared" si="8"/>
        <v>0</v>
      </c>
      <c r="P90" t="str">
        <f t="shared" si="9"/>
        <v>no</v>
      </c>
    </row>
    <row r="91" spans="1:16" hidden="1" x14ac:dyDescent="0.35">
      <c r="A91" t="s">
        <v>238</v>
      </c>
      <c r="B91">
        <v>0.41038156799177999</v>
      </c>
      <c r="C91">
        <v>6020.9351477269538</v>
      </c>
      <c r="D91" t="s">
        <v>101</v>
      </c>
      <c r="E91">
        <v>0.83820294784580496</v>
      </c>
      <c r="F91">
        <v>7727.703738081359</v>
      </c>
      <c r="G91" t="s">
        <v>239</v>
      </c>
      <c r="H91" t="s">
        <v>13</v>
      </c>
      <c r="I91" t="str">
        <f>IF(F91 &lt; C91, "yes", "no")</f>
        <v>no</v>
      </c>
      <c r="K91" t="s">
        <v>587</v>
      </c>
      <c r="L91">
        <f t="shared" si="5"/>
        <v>0</v>
      </c>
      <c r="M91">
        <f t="shared" si="6"/>
        <v>1</v>
      </c>
      <c r="N91">
        <f t="shared" si="7"/>
        <v>0</v>
      </c>
      <c r="O91">
        <f t="shared" si="8"/>
        <v>1</v>
      </c>
      <c r="P91" t="str">
        <f t="shared" si="9"/>
        <v>no</v>
      </c>
    </row>
    <row r="92" spans="1:16" x14ac:dyDescent="0.35">
      <c r="A92" t="s">
        <v>114</v>
      </c>
      <c r="B92">
        <v>0.35780240633074939</v>
      </c>
      <c r="C92">
        <v>2767.08775946471</v>
      </c>
      <c r="D92" t="s">
        <v>381</v>
      </c>
      <c r="E92">
        <v>0.86907181571815717</v>
      </c>
      <c r="F92">
        <v>3813.1945976187531</v>
      </c>
      <c r="G92" t="s">
        <v>239</v>
      </c>
      <c r="H92" t="s">
        <v>13</v>
      </c>
      <c r="I92" t="str">
        <f>IF(F92 &lt; C92, "yes", "no")</f>
        <v>no</v>
      </c>
      <c r="K92" t="s">
        <v>234</v>
      </c>
      <c r="L92">
        <f t="shared" si="5"/>
        <v>10</v>
      </c>
      <c r="M92">
        <f t="shared" si="6"/>
        <v>0</v>
      </c>
      <c r="N92">
        <f t="shared" si="7"/>
        <v>1</v>
      </c>
      <c r="O92">
        <f t="shared" si="8"/>
        <v>0</v>
      </c>
      <c r="P92" t="str">
        <f t="shared" si="9"/>
        <v>yes</v>
      </c>
    </row>
    <row r="93" spans="1:16" hidden="1" x14ac:dyDescent="0.35">
      <c r="A93" t="s">
        <v>430</v>
      </c>
      <c r="B93">
        <v>0.46375162813141141</v>
      </c>
      <c r="C93">
        <v>8394.1044844877488</v>
      </c>
      <c r="D93" t="s">
        <v>61</v>
      </c>
      <c r="E93">
        <v>0.8069047619047619</v>
      </c>
      <c r="F93">
        <v>9132.6919718368572</v>
      </c>
      <c r="G93" t="s">
        <v>66</v>
      </c>
      <c r="H93" t="s">
        <v>13</v>
      </c>
      <c r="I93" t="str">
        <f>IF(F93 &lt; C93, "yes", "no")</f>
        <v>no</v>
      </c>
      <c r="K93" t="s">
        <v>608</v>
      </c>
      <c r="L93">
        <f t="shared" si="5"/>
        <v>1</v>
      </c>
      <c r="M93">
        <f t="shared" si="6"/>
        <v>0</v>
      </c>
      <c r="N93">
        <f t="shared" si="7"/>
        <v>1</v>
      </c>
      <c r="O93">
        <f t="shared" si="8"/>
        <v>0</v>
      </c>
      <c r="P93" t="str">
        <f t="shared" si="9"/>
        <v>no</v>
      </c>
    </row>
    <row r="94" spans="1:16" x14ac:dyDescent="0.35">
      <c r="A94" t="s">
        <v>486</v>
      </c>
      <c r="B94">
        <v>0.39180088923867418</v>
      </c>
      <c r="C94">
        <v>4844.7205487426718</v>
      </c>
      <c r="D94" t="s">
        <v>376</v>
      </c>
      <c r="E94">
        <v>0.87174845679012347</v>
      </c>
      <c r="F94">
        <v>5110.1701768207868</v>
      </c>
      <c r="G94" t="s">
        <v>207</v>
      </c>
      <c r="H94" t="s">
        <v>13</v>
      </c>
      <c r="I94" t="str">
        <f>IF(F94 &lt; C94, "yes", "no")</f>
        <v>no</v>
      </c>
      <c r="K94" t="s">
        <v>48</v>
      </c>
      <c r="L94">
        <f t="shared" si="5"/>
        <v>15</v>
      </c>
      <c r="M94">
        <f t="shared" si="6"/>
        <v>2</v>
      </c>
      <c r="N94">
        <f t="shared" si="7"/>
        <v>0.88235294117647056</v>
      </c>
      <c r="O94">
        <f t="shared" si="8"/>
        <v>0.11764705882352944</v>
      </c>
      <c r="P94" t="str">
        <f t="shared" si="9"/>
        <v>yes</v>
      </c>
    </row>
    <row r="95" spans="1:16" hidden="1" x14ac:dyDescent="0.35">
      <c r="A95" t="s">
        <v>390</v>
      </c>
      <c r="B95">
        <v>0.36378009406887762</v>
      </c>
      <c r="C95">
        <v>4330.2906442622098</v>
      </c>
      <c r="D95" t="s">
        <v>101</v>
      </c>
      <c r="E95">
        <v>0.8157673553719007</v>
      </c>
      <c r="F95">
        <v>10084.895616529569</v>
      </c>
      <c r="G95" t="s">
        <v>239</v>
      </c>
      <c r="H95" t="s">
        <v>13</v>
      </c>
      <c r="I95" t="str">
        <f>IF(F95 &lt; C95, "yes", "no")</f>
        <v>no</v>
      </c>
      <c r="K95" t="s">
        <v>63</v>
      </c>
      <c r="L95">
        <f t="shared" si="5"/>
        <v>3</v>
      </c>
      <c r="M95">
        <f t="shared" si="6"/>
        <v>2</v>
      </c>
      <c r="N95">
        <f t="shared" si="7"/>
        <v>0.6</v>
      </c>
      <c r="O95">
        <f t="shared" si="8"/>
        <v>0.4</v>
      </c>
      <c r="P95" t="str">
        <f t="shared" si="9"/>
        <v>no</v>
      </c>
    </row>
    <row r="96" spans="1:16" hidden="1" x14ac:dyDescent="0.35">
      <c r="A96" t="s">
        <v>558</v>
      </c>
      <c r="B96">
        <v>0.40334032444278528</v>
      </c>
      <c r="C96">
        <v>1395.131308984732</v>
      </c>
      <c r="D96" t="s">
        <v>559</v>
      </c>
      <c r="E96">
        <v>0.86625430057080299</v>
      </c>
      <c r="F96">
        <v>6197.1222933143463</v>
      </c>
      <c r="G96" t="s">
        <v>480</v>
      </c>
      <c r="H96" t="s">
        <v>13</v>
      </c>
      <c r="I96" t="str">
        <f>IF(F96 &lt; C96, "yes", "no")</f>
        <v>no</v>
      </c>
      <c r="K96" t="s">
        <v>703</v>
      </c>
      <c r="L96">
        <f t="shared" si="5"/>
        <v>1</v>
      </c>
      <c r="M96">
        <f t="shared" si="6"/>
        <v>0</v>
      </c>
      <c r="N96">
        <f t="shared" si="7"/>
        <v>1</v>
      </c>
      <c r="O96">
        <f t="shared" si="8"/>
        <v>0</v>
      </c>
      <c r="P96" t="str">
        <f t="shared" si="9"/>
        <v>no</v>
      </c>
    </row>
    <row r="97" spans="1:16" hidden="1" x14ac:dyDescent="0.35">
      <c r="A97" t="s">
        <v>164</v>
      </c>
      <c r="B97">
        <v>0.37370257452574529</v>
      </c>
      <c r="C97">
        <v>8614.6050269546395</v>
      </c>
      <c r="D97" t="s">
        <v>240</v>
      </c>
      <c r="E97">
        <v>0.84673415532879814</v>
      </c>
      <c r="F97">
        <v>9295.007327658197</v>
      </c>
      <c r="G97" t="s">
        <v>162</v>
      </c>
      <c r="H97" t="s">
        <v>13</v>
      </c>
      <c r="I97" t="str">
        <f>IF(F97 &lt; C97, "yes", "no")</f>
        <v>no</v>
      </c>
      <c r="K97" t="s">
        <v>461</v>
      </c>
      <c r="L97">
        <f t="shared" si="5"/>
        <v>4</v>
      </c>
      <c r="M97">
        <f t="shared" si="6"/>
        <v>1</v>
      </c>
      <c r="N97">
        <f t="shared" si="7"/>
        <v>0.8</v>
      </c>
      <c r="O97">
        <f t="shared" si="8"/>
        <v>0.19999999999999996</v>
      </c>
      <c r="P97" t="str">
        <f t="shared" si="9"/>
        <v>no</v>
      </c>
    </row>
    <row r="98" spans="1:16" hidden="1" x14ac:dyDescent="0.35">
      <c r="A98" t="s">
        <v>646</v>
      </c>
      <c r="B98">
        <v>0.47487680147433942</v>
      </c>
      <c r="C98">
        <v>8831.4971507956707</v>
      </c>
      <c r="D98" t="s">
        <v>73</v>
      </c>
      <c r="E98">
        <v>0.79034324047079152</v>
      </c>
      <c r="F98">
        <v>10434.56711715766</v>
      </c>
      <c r="G98" t="s">
        <v>139</v>
      </c>
      <c r="H98" t="s">
        <v>13</v>
      </c>
      <c r="I98" t="str">
        <f>IF(F98 &lt; C98, "yes", "no")</f>
        <v>no</v>
      </c>
      <c r="K98" t="s">
        <v>627</v>
      </c>
      <c r="L98">
        <f t="shared" si="5"/>
        <v>2</v>
      </c>
      <c r="M98">
        <f t="shared" si="6"/>
        <v>0</v>
      </c>
      <c r="N98">
        <f t="shared" si="7"/>
        <v>1</v>
      </c>
      <c r="O98">
        <f t="shared" si="8"/>
        <v>0</v>
      </c>
      <c r="P98" t="str">
        <f t="shared" si="9"/>
        <v>no</v>
      </c>
    </row>
    <row r="99" spans="1:16" hidden="1" x14ac:dyDescent="0.35">
      <c r="A99" t="s">
        <v>11</v>
      </c>
      <c r="B99">
        <v>0.25010374322493228</v>
      </c>
      <c r="C99">
        <v>6174.5270566870222</v>
      </c>
      <c r="D99" t="s">
        <v>1</v>
      </c>
      <c r="E99">
        <v>0.7264236111111112</v>
      </c>
      <c r="F99">
        <v>808.48542458587394</v>
      </c>
      <c r="G99" t="s">
        <v>12</v>
      </c>
      <c r="H99" t="s">
        <v>13</v>
      </c>
      <c r="I99" t="str">
        <f>IF(F99 &lt; C99, "yes", "no")</f>
        <v>yes</v>
      </c>
      <c r="K99" t="s">
        <v>707</v>
      </c>
      <c r="L99">
        <f t="shared" si="5"/>
        <v>1</v>
      </c>
      <c r="M99">
        <f t="shared" si="6"/>
        <v>0</v>
      </c>
      <c r="N99">
        <f t="shared" si="7"/>
        <v>1</v>
      </c>
      <c r="O99">
        <f t="shared" si="8"/>
        <v>0</v>
      </c>
      <c r="P99" t="str">
        <f t="shared" si="9"/>
        <v>no</v>
      </c>
    </row>
    <row r="100" spans="1:16" hidden="1" x14ac:dyDescent="0.35">
      <c r="A100" t="s">
        <v>20</v>
      </c>
      <c r="B100">
        <v>0.43853744953265861</v>
      </c>
      <c r="C100">
        <v>6900.4977487563074</v>
      </c>
      <c r="D100" t="s">
        <v>21</v>
      </c>
      <c r="E100">
        <v>0.81716958104163662</v>
      </c>
      <c r="F100">
        <v>1369.2432166511021</v>
      </c>
      <c r="G100" t="s">
        <v>22</v>
      </c>
      <c r="H100" t="s">
        <v>13</v>
      </c>
      <c r="I100" t="str">
        <f>IF(F100 &lt; C100, "yes", "no")</f>
        <v>yes</v>
      </c>
      <c r="K100" t="s">
        <v>476</v>
      </c>
      <c r="L100">
        <f t="shared" si="5"/>
        <v>2</v>
      </c>
      <c r="M100">
        <f t="shared" si="6"/>
        <v>0</v>
      </c>
      <c r="N100">
        <f t="shared" si="7"/>
        <v>1</v>
      </c>
      <c r="O100">
        <f t="shared" si="8"/>
        <v>0</v>
      </c>
      <c r="P100" t="str">
        <f t="shared" si="9"/>
        <v>no</v>
      </c>
    </row>
    <row r="101" spans="1:16" hidden="1" x14ac:dyDescent="0.35">
      <c r="A101" t="s">
        <v>72</v>
      </c>
      <c r="B101">
        <v>0.49531038279132789</v>
      </c>
      <c r="C101">
        <v>9985.725158675139</v>
      </c>
      <c r="D101" t="s">
        <v>73</v>
      </c>
      <c r="E101">
        <v>0.83154555533158647</v>
      </c>
      <c r="F101">
        <v>6765.0947220196194</v>
      </c>
      <c r="G101" t="s">
        <v>74</v>
      </c>
      <c r="H101" t="s">
        <v>13</v>
      </c>
      <c r="I101" t="str">
        <f>IF(F101 &lt; C101, "yes", "no")</f>
        <v>yes</v>
      </c>
      <c r="K101" t="s">
        <v>154</v>
      </c>
      <c r="L101">
        <f t="shared" si="5"/>
        <v>4</v>
      </c>
      <c r="M101">
        <f t="shared" si="6"/>
        <v>0</v>
      </c>
      <c r="N101">
        <f t="shared" si="7"/>
        <v>1</v>
      </c>
      <c r="O101">
        <f t="shared" si="8"/>
        <v>0</v>
      </c>
      <c r="P101" t="str">
        <f t="shared" si="9"/>
        <v>no</v>
      </c>
    </row>
    <row r="102" spans="1:16" hidden="1" x14ac:dyDescent="0.35">
      <c r="A102" t="s">
        <v>97</v>
      </c>
      <c r="B102">
        <v>0.47890476363309548</v>
      </c>
      <c r="C102">
        <v>9208.8151391114407</v>
      </c>
      <c r="D102" t="s">
        <v>98</v>
      </c>
      <c r="E102">
        <v>0.97831978319783208</v>
      </c>
      <c r="F102">
        <v>890.5358337272055</v>
      </c>
      <c r="G102" t="s">
        <v>99</v>
      </c>
      <c r="H102" t="s">
        <v>13</v>
      </c>
      <c r="I102" t="str">
        <f>IF(F102 &lt; C102, "yes", "no")</f>
        <v>yes</v>
      </c>
      <c r="K102" t="s">
        <v>638</v>
      </c>
      <c r="L102">
        <f t="shared" si="5"/>
        <v>1</v>
      </c>
      <c r="M102">
        <f t="shared" si="6"/>
        <v>0</v>
      </c>
      <c r="N102">
        <f t="shared" si="7"/>
        <v>1</v>
      </c>
      <c r="O102">
        <f t="shared" si="8"/>
        <v>0</v>
      </c>
      <c r="P102" t="str">
        <f t="shared" si="9"/>
        <v>no</v>
      </c>
    </row>
    <row r="103" spans="1:16" hidden="1" x14ac:dyDescent="0.35">
      <c r="A103" t="s">
        <v>112</v>
      </c>
      <c r="B103">
        <v>0.47712466931216918</v>
      </c>
      <c r="C103">
        <v>6466.0876703696567</v>
      </c>
      <c r="D103" t="s">
        <v>113</v>
      </c>
      <c r="E103">
        <v>0.77894028981612129</v>
      </c>
      <c r="F103">
        <v>5254.9050121535493</v>
      </c>
      <c r="G103" t="s">
        <v>114</v>
      </c>
      <c r="H103" t="s">
        <v>13</v>
      </c>
      <c r="I103" t="str">
        <f>IF(F103 &lt; C103, "yes", "no")</f>
        <v>yes</v>
      </c>
      <c r="K103" t="s">
        <v>653</v>
      </c>
      <c r="L103">
        <f t="shared" si="5"/>
        <v>1</v>
      </c>
      <c r="M103">
        <f t="shared" si="6"/>
        <v>0</v>
      </c>
      <c r="N103">
        <f t="shared" si="7"/>
        <v>1</v>
      </c>
      <c r="O103">
        <f t="shared" si="8"/>
        <v>0</v>
      </c>
      <c r="P103" t="str">
        <f t="shared" si="9"/>
        <v>no</v>
      </c>
    </row>
    <row r="104" spans="1:16" hidden="1" x14ac:dyDescent="0.35">
      <c r="A104" t="s">
        <v>168</v>
      </c>
      <c r="B104">
        <v>0.45037633318831399</v>
      </c>
      <c r="C104">
        <v>6315.8072781919709</v>
      </c>
      <c r="D104" t="s">
        <v>94</v>
      </c>
      <c r="E104">
        <v>0.92242547425474253</v>
      </c>
      <c r="F104">
        <v>496.74112371549762</v>
      </c>
      <c r="G104" t="s">
        <v>169</v>
      </c>
      <c r="H104" t="s">
        <v>13</v>
      </c>
      <c r="I104" t="str">
        <f>IF(F104 &lt; C104, "yes", "no")</f>
        <v>yes</v>
      </c>
      <c r="K104" t="s">
        <v>36</v>
      </c>
      <c r="L104">
        <f t="shared" si="5"/>
        <v>3</v>
      </c>
      <c r="M104">
        <f t="shared" si="6"/>
        <v>0</v>
      </c>
      <c r="N104">
        <f t="shared" si="7"/>
        <v>1</v>
      </c>
      <c r="O104">
        <f t="shared" si="8"/>
        <v>0</v>
      </c>
      <c r="P104" t="str">
        <f t="shared" si="9"/>
        <v>no</v>
      </c>
    </row>
    <row r="105" spans="1:16" x14ac:dyDescent="0.35">
      <c r="A105" t="s">
        <v>253</v>
      </c>
      <c r="B105">
        <v>0.59140230939936955</v>
      </c>
      <c r="C105">
        <v>4770.2528502293608</v>
      </c>
      <c r="D105" t="s">
        <v>254</v>
      </c>
      <c r="E105">
        <v>0.75855484521044181</v>
      </c>
      <c r="F105">
        <v>409.08769346808469</v>
      </c>
      <c r="G105" t="s">
        <v>255</v>
      </c>
      <c r="H105" t="s">
        <v>13</v>
      </c>
      <c r="I105" t="str">
        <f>IF(F105 &lt; C105, "yes", "no")</f>
        <v>yes</v>
      </c>
      <c r="K105" t="s">
        <v>78</v>
      </c>
      <c r="L105">
        <f t="shared" si="5"/>
        <v>26</v>
      </c>
      <c r="M105">
        <f t="shared" si="6"/>
        <v>4</v>
      </c>
      <c r="N105">
        <f t="shared" si="7"/>
        <v>0.8666666666666667</v>
      </c>
      <c r="O105">
        <f t="shared" si="8"/>
        <v>0.1333333333333333</v>
      </c>
      <c r="P105" t="str">
        <f t="shared" si="9"/>
        <v>yes</v>
      </c>
    </row>
    <row r="106" spans="1:16" hidden="1" x14ac:dyDescent="0.35">
      <c r="A106" t="s">
        <v>254</v>
      </c>
      <c r="B106">
        <v>0.39649839143990928</v>
      </c>
      <c r="C106">
        <v>6410.1019765188776</v>
      </c>
      <c r="D106" t="s">
        <v>315</v>
      </c>
      <c r="E106">
        <v>0.83174738149227934</v>
      </c>
      <c r="F106">
        <v>58.999369171477099</v>
      </c>
      <c r="G106" t="s">
        <v>316</v>
      </c>
      <c r="H106" t="s">
        <v>13</v>
      </c>
      <c r="I106" t="str">
        <f>IF(F106 &lt; C106, "yes", "no")</f>
        <v>yes</v>
      </c>
      <c r="K106" t="s">
        <v>181</v>
      </c>
      <c r="L106">
        <f t="shared" si="5"/>
        <v>2</v>
      </c>
      <c r="M106">
        <f t="shared" si="6"/>
        <v>0</v>
      </c>
      <c r="N106">
        <f t="shared" si="7"/>
        <v>1</v>
      </c>
      <c r="O106">
        <f t="shared" si="8"/>
        <v>0</v>
      </c>
      <c r="P106" t="str">
        <f t="shared" si="9"/>
        <v>no</v>
      </c>
    </row>
    <row r="107" spans="1:16" hidden="1" x14ac:dyDescent="0.35">
      <c r="A107" t="s">
        <v>329</v>
      </c>
      <c r="B107">
        <v>0.44742441169730313</v>
      </c>
      <c r="C107">
        <v>8812.5855810302455</v>
      </c>
      <c r="D107" t="s">
        <v>330</v>
      </c>
      <c r="E107">
        <v>0.82747047430083143</v>
      </c>
      <c r="F107">
        <v>172.14269391031681</v>
      </c>
      <c r="G107" t="s">
        <v>164</v>
      </c>
      <c r="H107" t="s">
        <v>13</v>
      </c>
      <c r="I107" t="str">
        <f>IF(F107 &lt; C107, "yes", "no")</f>
        <v>yes</v>
      </c>
      <c r="K107" t="s">
        <v>322</v>
      </c>
      <c r="L107">
        <f t="shared" si="5"/>
        <v>1</v>
      </c>
      <c r="M107">
        <f t="shared" si="6"/>
        <v>0</v>
      </c>
      <c r="N107">
        <f t="shared" si="7"/>
        <v>1</v>
      </c>
      <c r="O107">
        <f t="shared" si="8"/>
        <v>0</v>
      </c>
      <c r="P107" t="str">
        <f t="shared" si="9"/>
        <v>no</v>
      </c>
    </row>
    <row r="108" spans="1:16" hidden="1" x14ac:dyDescent="0.35">
      <c r="A108" t="s">
        <v>305</v>
      </c>
      <c r="B108">
        <v>0.31373046780769048</v>
      </c>
      <c r="C108">
        <v>9152.7374825430725</v>
      </c>
      <c r="D108" t="s">
        <v>101</v>
      </c>
      <c r="E108">
        <v>0.84825650118203311</v>
      </c>
      <c r="F108">
        <v>501.02001431303512</v>
      </c>
      <c r="G108" t="s">
        <v>340</v>
      </c>
      <c r="H108" t="s">
        <v>13</v>
      </c>
      <c r="I108" t="str">
        <f>IF(F108 &lt; C108, "yes", "no")</f>
        <v>yes</v>
      </c>
      <c r="K108" t="s">
        <v>511</v>
      </c>
      <c r="L108">
        <f t="shared" si="5"/>
        <v>2</v>
      </c>
      <c r="M108">
        <f t="shared" si="6"/>
        <v>0</v>
      </c>
      <c r="N108">
        <f t="shared" si="7"/>
        <v>1</v>
      </c>
      <c r="O108">
        <f t="shared" si="8"/>
        <v>0</v>
      </c>
      <c r="P108" t="str">
        <f t="shared" si="9"/>
        <v>no</v>
      </c>
    </row>
    <row r="109" spans="1:16" hidden="1" x14ac:dyDescent="0.35">
      <c r="A109" t="s">
        <v>345</v>
      </c>
      <c r="B109">
        <v>0.42406307899175932</v>
      </c>
      <c r="C109">
        <v>8762.7156964894821</v>
      </c>
      <c r="D109" t="s">
        <v>250</v>
      </c>
      <c r="E109">
        <v>0.94785907859078589</v>
      </c>
      <c r="F109">
        <v>1751.6683052402509</v>
      </c>
      <c r="G109" t="s">
        <v>99</v>
      </c>
      <c r="H109" t="s">
        <v>13</v>
      </c>
      <c r="I109" t="str">
        <f>IF(F109 &lt; C109, "yes", "no")</f>
        <v>yes</v>
      </c>
      <c r="K109" t="s">
        <v>448</v>
      </c>
      <c r="L109">
        <f t="shared" si="5"/>
        <v>1</v>
      </c>
      <c r="M109">
        <f t="shared" si="6"/>
        <v>1</v>
      </c>
      <c r="N109">
        <f t="shared" si="7"/>
        <v>0.5</v>
      </c>
      <c r="O109">
        <f t="shared" si="8"/>
        <v>0.5</v>
      </c>
      <c r="P109" t="str">
        <f t="shared" si="9"/>
        <v>no</v>
      </c>
    </row>
    <row r="110" spans="1:16" hidden="1" x14ac:dyDescent="0.35">
      <c r="A110" t="s">
        <v>355</v>
      </c>
      <c r="B110">
        <v>0.4437060722149177</v>
      </c>
      <c r="C110">
        <v>11140.29322061229</v>
      </c>
      <c r="D110" t="s">
        <v>28</v>
      </c>
      <c r="E110">
        <v>0.82246612466124669</v>
      </c>
      <c r="F110">
        <v>114.57048338981009</v>
      </c>
      <c r="G110" t="s">
        <v>131</v>
      </c>
      <c r="H110" t="s">
        <v>13</v>
      </c>
      <c r="I110" t="str">
        <f>IF(F110 &lt; C110, "yes", "no")</f>
        <v>yes</v>
      </c>
      <c r="K110" t="s">
        <v>580</v>
      </c>
      <c r="L110">
        <f t="shared" si="5"/>
        <v>1</v>
      </c>
      <c r="M110">
        <f t="shared" si="6"/>
        <v>0</v>
      </c>
      <c r="N110">
        <f t="shared" si="7"/>
        <v>1</v>
      </c>
      <c r="O110">
        <f t="shared" si="8"/>
        <v>0</v>
      </c>
      <c r="P110" t="str">
        <f t="shared" si="9"/>
        <v>no</v>
      </c>
    </row>
    <row r="111" spans="1:16" hidden="1" x14ac:dyDescent="0.35">
      <c r="A111" t="s">
        <v>316</v>
      </c>
      <c r="B111">
        <v>0.38120433432807088</v>
      </c>
      <c r="C111">
        <v>8633.1962834366259</v>
      </c>
      <c r="D111" t="s">
        <v>152</v>
      </c>
      <c r="E111">
        <v>0.90826058201058202</v>
      </c>
      <c r="F111">
        <v>784.4919089534219</v>
      </c>
      <c r="G111" t="s">
        <v>97</v>
      </c>
      <c r="H111" t="s">
        <v>13</v>
      </c>
      <c r="I111" t="str">
        <f>IF(F111 &lt; C111, "yes", "no")</f>
        <v>yes</v>
      </c>
      <c r="K111" t="s">
        <v>567</v>
      </c>
      <c r="L111">
        <f t="shared" si="5"/>
        <v>0</v>
      </c>
      <c r="M111">
        <f t="shared" si="6"/>
        <v>1</v>
      </c>
      <c r="N111">
        <f t="shared" si="7"/>
        <v>0</v>
      </c>
      <c r="O111">
        <f t="shared" si="8"/>
        <v>1</v>
      </c>
      <c r="P111" t="str">
        <f t="shared" si="9"/>
        <v>no</v>
      </c>
    </row>
    <row r="112" spans="1:16" hidden="1" x14ac:dyDescent="0.35">
      <c r="A112" t="s">
        <v>410</v>
      </c>
      <c r="B112">
        <v>0.43878259637188199</v>
      </c>
      <c r="C112">
        <v>5171.163937973216</v>
      </c>
      <c r="D112" t="s">
        <v>4</v>
      </c>
      <c r="E112">
        <v>0.87059350270720526</v>
      </c>
      <c r="F112">
        <v>2099.3100902041078</v>
      </c>
      <c r="G112" t="s">
        <v>411</v>
      </c>
      <c r="H112" t="s">
        <v>13</v>
      </c>
      <c r="I112" t="str">
        <f>IF(F112 &lt; C112, "yes", "no")</f>
        <v>yes</v>
      </c>
      <c r="K112" t="s">
        <v>659</v>
      </c>
      <c r="L112">
        <f t="shared" si="5"/>
        <v>0</v>
      </c>
      <c r="M112">
        <f t="shared" si="6"/>
        <v>1</v>
      </c>
      <c r="N112">
        <f t="shared" si="7"/>
        <v>0</v>
      </c>
      <c r="O112">
        <f t="shared" si="8"/>
        <v>1</v>
      </c>
      <c r="P112" t="str">
        <f t="shared" si="9"/>
        <v>no</v>
      </c>
    </row>
    <row r="113" spans="1:16" hidden="1" x14ac:dyDescent="0.35">
      <c r="A113" t="s">
        <v>421</v>
      </c>
      <c r="B113">
        <v>0.30820292658730158</v>
      </c>
      <c r="C113">
        <v>4724.0954016443766</v>
      </c>
      <c r="D113" t="s">
        <v>101</v>
      </c>
      <c r="E113">
        <v>0.86926153454579103</v>
      </c>
      <c r="F113">
        <v>806.3495045549522</v>
      </c>
      <c r="G113" t="s">
        <v>361</v>
      </c>
      <c r="H113" t="s">
        <v>13</v>
      </c>
      <c r="I113" t="str">
        <f>IF(F113 &lt; C113, "yes", "no")</f>
        <v>yes</v>
      </c>
      <c r="K113" t="s">
        <v>312</v>
      </c>
      <c r="L113">
        <f t="shared" si="5"/>
        <v>4</v>
      </c>
      <c r="M113">
        <f t="shared" si="6"/>
        <v>0</v>
      </c>
      <c r="N113">
        <f t="shared" si="7"/>
        <v>1</v>
      </c>
      <c r="O113">
        <f t="shared" si="8"/>
        <v>0</v>
      </c>
      <c r="P113" t="str">
        <f t="shared" si="9"/>
        <v>no</v>
      </c>
    </row>
    <row r="114" spans="1:16" hidden="1" x14ac:dyDescent="0.35">
      <c r="A114" t="s">
        <v>428</v>
      </c>
      <c r="B114">
        <v>0.38781470362535259</v>
      </c>
      <c r="C114">
        <v>7120.619030861104</v>
      </c>
      <c r="D114" t="s">
        <v>268</v>
      </c>
      <c r="E114">
        <v>0.89599867724867721</v>
      </c>
      <c r="F114">
        <v>474.83969064458751</v>
      </c>
      <c r="G114" t="s">
        <v>22</v>
      </c>
      <c r="H114" t="s">
        <v>13</v>
      </c>
      <c r="I114" t="str">
        <f>IF(F114 &lt; C114, "yes", "no")</f>
        <v>yes</v>
      </c>
      <c r="K114" t="s">
        <v>581</v>
      </c>
      <c r="L114">
        <f t="shared" si="5"/>
        <v>1</v>
      </c>
      <c r="M114">
        <f t="shared" si="6"/>
        <v>0</v>
      </c>
      <c r="N114">
        <f t="shared" si="7"/>
        <v>1</v>
      </c>
      <c r="O114">
        <f t="shared" si="8"/>
        <v>0</v>
      </c>
      <c r="P114" t="str">
        <f t="shared" si="9"/>
        <v>no</v>
      </c>
    </row>
    <row r="115" spans="1:16" hidden="1" x14ac:dyDescent="0.35">
      <c r="A115" t="s">
        <v>460</v>
      </c>
      <c r="B115">
        <v>0.45035630919034281</v>
      </c>
      <c r="C115">
        <v>9980.7249731344909</v>
      </c>
      <c r="D115" t="s">
        <v>14</v>
      </c>
      <c r="E115">
        <v>0.9107581018518518</v>
      </c>
      <c r="F115">
        <v>1580.501273423391</v>
      </c>
      <c r="G115" t="s">
        <v>22</v>
      </c>
      <c r="H115" t="s">
        <v>13</v>
      </c>
      <c r="I115" t="str">
        <f>IF(F115 &lt; C115, "yes", "no")</f>
        <v>yes</v>
      </c>
      <c r="K115" t="s">
        <v>445</v>
      </c>
      <c r="L115">
        <f t="shared" si="5"/>
        <v>1</v>
      </c>
      <c r="M115">
        <f t="shared" si="6"/>
        <v>1</v>
      </c>
      <c r="N115">
        <f t="shared" si="7"/>
        <v>0.5</v>
      </c>
      <c r="O115">
        <f t="shared" si="8"/>
        <v>0.5</v>
      </c>
      <c r="P115" t="str">
        <f t="shared" si="9"/>
        <v>no</v>
      </c>
    </row>
    <row r="116" spans="1:16" hidden="1" x14ac:dyDescent="0.35">
      <c r="A116" t="s">
        <v>462</v>
      </c>
      <c r="B116">
        <v>0.37422616921768709</v>
      </c>
      <c r="C116">
        <v>4897.9417585060401</v>
      </c>
      <c r="D116" t="s">
        <v>463</v>
      </c>
      <c r="E116">
        <v>0.79540891497749644</v>
      </c>
      <c r="F116">
        <v>3729.251921522216</v>
      </c>
      <c r="G116" t="s">
        <v>173</v>
      </c>
      <c r="H116" t="s">
        <v>13</v>
      </c>
      <c r="I116" t="str">
        <f>IF(F116 &lt; C116, "yes", "no")</f>
        <v>yes</v>
      </c>
      <c r="K116" t="s">
        <v>622</v>
      </c>
      <c r="L116">
        <f t="shared" si="5"/>
        <v>0</v>
      </c>
      <c r="M116">
        <f t="shared" si="6"/>
        <v>1</v>
      </c>
      <c r="N116">
        <f t="shared" si="7"/>
        <v>0</v>
      </c>
      <c r="O116">
        <f t="shared" si="8"/>
        <v>1</v>
      </c>
      <c r="P116" t="str">
        <f t="shared" si="9"/>
        <v>no</v>
      </c>
    </row>
    <row r="117" spans="1:16" hidden="1" x14ac:dyDescent="0.35">
      <c r="A117" t="s">
        <v>485</v>
      </c>
      <c r="B117">
        <v>0.39935381741982512</v>
      </c>
      <c r="C117">
        <v>6939.7444929192816</v>
      </c>
      <c r="D117" t="s">
        <v>281</v>
      </c>
      <c r="E117">
        <v>0.91193209876543213</v>
      </c>
      <c r="F117">
        <v>1784.6225129392481</v>
      </c>
      <c r="G117" t="s">
        <v>345</v>
      </c>
      <c r="H117" t="s">
        <v>13</v>
      </c>
      <c r="I117" t="str">
        <f>IF(F117 &lt; C117, "yes", "no")</f>
        <v>yes</v>
      </c>
      <c r="K117" t="s">
        <v>612</v>
      </c>
      <c r="L117">
        <f t="shared" si="5"/>
        <v>0</v>
      </c>
      <c r="M117">
        <f t="shared" si="6"/>
        <v>1</v>
      </c>
      <c r="N117">
        <f t="shared" si="7"/>
        <v>0</v>
      </c>
      <c r="O117">
        <f t="shared" si="8"/>
        <v>1</v>
      </c>
      <c r="P117" t="str">
        <f t="shared" si="9"/>
        <v>no</v>
      </c>
    </row>
    <row r="118" spans="1:16" hidden="1" x14ac:dyDescent="0.35">
      <c r="A118" t="s">
        <v>385</v>
      </c>
      <c r="B118">
        <v>0.40373448820585139</v>
      </c>
      <c r="C118">
        <v>7878.4080508526858</v>
      </c>
      <c r="D118" t="s">
        <v>89</v>
      </c>
      <c r="E118">
        <v>0.88133621504157222</v>
      </c>
      <c r="F118">
        <v>1879.053089136306</v>
      </c>
      <c r="G118" t="s">
        <v>149</v>
      </c>
      <c r="H118" t="s">
        <v>13</v>
      </c>
      <c r="I118" t="str">
        <f>IF(F118 &lt; C118, "yes", "no")</f>
        <v>yes</v>
      </c>
      <c r="K118" t="s">
        <v>670</v>
      </c>
      <c r="L118">
        <f t="shared" si="5"/>
        <v>1</v>
      </c>
      <c r="M118">
        <f t="shared" si="6"/>
        <v>0</v>
      </c>
      <c r="N118">
        <f t="shared" si="7"/>
        <v>1</v>
      </c>
      <c r="O118">
        <f t="shared" si="8"/>
        <v>0</v>
      </c>
      <c r="P118" t="str">
        <f t="shared" si="9"/>
        <v>no</v>
      </c>
    </row>
    <row r="119" spans="1:16" hidden="1" x14ac:dyDescent="0.35">
      <c r="A119" t="s">
        <v>102</v>
      </c>
      <c r="B119">
        <v>0.37864229024943302</v>
      </c>
      <c r="C119">
        <v>8786.6631438058121</v>
      </c>
      <c r="D119" t="s">
        <v>275</v>
      </c>
      <c r="E119">
        <v>0.84699313681920374</v>
      </c>
      <c r="F119">
        <v>706.93003826636425</v>
      </c>
      <c r="G119" t="s">
        <v>515</v>
      </c>
      <c r="H119" t="s">
        <v>13</v>
      </c>
      <c r="I119" t="str">
        <f>IF(F119 &lt; C119, "yes", "no")</f>
        <v>yes</v>
      </c>
      <c r="K119" t="s">
        <v>425</v>
      </c>
      <c r="L119">
        <f t="shared" si="5"/>
        <v>1</v>
      </c>
      <c r="M119">
        <f t="shared" si="6"/>
        <v>0</v>
      </c>
      <c r="N119">
        <f t="shared" si="7"/>
        <v>1</v>
      </c>
      <c r="O119">
        <f t="shared" si="8"/>
        <v>0</v>
      </c>
      <c r="P119" t="str">
        <f t="shared" si="9"/>
        <v>no</v>
      </c>
    </row>
    <row r="120" spans="1:16" hidden="1" x14ac:dyDescent="0.35">
      <c r="A120" t="s">
        <v>520</v>
      </c>
      <c r="B120">
        <v>0.37177887008461918</v>
      </c>
      <c r="C120">
        <v>11343.07206526106</v>
      </c>
      <c r="D120" t="s">
        <v>14</v>
      </c>
      <c r="E120">
        <v>0.72075663792648836</v>
      </c>
      <c r="F120">
        <v>814.38772480637215</v>
      </c>
      <c r="G120" t="s">
        <v>116</v>
      </c>
      <c r="H120" t="s">
        <v>13</v>
      </c>
      <c r="I120" t="str">
        <f>IF(F120 &lt; C120, "yes", "no")</f>
        <v>yes</v>
      </c>
      <c r="K120" t="s">
        <v>103</v>
      </c>
      <c r="L120">
        <f t="shared" si="5"/>
        <v>3</v>
      </c>
      <c r="M120">
        <f t="shared" si="6"/>
        <v>0</v>
      </c>
      <c r="N120">
        <f t="shared" si="7"/>
        <v>1</v>
      </c>
      <c r="O120">
        <f t="shared" si="8"/>
        <v>0</v>
      </c>
      <c r="P120" t="str">
        <f t="shared" si="9"/>
        <v>no</v>
      </c>
    </row>
    <row r="121" spans="1:16" hidden="1" x14ac:dyDescent="0.35">
      <c r="A121" t="s">
        <v>521</v>
      </c>
      <c r="B121">
        <v>0.47005576649264358</v>
      </c>
      <c r="C121">
        <v>4905.789896936918</v>
      </c>
      <c r="D121" t="s">
        <v>94</v>
      </c>
      <c r="E121">
        <v>0.83447558901609431</v>
      </c>
      <c r="F121">
        <v>3160.65632479445</v>
      </c>
      <c r="G121" t="s">
        <v>99</v>
      </c>
      <c r="H121" t="s">
        <v>13</v>
      </c>
      <c r="I121" t="str">
        <f>IF(F121 &lt; C121, "yes", "no")</f>
        <v>yes</v>
      </c>
      <c r="K121" t="s">
        <v>667</v>
      </c>
      <c r="L121">
        <f t="shared" si="5"/>
        <v>1</v>
      </c>
      <c r="M121">
        <f t="shared" si="6"/>
        <v>0</v>
      </c>
      <c r="N121">
        <f t="shared" si="7"/>
        <v>1</v>
      </c>
      <c r="O121">
        <f t="shared" si="8"/>
        <v>0</v>
      </c>
      <c r="P121" t="str">
        <f t="shared" si="9"/>
        <v>no</v>
      </c>
    </row>
    <row r="122" spans="1:16" x14ac:dyDescent="0.35">
      <c r="A122" t="s">
        <v>212</v>
      </c>
      <c r="B122">
        <v>0.32545604674796752</v>
      </c>
      <c r="C122">
        <v>9303.2280426707839</v>
      </c>
      <c r="D122" t="s">
        <v>31</v>
      </c>
      <c r="E122">
        <v>0.88873475609756092</v>
      </c>
      <c r="F122">
        <v>786.2356464487417</v>
      </c>
      <c r="G122" t="s">
        <v>168</v>
      </c>
      <c r="H122" t="s">
        <v>13</v>
      </c>
      <c r="I122" t="str">
        <f>IF(F122 &lt; C122, "yes", "no")</f>
        <v>yes</v>
      </c>
      <c r="K122" t="s">
        <v>52</v>
      </c>
      <c r="L122">
        <f t="shared" si="5"/>
        <v>23</v>
      </c>
      <c r="M122">
        <f t="shared" si="6"/>
        <v>2</v>
      </c>
      <c r="N122">
        <f t="shared" si="7"/>
        <v>0.92</v>
      </c>
      <c r="O122">
        <f t="shared" si="8"/>
        <v>7.999999999999996E-2</v>
      </c>
      <c r="P122" t="str">
        <f t="shared" si="9"/>
        <v>yes</v>
      </c>
    </row>
    <row r="123" spans="1:16" hidden="1" x14ac:dyDescent="0.35">
      <c r="A123" t="s">
        <v>117</v>
      </c>
      <c r="B123">
        <v>0.32524352101951892</v>
      </c>
      <c r="C123">
        <v>10009.81142903719</v>
      </c>
      <c r="D123" t="s">
        <v>174</v>
      </c>
      <c r="E123">
        <v>0.84699382716049376</v>
      </c>
      <c r="F123">
        <v>1666.08598518298</v>
      </c>
      <c r="G123" t="s">
        <v>533</v>
      </c>
      <c r="H123" t="s">
        <v>13</v>
      </c>
      <c r="I123" t="str">
        <f>IF(F123 &lt; C123, "yes", "no")</f>
        <v>yes</v>
      </c>
      <c r="K123" t="s">
        <v>70</v>
      </c>
      <c r="L123">
        <f t="shared" si="5"/>
        <v>0</v>
      </c>
      <c r="M123">
        <f t="shared" si="6"/>
        <v>1</v>
      </c>
      <c r="N123">
        <f t="shared" si="7"/>
        <v>0</v>
      </c>
      <c r="O123">
        <f t="shared" si="8"/>
        <v>1</v>
      </c>
      <c r="P123" t="str">
        <f t="shared" si="9"/>
        <v>no</v>
      </c>
    </row>
    <row r="124" spans="1:16" hidden="1" x14ac:dyDescent="0.35">
      <c r="A124" t="s">
        <v>561</v>
      </c>
      <c r="B124">
        <v>0.39355141858330628</v>
      </c>
      <c r="C124">
        <v>8770.7341647609592</v>
      </c>
      <c r="D124" t="s">
        <v>546</v>
      </c>
      <c r="E124">
        <v>0.83611280487804884</v>
      </c>
      <c r="F124">
        <v>509.99249694326431</v>
      </c>
      <c r="G124" t="s">
        <v>131</v>
      </c>
      <c r="H124" t="s">
        <v>13</v>
      </c>
      <c r="I124" t="str">
        <f>IF(F124 &lt; C124, "yes", "no")</f>
        <v>yes</v>
      </c>
      <c r="K124" t="s">
        <v>600</v>
      </c>
      <c r="L124">
        <f t="shared" si="5"/>
        <v>2</v>
      </c>
      <c r="M124">
        <f t="shared" si="6"/>
        <v>0</v>
      </c>
      <c r="N124">
        <f t="shared" si="7"/>
        <v>1</v>
      </c>
      <c r="O124">
        <f t="shared" si="8"/>
        <v>0</v>
      </c>
      <c r="P124" t="str">
        <f t="shared" si="9"/>
        <v>no</v>
      </c>
    </row>
    <row r="125" spans="1:16" hidden="1" x14ac:dyDescent="0.35">
      <c r="A125" t="s">
        <v>409</v>
      </c>
      <c r="B125">
        <v>0.35720046599989203</v>
      </c>
      <c r="C125">
        <v>7108.4123465236762</v>
      </c>
      <c r="D125" t="s">
        <v>422</v>
      </c>
      <c r="E125">
        <v>0.88744318181818183</v>
      </c>
      <c r="F125">
        <v>242.46973067234109</v>
      </c>
      <c r="G125" t="s">
        <v>485</v>
      </c>
      <c r="H125" t="s">
        <v>13</v>
      </c>
      <c r="I125" t="str">
        <f>IF(F125 &lt; C125, "yes", "no")</f>
        <v>yes</v>
      </c>
      <c r="K125" t="s">
        <v>202</v>
      </c>
      <c r="L125">
        <f t="shared" si="5"/>
        <v>3</v>
      </c>
      <c r="M125">
        <f t="shared" si="6"/>
        <v>2</v>
      </c>
      <c r="N125">
        <f t="shared" si="7"/>
        <v>0.6</v>
      </c>
      <c r="O125">
        <f t="shared" si="8"/>
        <v>0.4</v>
      </c>
      <c r="P125" t="str">
        <f t="shared" si="9"/>
        <v>no</v>
      </c>
    </row>
    <row r="126" spans="1:16" hidden="1" x14ac:dyDescent="0.35">
      <c r="A126" t="s">
        <v>578</v>
      </c>
      <c r="B126">
        <v>0.44233000789601562</v>
      </c>
      <c r="C126">
        <v>8372.0205293095769</v>
      </c>
      <c r="D126" t="s">
        <v>534</v>
      </c>
      <c r="E126">
        <v>0.86791666666666667</v>
      </c>
      <c r="F126">
        <v>3370.2544898872429</v>
      </c>
      <c r="G126" t="s">
        <v>12</v>
      </c>
      <c r="H126" t="s">
        <v>13</v>
      </c>
      <c r="I126" t="str">
        <f>IF(F126 &lt; C126, "yes", "no")</f>
        <v>yes</v>
      </c>
      <c r="K126" t="s">
        <v>281</v>
      </c>
      <c r="L126">
        <f t="shared" si="5"/>
        <v>1</v>
      </c>
      <c r="M126">
        <f t="shared" si="6"/>
        <v>0</v>
      </c>
      <c r="N126">
        <f t="shared" si="7"/>
        <v>1</v>
      </c>
      <c r="O126">
        <f t="shared" si="8"/>
        <v>0</v>
      </c>
      <c r="P126" t="str">
        <f t="shared" si="9"/>
        <v>no</v>
      </c>
    </row>
    <row r="127" spans="1:16" hidden="1" x14ac:dyDescent="0.35">
      <c r="A127" t="s">
        <v>594</v>
      </c>
      <c r="B127">
        <v>0.38372671070460712</v>
      </c>
      <c r="C127">
        <v>4179.6662999640703</v>
      </c>
      <c r="D127" t="s">
        <v>250</v>
      </c>
      <c r="E127">
        <v>0.754280753968254</v>
      </c>
      <c r="F127">
        <v>3727.6368125263698</v>
      </c>
      <c r="G127" t="s">
        <v>390</v>
      </c>
      <c r="H127" t="s">
        <v>13</v>
      </c>
      <c r="I127" t="str">
        <f>IF(F127 &lt; C127, "yes", "no")</f>
        <v>yes</v>
      </c>
      <c r="K127" t="s">
        <v>369</v>
      </c>
      <c r="L127">
        <f t="shared" si="5"/>
        <v>3</v>
      </c>
      <c r="M127">
        <f t="shared" si="6"/>
        <v>1</v>
      </c>
      <c r="N127">
        <f t="shared" si="7"/>
        <v>0.75</v>
      </c>
      <c r="O127">
        <f t="shared" si="8"/>
        <v>0.25</v>
      </c>
      <c r="P127" t="str">
        <f t="shared" si="9"/>
        <v>no</v>
      </c>
    </row>
    <row r="128" spans="1:16" x14ac:dyDescent="0.35">
      <c r="A128" t="s">
        <v>533</v>
      </c>
      <c r="B128">
        <v>0.44696011178861789</v>
      </c>
      <c r="C128">
        <v>7621.6591188424154</v>
      </c>
      <c r="D128" t="s">
        <v>9</v>
      </c>
      <c r="E128">
        <v>0.87949612403100763</v>
      </c>
      <c r="F128">
        <v>6504.7759939166417</v>
      </c>
      <c r="G128" t="s">
        <v>255</v>
      </c>
      <c r="H128" t="s">
        <v>13</v>
      </c>
      <c r="I128" t="str">
        <f>IF(F128 &lt; C128, "yes", "no")</f>
        <v>yes</v>
      </c>
      <c r="K128" t="s">
        <v>334</v>
      </c>
      <c r="L128">
        <f t="shared" si="5"/>
        <v>12</v>
      </c>
      <c r="M128">
        <f t="shared" si="6"/>
        <v>0</v>
      </c>
      <c r="N128">
        <f t="shared" si="7"/>
        <v>1</v>
      </c>
      <c r="O128">
        <f t="shared" si="8"/>
        <v>0</v>
      </c>
      <c r="P128" t="str">
        <f t="shared" si="9"/>
        <v>yes</v>
      </c>
    </row>
    <row r="129" spans="1:16" x14ac:dyDescent="0.35">
      <c r="A129" t="s">
        <v>169</v>
      </c>
      <c r="B129">
        <v>0.49102682789385599</v>
      </c>
      <c r="C129">
        <v>6054.9617967064096</v>
      </c>
      <c r="D129" t="s">
        <v>94</v>
      </c>
      <c r="E129">
        <v>0.92242547425474253</v>
      </c>
      <c r="F129">
        <v>496.74112371549762</v>
      </c>
      <c r="G129" t="s">
        <v>168</v>
      </c>
      <c r="H129" t="s">
        <v>13</v>
      </c>
      <c r="I129" t="str">
        <f>IF(F129 &lt; C129, "yes", "no")</f>
        <v>yes</v>
      </c>
      <c r="K129" t="s">
        <v>220</v>
      </c>
      <c r="L129">
        <f t="shared" si="5"/>
        <v>5</v>
      </c>
      <c r="M129">
        <f t="shared" si="6"/>
        <v>9</v>
      </c>
      <c r="N129">
        <f t="shared" si="7"/>
        <v>0.35714285714285715</v>
      </c>
      <c r="O129">
        <f t="shared" si="8"/>
        <v>0.64285714285714279</v>
      </c>
      <c r="P129" t="str">
        <f t="shared" si="9"/>
        <v>yes</v>
      </c>
    </row>
    <row r="130" spans="1:16" hidden="1" x14ac:dyDescent="0.35">
      <c r="A130" t="s">
        <v>443</v>
      </c>
      <c r="B130">
        <v>0.38199209515366428</v>
      </c>
      <c r="C130">
        <v>2896.4534530157689</v>
      </c>
      <c r="D130" t="s">
        <v>547</v>
      </c>
      <c r="E130">
        <v>0.82292043814771088</v>
      </c>
      <c r="F130">
        <v>2012.971160629432</v>
      </c>
      <c r="G130" t="s">
        <v>207</v>
      </c>
      <c r="H130" t="s">
        <v>13</v>
      </c>
      <c r="I130" t="str">
        <f>IF(F130 &lt; C130, "yes", "no")</f>
        <v>yes</v>
      </c>
      <c r="K130" t="s">
        <v>500</v>
      </c>
      <c r="L130">
        <f t="shared" si="5"/>
        <v>2</v>
      </c>
      <c r="M130">
        <f t="shared" si="6"/>
        <v>1</v>
      </c>
      <c r="N130">
        <f t="shared" si="7"/>
        <v>0.66666666666666663</v>
      </c>
      <c r="O130">
        <f t="shared" si="8"/>
        <v>0.33333333333333337</v>
      </c>
      <c r="P130" t="str">
        <f t="shared" si="9"/>
        <v>no</v>
      </c>
    </row>
    <row r="131" spans="1:16" hidden="1" x14ac:dyDescent="0.35">
      <c r="A131" t="s">
        <v>143</v>
      </c>
      <c r="B131">
        <v>0.42820811170212758</v>
      </c>
      <c r="C131">
        <v>8354.1021601201264</v>
      </c>
      <c r="D131" t="s">
        <v>281</v>
      </c>
      <c r="E131">
        <v>0.85703240740740738</v>
      </c>
      <c r="F131">
        <v>7053.629637187445</v>
      </c>
      <c r="G131" t="s">
        <v>141</v>
      </c>
      <c r="H131" t="s">
        <v>13</v>
      </c>
      <c r="I131" t="str">
        <f>IF(F131 &lt; C131, "yes", "no")</f>
        <v>yes</v>
      </c>
      <c r="K131" t="s">
        <v>163</v>
      </c>
      <c r="L131">
        <f t="shared" ref="L131:L145" si="10">COUNTIFS($H$2:$H$603, K131, $I$2:$I$603, "yes")</f>
        <v>0</v>
      </c>
      <c r="M131">
        <f t="shared" ref="M131:M145" si="11">COUNTIFS($H$2:$H$603, K131, $I$2:$I$603, "no")</f>
        <v>1</v>
      </c>
      <c r="N131">
        <f t="shared" ref="N131:N145" si="12">L131/SUM(L131,M131)</f>
        <v>0</v>
      </c>
      <c r="O131">
        <f t="shared" ref="O131:O145" si="13">1-N131</f>
        <v>1</v>
      </c>
      <c r="P131" t="str">
        <f t="shared" ref="P131:P145" si="14">IF(SUM(L131,M131)&gt;=10,"yes","no")</f>
        <v>no</v>
      </c>
    </row>
    <row r="132" spans="1:16" hidden="1" x14ac:dyDescent="0.35">
      <c r="A132" t="s">
        <v>613</v>
      </c>
      <c r="B132">
        <v>0.56270926663348264</v>
      </c>
      <c r="C132">
        <v>3886.4170677605211</v>
      </c>
      <c r="D132" t="s">
        <v>117</v>
      </c>
      <c r="E132">
        <v>0.7304851086776174</v>
      </c>
      <c r="F132">
        <v>1587.005575904017</v>
      </c>
      <c r="G132" t="s">
        <v>421</v>
      </c>
      <c r="H132" t="s">
        <v>13</v>
      </c>
      <c r="I132" t="str">
        <f>IF(F132 &lt; C132, "yes", "no")</f>
        <v>yes</v>
      </c>
      <c r="K132" t="s">
        <v>691</v>
      </c>
      <c r="L132">
        <f t="shared" si="10"/>
        <v>1</v>
      </c>
      <c r="M132">
        <f t="shared" si="11"/>
        <v>0</v>
      </c>
      <c r="N132">
        <f t="shared" si="12"/>
        <v>1</v>
      </c>
      <c r="O132">
        <f t="shared" si="13"/>
        <v>0</v>
      </c>
      <c r="P132" t="str">
        <f t="shared" si="14"/>
        <v>no</v>
      </c>
    </row>
    <row r="133" spans="1:16" hidden="1" x14ac:dyDescent="0.35">
      <c r="A133" t="s">
        <v>93</v>
      </c>
      <c r="B133">
        <v>0.34358274051490523</v>
      </c>
      <c r="C133">
        <v>9034.0816254341426</v>
      </c>
      <c r="D133" t="s">
        <v>200</v>
      </c>
      <c r="E133">
        <v>0.87603339947089953</v>
      </c>
      <c r="F133">
        <v>104.00041817168361</v>
      </c>
      <c r="G133" t="s">
        <v>409</v>
      </c>
      <c r="H133" t="s">
        <v>13</v>
      </c>
      <c r="I133" t="str">
        <f>IF(F133 &lt; C133, "yes", "no")</f>
        <v>yes</v>
      </c>
      <c r="K133" t="s">
        <v>699</v>
      </c>
      <c r="L133">
        <f t="shared" si="10"/>
        <v>1</v>
      </c>
      <c r="M133">
        <f t="shared" si="11"/>
        <v>0</v>
      </c>
      <c r="N133">
        <f t="shared" si="12"/>
        <v>1</v>
      </c>
      <c r="O133">
        <f t="shared" si="13"/>
        <v>0</v>
      </c>
      <c r="P133" t="str">
        <f t="shared" si="14"/>
        <v>no</v>
      </c>
    </row>
    <row r="134" spans="1:16" hidden="1" x14ac:dyDescent="0.35">
      <c r="A134" t="s">
        <v>620</v>
      </c>
      <c r="B134">
        <v>0.53627377892444861</v>
      </c>
      <c r="C134">
        <v>7687.3414356881603</v>
      </c>
      <c r="D134" t="s">
        <v>73</v>
      </c>
      <c r="E134">
        <v>0.8381249999999999</v>
      </c>
      <c r="F134">
        <v>6598.8881581670976</v>
      </c>
      <c r="G134" t="s">
        <v>244</v>
      </c>
      <c r="H134" t="s">
        <v>13</v>
      </c>
      <c r="I134" t="str">
        <f>IF(F134 &lt; C134, "yes", "no")</f>
        <v>yes</v>
      </c>
      <c r="K134" t="s">
        <v>693</v>
      </c>
      <c r="L134">
        <f t="shared" si="10"/>
        <v>1</v>
      </c>
      <c r="M134">
        <f t="shared" si="11"/>
        <v>0</v>
      </c>
      <c r="N134">
        <f t="shared" si="12"/>
        <v>1</v>
      </c>
      <c r="O134">
        <f t="shared" si="13"/>
        <v>0</v>
      </c>
      <c r="P134" t="str">
        <f t="shared" si="14"/>
        <v>no</v>
      </c>
    </row>
    <row r="135" spans="1:16" hidden="1" x14ac:dyDescent="0.35">
      <c r="A135" t="s">
        <v>631</v>
      </c>
      <c r="B135">
        <v>0.321006705671399</v>
      </c>
      <c r="C135">
        <v>10548.291330054341</v>
      </c>
      <c r="D135" t="s">
        <v>174</v>
      </c>
      <c r="E135">
        <v>0.81669603229262311</v>
      </c>
      <c r="F135">
        <v>9789.6071875130674</v>
      </c>
      <c r="G135" t="s">
        <v>156</v>
      </c>
      <c r="H135" t="s">
        <v>13</v>
      </c>
      <c r="I135" t="str">
        <f>IF(F135 &lt; C135, "yes", "no")</f>
        <v>yes</v>
      </c>
      <c r="K135" t="s">
        <v>552</v>
      </c>
      <c r="L135">
        <f t="shared" si="10"/>
        <v>1</v>
      </c>
      <c r="M135">
        <f t="shared" si="11"/>
        <v>0</v>
      </c>
      <c r="N135">
        <f t="shared" si="12"/>
        <v>1</v>
      </c>
      <c r="O135">
        <f t="shared" si="13"/>
        <v>0</v>
      </c>
      <c r="P135" t="str">
        <f t="shared" si="14"/>
        <v>no</v>
      </c>
    </row>
    <row r="136" spans="1:16" hidden="1" x14ac:dyDescent="0.35">
      <c r="A136" t="s">
        <v>515</v>
      </c>
      <c r="B136">
        <v>0.44064072050921821</v>
      </c>
      <c r="C136">
        <v>8968.9022378383906</v>
      </c>
      <c r="D136" t="s">
        <v>94</v>
      </c>
      <c r="E136">
        <v>0.84699313681920374</v>
      </c>
      <c r="F136">
        <v>706.93003826636425</v>
      </c>
      <c r="G136" t="s">
        <v>102</v>
      </c>
      <c r="H136" t="s">
        <v>13</v>
      </c>
      <c r="I136" t="str">
        <f>IF(F136 &lt; C136, "yes", "no")</f>
        <v>yes</v>
      </c>
      <c r="K136" t="s">
        <v>392</v>
      </c>
      <c r="L136">
        <f t="shared" si="10"/>
        <v>1</v>
      </c>
      <c r="M136">
        <f t="shared" si="11"/>
        <v>1</v>
      </c>
      <c r="N136">
        <f t="shared" si="12"/>
        <v>0.5</v>
      </c>
      <c r="O136">
        <f t="shared" si="13"/>
        <v>0.5</v>
      </c>
      <c r="P136" t="str">
        <f t="shared" si="14"/>
        <v>no</v>
      </c>
    </row>
    <row r="137" spans="1:16" hidden="1" x14ac:dyDescent="0.35">
      <c r="A137" t="s">
        <v>601</v>
      </c>
      <c r="B137">
        <v>0.4061545138888889</v>
      </c>
      <c r="C137">
        <v>2381.1439735382992</v>
      </c>
      <c r="D137" t="s">
        <v>595</v>
      </c>
      <c r="E137">
        <v>0.79468409586056643</v>
      </c>
      <c r="F137">
        <v>23.03136457900353</v>
      </c>
      <c r="G137" t="s">
        <v>443</v>
      </c>
      <c r="H137" t="s">
        <v>13</v>
      </c>
      <c r="I137" t="str">
        <f>IF(F137 &lt; C137, "yes", "no")</f>
        <v>yes</v>
      </c>
      <c r="K137" t="s">
        <v>682</v>
      </c>
      <c r="L137">
        <f t="shared" si="10"/>
        <v>1</v>
      </c>
      <c r="M137">
        <f t="shared" si="11"/>
        <v>0</v>
      </c>
      <c r="N137">
        <f t="shared" si="12"/>
        <v>1</v>
      </c>
      <c r="O137">
        <f t="shared" si="13"/>
        <v>0</v>
      </c>
      <c r="P137" t="str">
        <f t="shared" si="14"/>
        <v>no</v>
      </c>
    </row>
    <row r="138" spans="1:16" hidden="1" x14ac:dyDescent="0.35">
      <c r="A138" t="s">
        <v>223</v>
      </c>
      <c r="B138">
        <v>0.37308584530751082</v>
      </c>
      <c r="C138">
        <v>8040.0487085301738</v>
      </c>
      <c r="D138" t="s">
        <v>222</v>
      </c>
      <c r="E138">
        <v>0.90348765432098754</v>
      </c>
      <c r="F138">
        <v>546.87647543950186</v>
      </c>
      <c r="G138" t="s">
        <v>340</v>
      </c>
      <c r="H138" t="s">
        <v>13</v>
      </c>
      <c r="I138" t="str">
        <f>IF(F138 &lt; C138, "yes", "no")</f>
        <v>yes</v>
      </c>
      <c r="K138" t="s">
        <v>700</v>
      </c>
      <c r="L138">
        <f t="shared" si="10"/>
        <v>1</v>
      </c>
      <c r="M138">
        <f t="shared" si="11"/>
        <v>0</v>
      </c>
      <c r="N138">
        <f t="shared" si="12"/>
        <v>1</v>
      </c>
      <c r="O138">
        <f t="shared" si="13"/>
        <v>0</v>
      </c>
      <c r="P138" t="str">
        <f t="shared" si="14"/>
        <v>no</v>
      </c>
    </row>
    <row r="139" spans="1:16" hidden="1" x14ac:dyDescent="0.35">
      <c r="A139" t="s">
        <v>542</v>
      </c>
      <c r="B139">
        <v>0.46458755910900951</v>
      </c>
      <c r="C139">
        <v>8347.5813944121401</v>
      </c>
      <c r="D139" t="s">
        <v>210</v>
      </c>
      <c r="E139">
        <v>0.90609908190918642</v>
      </c>
      <c r="F139">
        <v>1009.3144269753039</v>
      </c>
      <c r="G139" t="s">
        <v>541</v>
      </c>
      <c r="H139" t="s">
        <v>13</v>
      </c>
      <c r="I139" t="str">
        <f>IF(F139 &lt; C139, "yes", "no")</f>
        <v>yes</v>
      </c>
      <c r="K139" t="s">
        <v>641</v>
      </c>
      <c r="L139">
        <f t="shared" si="10"/>
        <v>2</v>
      </c>
      <c r="M139">
        <f t="shared" si="11"/>
        <v>0</v>
      </c>
      <c r="N139">
        <f t="shared" si="12"/>
        <v>1</v>
      </c>
      <c r="O139">
        <f t="shared" si="13"/>
        <v>0</v>
      </c>
      <c r="P139" t="str">
        <f t="shared" si="14"/>
        <v>no</v>
      </c>
    </row>
    <row r="140" spans="1:16" hidden="1" x14ac:dyDescent="0.35">
      <c r="A140" t="s">
        <v>649</v>
      </c>
      <c r="B140">
        <v>0.46721252022388388</v>
      </c>
      <c r="C140">
        <v>6909.3874485459173</v>
      </c>
      <c r="D140" t="s">
        <v>300</v>
      </c>
      <c r="E140">
        <v>0.79900958994708993</v>
      </c>
      <c r="F140">
        <v>3663.185919137029</v>
      </c>
      <c r="G140" t="s">
        <v>27</v>
      </c>
      <c r="H140" t="s">
        <v>13</v>
      </c>
      <c r="I140" t="str">
        <f>IF(F140 &lt; C140, "yes", "no")</f>
        <v>yes</v>
      </c>
      <c r="K140" t="s">
        <v>705</v>
      </c>
      <c r="L140">
        <f t="shared" si="10"/>
        <v>1</v>
      </c>
      <c r="M140">
        <f t="shared" si="11"/>
        <v>0</v>
      </c>
      <c r="N140">
        <f t="shared" si="12"/>
        <v>1</v>
      </c>
      <c r="O140">
        <f t="shared" si="13"/>
        <v>0</v>
      </c>
      <c r="P140" t="str">
        <f t="shared" si="14"/>
        <v>no</v>
      </c>
    </row>
    <row r="141" spans="1:16" hidden="1" x14ac:dyDescent="0.35">
      <c r="A141" t="s">
        <v>455</v>
      </c>
      <c r="B141">
        <v>0.38091560880304498</v>
      </c>
      <c r="C141">
        <v>1898.872423971771</v>
      </c>
      <c r="D141" t="s">
        <v>206</v>
      </c>
      <c r="E141">
        <v>0.93430555555555561</v>
      </c>
      <c r="F141">
        <v>1209.635772578217</v>
      </c>
      <c r="G141" t="s">
        <v>79</v>
      </c>
      <c r="H141" t="s">
        <v>13</v>
      </c>
      <c r="I141" t="str">
        <f>IF(F141 &lt; C141, "yes", "no")</f>
        <v>yes</v>
      </c>
      <c r="K141" t="s">
        <v>451</v>
      </c>
      <c r="L141">
        <f t="shared" si="10"/>
        <v>0</v>
      </c>
      <c r="M141">
        <f t="shared" si="11"/>
        <v>1</v>
      </c>
      <c r="N141">
        <f t="shared" si="12"/>
        <v>0</v>
      </c>
      <c r="O141">
        <f t="shared" si="13"/>
        <v>1</v>
      </c>
      <c r="P141" t="str">
        <f t="shared" si="14"/>
        <v>no</v>
      </c>
    </row>
    <row r="142" spans="1:16" hidden="1" x14ac:dyDescent="0.35">
      <c r="A142" t="s">
        <v>148</v>
      </c>
      <c r="B142">
        <v>0.34181926574977822</v>
      </c>
      <c r="C142">
        <v>5783.1403299867407</v>
      </c>
      <c r="D142" t="s">
        <v>101</v>
      </c>
      <c r="E142">
        <v>0.91949152542372881</v>
      </c>
      <c r="F142">
        <v>35.023568327841232</v>
      </c>
      <c r="G142" t="s">
        <v>22</v>
      </c>
      <c r="H142" t="s">
        <v>13</v>
      </c>
      <c r="I142" t="str">
        <f>IF(F142 &lt; C142, "yes", "no")</f>
        <v>yes</v>
      </c>
      <c r="K142" t="s">
        <v>711</v>
      </c>
      <c r="L142">
        <f t="shared" si="10"/>
        <v>0</v>
      </c>
      <c r="M142">
        <f t="shared" si="11"/>
        <v>1</v>
      </c>
      <c r="N142">
        <f t="shared" si="12"/>
        <v>0</v>
      </c>
      <c r="O142">
        <f t="shared" si="13"/>
        <v>1</v>
      </c>
      <c r="P142" t="str">
        <f t="shared" si="14"/>
        <v>no</v>
      </c>
    </row>
    <row r="143" spans="1:16" hidden="1" x14ac:dyDescent="0.35">
      <c r="A143" t="s">
        <v>530</v>
      </c>
      <c r="B143">
        <v>0.38581741898148147</v>
      </c>
      <c r="C143">
        <v>4864.3270389252484</v>
      </c>
      <c r="D143" t="s">
        <v>246</v>
      </c>
      <c r="E143">
        <v>0.85839770814202609</v>
      </c>
      <c r="F143">
        <v>1729.9717783224321</v>
      </c>
      <c r="G143" t="s">
        <v>207</v>
      </c>
      <c r="H143" t="s">
        <v>13</v>
      </c>
      <c r="I143" t="str">
        <f>IF(F143 &lt; C143, "yes", "no")</f>
        <v>yes</v>
      </c>
      <c r="K143" t="s">
        <v>710</v>
      </c>
      <c r="L143">
        <f t="shared" si="10"/>
        <v>2</v>
      </c>
      <c r="M143">
        <f t="shared" si="11"/>
        <v>0</v>
      </c>
      <c r="N143">
        <f t="shared" si="12"/>
        <v>1</v>
      </c>
      <c r="O143">
        <f t="shared" si="13"/>
        <v>0</v>
      </c>
      <c r="P143" t="str">
        <f t="shared" si="14"/>
        <v>no</v>
      </c>
    </row>
    <row r="144" spans="1:16" hidden="1" x14ac:dyDescent="0.35">
      <c r="A144" t="s">
        <v>532</v>
      </c>
      <c r="B144">
        <v>0.36769656523323618</v>
      </c>
      <c r="C144">
        <v>6274.9122648027133</v>
      </c>
      <c r="D144" t="s">
        <v>9</v>
      </c>
      <c r="E144">
        <v>0.81024832011686609</v>
      </c>
      <c r="F144">
        <v>1682.676191268816</v>
      </c>
      <c r="G144" t="s">
        <v>340</v>
      </c>
      <c r="H144" t="s">
        <v>13</v>
      </c>
      <c r="I144" t="str">
        <f>IF(F144 &lt; C144, "yes", "no")</f>
        <v>yes</v>
      </c>
      <c r="K144" t="s">
        <v>424</v>
      </c>
      <c r="L144">
        <f t="shared" si="10"/>
        <v>0</v>
      </c>
      <c r="M144">
        <f t="shared" si="11"/>
        <v>1</v>
      </c>
      <c r="N144">
        <f t="shared" si="12"/>
        <v>0</v>
      </c>
      <c r="O144">
        <f t="shared" si="13"/>
        <v>1</v>
      </c>
      <c r="P144" t="str">
        <f t="shared" si="14"/>
        <v>no</v>
      </c>
    </row>
    <row r="145" spans="1:16" hidden="1" x14ac:dyDescent="0.35">
      <c r="A145" t="s">
        <v>666</v>
      </c>
      <c r="B145">
        <v>0.45836911529793378</v>
      </c>
      <c r="C145">
        <v>7502.9846295020643</v>
      </c>
      <c r="D145" t="s">
        <v>94</v>
      </c>
      <c r="E145">
        <v>0.75751389708776073</v>
      </c>
      <c r="F145">
        <v>1717.9535669099459</v>
      </c>
      <c r="G145" t="s">
        <v>357</v>
      </c>
      <c r="H145" t="s">
        <v>13</v>
      </c>
      <c r="I145" t="str">
        <f>IF(F145 &lt; C145, "yes", "no")</f>
        <v>yes</v>
      </c>
      <c r="K145" t="s">
        <v>374</v>
      </c>
      <c r="L145">
        <f t="shared" si="10"/>
        <v>0</v>
      </c>
      <c r="M145">
        <f t="shared" si="11"/>
        <v>1</v>
      </c>
      <c r="N145">
        <f t="shared" si="12"/>
        <v>0</v>
      </c>
      <c r="O145">
        <f t="shared" si="13"/>
        <v>1</v>
      </c>
      <c r="P145" t="str">
        <f t="shared" si="14"/>
        <v>no</v>
      </c>
    </row>
    <row r="146" spans="1:16" hidden="1" x14ac:dyDescent="0.35">
      <c r="A146" t="s">
        <v>99</v>
      </c>
      <c r="B146">
        <v>0.36974717881944441</v>
      </c>
      <c r="C146">
        <v>10310.77916374021</v>
      </c>
      <c r="D146" t="s">
        <v>9</v>
      </c>
      <c r="E146">
        <v>0.97831978319783208</v>
      </c>
      <c r="F146">
        <v>890.5358337272055</v>
      </c>
      <c r="G146" t="s">
        <v>97</v>
      </c>
      <c r="H146" t="s">
        <v>13</v>
      </c>
      <c r="I146" t="str">
        <f>IF(F146 &lt; C146, "yes", "no")</f>
        <v>yes</v>
      </c>
    </row>
    <row r="147" spans="1:16" hidden="1" x14ac:dyDescent="0.35">
      <c r="A147" t="s">
        <v>175</v>
      </c>
      <c r="B147">
        <v>0.34984824293192451</v>
      </c>
      <c r="C147">
        <v>7383.6972189153339</v>
      </c>
      <c r="D147" t="s">
        <v>142</v>
      </c>
      <c r="E147">
        <v>0.83698618329175611</v>
      </c>
      <c r="F147">
        <v>4869.7236501285479</v>
      </c>
      <c r="G147" t="s">
        <v>173</v>
      </c>
      <c r="H147" t="s">
        <v>13</v>
      </c>
      <c r="I147" t="str">
        <f>IF(F147 &lt; C147, "yes", "no")</f>
        <v>yes</v>
      </c>
    </row>
    <row r="148" spans="1:16" hidden="1" x14ac:dyDescent="0.35">
      <c r="A148" t="s">
        <v>388</v>
      </c>
      <c r="B148">
        <v>0.36897723765432089</v>
      </c>
      <c r="C148">
        <v>10225.99928742362</v>
      </c>
      <c r="D148" t="s">
        <v>9</v>
      </c>
      <c r="E148">
        <v>0.82152573432473763</v>
      </c>
      <c r="F148">
        <v>1482.615342864279</v>
      </c>
      <c r="G148" t="s">
        <v>316</v>
      </c>
      <c r="H148" t="s">
        <v>13</v>
      </c>
      <c r="I148" t="str">
        <f>IF(F148 &lt; C148, "yes", "no")</f>
        <v>yes</v>
      </c>
    </row>
    <row r="149" spans="1:16" hidden="1" x14ac:dyDescent="0.35">
      <c r="A149" t="s">
        <v>340</v>
      </c>
      <c r="B149">
        <v>0.37951420101770872</v>
      </c>
      <c r="C149">
        <v>10269.286349182859</v>
      </c>
      <c r="D149" t="s">
        <v>128</v>
      </c>
      <c r="E149">
        <v>0.90348765432098754</v>
      </c>
      <c r="F149">
        <v>546.87647543950186</v>
      </c>
      <c r="G149" t="s">
        <v>223</v>
      </c>
      <c r="H149" t="s">
        <v>13</v>
      </c>
      <c r="I149" t="str">
        <f>IF(F149 &lt; C149, "yes", "no")</f>
        <v>yes</v>
      </c>
    </row>
    <row r="150" spans="1:16" hidden="1" x14ac:dyDescent="0.35">
      <c r="A150" t="s">
        <v>447</v>
      </c>
      <c r="B150">
        <v>0.43092061366213152</v>
      </c>
      <c r="C150">
        <v>6118.4811292572549</v>
      </c>
      <c r="D150" t="s">
        <v>275</v>
      </c>
      <c r="E150">
        <v>0.89291535066407512</v>
      </c>
      <c r="F150">
        <v>2070.0868410526359</v>
      </c>
      <c r="G150" t="s">
        <v>12</v>
      </c>
      <c r="H150" t="s">
        <v>13</v>
      </c>
      <c r="I150" t="str">
        <f>IF(F150 &lt; C150, "yes", "no")</f>
        <v>yes</v>
      </c>
    </row>
    <row r="151" spans="1:16" hidden="1" x14ac:dyDescent="0.35">
      <c r="A151" t="s">
        <v>88</v>
      </c>
      <c r="B151">
        <v>0.30226593230829751</v>
      </c>
      <c r="C151">
        <v>5843.807977700375</v>
      </c>
      <c r="D151" t="s">
        <v>101</v>
      </c>
      <c r="E151">
        <v>0.82885105491471944</v>
      </c>
      <c r="F151">
        <v>2580.321907729156</v>
      </c>
      <c r="G151" t="s">
        <v>385</v>
      </c>
      <c r="H151" t="s">
        <v>13</v>
      </c>
      <c r="I151" t="str">
        <f>IF(F151 &lt; C151, "yes", "no")</f>
        <v>yes</v>
      </c>
    </row>
    <row r="152" spans="1:16" hidden="1" x14ac:dyDescent="0.35">
      <c r="A152" t="s">
        <v>678</v>
      </c>
      <c r="B152">
        <v>0.4112542239117869</v>
      </c>
      <c r="C152">
        <v>9080.2221279825262</v>
      </c>
      <c r="D152" t="s">
        <v>260</v>
      </c>
      <c r="E152">
        <v>0.77310428849902524</v>
      </c>
      <c r="F152">
        <v>2185.213258004766</v>
      </c>
      <c r="G152" t="s">
        <v>117</v>
      </c>
      <c r="H152" t="s">
        <v>13</v>
      </c>
      <c r="I152" t="str">
        <f>IF(F152 &lt; C152, "yes", "no")</f>
        <v>yes</v>
      </c>
    </row>
    <row r="153" spans="1:16" hidden="1" x14ac:dyDescent="0.35">
      <c r="A153" t="s">
        <v>681</v>
      </c>
      <c r="B153">
        <v>0.48487384028814778</v>
      </c>
      <c r="C153">
        <v>7221.7655753825511</v>
      </c>
      <c r="D153" t="s">
        <v>73</v>
      </c>
      <c r="E153">
        <v>0.81387464741994364</v>
      </c>
      <c r="F153">
        <v>2408.036765649897</v>
      </c>
      <c r="G153" t="s">
        <v>421</v>
      </c>
      <c r="H153" t="s">
        <v>13</v>
      </c>
      <c r="I153" t="str">
        <f>IF(F153 &lt; C153, "yes", "no")</f>
        <v>yes</v>
      </c>
    </row>
    <row r="154" spans="1:16" hidden="1" x14ac:dyDescent="0.35">
      <c r="A154" t="s">
        <v>586</v>
      </c>
      <c r="B154">
        <v>0.4837342501484721</v>
      </c>
      <c r="C154">
        <v>10524.905017246791</v>
      </c>
      <c r="D154" t="s">
        <v>14</v>
      </c>
      <c r="E154">
        <v>0.90455687830687836</v>
      </c>
      <c r="F154">
        <v>844.34333105394398</v>
      </c>
      <c r="G154" t="s">
        <v>99</v>
      </c>
      <c r="H154" t="s">
        <v>13</v>
      </c>
      <c r="I154" t="str">
        <f>IF(F154 &lt; C154, "yes", "no")</f>
        <v>yes</v>
      </c>
    </row>
    <row r="155" spans="1:16" hidden="1" x14ac:dyDescent="0.35">
      <c r="A155" t="s">
        <v>675</v>
      </c>
      <c r="B155">
        <v>0.32281239876903151</v>
      </c>
      <c r="C155">
        <v>6620.632083904864</v>
      </c>
      <c r="D155" t="s">
        <v>300</v>
      </c>
      <c r="E155">
        <v>0.8302503329374078</v>
      </c>
      <c r="F155">
        <v>519.55907931194224</v>
      </c>
      <c r="G155" t="s">
        <v>238</v>
      </c>
      <c r="H155" t="s">
        <v>13</v>
      </c>
      <c r="I155" t="str">
        <f>IF(F155 &lt; C155, "yes", "no")</f>
        <v>yes</v>
      </c>
    </row>
    <row r="156" spans="1:16" hidden="1" x14ac:dyDescent="0.35">
      <c r="A156" t="s">
        <v>123</v>
      </c>
      <c r="B156">
        <v>0.38374222218795179</v>
      </c>
      <c r="C156">
        <v>4396.5337060594866</v>
      </c>
      <c r="D156" t="s">
        <v>28</v>
      </c>
      <c r="E156">
        <v>0.86188350340136044</v>
      </c>
      <c r="F156">
        <v>542.69102937282253</v>
      </c>
      <c r="G156" t="s">
        <v>124</v>
      </c>
      <c r="H156" t="s">
        <v>125</v>
      </c>
      <c r="I156" t="str">
        <f>IF(F156 &lt; C156, "yes", "no")</f>
        <v>yes</v>
      </c>
    </row>
    <row r="157" spans="1:16" hidden="1" x14ac:dyDescent="0.35">
      <c r="A157" t="s">
        <v>124</v>
      </c>
      <c r="B157">
        <v>0.39883344235129953</v>
      </c>
      <c r="C157">
        <v>6343.6538488249644</v>
      </c>
      <c r="D157" t="s">
        <v>341</v>
      </c>
      <c r="E157">
        <v>0.86188350340136044</v>
      </c>
      <c r="F157">
        <v>542.69102937282253</v>
      </c>
      <c r="G157" t="s">
        <v>123</v>
      </c>
      <c r="H157" t="s">
        <v>125</v>
      </c>
      <c r="I157" t="str">
        <f>IF(F157 &lt; C157, "yes", "no")</f>
        <v>yes</v>
      </c>
    </row>
    <row r="158" spans="1:16" hidden="1" x14ac:dyDescent="0.35">
      <c r="A158" t="s">
        <v>118</v>
      </c>
      <c r="B158">
        <v>0.37764145036429869</v>
      </c>
      <c r="C158">
        <v>1274.6897863078209</v>
      </c>
      <c r="D158" t="s">
        <v>61</v>
      </c>
      <c r="E158">
        <v>0.77094873252667684</v>
      </c>
      <c r="F158">
        <v>9529.3212689862576</v>
      </c>
      <c r="G158" t="s">
        <v>119</v>
      </c>
      <c r="H158" t="s">
        <v>120</v>
      </c>
      <c r="I158" t="str">
        <f>IF(F158 &lt; C158, "yes", "no")</f>
        <v>no</v>
      </c>
    </row>
    <row r="159" spans="1:16" hidden="1" x14ac:dyDescent="0.35">
      <c r="A159" t="s">
        <v>228</v>
      </c>
      <c r="B159">
        <v>0.51095179710414707</v>
      </c>
      <c r="C159">
        <v>3076.652596966343</v>
      </c>
      <c r="D159" t="s">
        <v>160</v>
      </c>
      <c r="E159">
        <v>0.83842329545454541</v>
      </c>
      <c r="F159">
        <v>627.99766626339601</v>
      </c>
      <c r="G159" t="s">
        <v>229</v>
      </c>
      <c r="H159" t="s">
        <v>120</v>
      </c>
      <c r="I159" t="str">
        <f>IF(F159 &lt; C159, "yes", "no")</f>
        <v>yes</v>
      </c>
    </row>
    <row r="160" spans="1:16" hidden="1" x14ac:dyDescent="0.35">
      <c r="A160" t="s">
        <v>205</v>
      </c>
      <c r="B160">
        <v>0.43079093215811959</v>
      </c>
      <c r="C160">
        <v>9212.8454099655428</v>
      </c>
      <c r="D160" t="s">
        <v>206</v>
      </c>
      <c r="E160">
        <v>0.84792145593869728</v>
      </c>
      <c r="F160">
        <v>3071.7471524438861</v>
      </c>
      <c r="G160" t="s">
        <v>122</v>
      </c>
      <c r="H160" t="s">
        <v>205</v>
      </c>
      <c r="I160" t="str">
        <f>IF(F160 &lt; C160, "yes", "no")</f>
        <v>yes</v>
      </c>
    </row>
    <row r="161" spans="1:9" hidden="1" x14ac:dyDescent="0.35">
      <c r="A161" t="s">
        <v>162</v>
      </c>
      <c r="B161">
        <v>0.49340759118688121</v>
      </c>
      <c r="C161">
        <v>7669.1651485134871</v>
      </c>
      <c r="D161" t="s">
        <v>163</v>
      </c>
      <c r="E161">
        <v>0.84673415532879814</v>
      </c>
      <c r="F161">
        <v>9295.007327658197</v>
      </c>
      <c r="G161" t="s">
        <v>164</v>
      </c>
      <c r="H161" t="s">
        <v>162</v>
      </c>
      <c r="I161" t="str">
        <f>IF(F161 &lt; C161, "yes", "no")</f>
        <v>no</v>
      </c>
    </row>
    <row r="162" spans="1:9" hidden="1" x14ac:dyDescent="0.35">
      <c r="A162" t="s">
        <v>413</v>
      </c>
      <c r="B162">
        <v>0.39876598444488559</v>
      </c>
      <c r="C162">
        <v>6761.0663577692694</v>
      </c>
      <c r="D162" t="s">
        <v>174</v>
      </c>
      <c r="E162">
        <v>0.79290805227377581</v>
      </c>
      <c r="F162">
        <v>843.86884019908655</v>
      </c>
      <c r="G162" t="s">
        <v>371</v>
      </c>
      <c r="H162" t="s">
        <v>420</v>
      </c>
      <c r="I162" t="str">
        <f>IF(F162 &lt; C162, "yes", "no")</f>
        <v>yes</v>
      </c>
    </row>
    <row r="163" spans="1:9" hidden="1" x14ac:dyDescent="0.35">
      <c r="A163" t="s">
        <v>196</v>
      </c>
      <c r="B163">
        <v>0.43563508466658257</v>
      </c>
      <c r="C163">
        <v>5100.312184678749</v>
      </c>
      <c r="D163" t="s">
        <v>197</v>
      </c>
      <c r="E163">
        <v>0.75398313492063485</v>
      </c>
      <c r="F163">
        <v>2169.542740337954</v>
      </c>
      <c r="G163" t="s">
        <v>198</v>
      </c>
      <c r="H163" t="s">
        <v>199</v>
      </c>
      <c r="I163" t="str">
        <f>IF(F163 &lt; C163, "yes", "no")</f>
        <v>yes</v>
      </c>
    </row>
    <row r="164" spans="1:9" hidden="1" x14ac:dyDescent="0.35">
      <c r="A164" t="s">
        <v>357</v>
      </c>
      <c r="B164">
        <v>0.41009535997211849</v>
      </c>
      <c r="C164">
        <v>3590.3877235783912</v>
      </c>
      <c r="D164" t="s">
        <v>354</v>
      </c>
      <c r="E164">
        <v>0.77339864759609078</v>
      </c>
      <c r="F164">
        <v>434.72971353734471</v>
      </c>
      <c r="G164" t="s">
        <v>358</v>
      </c>
      <c r="H164" t="s">
        <v>359</v>
      </c>
      <c r="I164" t="str">
        <f>IF(F164 &lt; C164, "yes", "no")</f>
        <v>yes</v>
      </c>
    </row>
    <row r="165" spans="1:9" hidden="1" x14ac:dyDescent="0.35">
      <c r="A165" t="s">
        <v>211</v>
      </c>
      <c r="B165">
        <v>0.37526634485094851</v>
      </c>
      <c r="C165">
        <v>5357.973014628481</v>
      </c>
      <c r="D165" t="s">
        <v>212</v>
      </c>
      <c r="E165">
        <v>0.90083979328165387</v>
      </c>
      <c r="F165">
        <v>731.92351952142224</v>
      </c>
      <c r="G165" t="s">
        <v>213</v>
      </c>
      <c r="H165" t="s">
        <v>211</v>
      </c>
      <c r="I165" t="str">
        <f>IF(F165 &lt; C165, "yes", "no")</f>
        <v>yes</v>
      </c>
    </row>
    <row r="166" spans="1:9" hidden="1" x14ac:dyDescent="0.35">
      <c r="A166" t="s">
        <v>593</v>
      </c>
      <c r="B166">
        <v>0.3781265782828282</v>
      </c>
      <c r="C166">
        <v>6769.49542654979</v>
      </c>
      <c r="D166" t="s">
        <v>450</v>
      </c>
      <c r="E166">
        <v>0.72077774034141961</v>
      </c>
      <c r="F166">
        <v>1347.470624427172</v>
      </c>
      <c r="G166" t="s">
        <v>546</v>
      </c>
      <c r="H166" t="s">
        <v>696</v>
      </c>
      <c r="I166" t="str">
        <f>IF(F166 &lt; C166, "yes", "no")</f>
        <v>yes</v>
      </c>
    </row>
    <row r="167" spans="1:9" hidden="1" x14ac:dyDescent="0.35">
      <c r="A167" t="s">
        <v>432</v>
      </c>
      <c r="B167">
        <v>0.40183161332714901</v>
      </c>
      <c r="C167">
        <v>5366.4306600644413</v>
      </c>
      <c r="D167" t="s">
        <v>337</v>
      </c>
      <c r="E167">
        <v>0.75393335027100272</v>
      </c>
      <c r="F167">
        <v>4347.4120917521032</v>
      </c>
      <c r="G167" t="s">
        <v>268</v>
      </c>
      <c r="H167" t="s">
        <v>433</v>
      </c>
      <c r="I167" t="str">
        <f>IF(F167 &lt; C167, "yes", "no")</f>
        <v>yes</v>
      </c>
    </row>
    <row r="168" spans="1:9" hidden="1" x14ac:dyDescent="0.35">
      <c r="A168" t="s">
        <v>222</v>
      </c>
      <c r="B168">
        <v>0.37308584530751082</v>
      </c>
      <c r="C168">
        <v>8040.0487085301738</v>
      </c>
      <c r="D168" t="s">
        <v>223</v>
      </c>
      <c r="E168">
        <v>0.8864423076923077</v>
      </c>
      <c r="F168">
        <v>9020.5223716521286</v>
      </c>
      <c r="G168" t="s">
        <v>224</v>
      </c>
      <c r="H168" t="s">
        <v>81</v>
      </c>
      <c r="I168" t="str">
        <f>IF(F168 &lt; C168, "yes", "no")</f>
        <v>no</v>
      </c>
    </row>
    <row r="169" spans="1:9" hidden="1" x14ac:dyDescent="0.35">
      <c r="A169" t="s">
        <v>38</v>
      </c>
      <c r="B169">
        <v>0.32036703987150422</v>
      </c>
      <c r="C169">
        <v>10913.41513114537</v>
      </c>
      <c r="D169" t="s">
        <v>79</v>
      </c>
      <c r="E169">
        <v>0.81460317460317466</v>
      </c>
      <c r="F169">
        <v>352.2949274707733</v>
      </c>
      <c r="G169" t="s">
        <v>80</v>
      </c>
      <c r="H169" t="s">
        <v>81</v>
      </c>
      <c r="I169" t="str">
        <f>IF(F169 &lt; C169, "yes", "no")</f>
        <v>yes</v>
      </c>
    </row>
    <row r="170" spans="1:9" hidden="1" x14ac:dyDescent="0.35">
      <c r="A170" t="s">
        <v>80</v>
      </c>
      <c r="B170">
        <v>0.39200941303392112</v>
      </c>
      <c r="C170">
        <v>10260.46316831765</v>
      </c>
      <c r="D170" t="s">
        <v>388</v>
      </c>
      <c r="E170">
        <v>0.81460317460317466</v>
      </c>
      <c r="F170">
        <v>352.2949274707733</v>
      </c>
      <c r="G170" t="s">
        <v>38</v>
      </c>
      <c r="H170" t="s">
        <v>81</v>
      </c>
      <c r="I170" t="str">
        <f>IF(F170 &lt; C170, "yes", "no")</f>
        <v>yes</v>
      </c>
    </row>
    <row r="171" spans="1:9" hidden="1" x14ac:dyDescent="0.35">
      <c r="A171" t="s">
        <v>9</v>
      </c>
      <c r="B171">
        <v>0.33533070799457992</v>
      </c>
      <c r="C171">
        <v>4925.5114389232576</v>
      </c>
      <c r="D171" t="s">
        <v>373</v>
      </c>
      <c r="E171">
        <v>0.76900651517059049</v>
      </c>
      <c r="F171">
        <v>497.9640275026656</v>
      </c>
      <c r="G171" t="s">
        <v>38</v>
      </c>
      <c r="H171" t="s">
        <v>81</v>
      </c>
      <c r="I171" t="str">
        <f>IF(F171 &lt; C171, "yes", "no")</f>
        <v>yes</v>
      </c>
    </row>
    <row r="172" spans="1:9" hidden="1" x14ac:dyDescent="0.35">
      <c r="A172" t="s">
        <v>285</v>
      </c>
      <c r="B172">
        <v>0.38910887983242082</v>
      </c>
      <c r="C172">
        <v>7961.7922859117443</v>
      </c>
      <c r="D172" t="s">
        <v>89</v>
      </c>
      <c r="E172">
        <v>0.77179737696664374</v>
      </c>
      <c r="F172">
        <v>7005.5067477986731</v>
      </c>
      <c r="G172" t="s">
        <v>286</v>
      </c>
      <c r="H172" t="s">
        <v>285</v>
      </c>
      <c r="I172" t="str">
        <f>IF(F172 &lt; C172, "yes", "no")</f>
        <v>yes</v>
      </c>
    </row>
    <row r="173" spans="1:9" hidden="1" x14ac:dyDescent="0.35">
      <c r="A173" t="s">
        <v>436</v>
      </c>
      <c r="B173">
        <v>0.50924261828715234</v>
      </c>
      <c r="C173">
        <v>3877.7471996122031</v>
      </c>
      <c r="D173" t="s">
        <v>333</v>
      </c>
      <c r="E173">
        <v>0.72996475063602673</v>
      </c>
      <c r="F173">
        <v>9281.4111903790217</v>
      </c>
      <c r="G173" t="s">
        <v>117</v>
      </c>
      <c r="H173" t="s">
        <v>136</v>
      </c>
      <c r="I173" t="str">
        <f>IF(F173 &lt; C173, "yes", "no")</f>
        <v>no</v>
      </c>
    </row>
    <row r="174" spans="1:9" hidden="1" x14ac:dyDescent="0.35">
      <c r="A174" t="s">
        <v>513</v>
      </c>
      <c r="B174">
        <v>0.71524938388910186</v>
      </c>
      <c r="C174">
        <v>2778.6295994273069</v>
      </c>
      <c r="D174" t="s">
        <v>94</v>
      </c>
      <c r="E174">
        <v>0.76338668952837541</v>
      </c>
      <c r="F174">
        <v>3762.7265473723978</v>
      </c>
      <c r="G174" t="s">
        <v>98</v>
      </c>
      <c r="H174" t="s">
        <v>136</v>
      </c>
      <c r="I174" t="str">
        <f>IF(F174 &lt; C174, "yes", "no")</f>
        <v>no</v>
      </c>
    </row>
    <row r="175" spans="1:9" hidden="1" x14ac:dyDescent="0.35">
      <c r="A175" t="s">
        <v>470</v>
      </c>
      <c r="B175">
        <v>0.431776207010582</v>
      </c>
      <c r="C175">
        <v>4448.4194815610172</v>
      </c>
      <c r="D175" t="s">
        <v>95</v>
      </c>
      <c r="E175">
        <v>0.69546737597478014</v>
      </c>
      <c r="F175">
        <v>6219.8580683452001</v>
      </c>
      <c r="G175" t="s">
        <v>601</v>
      </c>
      <c r="H175" t="s">
        <v>136</v>
      </c>
      <c r="I175" t="str">
        <f>IF(F175 &lt; C175, "yes", "no")</f>
        <v>no</v>
      </c>
    </row>
    <row r="176" spans="1:9" hidden="1" x14ac:dyDescent="0.35">
      <c r="A176" t="s">
        <v>66</v>
      </c>
      <c r="B176">
        <v>0.38242632916261732</v>
      </c>
      <c r="C176">
        <v>2799.3398615795832</v>
      </c>
      <c r="D176" t="s">
        <v>87</v>
      </c>
      <c r="E176">
        <v>0.91607783564814815</v>
      </c>
      <c r="F176">
        <v>466.1285023177598</v>
      </c>
      <c r="G176" t="s">
        <v>64</v>
      </c>
      <c r="H176" t="s">
        <v>136</v>
      </c>
      <c r="I176" t="str">
        <f>IF(F176 &lt; C176, "yes", "no")</f>
        <v>yes</v>
      </c>
    </row>
    <row r="177" spans="1:9" hidden="1" x14ac:dyDescent="0.35">
      <c r="A177" t="s">
        <v>219</v>
      </c>
      <c r="B177">
        <v>0.3848028549382716</v>
      </c>
      <c r="C177">
        <v>2993.140127294349</v>
      </c>
      <c r="D177" t="s">
        <v>146</v>
      </c>
      <c r="E177">
        <v>0.82872093023255811</v>
      </c>
      <c r="F177">
        <v>41.858530812915546</v>
      </c>
      <c r="G177" t="s">
        <v>523</v>
      </c>
      <c r="H177" t="s">
        <v>136</v>
      </c>
      <c r="I177" t="str">
        <f>IF(F177 &lt; C177, "yes", "no")</f>
        <v>yes</v>
      </c>
    </row>
    <row r="178" spans="1:9" hidden="1" x14ac:dyDescent="0.35">
      <c r="A178" t="s">
        <v>523</v>
      </c>
      <c r="B178">
        <v>0.4221345697831978</v>
      </c>
      <c r="C178">
        <v>2979.681349777356</v>
      </c>
      <c r="D178" t="s">
        <v>528</v>
      </c>
      <c r="E178">
        <v>0.82872093023255811</v>
      </c>
      <c r="F178">
        <v>41.858530812915546</v>
      </c>
      <c r="G178" t="s">
        <v>219</v>
      </c>
      <c r="H178" t="s">
        <v>136</v>
      </c>
      <c r="I178" t="str">
        <f>IF(F178 &lt; C178, "yes", "no")</f>
        <v>yes</v>
      </c>
    </row>
    <row r="179" spans="1:9" hidden="1" x14ac:dyDescent="0.35">
      <c r="A179" t="s">
        <v>539</v>
      </c>
      <c r="B179">
        <v>0.4194923941798942</v>
      </c>
      <c r="C179">
        <v>6596.558461211961</v>
      </c>
      <c r="D179" t="s">
        <v>118</v>
      </c>
      <c r="E179">
        <v>0.88804976851851836</v>
      </c>
      <c r="F179">
        <v>257.18983990983457</v>
      </c>
      <c r="G179" t="s">
        <v>66</v>
      </c>
      <c r="H179" t="s">
        <v>136</v>
      </c>
      <c r="I179" t="str">
        <f>IF(F179 &lt; C179, "yes", "no")</f>
        <v>yes</v>
      </c>
    </row>
    <row r="180" spans="1:9" hidden="1" x14ac:dyDescent="0.35">
      <c r="A180" t="s">
        <v>565</v>
      </c>
      <c r="B180">
        <v>0.46346176580388249</v>
      </c>
      <c r="C180">
        <v>9222.0352136107576</v>
      </c>
      <c r="D180" t="s">
        <v>117</v>
      </c>
      <c r="E180">
        <v>0.56028934032962785</v>
      </c>
      <c r="F180">
        <v>1184.689179191362</v>
      </c>
      <c r="G180" t="s">
        <v>370</v>
      </c>
      <c r="H180" t="s">
        <v>136</v>
      </c>
      <c r="I180" t="str">
        <f>IF(F180 &lt; C180, "yes", "no")</f>
        <v>yes</v>
      </c>
    </row>
    <row r="181" spans="1:9" hidden="1" x14ac:dyDescent="0.35">
      <c r="A181" t="s">
        <v>590</v>
      </c>
      <c r="B181">
        <v>0.43488987922404743</v>
      </c>
      <c r="C181">
        <v>2805.6159372426459</v>
      </c>
      <c r="D181" t="s">
        <v>94</v>
      </c>
      <c r="E181">
        <v>0.89346205962059622</v>
      </c>
      <c r="F181">
        <v>260.18829589428691</v>
      </c>
      <c r="G181" t="s">
        <v>538</v>
      </c>
      <c r="H181" t="s">
        <v>136</v>
      </c>
      <c r="I181" t="str">
        <f>IF(F181 &lt; C181, "yes", "no")</f>
        <v>yes</v>
      </c>
    </row>
    <row r="182" spans="1:9" hidden="1" x14ac:dyDescent="0.35">
      <c r="A182" t="s">
        <v>712</v>
      </c>
      <c r="B182">
        <v>0.43540270032431577</v>
      </c>
      <c r="C182">
        <v>2493.7359972161448</v>
      </c>
      <c r="D182" t="s">
        <v>94</v>
      </c>
      <c r="E182">
        <v>0.8765622323003277</v>
      </c>
      <c r="F182">
        <v>666.10023811888243</v>
      </c>
      <c r="G182" t="s">
        <v>66</v>
      </c>
      <c r="H182" t="s">
        <v>136</v>
      </c>
      <c r="I182" t="str">
        <f>IF(F182 &lt; C182, "yes", "no")</f>
        <v>yes</v>
      </c>
    </row>
    <row r="183" spans="1:9" hidden="1" x14ac:dyDescent="0.35">
      <c r="A183" t="s">
        <v>76</v>
      </c>
      <c r="B183">
        <v>0.30711316308438269</v>
      </c>
      <c r="C183">
        <v>7680.3979912990471</v>
      </c>
      <c r="D183" t="s">
        <v>174</v>
      </c>
      <c r="E183">
        <v>0.79040582899826595</v>
      </c>
      <c r="F183">
        <v>11182.220819626409</v>
      </c>
      <c r="G183" t="s">
        <v>207</v>
      </c>
      <c r="H183" t="s">
        <v>692</v>
      </c>
      <c r="I183" t="str">
        <f>IF(F183 &lt; C183, "yes", "no")</f>
        <v>no</v>
      </c>
    </row>
    <row r="184" spans="1:9" hidden="1" x14ac:dyDescent="0.35">
      <c r="A184" t="s">
        <v>191</v>
      </c>
      <c r="B184">
        <v>0.43257637876579202</v>
      </c>
      <c r="C184">
        <v>5172.5838784953639</v>
      </c>
      <c r="D184" t="s">
        <v>182</v>
      </c>
      <c r="E184">
        <v>0.81823436318972032</v>
      </c>
      <c r="F184">
        <v>8984.2605195669312</v>
      </c>
      <c r="G184" t="s">
        <v>192</v>
      </c>
      <c r="H184" t="s">
        <v>193</v>
      </c>
      <c r="I184" t="str">
        <f>IF(F184 &lt; C184, "yes", "no")</f>
        <v>no</v>
      </c>
    </row>
    <row r="185" spans="1:9" hidden="1" x14ac:dyDescent="0.35">
      <c r="A185" t="s">
        <v>582</v>
      </c>
      <c r="B185">
        <v>0.54529302168021676</v>
      </c>
      <c r="C185">
        <v>6027.5588597190099</v>
      </c>
      <c r="D185" t="s">
        <v>380</v>
      </c>
      <c r="E185">
        <v>0.7927167751158436</v>
      </c>
      <c r="F185">
        <v>8704.3986287660664</v>
      </c>
      <c r="G185" t="s">
        <v>306</v>
      </c>
      <c r="H185" t="s">
        <v>193</v>
      </c>
      <c r="I185" t="str">
        <f>IF(F185 &lt; C185, "yes", "no")</f>
        <v>no</v>
      </c>
    </row>
    <row r="186" spans="1:9" hidden="1" x14ac:dyDescent="0.35">
      <c r="A186" t="s">
        <v>198</v>
      </c>
      <c r="B186">
        <v>0.3826684646316153</v>
      </c>
      <c r="C186">
        <v>5504.0018912834457</v>
      </c>
      <c r="D186" t="s">
        <v>146</v>
      </c>
      <c r="E186">
        <v>0.8092345679012346</v>
      </c>
      <c r="F186">
        <v>707.74636330414046</v>
      </c>
      <c r="G186" t="s">
        <v>419</v>
      </c>
      <c r="H186" t="s">
        <v>193</v>
      </c>
      <c r="I186" t="str">
        <f>IF(F186 &lt; C186, "yes", "no")</f>
        <v>yes</v>
      </c>
    </row>
    <row r="187" spans="1:9" hidden="1" x14ac:dyDescent="0.35">
      <c r="A187" t="s">
        <v>497</v>
      </c>
      <c r="B187">
        <v>0.58626202434545016</v>
      </c>
      <c r="C187">
        <v>5670.2652384130733</v>
      </c>
      <c r="D187" t="s">
        <v>73</v>
      </c>
      <c r="E187">
        <v>0.86010162601626017</v>
      </c>
      <c r="F187">
        <v>1082.9517812326089</v>
      </c>
      <c r="G187" t="s">
        <v>229</v>
      </c>
      <c r="H187" t="s">
        <v>193</v>
      </c>
      <c r="I187" t="str">
        <f>IF(F187 &lt; C187, "yes", "no")</f>
        <v>yes</v>
      </c>
    </row>
    <row r="188" spans="1:9" hidden="1" x14ac:dyDescent="0.35">
      <c r="A188" t="s">
        <v>629</v>
      </c>
      <c r="B188">
        <v>0.39912936043670338</v>
      </c>
      <c r="C188">
        <v>11243.949775978839</v>
      </c>
      <c r="D188" t="s">
        <v>11</v>
      </c>
      <c r="E188">
        <v>0.77727594854516657</v>
      </c>
      <c r="F188">
        <v>9002.0391241393754</v>
      </c>
      <c r="G188" t="s">
        <v>630</v>
      </c>
      <c r="H188" t="s">
        <v>193</v>
      </c>
      <c r="I188" t="str">
        <f>IF(F188 &lt; C188, "yes", "no")</f>
        <v>yes</v>
      </c>
    </row>
    <row r="189" spans="1:9" hidden="1" x14ac:dyDescent="0.35">
      <c r="A189" t="s">
        <v>674</v>
      </c>
      <c r="B189">
        <v>0.43764086174242423</v>
      </c>
      <c r="C189">
        <v>3371.5063255719701</v>
      </c>
      <c r="D189" t="s">
        <v>46</v>
      </c>
      <c r="E189">
        <v>0.82480429292929291</v>
      </c>
      <c r="F189">
        <v>2616.932301827916</v>
      </c>
      <c r="G189" t="s">
        <v>473</v>
      </c>
      <c r="H189" t="s">
        <v>193</v>
      </c>
      <c r="I189" t="str">
        <f>IF(F189 &lt; C189, "yes", "no")</f>
        <v>yes</v>
      </c>
    </row>
    <row r="190" spans="1:9" hidden="1" x14ac:dyDescent="0.35">
      <c r="A190" t="s">
        <v>153</v>
      </c>
      <c r="B190">
        <v>0.38477444727891158</v>
      </c>
      <c r="C190">
        <v>6865.1584623776553</v>
      </c>
      <c r="D190" t="s">
        <v>226</v>
      </c>
      <c r="E190">
        <v>0.82204607046070466</v>
      </c>
      <c r="F190">
        <v>334.17623508467682</v>
      </c>
      <c r="G190" t="s">
        <v>151</v>
      </c>
      <c r="H190" t="s">
        <v>628</v>
      </c>
      <c r="I190" t="str">
        <f>IF(F190 &lt; C190, "yes", "no")</f>
        <v>yes</v>
      </c>
    </row>
    <row r="191" spans="1:9" hidden="1" x14ac:dyDescent="0.35">
      <c r="A191" t="s">
        <v>58</v>
      </c>
      <c r="B191">
        <v>0.46723280826558272</v>
      </c>
      <c r="C191">
        <v>2008.127112467449</v>
      </c>
      <c r="D191" t="s">
        <v>280</v>
      </c>
      <c r="E191">
        <v>0.84225708013701928</v>
      </c>
      <c r="F191">
        <v>207.28228328385401</v>
      </c>
      <c r="G191" t="s">
        <v>281</v>
      </c>
      <c r="H191" t="s">
        <v>58</v>
      </c>
      <c r="I191" t="str">
        <f>IF(F191 &lt; C191, "yes", "no")</f>
        <v>yes</v>
      </c>
    </row>
    <row r="192" spans="1:9" hidden="1" x14ac:dyDescent="0.35">
      <c r="A192" t="s">
        <v>326</v>
      </c>
      <c r="B192">
        <v>0.42397632713799799</v>
      </c>
      <c r="C192">
        <v>6374.0118664780839</v>
      </c>
      <c r="D192" t="s">
        <v>327</v>
      </c>
      <c r="E192">
        <v>0.83498842592592581</v>
      </c>
      <c r="F192">
        <v>2058.2715712791592</v>
      </c>
      <c r="G192" t="s">
        <v>58</v>
      </c>
      <c r="H192" t="s">
        <v>328</v>
      </c>
      <c r="I192" t="str">
        <f>IF(F192 &lt; C192, "yes", "no")</f>
        <v>yes</v>
      </c>
    </row>
    <row r="193" spans="1:9" hidden="1" x14ac:dyDescent="0.35">
      <c r="A193" t="s">
        <v>624</v>
      </c>
      <c r="B193">
        <v>0.44115038376461702</v>
      </c>
      <c r="C193">
        <v>8401.6844635674242</v>
      </c>
      <c r="D193" t="s">
        <v>37</v>
      </c>
      <c r="E193">
        <v>0.82672435108795295</v>
      </c>
      <c r="F193">
        <v>351.46343302598137</v>
      </c>
      <c r="G193" t="s">
        <v>623</v>
      </c>
      <c r="H193" t="s">
        <v>639</v>
      </c>
      <c r="I193" t="str">
        <f>IF(F193 &lt; C193, "yes", "no")</f>
        <v>yes</v>
      </c>
    </row>
    <row r="194" spans="1:9" hidden="1" x14ac:dyDescent="0.35">
      <c r="A194" t="s">
        <v>65</v>
      </c>
      <c r="B194">
        <v>0.38246824239900029</v>
      </c>
      <c r="C194">
        <v>5880.6126843036918</v>
      </c>
      <c r="D194" t="s">
        <v>183</v>
      </c>
      <c r="E194">
        <v>0.76322339495945302</v>
      </c>
      <c r="F194">
        <v>4591.2447408248436</v>
      </c>
      <c r="G194" t="s">
        <v>246</v>
      </c>
      <c r="H194" t="s">
        <v>247</v>
      </c>
      <c r="I194" t="str">
        <f>IF(F194 &lt; C194, "yes", "no")</f>
        <v>yes</v>
      </c>
    </row>
    <row r="195" spans="1:9" hidden="1" x14ac:dyDescent="0.35">
      <c r="A195" t="s">
        <v>429</v>
      </c>
      <c r="B195">
        <v>0.35762163407029468</v>
      </c>
      <c r="C195">
        <v>8564.5159076960808</v>
      </c>
      <c r="D195" t="s">
        <v>76</v>
      </c>
      <c r="E195">
        <v>0.79895202020202016</v>
      </c>
      <c r="F195">
        <v>3664.5813622257729</v>
      </c>
      <c r="G195" t="s">
        <v>171</v>
      </c>
      <c r="H195" t="s">
        <v>247</v>
      </c>
      <c r="I195" t="str">
        <f>IF(F195 &lt; C195, "yes", "no")</f>
        <v>yes</v>
      </c>
    </row>
    <row r="196" spans="1:9" hidden="1" x14ac:dyDescent="0.35">
      <c r="A196" t="s">
        <v>54</v>
      </c>
      <c r="B196">
        <v>0.45668086031661048</v>
      </c>
      <c r="C196">
        <v>7561.0473453938366</v>
      </c>
      <c r="D196" t="s">
        <v>470</v>
      </c>
      <c r="E196">
        <v>0.8398680031044542</v>
      </c>
      <c r="F196">
        <v>1526.641783707513</v>
      </c>
      <c r="G196" t="s">
        <v>158</v>
      </c>
      <c r="H196" t="s">
        <v>247</v>
      </c>
      <c r="I196" t="str">
        <f>IF(F196 &lt; C196, "yes", "no")</f>
        <v>yes</v>
      </c>
    </row>
    <row r="197" spans="1:9" hidden="1" x14ac:dyDescent="0.35">
      <c r="A197" t="s">
        <v>188</v>
      </c>
      <c r="B197">
        <v>0.44638084349593499</v>
      </c>
      <c r="C197">
        <v>9121.3195293661756</v>
      </c>
      <c r="D197" t="s">
        <v>61</v>
      </c>
      <c r="E197">
        <v>0.86083004535147378</v>
      </c>
      <c r="F197">
        <v>2100.916879701248</v>
      </c>
      <c r="G197" t="s">
        <v>189</v>
      </c>
      <c r="H197" t="s">
        <v>190</v>
      </c>
      <c r="I197" t="str">
        <f>IF(F197 &lt; C197, "yes", "no")</f>
        <v>yes</v>
      </c>
    </row>
    <row r="198" spans="1:9" hidden="1" x14ac:dyDescent="0.35">
      <c r="A198" t="s">
        <v>161</v>
      </c>
      <c r="B198">
        <v>0.37526015361952858</v>
      </c>
      <c r="C198">
        <v>10275.21607215555</v>
      </c>
      <c r="D198" t="s">
        <v>61</v>
      </c>
      <c r="E198">
        <v>0.89203042328042326</v>
      </c>
      <c r="F198">
        <v>429.20229058231541</v>
      </c>
      <c r="G198" t="s">
        <v>471</v>
      </c>
      <c r="H198" t="s">
        <v>190</v>
      </c>
      <c r="I198" t="str">
        <f>IF(F198 &lt; C198, "yes", "no")</f>
        <v>yes</v>
      </c>
    </row>
    <row r="199" spans="1:9" hidden="1" x14ac:dyDescent="0.35">
      <c r="A199" t="s">
        <v>479</v>
      </c>
      <c r="B199">
        <v>0.46521639600962328</v>
      </c>
      <c r="C199">
        <v>3306.0183958176431</v>
      </c>
      <c r="D199" t="s">
        <v>480</v>
      </c>
      <c r="E199">
        <v>0.83567538293964783</v>
      </c>
      <c r="F199">
        <v>621.84684985156366</v>
      </c>
      <c r="G199" t="s">
        <v>315</v>
      </c>
      <c r="H199" t="s">
        <v>190</v>
      </c>
      <c r="I199" t="str">
        <f>IF(F199 &lt; C199, "yes", "no")</f>
        <v>yes</v>
      </c>
    </row>
    <row r="200" spans="1:9" hidden="1" x14ac:dyDescent="0.35">
      <c r="A200" t="s">
        <v>471</v>
      </c>
      <c r="B200">
        <v>0.48376012803495372</v>
      </c>
      <c r="C200">
        <v>3465.5182309281531</v>
      </c>
      <c r="D200" t="s">
        <v>454</v>
      </c>
      <c r="E200">
        <v>0.94207317073170727</v>
      </c>
      <c r="F200">
        <v>185.93662136530651</v>
      </c>
      <c r="G200" t="s">
        <v>224</v>
      </c>
      <c r="H200" t="s">
        <v>190</v>
      </c>
      <c r="I200" t="str">
        <f>IF(F200 &lt; C200, "yes", "no")</f>
        <v>yes</v>
      </c>
    </row>
    <row r="201" spans="1:9" hidden="1" x14ac:dyDescent="0.35">
      <c r="A201" t="s">
        <v>548</v>
      </c>
      <c r="B201">
        <v>0.38072680233952561</v>
      </c>
      <c r="C201">
        <v>5286.471450872582</v>
      </c>
      <c r="D201" t="s">
        <v>462</v>
      </c>
      <c r="E201">
        <v>0.86658336934406444</v>
      </c>
      <c r="F201">
        <v>622.74346121024792</v>
      </c>
      <c r="G201" t="s">
        <v>547</v>
      </c>
      <c r="H201" t="s">
        <v>190</v>
      </c>
      <c r="I201" t="str">
        <f>IF(F201 &lt; C201, "yes", "no")</f>
        <v>yes</v>
      </c>
    </row>
    <row r="202" spans="1:9" hidden="1" x14ac:dyDescent="0.35">
      <c r="A202" t="s">
        <v>224</v>
      </c>
      <c r="B202">
        <v>0.39270736636668557</v>
      </c>
      <c r="C202">
        <v>10001.634226212291</v>
      </c>
      <c r="D202" t="s">
        <v>76</v>
      </c>
      <c r="E202">
        <v>0.94207317073170727</v>
      </c>
      <c r="F202">
        <v>185.93662136530651</v>
      </c>
      <c r="G202" t="s">
        <v>471</v>
      </c>
      <c r="H202" t="s">
        <v>190</v>
      </c>
      <c r="I202" t="str">
        <f>IF(F202 &lt; C202, "yes", "no")</f>
        <v>yes</v>
      </c>
    </row>
    <row r="203" spans="1:9" hidden="1" x14ac:dyDescent="0.35">
      <c r="A203" t="s">
        <v>315</v>
      </c>
      <c r="B203">
        <v>0.30935076678240742</v>
      </c>
      <c r="C203">
        <v>10531.77589682247</v>
      </c>
      <c r="D203" t="s">
        <v>61</v>
      </c>
      <c r="E203">
        <v>0.91348542963284607</v>
      </c>
      <c r="F203">
        <v>347.09863624916102</v>
      </c>
      <c r="G203" t="s">
        <v>224</v>
      </c>
      <c r="H203" t="s">
        <v>190</v>
      </c>
      <c r="I203" t="str">
        <f>IF(F203 &lt; C203, "yes", "no")</f>
        <v>yes</v>
      </c>
    </row>
    <row r="204" spans="1:9" hidden="1" x14ac:dyDescent="0.35">
      <c r="A204" t="s">
        <v>541</v>
      </c>
      <c r="B204">
        <v>0.45815366441291971</v>
      </c>
      <c r="C204">
        <v>6190.9114661688791</v>
      </c>
      <c r="D204" t="s">
        <v>94</v>
      </c>
      <c r="E204">
        <v>0.90609908190918642</v>
      </c>
      <c r="F204">
        <v>1009.3144269753039</v>
      </c>
      <c r="G204" t="s">
        <v>542</v>
      </c>
      <c r="H204" t="s">
        <v>543</v>
      </c>
      <c r="I204" t="str">
        <f>IF(F204 &lt; C204, "yes", "no")</f>
        <v>yes</v>
      </c>
    </row>
    <row r="205" spans="1:9" hidden="1" x14ac:dyDescent="0.35">
      <c r="A205" t="s">
        <v>221</v>
      </c>
      <c r="B205">
        <v>0.78972127690997118</v>
      </c>
      <c r="C205">
        <v>3534.1200476855229</v>
      </c>
      <c r="D205" t="s">
        <v>73</v>
      </c>
      <c r="E205">
        <v>0.78972127690997118</v>
      </c>
      <c r="F205">
        <v>3534.1200476855229</v>
      </c>
      <c r="G205" t="s">
        <v>73</v>
      </c>
      <c r="H205" t="s">
        <v>144</v>
      </c>
      <c r="I205" t="str">
        <f>IF(F205 &lt; C205, "yes", "no")</f>
        <v>no</v>
      </c>
    </row>
    <row r="206" spans="1:9" hidden="1" x14ac:dyDescent="0.35">
      <c r="A206" t="s">
        <v>418</v>
      </c>
      <c r="B206">
        <v>0.45187919264928189</v>
      </c>
      <c r="C206">
        <v>6670.7509838694823</v>
      </c>
      <c r="D206" t="s">
        <v>69</v>
      </c>
      <c r="E206">
        <v>0.83617716078679538</v>
      </c>
      <c r="F206">
        <v>7252.2068552109276</v>
      </c>
      <c r="G206" t="s">
        <v>356</v>
      </c>
      <c r="H206" t="s">
        <v>144</v>
      </c>
      <c r="I206" t="str">
        <f>IF(F206 &lt; C206, "yes", "no")</f>
        <v>no</v>
      </c>
    </row>
    <row r="207" spans="1:9" hidden="1" x14ac:dyDescent="0.35">
      <c r="A207" t="s">
        <v>480</v>
      </c>
      <c r="B207">
        <v>0.37857755937196308</v>
      </c>
      <c r="C207">
        <v>2882.8089759764712</v>
      </c>
      <c r="D207" t="s">
        <v>87</v>
      </c>
      <c r="E207">
        <v>0.8783482142857143</v>
      </c>
      <c r="F207">
        <v>4725.9677037424244</v>
      </c>
      <c r="G207" t="s">
        <v>509</v>
      </c>
      <c r="H207" t="s">
        <v>144</v>
      </c>
      <c r="I207" t="str">
        <f>IF(F207 &lt; C207, "yes", "no")</f>
        <v>no</v>
      </c>
    </row>
    <row r="208" spans="1:9" hidden="1" x14ac:dyDescent="0.35">
      <c r="A208" t="s">
        <v>284</v>
      </c>
      <c r="B208">
        <v>0.38097975432989289</v>
      </c>
      <c r="C208">
        <v>4444.4932136796106</v>
      </c>
      <c r="D208" t="s">
        <v>11</v>
      </c>
      <c r="E208">
        <v>0.87604497354497346</v>
      </c>
      <c r="F208">
        <v>7254.9383946316466</v>
      </c>
      <c r="G208" t="s">
        <v>351</v>
      </c>
      <c r="H208" t="s">
        <v>144</v>
      </c>
      <c r="I208" t="str">
        <f>IF(F208 &lt; C208, "yes", "no")</f>
        <v>no</v>
      </c>
    </row>
    <row r="209" spans="1:9" hidden="1" x14ac:dyDescent="0.35">
      <c r="A209" t="s">
        <v>609</v>
      </c>
      <c r="B209">
        <v>0.5982981876693767</v>
      </c>
      <c r="C209">
        <v>6327.7232472904052</v>
      </c>
      <c r="D209" t="s">
        <v>80</v>
      </c>
      <c r="E209">
        <v>0.5982981876693767</v>
      </c>
      <c r="F209">
        <v>6327.7232472904052</v>
      </c>
      <c r="G209" t="s">
        <v>80</v>
      </c>
      <c r="H209" t="s">
        <v>144</v>
      </c>
      <c r="I209" t="str">
        <f>IF(F209 &lt; C209, "yes", "no")</f>
        <v>no</v>
      </c>
    </row>
    <row r="210" spans="1:9" hidden="1" x14ac:dyDescent="0.35">
      <c r="A210" t="s">
        <v>141</v>
      </c>
      <c r="B210">
        <v>0.44078294376693761</v>
      </c>
      <c r="C210">
        <v>8137.5745325794123</v>
      </c>
      <c r="D210" t="s">
        <v>142</v>
      </c>
      <c r="E210">
        <v>0.85703240740740738</v>
      </c>
      <c r="F210">
        <v>7053.629637187445</v>
      </c>
      <c r="G210" t="s">
        <v>143</v>
      </c>
      <c r="H210" t="s">
        <v>144</v>
      </c>
      <c r="I210" t="str">
        <f>IF(F210 &lt; C210, "yes", "no")</f>
        <v>yes</v>
      </c>
    </row>
    <row r="211" spans="1:9" hidden="1" x14ac:dyDescent="0.35">
      <c r="A211" t="s">
        <v>298</v>
      </c>
      <c r="B211">
        <v>0.35425256186683241</v>
      </c>
      <c r="C211">
        <v>2583.3274326933511</v>
      </c>
      <c r="D211" t="s">
        <v>87</v>
      </c>
      <c r="E211">
        <v>0.74033323885109592</v>
      </c>
      <c r="F211">
        <v>401.28778128590409</v>
      </c>
      <c r="G211" t="s">
        <v>299</v>
      </c>
      <c r="H211" t="s">
        <v>144</v>
      </c>
      <c r="I211" t="str">
        <f>IF(F211 &lt; C211, "yes", "no")</f>
        <v>yes</v>
      </c>
    </row>
    <row r="212" spans="1:9" hidden="1" x14ac:dyDescent="0.35">
      <c r="A212" t="s">
        <v>415</v>
      </c>
      <c r="B212">
        <v>0.46108080930785011</v>
      </c>
      <c r="C212">
        <v>6840.4645292817604</v>
      </c>
      <c r="D212" t="s">
        <v>14</v>
      </c>
      <c r="E212">
        <v>0.88367561171755538</v>
      </c>
      <c r="F212">
        <v>1289.3459804874569</v>
      </c>
      <c r="G212" t="s">
        <v>416</v>
      </c>
      <c r="H212" t="s">
        <v>144</v>
      </c>
      <c r="I212" t="str">
        <f>IF(F212 &lt; C212, "yes", "no")</f>
        <v>yes</v>
      </c>
    </row>
    <row r="213" spans="1:9" hidden="1" x14ac:dyDescent="0.35">
      <c r="A213" t="s">
        <v>467</v>
      </c>
      <c r="B213">
        <v>0.59160458520907522</v>
      </c>
      <c r="C213">
        <v>8943.6605720239095</v>
      </c>
      <c r="D213" t="s">
        <v>175</v>
      </c>
      <c r="E213">
        <v>0.69790989159891592</v>
      </c>
      <c r="F213">
        <v>4203.6921482902771</v>
      </c>
      <c r="G213" t="s">
        <v>349</v>
      </c>
      <c r="H213" t="s">
        <v>144</v>
      </c>
      <c r="I213" t="str">
        <f>IF(F213 &lt; C213, "yes", "no")</f>
        <v>yes</v>
      </c>
    </row>
    <row r="214" spans="1:9" hidden="1" x14ac:dyDescent="0.35">
      <c r="A214" t="s">
        <v>524</v>
      </c>
      <c r="B214">
        <v>0.44229836556715713</v>
      </c>
      <c r="C214">
        <v>7283.518693162664</v>
      </c>
      <c r="D214" t="s">
        <v>200</v>
      </c>
      <c r="E214">
        <v>0.84281037414965987</v>
      </c>
      <c r="F214">
        <v>220.3701976135803</v>
      </c>
      <c r="G214" t="s">
        <v>480</v>
      </c>
      <c r="H214" t="s">
        <v>144</v>
      </c>
      <c r="I214" t="str">
        <f>IF(F214 &lt; C214, "yes", "no")</f>
        <v>yes</v>
      </c>
    </row>
    <row r="215" spans="1:9" hidden="1" x14ac:dyDescent="0.35">
      <c r="A215" t="s">
        <v>525</v>
      </c>
      <c r="B215">
        <v>0.4515856618810315</v>
      </c>
      <c r="C215">
        <v>3182.606163283132</v>
      </c>
      <c r="D215" t="s">
        <v>87</v>
      </c>
      <c r="E215">
        <v>0.83150960630934068</v>
      </c>
      <c r="F215">
        <v>234.9367441249604</v>
      </c>
      <c r="G215" t="s">
        <v>526</v>
      </c>
      <c r="H215" t="s">
        <v>144</v>
      </c>
      <c r="I215" t="str">
        <f>IF(F215 &lt; C215, "yes", "no")</f>
        <v>yes</v>
      </c>
    </row>
    <row r="216" spans="1:9" hidden="1" x14ac:dyDescent="0.35">
      <c r="A216" t="s">
        <v>299</v>
      </c>
      <c r="B216">
        <v>0.41125040374677008</v>
      </c>
      <c r="C216">
        <v>2614.3373405349162</v>
      </c>
      <c r="D216" t="s">
        <v>101</v>
      </c>
      <c r="E216">
        <v>0.81706163391282427</v>
      </c>
      <c r="F216">
        <v>385.3068283088345</v>
      </c>
      <c r="G216" t="s">
        <v>569</v>
      </c>
      <c r="H216" t="s">
        <v>144</v>
      </c>
      <c r="I216" t="str">
        <f>IF(F216 &lt; C216, "yes", "no")</f>
        <v>yes</v>
      </c>
    </row>
    <row r="217" spans="1:9" hidden="1" x14ac:dyDescent="0.35">
      <c r="A217" t="s">
        <v>526</v>
      </c>
      <c r="B217">
        <v>0.42693601520065388</v>
      </c>
      <c r="C217">
        <v>3005.346739089081</v>
      </c>
      <c r="D217" t="s">
        <v>89</v>
      </c>
      <c r="E217">
        <v>0.83150960630934068</v>
      </c>
      <c r="F217">
        <v>234.9367441249604</v>
      </c>
      <c r="G217" t="s">
        <v>525</v>
      </c>
      <c r="H217" t="s">
        <v>144</v>
      </c>
      <c r="I217" t="str">
        <f>IF(F217 &lt; C217, "yes", "no")</f>
        <v>yes</v>
      </c>
    </row>
    <row r="218" spans="1:9" hidden="1" x14ac:dyDescent="0.35">
      <c r="A218" t="s">
        <v>122</v>
      </c>
      <c r="B218">
        <v>0.51368650102317348</v>
      </c>
      <c r="C218">
        <v>7906.0901758048612</v>
      </c>
      <c r="D218" t="s">
        <v>21</v>
      </c>
      <c r="E218">
        <v>0.89854662698412691</v>
      </c>
      <c r="F218">
        <v>3191.2333821939751</v>
      </c>
      <c r="G218" t="s">
        <v>396</v>
      </c>
      <c r="H218" t="s">
        <v>144</v>
      </c>
      <c r="I218" t="str">
        <f>IF(F218 &lt; C218, "yes", "no")</f>
        <v>yes</v>
      </c>
    </row>
    <row r="219" spans="1:9" hidden="1" x14ac:dyDescent="0.35">
      <c r="A219" t="s">
        <v>654</v>
      </c>
      <c r="B219">
        <v>0.40555437184343429</v>
      </c>
      <c r="C219">
        <v>6702.7905841848196</v>
      </c>
      <c r="D219" t="s">
        <v>152</v>
      </c>
      <c r="E219">
        <v>0.85880614657210408</v>
      </c>
      <c r="F219">
        <v>4045.1546845490589</v>
      </c>
      <c r="G219" t="s">
        <v>187</v>
      </c>
      <c r="H219" t="s">
        <v>144</v>
      </c>
      <c r="I219" t="str">
        <f>IF(F219 &lt; C219, "yes", "no")</f>
        <v>yes</v>
      </c>
    </row>
    <row r="220" spans="1:9" hidden="1" x14ac:dyDescent="0.35">
      <c r="A220" t="s">
        <v>286</v>
      </c>
      <c r="B220">
        <v>0.37663963702468162</v>
      </c>
      <c r="C220">
        <v>7334.5395719543922</v>
      </c>
      <c r="D220" t="s">
        <v>200</v>
      </c>
      <c r="E220">
        <v>0.82204545454545463</v>
      </c>
      <c r="F220">
        <v>193.12078591699401</v>
      </c>
      <c r="G220" t="s">
        <v>526</v>
      </c>
      <c r="H220" t="s">
        <v>144</v>
      </c>
      <c r="I220" t="str">
        <f>IF(F220 &lt; C220, "yes", "no")</f>
        <v>yes</v>
      </c>
    </row>
    <row r="221" spans="1:9" hidden="1" x14ac:dyDescent="0.35">
      <c r="A221" t="s">
        <v>365</v>
      </c>
      <c r="B221">
        <v>0.39656722699242303</v>
      </c>
      <c r="C221">
        <v>3848.4089027355399</v>
      </c>
      <c r="D221" t="s">
        <v>5</v>
      </c>
      <c r="E221">
        <v>0.8757322574419838</v>
      </c>
      <c r="F221">
        <v>4878.7666549809364</v>
      </c>
      <c r="G221" t="s">
        <v>366</v>
      </c>
      <c r="H221" t="s">
        <v>367</v>
      </c>
      <c r="I221" t="str">
        <f>IF(F221 &lt; C221, "yes", "no")</f>
        <v>no</v>
      </c>
    </row>
    <row r="222" spans="1:9" hidden="1" x14ac:dyDescent="0.35">
      <c r="A222" t="s">
        <v>381</v>
      </c>
      <c r="B222">
        <v>0.33275424006667342</v>
      </c>
      <c r="C222">
        <v>9638.1806773328899</v>
      </c>
      <c r="D222" t="s">
        <v>197</v>
      </c>
      <c r="E222">
        <v>0.78175042184842691</v>
      </c>
      <c r="F222">
        <v>2321.1415352270651</v>
      </c>
      <c r="G222" t="s">
        <v>502</v>
      </c>
      <c r="H222" t="s">
        <v>367</v>
      </c>
      <c r="I222" t="str">
        <f>IF(F222 &lt; C222, "yes", "no")</f>
        <v>yes</v>
      </c>
    </row>
    <row r="223" spans="1:9" hidden="1" x14ac:dyDescent="0.35">
      <c r="A223" t="s">
        <v>77</v>
      </c>
      <c r="B223">
        <v>0.40629723837209297</v>
      </c>
      <c r="C223">
        <v>7668.6218142143871</v>
      </c>
      <c r="D223" t="s">
        <v>61</v>
      </c>
      <c r="E223">
        <v>0.83624031007751931</v>
      </c>
      <c r="F223">
        <v>6883.9194163240863</v>
      </c>
      <c r="G223" t="s">
        <v>54</v>
      </c>
      <c r="H223" t="s">
        <v>77</v>
      </c>
      <c r="I223" t="str">
        <f>IF(F223 &lt; C223, "yes", "no")</f>
        <v>yes</v>
      </c>
    </row>
    <row r="224" spans="1:9" hidden="1" x14ac:dyDescent="0.35">
      <c r="A224" t="s">
        <v>303</v>
      </c>
      <c r="B224">
        <v>0.4244875772729727</v>
      </c>
      <c r="C224">
        <v>6904.1222253853384</v>
      </c>
      <c r="D224" t="s">
        <v>363</v>
      </c>
      <c r="E224">
        <v>0.86452842377260986</v>
      </c>
      <c r="F224">
        <v>763.25540505887011</v>
      </c>
      <c r="G224" t="s">
        <v>302</v>
      </c>
      <c r="H224" t="s">
        <v>364</v>
      </c>
      <c r="I224" t="str">
        <f>IF(F224 &lt; C224, "yes", "no")</f>
        <v>yes</v>
      </c>
    </row>
    <row r="225" spans="1:9" hidden="1" x14ac:dyDescent="0.35">
      <c r="A225" t="s">
        <v>0</v>
      </c>
      <c r="B225">
        <v>0.45989058462532301</v>
      </c>
      <c r="C225">
        <v>4997.3314346940524</v>
      </c>
      <c r="D225" t="s">
        <v>1</v>
      </c>
      <c r="E225">
        <v>0.83832655826558267</v>
      </c>
      <c r="F225">
        <v>6193.6025475043816</v>
      </c>
      <c r="G225" t="s">
        <v>2</v>
      </c>
      <c r="H225" t="s">
        <v>3</v>
      </c>
      <c r="I225" t="str">
        <f>IF(F225 &lt; C225, "yes", "no")</f>
        <v>no</v>
      </c>
    </row>
    <row r="226" spans="1:9" hidden="1" x14ac:dyDescent="0.35">
      <c r="A226" t="s">
        <v>147</v>
      </c>
      <c r="B226">
        <v>0.36896842700258398</v>
      </c>
      <c r="C226">
        <v>964.08000671920661</v>
      </c>
      <c r="D226" t="s">
        <v>148</v>
      </c>
      <c r="E226">
        <v>0.66288359788359785</v>
      </c>
      <c r="F226">
        <v>43.697974826831008</v>
      </c>
      <c r="G226" t="s">
        <v>149</v>
      </c>
      <c r="H226" t="s">
        <v>150</v>
      </c>
      <c r="I226" t="str">
        <f>IF(F226 &lt; C226, "yes", "no")</f>
        <v>yes</v>
      </c>
    </row>
    <row r="227" spans="1:9" hidden="1" x14ac:dyDescent="0.35">
      <c r="A227" t="s">
        <v>206</v>
      </c>
      <c r="B227">
        <v>0.30520494579945801</v>
      </c>
      <c r="C227">
        <v>4182.0712445322661</v>
      </c>
      <c r="D227" t="s">
        <v>226</v>
      </c>
      <c r="E227">
        <v>0.83175460446859906</v>
      </c>
      <c r="F227">
        <v>116.9543759876712</v>
      </c>
      <c r="G227" t="s">
        <v>43</v>
      </c>
      <c r="H227" t="s">
        <v>150</v>
      </c>
      <c r="I227" t="str">
        <f>IF(F227 &lt; C227, "yes", "no")</f>
        <v>yes</v>
      </c>
    </row>
    <row r="228" spans="1:9" hidden="1" x14ac:dyDescent="0.35">
      <c r="A228" t="s">
        <v>43</v>
      </c>
      <c r="B228">
        <v>0.32985926083396322</v>
      </c>
      <c r="C228">
        <v>6838.1463985582432</v>
      </c>
      <c r="D228" t="s">
        <v>101</v>
      </c>
      <c r="E228">
        <v>0.90662790697674422</v>
      </c>
      <c r="F228">
        <v>136.25136468421661</v>
      </c>
      <c r="G228" t="s">
        <v>41</v>
      </c>
      <c r="H228" t="s">
        <v>150</v>
      </c>
      <c r="I228" t="str">
        <f>IF(F228 &lt; C228, "yes", "no")</f>
        <v>yes</v>
      </c>
    </row>
    <row r="229" spans="1:9" hidden="1" x14ac:dyDescent="0.35">
      <c r="A229" t="s">
        <v>277</v>
      </c>
      <c r="B229">
        <v>0.36195633064733829</v>
      </c>
      <c r="C229">
        <v>3097.02084981085</v>
      </c>
      <c r="D229" t="s">
        <v>5</v>
      </c>
      <c r="E229">
        <v>0.78243841647770218</v>
      </c>
      <c r="F229">
        <v>1675.224801920205</v>
      </c>
      <c r="G229" t="s">
        <v>374</v>
      </c>
      <c r="H229" t="s">
        <v>277</v>
      </c>
      <c r="I229" t="str">
        <f>IF(F229 &lt; C229, "yes", "no")</f>
        <v>yes</v>
      </c>
    </row>
    <row r="230" spans="1:9" hidden="1" x14ac:dyDescent="0.35">
      <c r="A230" t="s">
        <v>378</v>
      </c>
      <c r="B230">
        <v>0.44103174603174611</v>
      </c>
      <c r="C230">
        <v>6638.7133347881418</v>
      </c>
      <c r="D230" t="s">
        <v>53</v>
      </c>
      <c r="E230">
        <v>0.95287262872628731</v>
      </c>
      <c r="F230">
        <v>455.29010537425989</v>
      </c>
      <c r="G230" t="s">
        <v>22</v>
      </c>
      <c r="H230" t="s">
        <v>379</v>
      </c>
      <c r="I230" t="str">
        <f>IF(F230 &lt; C230, "yes", "no")</f>
        <v>yes</v>
      </c>
    </row>
    <row r="231" spans="1:9" hidden="1" x14ac:dyDescent="0.35">
      <c r="A231" t="s">
        <v>311</v>
      </c>
      <c r="B231">
        <v>0.38466216985428048</v>
      </c>
      <c r="C231">
        <v>4737.4032446528236</v>
      </c>
      <c r="D231" t="s">
        <v>381</v>
      </c>
      <c r="E231">
        <v>0.88526633683776534</v>
      </c>
      <c r="F231">
        <v>429.57405305940921</v>
      </c>
      <c r="G231" t="s">
        <v>393</v>
      </c>
      <c r="H231" t="s">
        <v>394</v>
      </c>
      <c r="I231" t="str">
        <f>IF(F231 &lt; C231, "yes", "no")</f>
        <v>yes</v>
      </c>
    </row>
    <row r="232" spans="1:9" hidden="1" x14ac:dyDescent="0.35">
      <c r="A232" t="s">
        <v>549</v>
      </c>
      <c r="B232">
        <v>0.45108951558265581</v>
      </c>
      <c r="C232">
        <v>6210.5793978488718</v>
      </c>
      <c r="D232" t="s">
        <v>365</v>
      </c>
      <c r="E232">
        <v>0.79603477825238611</v>
      </c>
      <c r="F232">
        <v>896.76480244648815</v>
      </c>
      <c r="G232" t="s">
        <v>255</v>
      </c>
      <c r="H232" t="s">
        <v>394</v>
      </c>
      <c r="I232" t="str">
        <f>IF(F232 &lt; C232, "yes", "no")</f>
        <v>yes</v>
      </c>
    </row>
    <row r="233" spans="1:9" hidden="1" x14ac:dyDescent="0.35">
      <c r="A233" t="s">
        <v>2</v>
      </c>
      <c r="B233">
        <v>0.4535526172678373</v>
      </c>
      <c r="C233">
        <v>4860.1820869457861</v>
      </c>
      <c r="D233" t="s">
        <v>14</v>
      </c>
      <c r="E233">
        <v>0.83832655826558267</v>
      </c>
      <c r="F233">
        <v>6193.6025475043816</v>
      </c>
      <c r="G233" t="s">
        <v>0</v>
      </c>
      <c r="H233" t="s">
        <v>15</v>
      </c>
      <c r="I233" t="str">
        <f>IF(F233 &lt; C233, "yes", "no")</f>
        <v>no</v>
      </c>
    </row>
    <row r="234" spans="1:9" hidden="1" x14ac:dyDescent="0.35">
      <c r="A234" t="s">
        <v>245</v>
      </c>
      <c r="B234">
        <v>0.34879519168778622</v>
      </c>
      <c r="C234">
        <v>1832.6208319777991</v>
      </c>
      <c r="D234" t="s">
        <v>477</v>
      </c>
      <c r="E234">
        <v>0.78816603535353547</v>
      </c>
      <c r="F234">
        <v>3912.450800907895</v>
      </c>
      <c r="G234" t="s">
        <v>54</v>
      </c>
      <c r="H234" t="s">
        <v>15</v>
      </c>
      <c r="I234" t="str">
        <f>IF(F234 &lt; C234, "yes", "no")</f>
        <v>no</v>
      </c>
    </row>
    <row r="235" spans="1:9" hidden="1" x14ac:dyDescent="0.35">
      <c r="A235" t="s">
        <v>614</v>
      </c>
      <c r="B235">
        <v>0.50389880478296534</v>
      </c>
      <c r="C235">
        <v>5535.5811368727182</v>
      </c>
      <c r="D235" t="s">
        <v>73</v>
      </c>
      <c r="E235">
        <v>0.74800813008130085</v>
      </c>
      <c r="F235">
        <v>6831.4252410341942</v>
      </c>
      <c r="G235" t="s">
        <v>250</v>
      </c>
      <c r="H235" t="s">
        <v>15</v>
      </c>
      <c r="I235" t="str">
        <f>IF(F235 &lt; C235, "yes", "no")</f>
        <v>no</v>
      </c>
    </row>
    <row r="236" spans="1:9" hidden="1" x14ac:dyDescent="0.35">
      <c r="A236" t="s">
        <v>171</v>
      </c>
      <c r="B236">
        <v>0.27884019308943092</v>
      </c>
      <c r="C236">
        <v>2529.9574083612829</v>
      </c>
      <c r="D236" t="s">
        <v>61</v>
      </c>
      <c r="E236">
        <v>0.79895202020202016</v>
      </c>
      <c r="F236">
        <v>3664.5813622257729</v>
      </c>
      <c r="G236" t="s">
        <v>429</v>
      </c>
      <c r="H236" t="s">
        <v>15</v>
      </c>
      <c r="I236" t="str">
        <f>IF(F236 &lt; C236, "yes", "no")</f>
        <v>no</v>
      </c>
    </row>
    <row r="237" spans="1:9" hidden="1" x14ac:dyDescent="0.35">
      <c r="A237" t="s">
        <v>243</v>
      </c>
      <c r="B237">
        <v>0.42663029100529098</v>
      </c>
      <c r="C237">
        <v>5642.9637144446306</v>
      </c>
      <c r="D237" t="s">
        <v>244</v>
      </c>
      <c r="E237">
        <v>0.78159046156915479</v>
      </c>
      <c r="F237">
        <v>764.99336013041182</v>
      </c>
      <c r="G237" t="s">
        <v>245</v>
      </c>
      <c r="H237" t="s">
        <v>15</v>
      </c>
      <c r="I237" t="str">
        <f>IF(F237 &lt; C237, "yes", "no")</f>
        <v>yes</v>
      </c>
    </row>
    <row r="238" spans="1:9" hidden="1" x14ac:dyDescent="0.35">
      <c r="A238" t="s">
        <v>296</v>
      </c>
      <c r="B238">
        <v>0.36995496065489691</v>
      </c>
      <c r="C238">
        <v>9079.7450755448954</v>
      </c>
      <c r="D238" t="s">
        <v>11</v>
      </c>
      <c r="E238">
        <v>0.75931343455983979</v>
      </c>
      <c r="F238">
        <v>1608.640370011748</v>
      </c>
      <c r="G238" t="s">
        <v>235</v>
      </c>
      <c r="H238" t="s">
        <v>15</v>
      </c>
      <c r="I238" t="str">
        <f>IF(F238 &lt; C238, "yes", "no")</f>
        <v>yes</v>
      </c>
    </row>
    <row r="239" spans="1:9" hidden="1" x14ac:dyDescent="0.35">
      <c r="A239" t="s">
        <v>18</v>
      </c>
      <c r="B239">
        <v>0.43024976325757569</v>
      </c>
      <c r="C239">
        <v>7603.750051714801</v>
      </c>
      <c r="D239" t="s">
        <v>156</v>
      </c>
      <c r="E239">
        <v>0.77145145685825345</v>
      </c>
      <c r="F239">
        <v>658.21113452520387</v>
      </c>
      <c r="G239" t="s">
        <v>491</v>
      </c>
      <c r="H239" t="s">
        <v>15</v>
      </c>
      <c r="I239" t="str">
        <f>IF(F239 &lt; C239, "yes", "no")</f>
        <v>yes</v>
      </c>
    </row>
    <row r="240" spans="1:9" hidden="1" x14ac:dyDescent="0.35">
      <c r="A240" t="s">
        <v>637</v>
      </c>
      <c r="B240">
        <v>0.40939160628019322</v>
      </c>
      <c r="C240">
        <v>6033.9121905972524</v>
      </c>
      <c r="D240" t="s">
        <v>215</v>
      </c>
      <c r="E240">
        <v>0.69971756436314358</v>
      </c>
      <c r="F240">
        <v>4426.3720936174605</v>
      </c>
      <c r="G240" t="s">
        <v>631</v>
      </c>
      <c r="H240" t="s">
        <v>15</v>
      </c>
      <c r="I240" t="str">
        <f>IF(F240 &lt; C240, "yes", "no")</f>
        <v>yes</v>
      </c>
    </row>
    <row r="241" spans="1:9" hidden="1" x14ac:dyDescent="0.35">
      <c r="A241" t="s">
        <v>640</v>
      </c>
      <c r="B241">
        <v>0.48476180353093618</v>
      </c>
      <c r="C241">
        <v>5803.6630270957703</v>
      </c>
      <c r="D241" t="s">
        <v>263</v>
      </c>
      <c r="E241">
        <v>0.72452047655385476</v>
      </c>
      <c r="F241">
        <v>547.05169637603467</v>
      </c>
      <c r="G241" t="s">
        <v>160</v>
      </c>
      <c r="H241" t="s">
        <v>15</v>
      </c>
      <c r="I241" t="str">
        <f>IF(F241 &lt; C241, "yes", "no")</f>
        <v>yes</v>
      </c>
    </row>
    <row r="242" spans="1:9" hidden="1" x14ac:dyDescent="0.35">
      <c r="A242" t="s">
        <v>671</v>
      </c>
      <c r="B242">
        <v>0.37935833333333341</v>
      </c>
      <c r="C242">
        <v>6591.3656950972954</v>
      </c>
      <c r="D242" t="s">
        <v>117</v>
      </c>
      <c r="E242">
        <v>0.74329589187603406</v>
      </c>
      <c r="F242">
        <v>205.81469748335249</v>
      </c>
      <c r="G242" t="s">
        <v>245</v>
      </c>
      <c r="H242" t="s">
        <v>15</v>
      </c>
      <c r="I242" t="str">
        <f>IF(F242 &lt; C242, "yes", "no")</f>
        <v>yes</v>
      </c>
    </row>
    <row r="243" spans="1:9" hidden="1" x14ac:dyDescent="0.35">
      <c r="A243" t="s">
        <v>406</v>
      </c>
      <c r="B243">
        <v>0.40948581560283692</v>
      </c>
      <c r="C243">
        <v>8431.3973990507602</v>
      </c>
      <c r="D243" t="s">
        <v>343</v>
      </c>
      <c r="E243">
        <v>0.83292658730158731</v>
      </c>
      <c r="F243">
        <v>386.3255087345695</v>
      </c>
      <c r="G243" t="s">
        <v>407</v>
      </c>
      <c r="H243" t="s">
        <v>408</v>
      </c>
      <c r="I243" t="str">
        <f>IF(F243 &lt; C243, "yes", "no")</f>
        <v>yes</v>
      </c>
    </row>
    <row r="244" spans="1:9" hidden="1" x14ac:dyDescent="0.35">
      <c r="A244" t="s">
        <v>1</v>
      </c>
      <c r="B244">
        <v>0.25010374322493228</v>
      </c>
      <c r="C244">
        <v>6174.5270566870222</v>
      </c>
      <c r="D244" t="s">
        <v>11</v>
      </c>
      <c r="E244">
        <v>0.79206083812432626</v>
      </c>
      <c r="F244">
        <v>5019.2937748749464</v>
      </c>
      <c r="G244" t="s">
        <v>224</v>
      </c>
      <c r="H244" t="s">
        <v>417</v>
      </c>
      <c r="I244" t="str">
        <f>IF(F244 &lt; C244, "yes", "no")</f>
        <v>yes</v>
      </c>
    </row>
    <row r="245" spans="1:9" hidden="1" x14ac:dyDescent="0.35">
      <c r="A245" t="s">
        <v>94</v>
      </c>
      <c r="B245">
        <v>0.39574629895360919</v>
      </c>
      <c r="C245">
        <v>3004.0137516903819</v>
      </c>
      <c r="D245" t="s">
        <v>95</v>
      </c>
      <c r="E245">
        <v>0.79994729093808248</v>
      </c>
      <c r="F245">
        <v>6829.0037847241183</v>
      </c>
      <c r="G245" t="s">
        <v>96</v>
      </c>
      <c r="H245" t="s">
        <v>40</v>
      </c>
      <c r="I245" t="str">
        <f>IF(F245 &lt; C245, "yes", "no")</f>
        <v>no</v>
      </c>
    </row>
    <row r="246" spans="1:9" hidden="1" x14ac:dyDescent="0.35">
      <c r="A246" t="s">
        <v>273</v>
      </c>
      <c r="B246">
        <v>0.6689707819537366</v>
      </c>
      <c r="C246">
        <v>5244.2810850367987</v>
      </c>
      <c r="D246" t="s">
        <v>274</v>
      </c>
      <c r="E246">
        <v>0.81006959299543235</v>
      </c>
      <c r="F246">
        <v>5342.0135731050477</v>
      </c>
      <c r="G246" t="s">
        <v>167</v>
      </c>
      <c r="H246" t="s">
        <v>40</v>
      </c>
      <c r="I246" t="str">
        <f>IF(F246 &lt; C246, "yes", "no")</f>
        <v>no</v>
      </c>
    </row>
    <row r="247" spans="1:9" hidden="1" x14ac:dyDescent="0.35">
      <c r="A247" t="s">
        <v>210</v>
      </c>
      <c r="B247">
        <v>0.35546592999444682</v>
      </c>
      <c r="C247">
        <v>4290.0372362968546</v>
      </c>
      <c r="D247" t="s">
        <v>354</v>
      </c>
      <c r="E247">
        <v>0.89943313953488369</v>
      </c>
      <c r="F247">
        <v>6788.8157409096602</v>
      </c>
      <c r="G247" t="s">
        <v>362</v>
      </c>
      <c r="H247" t="s">
        <v>40</v>
      </c>
      <c r="I247" t="str">
        <f>IF(F247 &lt; C247, "yes", "no")</f>
        <v>no</v>
      </c>
    </row>
    <row r="248" spans="1:9" hidden="1" x14ac:dyDescent="0.35">
      <c r="A248" t="s">
        <v>246</v>
      </c>
      <c r="B248">
        <v>0.38581741898148147</v>
      </c>
      <c r="C248">
        <v>4864.3270389252484</v>
      </c>
      <c r="D248" t="s">
        <v>530</v>
      </c>
      <c r="E248">
        <v>0.87051140367736568</v>
      </c>
      <c r="F248">
        <v>6719.3489151272952</v>
      </c>
      <c r="G248" t="s">
        <v>261</v>
      </c>
      <c r="H248" t="s">
        <v>40</v>
      </c>
      <c r="I248" t="str">
        <f>IF(F248 &lt; C248, "yes", "no")</f>
        <v>no</v>
      </c>
    </row>
    <row r="249" spans="1:9" hidden="1" x14ac:dyDescent="0.35">
      <c r="A249" t="s">
        <v>683</v>
      </c>
      <c r="B249">
        <v>0.55478566499249704</v>
      </c>
      <c r="C249">
        <v>3484.906629957869</v>
      </c>
      <c r="D249" t="s">
        <v>73</v>
      </c>
      <c r="E249">
        <v>0.82556910569105679</v>
      </c>
      <c r="F249">
        <v>3641.8846539107458</v>
      </c>
      <c r="G249" t="s">
        <v>306</v>
      </c>
      <c r="H249" t="s">
        <v>40</v>
      </c>
      <c r="I249" t="str">
        <f>IF(F249 &lt; C249, "yes", "no")</f>
        <v>no</v>
      </c>
    </row>
    <row r="250" spans="1:9" hidden="1" x14ac:dyDescent="0.35">
      <c r="A250" t="s">
        <v>37</v>
      </c>
      <c r="B250">
        <v>0.34651041666666671</v>
      </c>
      <c r="C250">
        <v>5388.8761030580808</v>
      </c>
      <c r="D250" t="s">
        <v>38</v>
      </c>
      <c r="E250">
        <v>0.88191295036533135</v>
      </c>
      <c r="F250">
        <v>1482.0654987642999</v>
      </c>
      <c r="G250" t="s">
        <v>39</v>
      </c>
      <c r="H250" t="s">
        <v>40</v>
      </c>
      <c r="I250" t="str">
        <f>IF(F250 &lt; C250, "yes", "no")</f>
        <v>yes</v>
      </c>
    </row>
    <row r="251" spans="1:9" hidden="1" x14ac:dyDescent="0.35">
      <c r="A251" t="s">
        <v>104</v>
      </c>
      <c r="B251">
        <v>0.49237148975443829</v>
      </c>
      <c r="C251">
        <v>5122.2679943125922</v>
      </c>
      <c r="D251" t="s">
        <v>59</v>
      </c>
      <c r="E251">
        <v>0.67724282774404521</v>
      </c>
      <c r="F251">
        <v>4996.1201971377204</v>
      </c>
      <c r="G251" t="s">
        <v>105</v>
      </c>
      <c r="H251" t="s">
        <v>40</v>
      </c>
      <c r="I251" t="str">
        <f>IF(F251 &lt; C251, "yes", "no")</f>
        <v>yes</v>
      </c>
    </row>
    <row r="252" spans="1:9" hidden="1" x14ac:dyDescent="0.35">
      <c r="A252" t="s">
        <v>159</v>
      </c>
      <c r="B252">
        <v>0.46022261801061892</v>
      </c>
      <c r="C252">
        <v>8116.9221773876152</v>
      </c>
      <c r="D252" t="s">
        <v>160</v>
      </c>
      <c r="E252">
        <v>0.83829924257701638</v>
      </c>
      <c r="F252">
        <v>1144.811673311722</v>
      </c>
      <c r="G252" t="s">
        <v>161</v>
      </c>
      <c r="H252" t="s">
        <v>40</v>
      </c>
      <c r="I252" t="str">
        <f>IF(F252 &lt; C252, "yes", "no")</f>
        <v>yes</v>
      </c>
    </row>
    <row r="253" spans="1:9" hidden="1" x14ac:dyDescent="0.35">
      <c r="A253" t="s">
        <v>186</v>
      </c>
      <c r="B253">
        <v>0.37024146116780049</v>
      </c>
      <c r="C253">
        <v>5212.0549595077928</v>
      </c>
      <c r="D253" t="s">
        <v>152</v>
      </c>
      <c r="E253">
        <v>0.8258431976010101</v>
      </c>
      <c r="F253">
        <v>276.37637771180601</v>
      </c>
      <c r="G253" t="s">
        <v>187</v>
      </c>
      <c r="H253" t="s">
        <v>40</v>
      </c>
      <c r="I253" t="str">
        <f>IF(F253 &lt; C253, "yes", "no")</f>
        <v>yes</v>
      </c>
    </row>
    <row r="254" spans="1:9" hidden="1" x14ac:dyDescent="0.35">
      <c r="A254" t="s">
        <v>209</v>
      </c>
      <c r="B254">
        <v>0.39475350056689329</v>
      </c>
      <c r="C254">
        <v>4298.4836907581566</v>
      </c>
      <c r="D254" t="s">
        <v>42</v>
      </c>
      <c r="E254">
        <v>0.8519895193849899</v>
      </c>
      <c r="F254">
        <v>288.29261129734653</v>
      </c>
      <c r="G254" t="s">
        <v>210</v>
      </c>
      <c r="H254" t="s">
        <v>40</v>
      </c>
      <c r="I254" t="str">
        <f>IF(F254 &lt; C254, "yes", "no")</f>
        <v>yes</v>
      </c>
    </row>
    <row r="255" spans="1:9" hidden="1" x14ac:dyDescent="0.35">
      <c r="A255" t="s">
        <v>278</v>
      </c>
      <c r="B255">
        <v>0.42988943267524388</v>
      </c>
      <c r="C255">
        <v>9314.4535346628745</v>
      </c>
      <c r="D255" t="s">
        <v>279</v>
      </c>
      <c r="E255">
        <v>0.85554054444907213</v>
      </c>
      <c r="F255">
        <v>517.36209798999312</v>
      </c>
      <c r="G255" t="s">
        <v>146</v>
      </c>
      <c r="H255" t="s">
        <v>40</v>
      </c>
      <c r="I255" t="str">
        <f>IF(F255 &lt; C255, "yes", "no")</f>
        <v>yes</v>
      </c>
    </row>
    <row r="256" spans="1:9" hidden="1" x14ac:dyDescent="0.35">
      <c r="A256" t="s">
        <v>287</v>
      </c>
      <c r="B256">
        <v>0.39474190693719352</v>
      </c>
      <c r="C256">
        <v>4449.6172480842934</v>
      </c>
      <c r="D256" t="s">
        <v>288</v>
      </c>
      <c r="E256">
        <v>0.86649133912824394</v>
      </c>
      <c r="F256">
        <v>808.69185312066611</v>
      </c>
      <c r="G256" t="s">
        <v>289</v>
      </c>
      <c r="H256" t="s">
        <v>40</v>
      </c>
      <c r="I256" t="str">
        <f>IF(F256 &lt; C256, "yes", "no")</f>
        <v>yes</v>
      </c>
    </row>
    <row r="257" spans="1:9" hidden="1" x14ac:dyDescent="0.35">
      <c r="A257" t="s">
        <v>317</v>
      </c>
      <c r="B257">
        <v>0.42951709453622722</v>
      </c>
      <c r="C257">
        <v>4645.6522943987247</v>
      </c>
      <c r="D257" t="s">
        <v>145</v>
      </c>
      <c r="E257">
        <v>0.96495825602968455</v>
      </c>
      <c r="F257">
        <v>331.30885269642891</v>
      </c>
      <c r="G257" t="s">
        <v>318</v>
      </c>
      <c r="H257" t="s">
        <v>40</v>
      </c>
      <c r="I257" t="str">
        <f>IF(F257 &lt; C257, "yes", "no")</f>
        <v>yes</v>
      </c>
    </row>
    <row r="258" spans="1:9" hidden="1" x14ac:dyDescent="0.35">
      <c r="A258" t="s">
        <v>98</v>
      </c>
      <c r="B258">
        <v>0.39774953731492591</v>
      </c>
      <c r="C258">
        <v>5080.2755529359802</v>
      </c>
      <c r="D258" t="s">
        <v>92</v>
      </c>
      <c r="E258">
        <v>0.92050220189701892</v>
      </c>
      <c r="F258">
        <v>172.6690117603672</v>
      </c>
      <c r="G258" t="s">
        <v>73</v>
      </c>
      <c r="H258" t="s">
        <v>40</v>
      </c>
      <c r="I258" t="str">
        <f>IF(F258 &lt; C258, "yes", "no")</f>
        <v>yes</v>
      </c>
    </row>
    <row r="259" spans="1:9" hidden="1" x14ac:dyDescent="0.35">
      <c r="A259" t="s">
        <v>231</v>
      </c>
      <c r="B259">
        <v>0.36959827196382428</v>
      </c>
      <c r="C259">
        <v>5935.205316400833</v>
      </c>
      <c r="D259" t="s">
        <v>230</v>
      </c>
      <c r="E259">
        <v>0.85682094726418723</v>
      </c>
      <c r="F259">
        <v>797.47031285138337</v>
      </c>
      <c r="G259" t="s">
        <v>318</v>
      </c>
      <c r="H259" t="s">
        <v>40</v>
      </c>
      <c r="I259" t="str">
        <f>IF(F259 &lt; C259, "yes", "no")</f>
        <v>yes</v>
      </c>
    </row>
    <row r="260" spans="1:9" hidden="1" x14ac:dyDescent="0.35">
      <c r="A260" t="s">
        <v>341</v>
      </c>
      <c r="B260">
        <v>0.37375092617456329</v>
      </c>
      <c r="C260">
        <v>8850.2040691451675</v>
      </c>
      <c r="D260" t="s">
        <v>206</v>
      </c>
      <c r="E260">
        <v>0.83982931193310661</v>
      </c>
      <c r="F260">
        <v>594.11205176849694</v>
      </c>
      <c r="G260" t="s">
        <v>146</v>
      </c>
      <c r="H260" t="s">
        <v>40</v>
      </c>
      <c r="I260" t="str">
        <f>IF(F260 &lt; C260, "yes", "no")</f>
        <v>yes</v>
      </c>
    </row>
    <row r="261" spans="1:9" hidden="1" x14ac:dyDescent="0.35">
      <c r="A261" t="s">
        <v>348</v>
      </c>
      <c r="B261">
        <v>0.41097014160274042</v>
      </c>
      <c r="C261">
        <v>4867.0923147435778</v>
      </c>
      <c r="D261" t="s">
        <v>300</v>
      </c>
      <c r="E261">
        <v>0.9284533436015916</v>
      </c>
      <c r="F261">
        <v>318.48691371989821</v>
      </c>
      <c r="G261" t="s">
        <v>349</v>
      </c>
      <c r="H261" t="s">
        <v>40</v>
      </c>
      <c r="I261" t="str">
        <f>IF(F261 &lt; C261, "yes", "no")</f>
        <v>yes</v>
      </c>
    </row>
    <row r="262" spans="1:9" hidden="1" x14ac:dyDescent="0.35">
      <c r="A262" t="s">
        <v>73</v>
      </c>
      <c r="B262">
        <v>0.38008145227788082</v>
      </c>
      <c r="C262">
        <v>4733.6113899645152</v>
      </c>
      <c r="D262" t="s">
        <v>354</v>
      </c>
      <c r="E262">
        <v>0.92050220189701892</v>
      </c>
      <c r="F262">
        <v>172.6690117603672</v>
      </c>
      <c r="G262" t="s">
        <v>98</v>
      </c>
      <c r="H262" t="s">
        <v>40</v>
      </c>
      <c r="I262" t="str">
        <f>IF(F262 &lt; C262, "yes", "no")</f>
        <v>yes</v>
      </c>
    </row>
    <row r="263" spans="1:9" hidden="1" x14ac:dyDescent="0.35">
      <c r="A263" t="s">
        <v>386</v>
      </c>
      <c r="B263">
        <v>0.41112199246685849</v>
      </c>
      <c r="C263">
        <v>4699.3070604708073</v>
      </c>
      <c r="D263" t="s">
        <v>206</v>
      </c>
      <c r="E263">
        <v>0.95370370370370372</v>
      </c>
      <c r="F263">
        <v>453.10218084114598</v>
      </c>
      <c r="G263" t="s">
        <v>387</v>
      </c>
      <c r="H263" t="s">
        <v>40</v>
      </c>
      <c r="I263" t="str">
        <f>IF(F263 &lt; C263, "yes", "no")</f>
        <v>yes</v>
      </c>
    </row>
    <row r="264" spans="1:9" hidden="1" x14ac:dyDescent="0.35">
      <c r="A264" t="s">
        <v>412</v>
      </c>
      <c r="B264">
        <v>0.40301868946731229</v>
      </c>
      <c r="C264">
        <v>8041.235216326294</v>
      </c>
      <c r="D264" t="s">
        <v>413</v>
      </c>
      <c r="E264">
        <v>0.85973226095993949</v>
      </c>
      <c r="F264">
        <v>1095.8597420742919</v>
      </c>
      <c r="G264" t="s">
        <v>317</v>
      </c>
      <c r="H264" t="s">
        <v>40</v>
      </c>
      <c r="I264" t="str">
        <f>IF(F264 &lt; C264, "yes", "no")</f>
        <v>yes</v>
      </c>
    </row>
    <row r="265" spans="1:9" hidden="1" x14ac:dyDescent="0.35">
      <c r="A265" t="s">
        <v>349</v>
      </c>
      <c r="B265">
        <v>0.34731619634287819</v>
      </c>
      <c r="C265">
        <v>4530.1020526593838</v>
      </c>
      <c r="D265" t="s">
        <v>425</v>
      </c>
      <c r="E265">
        <v>0.9284533436015916</v>
      </c>
      <c r="F265">
        <v>318.48691371989821</v>
      </c>
      <c r="G265" t="s">
        <v>348</v>
      </c>
      <c r="H265" t="s">
        <v>40</v>
      </c>
      <c r="I265" t="str">
        <f>IF(F265 &lt; C265, "yes", "no")</f>
        <v>yes</v>
      </c>
    </row>
    <row r="266" spans="1:9" hidden="1" x14ac:dyDescent="0.35">
      <c r="A266" t="s">
        <v>146</v>
      </c>
      <c r="B266">
        <v>0.31644360613742362</v>
      </c>
      <c r="C266">
        <v>8803.5509317163087</v>
      </c>
      <c r="D266" t="s">
        <v>279</v>
      </c>
      <c r="E266">
        <v>0.91868686868686866</v>
      </c>
      <c r="F266">
        <v>1076.031150165114</v>
      </c>
      <c r="G266" t="s">
        <v>39</v>
      </c>
      <c r="H266" t="s">
        <v>40</v>
      </c>
      <c r="I266" t="str">
        <f>IF(F266 &lt; C266, "yes", "no")</f>
        <v>yes</v>
      </c>
    </row>
    <row r="267" spans="1:9" hidden="1" x14ac:dyDescent="0.35">
      <c r="A267" t="s">
        <v>442</v>
      </c>
      <c r="B267">
        <v>0.44016412939553923</v>
      </c>
      <c r="C267">
        <v>2818.028085019891</v>
      </c>
      <c r="D267" t="s">
        <v>443</v>
      </c>
      <c r="E267">
        <v>0.85315040650406493</v>
      </c>
      <c r="F267">
        <v>1257.6099746954119</v>
      </c>
      <c r="G267" t="s">
        <v>224</v>
      </c>
      <c r="H267" t="s">
        <v>40</v>
      </c>
      <c r="I267" t="str">
        <f>IF(F267 &lt; C267, "yes", "no")</f>
        <v>yes</v>
      </c>
    </row>
    <row r="268" spans="1:9" hidden="1" x14ac:dyDescent="0.35">
      <c r="A268" t="s">
        <v>488</v>
      </c>
      <c r="B268">
        <v>0.41047828558076133</v>
      </c>
      <c r="C268">
        <v>7120.2818572790629</v>
      </c>
      <c r="D268" t="s">
        <v>70</v>
      </c>
      <c r="E268">
        <v>0.8800526819923371</v>
      </c>
      <c r="F268">
        <v>635.5515722354296</v>
      </c>
      <c r="G268" t="s">
        <v>259</v>
      </c>
      <c r="H268" t="s">
        <v>40</v>
      </c>
      <c r="I268" t="str">
        <f>IF(F268 &lt; C268, "yes", "no")</f>
        <v>yes</v>
      </c>
    </row>
    <row r="269" spans="1:9" hidden="1" x14ac:dyDescent="0.35">
      <c r="A269" t="s">
        <v>507</v>
      </c>
      <c r="B269">
        <v>0.34221673476301079</v>
      </c>
      <c r="C269">
        <v>4155.547324081047</v>
      </c>
      <c r="D269" t="s">
        <v>354</v>
      </c>
      <c r="E269">
        <v>0.84186782180404629</v>
      </c>
      <c r="F269">
        <v>138.18818885590321</v>
      </c>
      <c r="G269" t="s">
        <v>510</v>
      </c>
      <c r="H269" t="s">
        <v>40</v>
      </c>
      <c r="I269" t="str">
        <f>IF(F269 &lt; C269, "yes", "no")</f>
        <v>yes</v>
      </c>
    </row>
    <row r="270" spans="1:9" hidden="1" x14ac:dyDescent="0.35">
      <c r="A270" t="s">
        <v>510</v>
      </c>
      <c r="B270">
        <v>0.43279695246742761</v>
      </c>
      <c r="C270">
        <v>5911.0544980911154</v>
      </c>
      <c r="D270" t="s">
        <v>518</v>
      </c>
      <c r="E270">
        <v>0.90124072049454707</v>
      </c>
      <c r="F270">
        <v>563.43242717699457</v>
      </c>
      <c r="G270" t="s">
        <v>289</v>
      </c>
      <c r="H270" t="s">
        <v>40</v>
      </c>
      <c r="I270" t="str">
        <f>IF(F270 &lt; C270, "yes", "no")</f>
        <v>yes</v>
      </c>
    </row>
    <row r="271" spans="1:9" hidden="1" x14ac:dyDescent="0.35">
      <c r="A271" t="s">
        <v>529</v>
      </c>
      <c r="B271">
        <v>0.41512053233992008</v>
      </c>
      <c r="C271">
        <v>2380.2877114549201</v>
      </c>
      <c r="D271" t="s">
        <v>530</v>
      </c>
      <c r="E271">
        <v>0.75079020538508601</v>
      </c>
      <c r="F271">
        <v>1783.847493886173</v>
      </c>
      <c r="G271" t="s">
        <v>215</v>
      </c>
      <c r="H271" t="s">
        <v>40</v>
      </c>
      <c r="I271" t="str">
        <f>IF(F271 &lt; C271, "yes", "no")</f>
        <v>yes</v>
      </c>
    </row>
    <row r="272" spans="1:9" hidden="1" x14ac:dyDescent="0.35">
      <c r="A272" t="s">
        <v>547</v>
      </c>
      <c r="B272">
        <v>0.38199209515366428</v>
      </c>
      <c r="C272">
        <v>2896.4534530157689</v>
      </c>
      <c r="D272" t="s">
        <v>443</v>
      </c>
      <c r="E272">
        <v>0.86658336934406444</v>
      </c>
      <c r="F272">
        <v>622.74346121024792</v>
      </c>
      <c r="G272" t="s">
        <v>548</v>
      </c>
      <c r="H272" t="s">
        <v>40</v>
      </c>
      <c r="I272" t="str">
        <f>IF(F272 &lt; C272, "yes", "no")</f>
        <v>yes</v>
      </c>
    </row>
    <row r="273" spans="1:9" hidden="1" x14ac:dyDescent="0.35">
      <c r="A273" t="s">
        <v>560</v>
      </c>
      <c r="B273">
        <v>0.4028565171636031</v>
      </c>
      <c r="C273">
        <v>10181.174057234561</v>
      </c>
      <c r="D273" t="s">
        <v>76</v>
      </c>
      <c r="E273">
        <v>0.90833264199988939</v>
      </c>
      <c r="F273">
        <v>1736.8897652594601</v>
      </c>
      <c r="G273" t="s">
        <v>588</v>
      </c>
      <c r="H273" t="s">
        <v>40</v>
      </c>
      <c r="I273" t="str">
        <f>IF(F273 &lt; C273, "yes", "no")</f>
        <v>yes</v>
      </c>
    </row>
    <row r="274" spans="1:9" hidden="1" x14ac:dyDescent="0.35">
      <c r="A274" t="s">
        <v>599</v>
      </c>
      <c r="B274">
        <v>0.45649495909474891</v>
      </c>
      <c r="C274">
        <v>4677.1519528666022</v>
      </c>
      <c r="D274" t="s">
        <v>145</v>
      </c>
      <c r="E274">
        <v>0.96293661695447408</v>
      </c>
      <c r="F274">
        <v>352.89233404486981</v>
      </c>
      <c r="G274" t="s">
        <v>317</v>
      </c>
      <c r="H274" t="s">
        <v>40</v>
      </c>
      <c r="I274" t="str">
        <f>IF(F274 &lt; C274, "yes", "no")</f>
        <v>yes</v>
      </c>
    </row>
    <row r="275" spans="1:9" hidden="1" x14ac:dyDescent="0.35">
      <c r="A275" t="s">
        <v>387</v>
      </c>
      <c r="B275">
        <v>0.41009297839506181</v>
      </c>
      <c r="C275">
        <v>5773.2975791300041</v>
      </c>
      <c r="D275" t="s">
        <v>195</v>
      </c>
      <c r="E275">
        <v>0.95370370370370372</v>
      </c>
      <c r="F275">
        <v>453.10218084114598</v>
      </c>
      <c r="G275" t="s">
        <v>386</v>
      </c>
      <c r="H275" t="s">
        <v>40</v>
      </c>
      <c r="I275" t="str">
        <f>IF(F275 &lt; C275, "yes", "no")</f>
        <v>yes</v>
      </c>
    </row>
    <row r="276" spans="1:9" hidden="1" x14ac:dyDescent="0.35">
      <c r="A276" t="s">
        <v>616</v>
      </c>
      <c r="B276">
        <v>0.42274976325757579</v>
      </c>
      <c r="C276">
        <v>4249.685340447174</v>
      </c>
      <c r="D276" t="s">
        <v>95</v>
      </c>
      <c r="E276">
        <v>0.92086956521739127</v>
      </c>
      <c r="F276">
        <v>606.75980450474196</v>
      </c>
      <c r="G276" t="s">
        <v>289</v>
      </c>
      <c r="H276" t="s">
        <v>40</v>
      </c>
      <c r="I276" t="str">
        <f>IF(F276 &lt; C276, "yes", "no")</f>
        <v>yes</v>
      </c>
    </row>
    <row r="277" spans="1:9" hidden="1" x14ac:dyDescent="0.35">
      <c r="A277" t="s">
        <v>39</v>
      </c>
      <c r="B277">
        <v>0.36463401518014621</v>
      </c>
      <c r="C277">
        <v>6020.4178409213146</v>
      </c>
      <c r="D277" t="s">
        <v>42</v>
      </c>
      <c r="E277">
        <v>0.91868686868686866</v>
      </c>
      <c r="F277">
        <v>1076.031150165114</v>
      </c>
      <c r="G277" t="s">
        <v>146</v>
      </c>
      <c r="H277" t="s">
        <v>40</v>
      </c>
      <c r="I277" t="str">
        <f>IF(F277 &lt; C277, "yes", "no")</f>
        <v>yes</v>
      </c>
    </row>
    <row r="278" spans="1:9" hidden="1" x14ac:dyDescent="0.35">
      <c r="A278" t="s">
        <v>259</v>
      </c>
      <c r="B278">
        <v>0.39968834688346883</v>
      </c>
      <c r="C278">
        <v>7799.9088172723323</v>
      </c>
      <c r="D278" t="s">
        <v>258</v>
      </c>
      <c r="E278">
        <v>0.8800526819923371</v>
      </c>
      <c r="F278">
        <v>635.5515722354296</v>
      </c>
      <c r="G278" t="s">
        <v>488</v>
      </c>
      <c r="H278" t="s">
        <v>40</v>
      </c>
      <c r="I278" t="str">
        <f>IF(F278 &lt; C278, "yes", "no")</f>
        <v>yes</v>
      </c>
    </row>
    <row r="279" spans="1:9" hidden="1" x14ac:dyDescent="0.35">
      <c r="A279" t="s">
        <v>618</v>
      </c>
      <c r="B279">
        <v>0.40760847021735519</v>
      </c>
      <c r="C279">
        <v>8779.2863123813822</v>
      </c>
      <c r="D279" t="s">
        <v>5</v>
      </c>
      <c r="E279">
        <v>0.82544360475219403</v>
      </c>
      <c r="F279">
        <v>1399.711626655856</v>
      </c>
      <c r="G279" t="s">
        <v>180</v>
      </c>
      <c r="H279" t="s">
        <v>40</v>
      </c>
      <c r="I279" t="str">
        <f>IF(F279 &lt; C279, "yes", "no")</f>
        <v>yes</v>
      </c>
    </row>
    <row r="280" spans="1:9" hidden="1" x14ac:dyDescent="0.35">
      <c r="A280" t="s">
        <v>528</v>
      </c>
      <c r="B280">
        <v>0.38642015177283029</v>
      </c>
      <c r="C280">
        <v>8186.6320565721962</v>
      </c>
      <c r="D280" t="s">
        <v>279</v>
      </c>
      <c r="E280">
        <v>0.87264954344833179</v>
      </c>
      <c r="F280">
        <v>672.44095274448739</v>
      </c>
      <c r="G280" t="s">
        <v>146</v>
      </c>
      <c r="H280" t="s">
        <v>40</v>
      </c>
      <c r="I280" t="str">
        <f>IF(F280 &lt; C280, "yes", "no")</f>
        <v>yes</v>
      </c>
    </row>
    <row r="281" spans="1:9" hidden="1" x14ac:dyDescent="0.35">
      <c r="A281" t="s">
        <v>244</v>
      </c>
      <c r="B281">
        <v>0.38962655141843983</v>
      </c>
      <c r="C281">
        <v>6295.7315662710716</v>
      </c>
      <c r="D281" t="s">
        <v>38</v>
      </c>
      <c r="E281">
        <v>0.95843749999999994</v>
      </c>
      <c r="F281">
        <v>527.06955970802426</v>
      </c>
      <c r="G281" t="s">
        <v>289</v>
      </c>
      <c r="H281" t="s">
        <v>40</v>
      </c>
      <c r="I281" t="str">
        <f>IF(F281 &lt; C281, "yes", "no")</f>
        <v>yes</v>
      </c>
    </row>
    <row r="282" spans="1:9" hidden="1" x14ac:dyDescent="0.35">
      <c r="A282" t="s">
        <v>50</v>
      </c>
      <c r="B282">
        <v>0.37949366915326738</v>
      </c>
      <c r="C282">
        <v>4326.6156482739098</v>
      </c>
      <c r="D282" t="s">
        <v>288</v>
      </c>
      <c r="E282">
        <v>0.86805288923478985</v>
      </c>
      <c r="F282">
        <v>1175.5780714713469</v>
      </c>
      <c r="G282" t="s">
        <v>244</v>
      </c>
      <c r="H282" t="s">
        <v>40</v>
      </c>
      <c r="I282" t="str">
        <f>IF(F282 &lt; C282, "yes", "no")</f>
        <v>yes</v>
      </c>
    </row>
    <row r="283" spans="1:9" hidden="1" x14ac:dyDescent="0.35">
      <c r="A283" t="s">
        <v>647</v>
      </c>
      <c r="B283">
        <v>0.51609217721641498</v>
      </c>
      <c r="C283">
        <v>7283.6596729646153</v>
      </c>
      <c r="D283" t="s">
        <v>148</v>
      </c>
      <c r="E283">
        <v>0.92202196382428936</v>
      </c>
      <c r="F283">
        <v>1206.3648218778451</v>
      </c>
      <c r="G283" t="s">
        <v>244</v>
      </c>
      <c r="H283" t="s">
        <v>40</v>
      </c>
      <c r="I283" t="str">
        <f>IF(F283 &lt; C283, "yes", "no")</f>
        <v>yes</v>
      </c>
    </row>
    <row r="284" spans="1:9" hidden="1" x14ac:dyDescent="0.35">
      <c r="A284" t="s">
        <v>650</v>
      </c>
      <c r="B284">
        <v>0.46106249670410798</v>
      </c>
      <c r="C284">
        <v>4210.1686265166763</v>
      </c>
      <c r="D284" t="s">
        <v>260</v>
      </c>
      <c r="E284">
        <v>0.82035920428777576</v>
      </c>
      <c r="F284">
        <v>3120.4764513113869</v>
      </c>
      <c r="G284" t="s">
        <v>215</v>
      </c>
      <c r="H284" t="s">
        <v>40</v>
      </c>
      <c r="I284" t="str">
        <f>IF(F284 &lt; C284, "yes", "no")</f>
        <v>yes</v>
      </c>
    </row>
    <row r="285" spans="1:9" hidden="1" x14ac:dyDescent="0.35">
      <c r="A285" t="s">
        <v>263</v>
      </c>
      <c r="B285">
        <v>0.3744177225056689</v>
      </c>
      <c r="C285">
        <v>5608.755719352318</v>
      </c>
      <c r="D285" t="s">
        <v>354</v>
      </c>
      <c r="E285">
        <v>0.91014236111111102</v>
      </c>
      <c r="F285">
        <v>852.06877678012722</v>
      </c>
      <c r="G285" t="s">
        <v>146</v>
      </c>
      <c r="H285" t="s">
        <v>40</v>
      </c>
      <c r="I285" t="str">
        <f>IF(F285 &lt; C285, "yes", "no")</f>
        <v>yes</v>
      </c>
    </row>
    <row r="286" spans="1:9" hidden="1" x14ac:dyDescent="0.35">
      <c r="A286" t="s">
        <v>318</v>
      </c>
      <c r="B286">
        <v>0.4038313504281022</v>
      </c>
      <c r="C286">
        <v>4076.8680160595591</v>
      </c>
      <c r="D286" t="s">
        <v>595</v>
      </c>
      <c r="E286">
        <v>0.96495825602968455</v>
      </c>
      <c r="F286">
        <v>331.30885269642891</v>
      </c>
      <c r="G286" t="s">
        <v>317</v>
      </c>
      <c r="H286" t="s">
        <v>40</v>
      </c>
      <c r="I286" t="str">
        <f>IF(F286 &lt; C286, "yes", "no")</f>
        <v>yes</v>
      </c>
    </row>
    <row r="287" spans="1:9" hidden="1" x14ac:dyDescent="0.35">
      <c r="A287" t="s">
        <v>662</v>
      </c>
      <c r="B287">
        <v>0.57284232360545551</v>
      </c>
      <c r="C287">
        <v>3126.3477033939139</v>
      </c>
      <c r="D287" t="s">
        <v>98</v>
      </c>
      <c r="E287">
        <v>0.61523175732447788</v>
      </c>
      <c r="F287">
        <v>1872.1599097561341</v>
      </c>
      <c r="G287" t="s">
        <v>128</v>
      </c>
      <c r="H287" t="s">
        <v>40</v>
      </c>
      <c r="I287" t="str">
        <f>IF(F287 &lt; C287, "yes", "no")</f>
        <v>yes</v>
      </c>
    </row>
    <row r="288" spans="1:9" hidden="1" x14ac:dyDescent="0.35">
      <c r="A288" t="s">
        <v>289</v>
      </c>
      <c r="B288">
        <v>0.40772995419758812</v>
      </c>
      <c r="C288">
        <v>3647.1004882541069</v>
      </c>
      <c r="D288" t="s">
        <v>288</v>
      </c>
      <c r="E288">
        <v>0.95843749999999994</v>
      </c>
      <c r="F288">
        <v>527.06955970802426</v>
      </c>
      <c r="G288" t="s">
        <v>244</v>
      </c>
      <c r="H288" t="s">
        <v>40</v>
      </c>
      <c r="I288" t="str">
        <f>IF(F288 &lt; C288, "yes", "no")</f>
        <v>yes</v>
      </c>
    </row>
    <row r="289" spans="1:9" hidden="1" x14ac:dyDescent="0.35">
      <c r="A289" t="s">
        <v>187</v>
      </c>
      <c r="B289">
        <v>0.39927471683117688</v>
      </c>
      <c r="C289">
        <v>4058.3237964269292</v>
      </c>
      <c r="D289" t="s">
        <v>236</v>
      </c>
      <c r="E289">
        <v>0.8735468631897203</v>
      </c>
      <c r="F289">
        <v>347.78245670743178</v>
      </c>
      <c r="G289" t="s">
        <v>348</v>
      </c>
      <c r="H289" t="s">
        <v>40</v>
      </c>
      <c r="I289" t="str">
        <f>IF(F289 &lt; C289, "yes", "no")</f>
        <v>yes</v>
      </c>
    </row>
    <row r="290" spans="1:9" hidden="1" x14ac:dyDescent="0.35">
      <c r="A290" t="s">
        <v>24</v>
      </c>
      <c r="B290">
        <v>0.35380497685185192</v>
      </c>
      <c r="C290">
        <v>6226.488254941105</v>
      </c>
      <c r="D290" t="s">
        <v>23</v>
      </c>
      <c r="E290">
        <v>0.83712500000000001</v>
      </c>
      <c r="F290">
        <v>6273.1501920297869</v>
      </c>
      <c r="G290" t="s">
        <v>27</v>
      </c>
      <c r="H290" t="s">
        <v>242</v>
      </c>
      <c r="I290" t="str">
        <f>IF(F290 &lt; C290, "yes", "no")</f>
        <v>no</v>
      </c>
    </row>
    <row r="291" spans="1:9" hidden="1" x14ac:dyDescent="0.35">
      <c r="A291" t="s">
        <v>546</v>
      </c>
      <c r="B291">
        <v>0.38391295770202022</v>
      </c>
      <c r="C291">
        <v>7849.2370747682917</v>
      </c>
      <c r="D291" t="s">
        <v>354</v>
      </c>
      <c r="E291">
        <v>0.8058038548752835</v>
      </c>
      <c r="F291">
        <v>99.223983401497946</v>
      </c>
      <c r="G291" t="s">
        <v>84</v>
      </c>
      <c r="H291" t="s">
        <v>242</v>
      </c>
      <c r="I291" t="str">
        <f>IF(F291 &lt; C291, "yes", "no")</f>
        <v>yes</v>
      </c>
    </row>
    <row r="292" spans="1:9" hidden="1" x14ac:dyDescent="0.35">
      <c r="A292" t="s">
        <v>84</v>
      </c>
      <c r="B292">
        <v>0.41224734590806023</v>
      </c>
      <c r="C292">
        <v>7230.6299127416214</v>
      </c>
      <c r="D292" t="s">
        <v>607</v>
      </c>
      <c r="E292">
        <v>0.8058038548752835</v>
      </c>
      <c r="F292">
        <v>99.223983401497946</v>
      </c>
      <c r="G292" t="s">
        <v>546</v>
      </c>
      <c r="H292" t="s">
        <v>242</v>
      </c>
      <c r="I292" t="str">
        <f>IF(F292 &lt; C292, "yes", "no")</f>
        <v>yes</v>
      </c>
    </row>
    <row r="293" spans="1:9" hidden="1" x14ac:dyDescent="0.35">
      <c r="A293" t="s">
        <v>149</v>
      </c>
      <c r="B293">
        <v>0.39339801001922509</v>
      </c>
      <c r="C293">
        <v>6783.0746378950498</v>
      </c>
      <c r="D293" t="s">
        <v>174</v>
      </c>
      <c r="E293">
        <v>0.88133621504157222</v>
      </c>
      <c r="F293">
        <v>1879.053089136306</v>
      </c>
      <c r="G293" t="s">
        <v>385</v>
      </c>
      <c r="H293" t="s">
        <v>536</v>
      </c>
      <c r="I293" t="str">
        <f>IF(F293 &lt; C293, "yes", "no")</f>
        <v>yes</v>
      </c>
    </row>
    <row r="294" spans="1:9" hidden="1" x14ac:dyDescent="0.35">
      <c r="A294" t="s">
        <v>105</v>
      </c>
      <c r="B294">
        <v>0.37885211859133899</v>
      </c>
      <c r="C294">
        <v>7163.8813807500383</v>
      </c>
      <c r="D294" t="s">
        <v>5</v>
      </c>
      <c r="E294">
        <v>0.85912181712962965</v>
      </c>
      <c r="F294">
        <v>9159.1701642854059</v>
      </c>
      <c r="G294" t="s">
        <v>402</v>
      </c>
      <c r="H294" t="s">
        <v>105</v>
      </c>
      <c r="I294" t="str">
        <f>IF(F294 &lt; C294, "yes", "no")</f>
        <v>no</v>
      </c>
    </row>
    <row r="295" spans="1:9" hidden="1" x14ac:dyDescent="0.35">
      <c r="A295" t="s">
        <v>434</v>
      </c>
      <c r="B295">
        <v>0.4509550028344671</v>
      </c>
      <c r="C295">
        <v>1564.532461784557</v>
      </c>
      <c r="D295" t="s">
        <v>274</v>
      </c>
      <c r="E295">
        <v>0.89978181194958606</v>
      </c>
      <c r="F295">
        <v>3985.0761647725599</v>
      </c>
      <c r="G295" t="s">
        <v>201</v>
      </c>
      <c r="H295" t="s">
        <v>435</v>
      </c>
      <c r="I295" t="str">
        <f>IF(F295 &lt; C295, "yes", "no")</f>
        <v>no</v>
      </c>
    </row>
    <row r="296" spans="1:9" hidden="1" x14ac:dyDescent="0.35">
      <c r="A296" t="s">
        <v>454</v>
      </c>
      <c r="B296">
        <v>0.38372095409344292</v>
      </c>
      <c r="C296">
        <v>3901.7503797720501</v>
      </c>
      <c r="D296" t="s">
        <v>241</v>
      </c>
      <c r="E296">
        <v>0.7963446003401361</v>
      </c>
      <c r="F296">
        <v>1356.2164646985941</v>
      </c>
      <c r="G296" t="s">
        <v>492</v>
      </c>
      <c r="H296" t="s">
        <v>493</v>
      </c>
      <c r="I296" t="str">
        <f>IF(F296 &lt; C296, "yes", "no")</f>
        <v>yes</v>
      </c>
    </row>
    <row r="297" spans="1:9" hidden="1" x14ac:dyDescent="0.35">
      <c r="A297" t="s">
        <v>489</v>
      </c>
      <c r="B297">
        <v>0.60257777679791258</v>
      </c>
      <c r="C297">
        <v>5074.7687350141996</v>
      </c>
      <c r="D297" t="s">
        <v>210</v>
      </c>
      <c r="E297">
        <v>0.66673766839682858</v>
      </c>
      <c r="F297">
        <v>2441.3088435915211</v>
      </c>
      <c r="G297" t="s">
        <v>233</v>
      </c>
      <c r="H297" t="s">
        <v>490</v>
      </c>
      <c r="I297" t="str">
        <f>IF(F297 &lt; C297, "yes", "no")</f>
        <v>yes</v>
      </c>
    </row>
    <row r="298" spans="1:9" hidden="1" x14ac:dyDescent="0.35">
      <c r="A298" t="s">
        <v>180</v>
      </c>
      <c r="B298">
        <v>0.40313275049603181</v>
      </c>
      <c r="C298">
        <v>3220.946632471921</v>
      </c>
      <c r="D298" t="s">
        <v>132</v>
      </c>
      <c r="E298">
        <v>0.85759637188208626</v>
      </c>
      <c r="F298">
        <v>84.135145649081068</v>
      </c>
      <c r="G298" t="s">
        <v>352</v>
      </c>
      <c r="H298" t="s">
        <v>353</v>
      </c>
      <c r="I298" t="str">
        <f>IF(F298 &lt; C298, "yes", "no")</f>
        <v>yes</v>
      </c>
    </row>
    <row r="299" spans="1:9" hidden="1" x14ac:dyDescent="0.35">
      <c r="A299" t="s">
        <v>16</v>
      </c>
      <c r="B299">
        <v>0.40045551243547062</v>
      </c>
      <c r="C299">
        <v>7430.574156826704</v>
      </c>
      <c r="D299" t="s">
        <v>17</v>
      </c>
      <c r="E299">
        <v>0.7213346269358808</v>
      </c>
      <c r="F299">
        <v>955.264644123881</v>
      </c>
      <c r="G299" t="s">
        <v>18</v>
      </c>
      <c r="H299" t="s">
        <v>19</v>
      </c>
      <c r="I299" t="str">
        <f>IF(F299 &lt; C299, "yes", "no")</f>
        <v>yes</v>
      </c>
    </row>
    <row r="300" spans="1:9" hidden="1" x14ac:dyDescent="0.35">
      <c r="A300" t="s">
        <v>68</v>
      </c>
      <c r="B300">
        <v>0.45548414945246402</v>
      </c>
      <c r="C300">
        <v>7050.8849724420133</v>
      </c>
      <c r="D300" t="s">
        <v>69</v>
      </c>
      <c r="E300">
        <v>0.75482142857142853</v>
      </c>
      <c r="F300">
        <v>5017.6662327116028</v>
      </c>
      <c r="G300" t="s">
        <v>70</v>
      </c>
      <c r="H300" t="s">
        <v>71</v>
      </c>
      <c r="I300" t="str">
        <f>IF(F300 &lt; C300, "yes", "no")</f>
        <v>yes</v>
      </c>
    </row>
    <row r="301" spans="1:9" hidden="1" x14ac:dyDescent="0.35">
      <c r="A301" t="s">
        <v>330</v>
      </c>
      <c r="B301">
        <v>0.40374105371315189</v>
      </c>
      <c r="C301">
        <v>9634.1916163501264</v>
      </c>
      <c r="D301" t="s">
        <v>223</v>
      </c>
      <c r="E301">
        <v>0.84521680216802164</v>
      </c>
      <c r="F301">
        <v>6073.6319748491342</v>
      </c>
      <c r="G301" t="s">
        <v>456</v>
      </c>
      <c r="H301" t="s">
        <v>71</v>
      </c>
      <c r="I301" t="str">
        <f>IF(F301 &lt; C301, "yes", "no")</f>
        <v>yes</v>
      </c>
    </row>
    <row r="302" spans="1:9" hidden="1" x14ac:dyDescent="0.35">
      <c r="A302" t="s">
        <v>142</v>
      </c>
      <c r="B302">
        <v>0.34984824293192451</v>
      </c>
      <c r="C302">
        <v>7383.6972189153339</v>
      </c>
      <c r="D302" t="s">
        <v>175</v>
      </c>
      <c r="E302">
        <v>0.76864968901824471</v>
      </c>
      <c r="F302">
        <v>8061.5858982540267</v>
      </c>
      <c r="G302" t="s">
        <v>119</v>
      </c>
      <c r="H302" t="s">
        <v>459</v>
      </c>
      <c r="I302" t="str">
        <f>IF(F302 &lt; C302, "yes", "no")</f>
        <v>no</v>
      </c>
    </row>
    <row r="303" spans="1:9" hidden="1" x14ac:dyDescent="0.35">
      <c r="A303" t="s">
        <v>96</v>
      </c>
      <c r="B303">
        <v>0.45669798407167739</v>
      </c>
      <c r="C303">
        <v>7257.9822590711674</v>
      </c>
      <c r="D303" t="s">
        <v>117</v>
      </c>
      <c r="E303">
        <v>0.79994729093808248</v>
      </c>
      <c r="F303">
        <v>6829.0037847241183</v>
      </c>
      <c r="G303" t="s">
        <v>94</v>
      </c>
      <c r="H303" t="s">
        <v>459</v>
      </c>
      <c r="I303" t="str">
        <f>IF(F303 &lt; C303, "yes", "no")</f>
        <v>yes</v>
      </c>
    </row>
    <row r="304" spans="1:9" hidden="1" x14ac:dyDescent="0.35">
      <c r="A304" t="s">
        <v>481</v>
      </c>
      <c r="B304">
        <v>0.49299175473760942</v>
      </c>
      <c r="C304">
        <v>6808.3428138311892</v>
      </c>
      <c r="D304" t="s">
        <v>14</v>
      </c>
      <c r="E304">
        <v>0.84187317784256555</v>
      </c>
      <c r="F304">
        <v>4548.943490656151</v>
      </c>
      <c r="G304" t="s">
        <v>255</v>
      </c>
      <c r="H304" t="s">
        <v>482</v>
      </c>
      <c r="I304" t="str">
        <f>IF(F304 &lt; C304, "yes", "no")</f>
        <v>yes</v>
      </c>
    </row>
    <row r="305" spans="1:9" hidden="1" x14ac:dyDescent="0.35">
      <c r="A305" t="s">
        <v>569</v>
      </c>
      <c r="B305">
        <v>0.38100074836845299</v>
      </c>
      <c r="C305">
        <v>2366.9561263656342</v>
      </c>
      <c r="D305" t="s">
        <v>87</v>
      </c>
      <c r="E305">
        <v>0.87256595321055253</v>
      </c>
      <c r="F305">
        <v>5255.8425455107599</v>
      </c>
      <c r="G305" t="s">
        <v>361</v>
      </c>
      <c r="H305" t="s">
        <v>570</v>
      </c>
      <c r="I305" t="str">
        <f>IF(F305 &lt; C305, "yes", "no")</f>
        <v>no</v>
      </c>
    </row>
    <row r="306" spans="1:9" hidden="1" x14ac:dyDescent="0.35">
      <c r="A306" t="s">
        <v>306</v>
      </c>
      <c r="B306">
        <v>0.3833904348303947</v>
      </c>
      <c r="C306">
        <v>6680.6204938245264</v>
      </c>
      <c r="D306" t="s">
        <v>25</v>
      </c>
      <c r="E306">
        <v>0.85198635781473087</v>
      </c>
      <c r="F306">
        <v>1438.561289923595</v>
      </c>
      <c r="G306" t="s">
        <v>484</v>
      </c>
      <c r="H306" t="s">
        <v>306</v>
      </c>
      <c r="I306" t="str">
        <f>IF(F306 &lt; C306, "yes", "no")</f>
        <v>yes</v>
      </c>
    </row>
    <row r="307" spans="1:9" hidden="1" x14ac:dyDescent="0.35">
      <c r="A307" t="s">
        <v>475</v>
      </c>
      <c r="B307">
        <v>0.42416134892963731</v>
      </c>
      <c r="C307">
        <v>3127.5411917933889</v>
      </c>
      <c r="D307" t="s">
        <v>98</v>
      </c>
      <c r="E307">
        <v>0.84741117571059421</v>
      </c>
      <c r="F307">
        <v>1469.5203620345519</v>
      </c>
      <c r="G307" t="s">
        <v>427</v>
      </c>
      <c r="H307" t="s">
        <v>475</v>
      </c>
      <c r="I307" t="str">
        <f>IF(F307 &lt; C307, "yes", "no")</f>
        <v>yes</v>
      </c>
    </row>
    <row r="308" spans="1:9" hidden="1" x14ac:dyDescent="0.35">
      <c r="A308" t="s">
        <v>498</v>
      </c>
      <c r="B308">
        <v>0.64532862779442091</v>
      </c>
      <c r="C308">
        <v>8416.3785797386736</v>
      </c>
      <c r="D308" t="s">
        <v>210</v>
      </c>
      <c r="E308">
        <v>0.81052991037684918</v>
      </c>
      <c r="F308">
        <v>7661.2559895646691</v>
      </c>
      <c r="G308" t="s">
        <v>458</v>
      </c>
      <c r="H308" t="s">
        <v>498</v>
      </c>
      <c r="I308" t="str">
        <f>IF(F308 &lt; C308, "yes", "no")</f>
        <v>yes</v>
      </c>
    </row>
    <row r="309" spans="1:9" hidden="1" x14ac:dyDescent="0.35">
      <c r="A309" t="s">
        <v>46</v>
      </c>
      <c r="B309">
        <v>0.29386490060039172</v>
      </c>
      <c r="C309">
        <v>5976.970420927355</v>
      </c>
      <c r="D309" t="s">
        <v>101</v>
      </c>
      <c r="E309">
        <v>0.77564428096820126</v>
      </c>
      <c r="F309">
        <v>477.5675204839186</v>
      </c>
      <c r="G309" t="s">
        <v>290</v>
      </c>
      <c r="H309" t="s">
        <v>46</v>
      </c>
      <c r="I309" t="str">
        <f>IF(F309 &lt; C309, "yes", "no")</f>
        <v>yes</v>
      </c>
    </row>
    <row r="310" spans="1:9" hidden="1" x14ac:dyDescent="0.35">
      <c r="A310" t="s">
        <v>503</v>
      </c>
      <c r="B310">
        <v>0.37873755702677903</v>
      </c>
      <c r="C310">
        <v>6989.7229061595326</v>
      </c>
      <c r="D310" t="s">
        <v>384</v>
      </c>
      <c r="E310">
        <v>0.84637941919191917</v>
      </c>
      <c r="F310">
        <v>3809.729383914193</v>
      </c>
      <c r="G310" t="s">
        <v>425</v>
      </c>
      <c r="H310" t="s">
        <v>503</v>
      </c>
      <c r="I310" t="str">
        <f>IF(F310 &lt; C310, "yes", "no")</f>
        <v>yes</v>
      </c>
    </row>
    <row r="311" spans="1:9" hidden="1" x14ac:dyDescent="0.35">
      <c r="A311" t="s">
        <v>197</v>
      </c>
      <c r="B311">
        <v>0.33275424006667342</v>
      </c>
      <c r="C311">
        <v>9638.1806773328899</v>
      </c>
      <c r="D311" t="s">
        <v>381</v>
      </c>
      <c r="E311">
        <v>0.82916817632850248</v>
      </c>
      <c r="F311">
        <v>6121.293360022325</v>
      </c>
      <c r="G311" t="s">
        <v>439</v>
      </c>
      <c r="H311" t="s">
        <v>440</v>
      </c>
      <c r="I311" t="str">
        <f>IF(F311 &lt; C311, "yes", "no")</f>
        <v>yes</v>
      </c>
    </row>
    <row r="312" spans="1:9" hidden="1" x14ac:dyDescent="0.35">
      <c r="A312" t="s">
        <v>113</v>
      </c>
      <c r="B312">
        <v>0.40043268592898151</v>
      </c>
      <c r="C312">
        <v>7987.2759141321721</v>
      </c>
      <c r="D312" t="s">
        <v>376</v>
      </c>
      <c r="E312">
        <v>0.84123560855263169</v>
      </c>
      <c r="F312">
        <v>541.26398759008453</v>
      </c>
      <c r="G312" t="s">
        <v>47</v>
      </c>
      <c r="H312" t="s">
        <v>527</v>
      </c>
      <c r="I312" t="str">
        <f>IF(F312 &lt; C312, "yes", "no")</f>
        <v>yes</v>
      </c>
    </row>
    <row r="313" spans="1:9" hidden="1" x14ac:dyDescent="0.35">
      <c r="A313" t="s">
        <v>366</v>
      </c>
      <c r="B313">
        <v>0.42593710351203978</v>
      </c>
      <c r="C313">
        <v>7811.5868273933766</v>
      </c>
      <c r="D313" t="s">
        <v>458</v>
      </c>
      <c r="E313">
        <v>0.8757322574419838</v>
      </c>
      <c r="F313">
        <v>4878.7666549809364</v>
      </c>
      <c r="G313" t="s">
        <v>365</v>
      </c>
      <c r="H313" t="s">
        <v>527</v>
      </c>
      <c r="I313" t="str">
        <f>IF(F313 &lt; C313, "yes", "no")</f>
        <v>yes</v>
      </c>
    </row>
    <row r="314" spans="1:9" hidden="1" x14ac:dyDescent="0.35">
      <c r="A314" t="s">
        <v>92</v>
      </c>
      <c r="B314">
        <v>0.37639506714143989</v>
      </c>
      <c r="C314">
        <v>6677.3439483810189</v>
      </c>
      <c r="D314" t="s">
        <v>91</v>
      </c>
      <c r="E314">
        <v>0.83467171717171729</v>
      </c>
      <c r="F314">
        <v>1427.901135451659</v>
      </c>
      <c r="G314" t="s">
        <v>108</v>
      </c>
      <c r="H314" t="s">
        <v>265</v>
      </c>
      <c r="I314" t="str">
        <f>IF(F314 &lt; C314, "yes", "no")</f>
        <v>yes</v>
      </c>
    </row>
    <row r="315" spans="1:9" hidden="1" x14ac:dyDescent="0.35">
      <c r="A315" t="s">
        <v>472</v>
      </c>
      <c r="B315">
        <v>0.48655684754521961</v>
      </c>
      <c r="C315">
        <v>6557.9864209272591</v>
      </c>
      <c r="D315" t="s">
        <v>73</v>
      </c>
      <c r="E315">
        <v>0.86267045454545443</v>
      </c>
      <c r="F315">
        <v>1675.533719309462</v>
      </c>
      <c r="G315" t="s">
        <v>473</v>
      </c>
      <c r="H315" t="s">
        <v>265</v>
      </c>
      <c r="I315" t="str">
        <f>IF(F315 &lt; C315, "yes", "no")</f>
        <v>yes</v>
      </c>
    </row>
    <row r="316" spans="1:9" hidden="1" x14ac:dyDescent="0.35">
      <c r="A316" t="s">
        <v>291</v>
      </c>
      <c r="B316">
        <v>0.52433710149578661</v>
      </c>
      <c r="C316">
        <v>3239.9607987475561</v>
      </c>
      <c r="D316" t="s">
        <v>73</v>
      </c>
      <c r="E316">
        <v>0.78767678424591636</v>
      </c>
      <c r="F316">
        <v>10616.66067750792</v>
      </c>
      <c r="G316" t="s">
        <v>49</v>
      </c>
      <c r="H316" t="s">
        <v>140</v>
      </c>
      <c r="I316" t="str">
        <f>IF(F316 &lt; C316, "yes", "no")</f>
        <v>no</v>
      </c>
    </row>
    <row r="317" spans="1:9" hidden="1" x14ac:dyDescent="0.35">
      <c r="A317" t="s">
        <v>687</v>
      </c>
      <c r="B317">
        <v>0.41440209494219049</v>
      </c>
      <c r="C317">
        <v>3340.9984796968251</v>
      </c>
      <c r="D317" t="s">
        <v>73</v>
      </c>
      <c r="E317">
        <v>0.73788064993368041</v>
      </c>
      <c r="F317">
        <v>10683.12095692245</v>
      </c>
      <c r="G317" t="s">
        <v>34</v>
      </c>
      <c r="H317" t="s">
        <v>140</v>
      </c>
      <c r="I317" t="str">
        <f>IF(F317 &lt; C317, "yes", "no")</f>
        <v>no</v>
      </c>
    </row>
    <row r="318" spans="1:9" hidden="1" x14ac:dyDescent="0.35">
      <c r="A318" t="s">
        <v>138</v>
      </c>
      <c r="B318">
        <v>0.39713670169560361</v>
      </c>
      <c r="C318">
        <v>4273.3832959947049</v>
      </c>
      <c r="D318" t="s">
        <v>76</v>
      </c>
      <c r="E318">
        <v>0.82671503666401636</v>
      </c>
      <c r="F318">
        <v>557.34369960995673</v>
      </c>
      <c r="G318" t="s">
        <v>139</v>
      </c>
      <c r="H318" t="s">
        <v>140</v>
      </c>
      <c r="I318" t="str">
        <f>IF(F318 &lt; C318, "yes", "no")</f>
        <v>yes</v>
      </c>
    </row>
    <row r="319" spans="1:9" hidden="1" x14ac:dyDescent="0.35">
      <c r="A319" t="s">
        <v>540</v>
      </c>
      <c r="B319">
        <v>0.46468678259871438</v>
      </c>
      <c r="C319">
        <v>3379.2004821690662</v>
      </c>
      <c r="D319" t="s">
        <v>53</v>
      </c>
      <c r="E319">
        <v>0.79361628974736798</v>
      </c>
      <c r="F319">
        <v>959.99552945120683</v>
      </c>
      <c r="G319" t="s">
        <v>139</v>
      </c>
      <c r="H319" t="s">
        <v>140</v>
      </c>
      <c r="I319" t="str">
        <f>IF(F319 &lt; C319, "yes", "no")</f>
        <v>yes</v>
      </c>
    </row>
    <row r="320" spans="1:9" hidden="1" x14ac:dyDescent="0.35">
      <c r="A320" t="s">
        <v>551</v>
      </c>
      <c r="B320">
        <v>0.63757084425183086</v>
      </c>
      <c r="C320">
        <v>6921.0898598601598</v>
      </c>
      <c r="D320" t="s">
        <v>300</v>
      </c>
      <c r="E320">
        <v>0.81124945277297278</v>
      </c>
      <c r="F320">
        <v>254.72618665777509</v>
      </c>
      <c r="G320" t="s">
        <v>466</v>
      </c>
      <c r="H320" t="s">
        <v>140</v>
      </c>
      <c r="I320" t="str">
        <f>IF(F320 &lt; C320, "yes", "no")</f>
        <v>yes</v>
      </c>
    </row>
    <row r="321" spans="1:9" hidden="1" x14ac:dyDescent="0.35">
      <c r="A321" t="s">
        <v>41</v>
      </c>
      <c r="B321">
        <v>0.43160708648989887</v>
      </c>
      <c r="C321">
        <v>3601.9307862952819</v>
      </c>
      <c r="D321" t="s">
        <v>42</v>
      </c>
      <c r="E321">
        <v>0.90662790697674422</v>
      </c>
      <c r="F321">
        <v>136.25136468421661</v>
      </c>
      <c r="G321" t="s">
        <v>43</v>
      </c>
      <c r="H321" t="s">
        <v>44</v>
      </c>
      <c r="I321" t="str">
        <f>IF(F321 &lt; C321, "yes", "no")</f>
        <v>yes</v>
      </c>
    </row>
    <row r="322" spans="1:9" hidden="1" x14ac:dyDescent="0.35">
      <c r="A322" t="s">
        <v>575</v>
      </c>
      <c r="B322">
        <v>0.41245499082401332</v>
      </c>
      <c r="C322">
        <v>9949.2417140483067</v>
      </c>
      <c r="D322" t="s">
        <v>28</v>
      </c>
      <c r="E322">
        <v>0.7861439665471921</v>
      </c>
      <c r="F322">
        <v>176.44079783234631</v>
      </c>
      <c r="G322" t="s">
        <v>576</v>
      </c>
      <c r="H322" t="s">
        <v>44</v>
      </c>
      <c r="I322" t="str">
        <f>IF(F322 &lt; C322, "yes", "no")</f>
        <v>yes</v>
      </c>
    </row>
    <row r="323" spans="1:9" hidden="1" x14ac:dyDescent="0.35">
      <c r="A323" t="s">
        <v>694</v>
      </c>
      <c r="B323">
        <v>0.42723524305555549</v>
      </c>
      <c r="C323">
        <v>8177.0444666669437</v>
      </c>
      <c r="D323" t="s">
        <v>240</v>
      </c>
      <c r="E323">
        <v>0.78923159246575336</v>
      </c>
      <c r="F323">
        <v>459.77458875487758</v>
      </c>
      <c r="G323" t="s">
        <v>0</v>
      </c>
      <c r="H323" t="s">
        <v>695</v>
      </c>
      <c r="I323" t="str">
        <f>IF(F323 &lt; C323, "yes", "no")</f>
        <v>yes</v>
      </c>
    </row>
    <row r="324" spans="1:9" hidden="1" x14ac:dyDescent="0.35">
      <c r="A324" t="s">
        <v>399</v>
      </c>
      <c r="B324">
        <v>0.38821532649518148</v>
      </c>
      <c r="C324">
        <v>3228.53486794432</v>
      </c>
      <c r="D324" t="s">
        <v>152</v>
      </c>
      <c r="E324">
        <v>0.8462890227930252</v>
      </c>
      <c r="F324">
        <v>3233.2805521790679</v>
      </c>
      <c r="G324" t="s">
        <v>400</v>
      </c>
      <c r="H324" t="s">
        <v>264</v>
      </c>
      <c r="I324" t="str">
        <f>IF(F324 &lt; C324, "yes", "no")</f>
        <v>no</v>
      </c>
    </row>
    <row r="325" spans="1:9" hidden="1" x14ac:dyDescent="0.35">
      <c r="A325" t="s">
        <v>61</v>
      </c>
      <c r="B325">
        <v>0.27884019308943092</v>
      </c>
      <c r="C325">
        <v>2529.9574083612829</v>
      </c>
      <c r="D325" t="s">
        <v>171</v>
      </c>
      <c r="E325">
        <v>0.83957247035779448</v>
      </c>
      <c r="F325">
        <v>7705.1029785110377</v>
      </c>
      <c r="G325" t="s">
        <v>110</v>
      </c>
      <c r="H325" t="s">
        <v>264</v>
      </c>
      <c r="I325" t="str">
        <f>IF(F325 &lt; C325, "yes", "no")</f>
        <v>no</v>
      </c>
    </row>
    <row r="326" spans="1:9" hidden="1" x14ac:dyDescent="0.35">
      <c r="A326" t="s">
        <v>262</v>
      </c>
      <c r="B326">
        <v>0.59529043782147006</v>
      </c>
      <c r="C326">
        <v>5749.2588764870197</v>
      </c>
      <c r="D326" t="s">
        <v>73</v>
      </c>
      <c r="E326">
        <v>0.85615853658536578</v>
      </c>
      <c r="F326">
        <v>5346.8226944822554</v>
      </c>
      <c r="G326" t="s">
        <v>263</v>
      </c>
      <c r="H326" t="s">
        <v>264</v>
      </c>
      <c r="I326" t="str">
        <f>IF(F326 &lt; C326, "yes", "no")</f>
        <v>yes</v>
      </c>
    </row>
    <row r="327" spans="1:9" hidden="1" x14ac:dyDescent="0.35">
      <c r="A327" t="s">
        <v>274</v>
      </c>
      <c r="B327">
        <v>0.3816038977143888</v>
      </c>
      <c r="C327">
        <v>7596.2775835418925</v>
      </c>
      <c r="D327" t="s">
        <v>101</v>
      </c>
      <c r="E327">
        <v>0.84633468834688341</v>
      </c>
      <c r="F327">
        <v>3394.2451806007812</v>
      </c>
      <c r="G327" t="s">
        <v>431</v>
      </c>
      <c r="H327" t="s">
        <v>264</v>
      </c>
      <c r="I327" t="str">
        <f>IF(F327 &lt; C327, "yes", "no")</f>
        <v>yes</v>
      </c>
    </row>
    <row r="328" spans="1:9" hidden="1" x14ac:dyDescent="0.35">
      <c r="A328" t="s">
        <v>477</v>
      </c>
      <c r="B328">
        <v>0.34879519168778622</v>
      </c>
      <c r="C328">
        <v>1832.6208319777991</v>
      </c>
      <c r="D328" t="s">
        <v>245</v>
      </c>
      <c r="E328">
        <v>0.8458892214332181</v>
      </c>
      <c r="F328">
        <v>600.42429715819128</v>
      </c>
      <c r="G328" t="s">
        <v>407</v>
      </c>
      <c r="H328" t="s">
        <v>264</v>
      </c>
      <c r="I328" t="str">
        <f>IF(F328 &lt; C328, "yes", "no")</f>
        <v>yes</v>
      </c>
    </row>
    <row r="329" spans="1:9" hidden="1" x14ac:dyDescent="0.35">
      <c r="A329" t="s">
        <v>680</v>
      </c>
      <c r="B329">
        <v>0.77711551490514907</v>
      </c>
      <c r="C329">
        <v>9785.4281310576735</v>
      </c>
      <c r="D329" t="s">
        <v>390</v>
      </c>
      <c r="E329">
        <v>0.80357060925559498</v>
      </c>
      <c r="F329">
        <v>5093.0881666647119</v>
      </c>
      <c r="G329" t="s">
        <v>349</v>
      </c>
      <c r="H329" t="s">
        <v>264</v>
      </c>
      <c r="I329" t="str">
        <f>IF(F329 &lt; C329, "yes", "no")</f>
        <v>yes</v>
      </c>
    </row>
    <row r="330" spans="1:9" hidden="1" x14ac:dyDescent="0.35">
      <c r="A330" t="s">
        <v>116</v>
      </c>
      <c r="B330">
        <v>0.34161096671372948</v>
      </c>
      <c r="C330">
        <v>3565.7793494341222</v>
      </c>
      <c r="D330" t="s">
        <v>463</v>
      </c>
      <c r="E330">
        <v>0.84309523809523801</v>
      </c>
      <c r="F330">
        <v>1180.5480083577861</v>
      </c>
      <c r="G330" t="s">
        <v>67</v>
      </c>
      <c r="H330" t="s">
        <v>116</v>
      </c>
      <c r="I330" t="str">
        <f>IF(F330 &lt; C330, "yes", "no")</f>
        <v>yes</v>
      </c>
    </row>
    <row r="331" spans="1:9" hidden="1" x14ac:dyDescent="0.35">
      <c r="A331" t="s">
        <v>304</v>
      </c>
      <c r="B331">
        <v>0.5185079641612742</v>
      </c>
      <c r="C331">
        <v>2887.736833036694</v>
      </c>
      <c r="D331" t="s">
        <v>305</v>
      </c>
      <c r="E331">
        <v>0.82367149758454095</v>
      </c>
      <c r="F331">
        <v>3837.357178703403</v>
      </c>
      <c r="G331" t="s">
        <v>306</v>
      </c>
      <c r="H331" t="s">
        <v>307</v>
      </c>
      <c r="I331" t="str">
        <f>IF(F331 &lt; C331, "yes", "no")</f>
        <v>no</v>
      </c>
    </row>
    <row r="332" spans="1:9" hidden="1" x14ac:dyDescent="0.35">
      <c r="A332" t="s">
        <v>227</v>
      </c>
      <c r="B332">
        <v>0.41909701099991281</v>
      </c>
      <c r="C332">
        <v>8086.9791164087901</v>
      </c>
      <c r="D332" t="s">
        <v>327</v>
      </c>
      <c r="E332">
        <v>0.8628523035230351</v>
      </c>
      <c r="F332">
        <v>9504.7326633163939</v>
      </c>
      <c r="G332" t="s">
        <v>225</v>
      </c>
      <c r="H332" t="s">
        <v>307</v>
      </c>
      <c r="I332" t="str">
        <f>IF(F332 &lt; C332, "yes", "no")</f>
        <v>no</v>
      </c>
    </row>
    <row r="333" spans="1:9" hidden="1" x14ac:dyDescent="0.35">
      <c r="A333" t="s">
        <v>419</v>
      </c>
      <c r="B333">
        <v>0.4160142361111111</v>
      </c>
      <c r="C333">
        <v>11088.391179896849</v>
      </c>
      <c r="D333" t="s">
        <v>11</v>
      </c>
      <c r="E333">
        <v>0.83713789682539674</v>
      </c>
      <c r="F333">
        <v>2866.4119166174719</v>
      </c>
      <c r="G333" t="s">
        <v>201</v>
      </c>
      <c r="H333" t="s">
        <v>550</v>
      </c>
      <c r="I333" t="str">
        <f>IF(F333 &lt; C333, "yes", "no")</f>
        <v>yes</v>
      </c>
    </row>
    <row r="334" spans="1:9" hidden="1" x14ac:dyDescent="0.35">
      <c r="A334" t="s">
        <v>426</v>
      </c>
      <c r="B334">
        <v>0.34019361413043481</v>
      </c>
      <c r="C334">
        <v>5587.5615573555797</v>
      </c>
      <c r="D334" t="s">
        <v>28</v>
      </c>
      <c r="E334">
        <v>0.80770511377634435</v>
      </c>
      <c r="F334">
        <v>8722.256201822971</v>
      </c>
      <c r="G334" t="s">
        <v>571</v>
      </c>
      <c r="H334" t="s">
        <v>716</v>
      </c>
      <c r="I334" t="str">
        <f>IF(F334 &lt; C334, "yes", "no")</f>
        <v>no</v>
      </c>
    </row>
    <row r="335" spans="1:9" hidden="1" x14ac:dyDescent="0.35">
      <c r="A335" t="s">
        <v>563</v>
      </c>
      <c r="B335">
        <v>0.46294474982453288</v>
      </c>
      <c r="C335">
        <v>10975.418036999479</v>
      </c>
      <c r="D335" t="s">
        <v>148</v>
      </c>
      <c r="E335">
        <v>0.7761331300813008</v>
      </c>
      <c r="F335">
        <v>11846.84541234568</v>
      </c>
      <c r="G335" t="s">
        <v>530</v>
      </c>
      <c r="H335" t="s">
        <v>564</v>
      </c>
      <c r="I335" t="str">
        <f>IF(F335 &lt; C335, "yes", "no")</f>
        <v>no</v>
      </c>
    </row>
    <row r="336" spans="1:9" hidden="1" x14ac:dyDescent="0.35">
      <c r="A336" t="s">
        <v>152</v>
      </c>
      <c r="B336">
        <v>0.37024146116780049</v>
      </c>
      <c r="C336">
        <v>5212.0549595077928</v>
      </c>
      <c r="D336" t="s">
        <v>186</v>
      </c>
      <c r="E336">
        <v>0.81850033068783057</v>
      </c>
      <c r="F336">
        <v>10047.86748840054</v>
      </c>
      <c r="G336" t="s">
        <v>403</v>
      </c>
      <c r="H336" t="s">
        <v>617</v>
      </c>
      <c r="I336" t="str">
        <f>IF(F336 &lt; C336, "yes", "no")</f>
        <v>no</v>
      </c>
    </row>
    <row r="337" spans="1:9" hidden="1" x14ac:dyDescent="0.35">
      <c r="A337" t="s">
        <v>235</v>
      </c>
      <c r="B337">
        <v>0.36057806710082407</v>
      </c>
      <c r="C337">
        <v>3388.0407969284802</v>
      </c>
      <c r="D337" t="s">
        <v>76</v>
      </c>
      <c r="E337">
        <v>0.81261353973407535</v>
      </c>
      <c r="F337">
        <v>262.09128689098873</v>
      </c>
      <c r="G337" t="s">
        <v>236</v>
      </c>
      <c r="H337" t="s">
        <v>237</v>
      </c>
      <c r="I337" t="str">
        <f>IF(F337 &lt; C337, "yes", "no")</f>
        <v>yes</v>
      </c>
    </row>
    <row r="338" spans="1:9" hidden="1" x14ac:dyDescent="0.35">
      <c r="A338" t="s">
        <v>236</v>
      </c>
      <c r="B338">
        <v>0.39927471683117688</v>
      </c>
      <c r="C338">
        <v>4058.3237964269292</v>
      </c>
      <c r="D338" t="s">
        <v>187</v>
      </c>
      <c r="E338">
        <v>0.81261353973407535</v>
      </c>
      <c r="F338">
        <v>262.09128689098873</v>
      </c>
      <c r="G338" t="s">
        <v>235</v>
      </c>
      <c r="H338" t="s">
        <v>237</v>
      </c>
      <c r="I338" t="str">
        <f>IF(F338 &lt; C338, "yes", "no")</f>
        <v>yes</v>
      </c>
    </row>
    <row r="339" spans="1:9" hidden="1" x14ac:dyDescent="0.35">
      <c r="A339" t="s">
        <v>397</v>
      </c>
      <c r="B339">
        <v>0.61357100837924694</v>
      </c>
      <c r="C339">
        <v>7389.0635325829244</v>
      </c>
      <c r="D339" t="s">
        <v>180</v>
      </c>
      <c r="E339">
        <v>0.83085482804232802</v>
      </c>
      <c r="F339">
        <v>7584.162297565008</v>
      </c>
      <c r="G339" t="s">
        <v>250</v>
      </c>
      <c r="H339" t="s">
        <v>398</v>
      </c>
      <c r="I339" t="str">
        <f>IF(F339 &lt; C339, "yes", "no")</f>
        <v>no</v>
      </c>
    </row>
    <row r="340" spans="1:9" hidden="1" x14ac:dyDescent="0.35">
      <c r="A340" t="s">
        <v>248</v>
      </c>
      <c r="B340">
        <v>0.42297592896285502</v>
      </c>
      <c r="C340">
        <v>8150.7498465517401</v>
      </c>
      <c r="D340" t="s">
        <v>117</v>
      </c>
      <c r="E340">
        <v>0.8146746524696834</v>
      </c>
      <c r="F340">
        <v>806.81145871668275</v>
      </c>
      <c r="G340" t="s">
        <v>59</v>
      </c>
      <c r="H340" t="s">
        <v>249</v>
      </c>
      <c r="I340" t="str">
        <f>IF(F340 &lt; C340, "yes", "no")</f>
        <v>yes</v>
      </c>
    </row>
    <row r="341" spans="1:9" hidden="1" x14ac:dyDescent="0.35">
      <c r="A341" t="s">
        <v>405</v>
      </c>
      <c r="B341">
        <v>0.38871239561529741</v>
      </c>
      <c r="C341">
        <v>7846.0696151750826</v>
      </c>
      <c r="D341" t="s">
        <v>47</v>
      </c>
      <c r="E341">
        <v>0.83211935468631903</v>
      </c>
      <c r="F341">
        <v>512.25569889143878</v>
      </c>
      <c r="G341" t="s">
        <v>21</v>
      </c>
      <c r="H341" t="s">
        <v>249</v>
      </c>
      <c r="I341" t="str">
        <f>IF(F341 &lt; C341, "yes", "no")</f>
        <v>yes</v>
      </c>
    </row>
    <row r="342" spans="1:9" hidden="1" x14ac:dyDescent="0.35">
      <c r="A342" t="s">
        <v>160</v>
      </c>
      <c r="B342">
        <v>0.36863047942542659</v>
      </c>
      <c r="C342">
        <v>6290.1355397300458</v>
      </c>
      <c r="D342" t="s">
        <v>28</v>
      </c>
      <c r="E342">
        <v>0.76914915507626158</v>
      </c>
      <c r="F342">
        <v>911.40272742973355</v>
      </c>
      <c r="G342" t="s">
        <v>581</v>
      </c>
      <c r="H342" t="s">
        <v>249</v>
      </c>
      <c r="I342" t="str">
        <f>IF(F342 &lt; C342, "yes", "no")</f>
        <v>yes</v>
      </c>
    </row>
    <row r="343" spans="1:9" hidden="1" x14ac:dyDescent="0.35">
      <c r="A343" t="s">
        <v>59</v>
      </c>
      <c r="B343">
        <v>0.37169690098261521</v>
      </c>
      <c r="C343">
        <v>4770.3456436483521</v>
      </c>
      <c r="D343" t="s">
        <v>25</v>
      </c>
      <c r="E343">
        <v>0.8146746524696834</v>
      </c>
      <c r="F343">
        <v>806.81145871668275</v>
      </c>
      <c r="G343" t="s">
        <v>248</v>
      </c>
      <c r="H343" t="s">
        <v>249</v>
      </c>
      <c r="I343" t="str">
        <f>IF(F343 &lt; C343, "yes", "no")</f>
        <v>yes</v>
      </c>
    </row>
    <row r="344" spans="1:9" hidden="1" x14ac:dyDescent="0.35">
      <c r="A344" t="s">
        <v>672</v>
      </c>
      <c r="B344">
        <v>0.34746689910468309</v>
      </c>
      <c r="C344">
        <v>6850.8759995813834</v>
      </c>
      <c r="D344" t="s">
        <v>28</v>
      </c>
      <c r="E344">
        <v>0.76590536214485794</v>
      </c>
      <c r="F344">
        <v>1961.072488284874</v>
      </c>
      <c r="G344" t="s">
        <v>218</v>
      </c>
      <c r="H344" t="s">
        <v>249</v>
      </c>
      <c r="I344" t="str">
        <f>IF(F344 &lt; C344, "yes", "no")</f>
        <v>yes</v>
      </c>
    </row>
    <row r="345" spans="1:9" hidden="1" x14ac:dyDescent="0.35">
      <c r="A345" t="s">
        <v>87</v>
      </c>
      <c r="B345">
        <v>0.33714606424466342</v>
      </c>
      <c r="C345">
        <v>5796.2197887273442</v>
      </c>
      <c r="D345" t="s">
        <v>88</v>
      </c>
      <c r="E345">
        <v>0.90221931950625112</v>
      </c>
      <c r="F345">
        <v>38.524459220221303</v>
      </c>
      <c r="G345" t="s">
        <v>89</v>
      </c>
      <c r="H345" t="s">
        <v>90</v>
      </c>
      <c r="I345" t="str">
        <f>IF(F345 &lt; C345, "yes", "no")</f>
        <v>yes</v>
      </c>
    </row>
    <row r="346" spans="1:9" hidden="1" x14ac:dyDescent="0.35">
      <c r="A346" t="s">
        <v>89</v>
      </c>
      <c r="B346">
        <v>0.35582465277777781</v>
      </c>
      <c r="C346">
        <v>9846.9264550398275</v>
      </c>
      <c r="D346" t="s">
        <v>117</v>
      </c>
      <c r="E346">
        <v>0.90221931950625112</v>
      </c>
      <c r="F346">
        <v>38.524459220221303</v>
      </c>
      <c r="G346" t="s">
        <v>87</v>
      </c>
      <c r="H346" t="s">
        <v>90</v>
      </c>
      <c r="I346" t="str">
        <f>IF(F346 &lt; C346, "yes", "no")</f>
        <v>yes</v>
      </c>
    </row>
    <row r="347" spans="1:9" hidden="1" x14ac:dyDescent="0.35">
      <c r="A347" t="s">
        <v>240</v>
      </c>
      <c r="B347">
        <v>0.36022376543209872</v>
      </c>
      <c r="C347">
        <v>9891.5677295011774</v>
      </c>
      <c r="D347" t="s">
        <v>117</v>
      </c>
      <c r="E347">
        <v>0.85629198966408271</v>
      </c>
      <c r="F347">
        <v>1452.8792862581579</v>
      </c>
      <c r="G347" t="s">
        <v>241</v>
      </c>
      <c r="H347" t="s">
        <v>90</v>
      </c>
      <c r="I347" t="str">
        <f>IF(F347 &lt; C347, "yes", "no")</f>
        <v>yes</v>
      </c>
    </row>
    <row r="348" spans="1:9" hidden="1" x14ac:dyDescent="0.35">
      <c r="A348" t="s">
        <v>101</v>
      </c>
      <c r="B348">
        <v>0.29386490060039172</v>
      </c>
      <c r="C348">
        <v>5976.970420927355</v>
      </c>
      <c r="D348" t="s">
        <v>46</v>
      </c>
      <c r="E348">
        <v>0.81987961518399832</v>
      </c>
      <c r="F348">
        <v>35.577708369433239</v>
      </c>
      <c r="G348" t="s">
        <v>275</v>
      </c>
      <c r="H348" t="s">
        <v>90</v>
      </c>
      <c r="I348" t="str">
        <f>IF(F348 &lt; C348, "yes", "no")</f>
        <v>yes</v>
      </c>
    </row>
    <row r="349" spans="1:9" hidden="1" x14ac:dyDescent="0.35">
      <c r="A349" t="s">
        <v>275</v>
      </c>
      <c r="B349">
        <v>0.3688369215110287</v>
      </c>
      <c r="C349">
        <v>7078.823781057743</v>
      </c>
      <c r="D349" t="s">
        <v>409</v>
      </c>
      <c r="E349">
        <v>0.85810899223077208</v>
      </c>
      <c r="F349">
        <v>32.053074513631678</v>
      </c>
      <c r="G349" t="s">
        <v>87</v>
      </c>
      <c r="H349" t="s">
        <v>90</v>
      </c>
      <c r="I349" t="str">
        <f>IF(F349 &lt; C349, "yes", "no")</f>
        <v>yes</v>
      </c>
    </row>
    <row r="350" spans="1:9" hidden="1" x14ac:dyDescent="0.35">
      <c r="A350" t="s">
        <v>422</v>
      </c>
      <c r="B350">
        <v>0.35720046599989203</v>
      </c>
      <c r="C350">
        <v>7108.4123465236762</v>
      </c>
      <c r="D350" t="s">
        <v>409</v>
      </c>
      <c r="E350">
        <v>0.85395034528963099</v>
      </c>
      <c r="F350">
        <v>2989.6248766509202</v>
      </c>
      <c r="G350" t="s">
        <v>315</v>
      </c>
      <c r="H350" t="s">
        <v>90</v>
      </c>
      <c r="I350" t="str">
        <f>IF(F350 &lt; C350, "yes", "no")</f>
        <v>yes</v>
      </c>
    </row>
    <row r="351" spans="1:9" hidden="1" x14ac:dyDescent="0.35">
      <c r="A351" t="s">
        <v>508</v>
      </c>
      <c r="B351">
        <v>0.40090406131005862</v>
      </c>
      <c r="C351">
        <v>7874.0589618526756</v>
      </c>
      <c r="D351" t="s">
        <v>76</v>
      </c>
      <c r="E351">
        <v>0.76096682759125167</v>
      </c>
      <c r="F351">
        <v>2069.6391792514719</v>
      </c>
      <c r="G351" t="s">
        <v>386</v>
      </c>
      <c r="H351" t="s">
        <v>90</v>
      </c>
      <c r="I351" t="str">
        <f>IF(F351 &lt; C351, "yes", "no")</f>
        <v>yes</v>
      </c>
    </row>
    <row r="352" spans="1:9" hidden="1" x14ac:dyDescent="0.35">
      <c r="A352" t="s">
        <v>250</v>
      </c>
      <c r="B352">
        <v>0.32364191865770697</v>
      </c>
      <c r="C352">
        <v>7756.9749650701478</v>
      </c>
      <c r="D352" t="s">
        <v>5</v>
      </c>
      <c r="E352">
        <v>0.86927321949187841</v>
      </c>
      <c r="F352">
        <v>3707.769191149222</v>
      </c>
      <c r="G352" t="s">
        <v>516</v>
      </c>
      <c r="H352" t="s">
        <v>90</v>
      </c>
      <c r="I352" t="str">
        <f>IF(F352 &lt; C352, "yes", "no")</f>
        <v>yes</v>
      </c>
    </row>
    <row r="353" spans="1:9" hidden="1" x14ac:dyDescent="0.35">
      <c r="A353" t="s">
        <v>676</v>
      </c>
      <c r="B353">
        <v>0.498087935742899</v>
      </c>
      <c r="C353">
        <v>3248.292765591701</v>
      </c>
      <c r="D353" t="s">
        <v>139</v>
      </c>
      <c r="E353">
        <v>0.72711013964478477</v>
      </c>
      <c r="F353">
        <v>2657.036255715157</v>
      </c>
      <c r="G353" t="s">
        <v>161</v>
      </c>
      <c r="H353" t="s">
        <v>90</v>
      </c>
      <c r="I353" t="str">
        <f>IF(F353 &lt; C353, "yes", "no")</f>
        <v>yes</v>
      </c>
    </row>
    <row r="354" spans="1:9" hidden="1" x14ac:dyDescent="0.35">
      <c r="A354" t="s">
        <v>352</v>
      </c>
      <c r="B354">
        <v>0.35033071735638699</v>
      </c>
      <c r="C354">
        <v>9896.4533229206281</v>
      </c>
      <c r="D354" t="s">
        <v>117</v>
      </c>
      <c r="E354">
        <v>0.8731138118008599</v>
      </c>
      <c r="F354">
        <v>50.94121481608321</v>
      </c>
      <c r="G354" t="s">
        <v>89</v>
      </c>
      <c r="H354" t="s">
        <v>90</v>
      </c>
      <c r="I354" t="str">
        <f>IF(F354 &lt; C354, "yes", "no")</f>
        <v>yes</v>
      </c>
    </row>
    <row r="355" spans="1:9" hidden="1" x14ac:dyDescent="0.35">
      <c r="A355" t="s">
        <v>597</v>
      </c>
      <c r="B355">
        <v>0.40749972905829002</v>
      </c>
      <c r="C355">
        <v>7282.2850544093317</v>
      </c>
      <c r="D355" t="s">
        <v>117</v>
      </c>
      <c r="E355">
        <v>0.77926870748299315</v>
      </c>
      <c r="F355">
        <v>3837.272085646026</v>
      </c>
      <c r="G355" t="s">
        <v>281</v>
      </c>
      <c r="H355" t="s">
        <v>598</v>
      </c>
      <c r="I355" t="str">
        <f>IF(F355 &lt; C355, "yes", "no")</f>
        <v>yes</v>
      </c>
    </row>
    <row r="356" spans="1:9" hidden="1" x14ac:dyDescent="0.35">
      <c r="A356" t="s">
        <v>132</v>
      </c>
      <c r="B356">
        <v>0.37979166666666658</v>
      </c>
      <c r="C356">
        <v>4845.555627822353</v>
      </c>
      <c r="D356" t="s">
        <v>9</v>
      </c>
      <c r="E356">
        <v>0.85803191489361708</v>
      </c>
      <c r="F356">
        <v>8425.3670766141659</v>
      </c>
      <c r="G356" t="s">
        <v>8</v>
      </c>
      <c r="H356" t="s">
        <v>33</v>
      </c>
      <c r="I356" t="str">
        <f>IF(F356 &lt; C356, "yes", "no")</f>
        <v>no</v>
      </c>
    </row>
    <row r="357" spans="1:9" hidden="1" x14ac:dyDescent="0.35">
      <c r="A357" t="s">
        <v>324</v>
      </c>
      <c r="B357">
        <v>0.43223584149106797</v>
      </c>
      <c r="C357">
        <v>3396.43220460258</v>
      </c>
      <c r="D357" t="s">
        <v>94</v>
      </c>
      <c r="E357">
        <v>0.74944278524417884</v>
      </c>
      <c r="F357">
        <v>6836.9674962400313</v>
      </c>
      <c r="G357" t="s">
        <v>79</v>
      </c>
      <c r="H357" t="s">
        <v>33</v>
      </c>
      <c r="I357" t="str">
        <f>IF(F357 &lt; C357, "yes", "no")</f>
        <v>no</v>
      </c>
    </row>
    <row r="358" spans="1:9" hidden="1" x14ac:dyDescent="0.35">
      <c r="A358" t="s">
        <v>517</v>
      </c>
      <c r="B358">
        <v>0.4606636598768295</v>
      </c>
      <c r="C358">
        <v>2565.995702826644</v>
      </c>
      <c r="D358" t="s">
        <v>210</v>
      </c>
      <c r="E358">
        <v>0.74451150378850728</v>
      </c>
      <c r="F358">
        <v>7878.6954136234626</v>
      </c>
      <c r="G358" t="s">
        <v>116</v>
      </c>
      <c r="H358" t="s">
        <v>33</v>
      </c>
      <c r="I358" t="str">
        <f>IF(F358 &lt; C358, "yes", "no")</f>
        <v>no</v>
      </c>
    </row>
    <row r="359" spans="1:9" hidden="1" x14ac:dyDescent="0.35">
      <c r="A359" t="s">
        <v>584</v>
      </c>
      <c r="B359">
        <v>0.57299074304518549</v>
      </c>
      <c r="C359">
        <v>5109.0012336440077</v>
      </c>
      <c r="D359" t="s">
        <v>400</v>
      </c>
      <c r="E359">
        <v>0.79905487804878061</v>
      </c>
      <c r="F359">
        <v>8275.7414719115004</v>
      </c>
      <c r="G359" t="s">
        <v>585</v>
      </c>
      <c r="H359" t="s">
        <v>33</v>
      </c>
      <c r="I359" t="str">
        <f>IF(F359 &lt; C359, "yes", "no")</f>
        <v>no</v>
      </c>
    </row>
    <row r="360" spans="1:9" hidden="1" x14ac:dyDescent="0.35">
      <c r="A360" t="s">
        <v>698</v>
      </c>
      <c r="B360">
        <v>0.40099988662131508</v>
      </c>
      <c r="C360">
        <v>3878.7770072852959</v>
      </c>
      <c r="D360" t="s">
        <v>200</v>
      </c>
      <c r="E360">
        <v>0.8084898352859663</v>
      </c>
      <c r="F360">
        <v>8183.4746712790466</v>
      </c>
      <c r="G360" t="s">
        <v>361</v>
      </c>
      <c r="H360" t="s">
        <v>33</v>
      </c>
      <c r="I360" t="str">
        <f>IF(F360 &lt; C360, "yes", "no")</f>
        <v>no</v>
      </c>
    </row>
    <row r="361" spans="1:9" hidden="1" x14ac:dyDescent="0.35">
      <c r="A361" t="s">
        <v>127</v>
      </c>
      <c r="B361">
        <v>0.35512270880574459</v>
      </c>
      <c r="C361">
        <v>3491.2089716059172</v>
      </c>
      <c r="D361" t="s">
        <v>87</v>
      </c>
      <c r="E361">
        <v>0.89655193236714981</v>
      </c>
      <c r="F361">
        <v>6610.6710564941077</v>
      </c>
      <c r="G361" t="s">
        <v>439</v>
      </c>
      <c r="H361" t="s">
        <v>33</v>
      </c>
      <c r="I361" t="str">
        <f>IF(F361 &lt; C361, "yes", "no")</f>
        <v>no</v>
      </c>
    </row>
    <row r="362" spans="1:9" hidden="1" x14ac:dyDescent="0.35">
      <c r="A362" t="s">
        <v>30</v>
      </c>
      <c r="B362">
        <v>0.41185763888888899</v>
      </c>
      <c r="C362">
        <v>5306.3007250624478</v>
      </c>
      <c r="D362" t="s">
        <v>31</v>
      </c>
      <c r="E362">
        <v>0.83169181034482753</v>
      </c>
      <c r="F362">
        <v>2203.948051974392</v>
      </c>
      <c r="G362" t="s">
        <v>32</v>
      </c>
      <c r="H362" t="s">
        <v>33</v>
      </c>
      <c r="I362" t="str">
        <f>IF(F362 &lt; C362, "yes", "no")</f>
        <v>yes</v>
      </c>
    </row>
    <row r="363" spans="1:9" hidden="1" x14ac:dyDescent="0.35">
      <c r="A363" t="s">
        <v>170</v>
      </c>
      <c r="B363">
        <v>0.3937906611057122</v>
      </c>
      <c r="C363">
        <v>7848.8632302560509</v>
      </c>
      <c r="D363" t="s">
        <v>171</v>
      </c>
      <c r="E363">
        <v>0.91167542774685628</v>
      </c>
      <c r="F363">
        <v>705.92955655034052</v>
      </c>
      <c r="G363" t="s">
        <v>172</v>
      </c>
      <c r="H363" t="s">
        <v>33</v>
      </c>
      <c r="I363" t="str">
        <f>IF(F363 &lt; C363, "yes", "no")</f>
        <v>yes</v>
      </c>
    </row>
    <row r="364" spans="1:9" hidden="1" x14ac:dyDescent="0.35">
      <c r="A364" t="s">
        <v>256</v>
      </c>
      <c r="B364">
        <v>0.5376575203252032</v>
      </c>
      <c r="C364">
        <v>3797.5044799332718</v>
      </c>
      <c r="D364" t="s">
        <v>94</v>
      </c>
      <c r="E364">
        <v>0.97172619047619047</v>
      </c>
      <c r="F364">
        <v>619.616243125712</v>
      </c>
      <c r="G364" t="s">
        <v>257</v>
      </c>
      <c r="H364" t="s">
        <v>33</v>
      </c>
      <c r="I364" t="str">
        <f>IF(F364 &lt; C364, "yes", "no")</f>
        <v>yes</v>
      </c>
    </row>
    <row r="365" spans="1:9" hidden="1" x14ac:dyDescent="0.35">
      <c r="A365" t="s">
        <v>293</v>
      </c>
      <c r="B365">
        <v>0.5053476259689923</v>
      </c>
      <c r="C365">
        <v>4385.2368688491379</v>
      </c>
      <c r="D365" t="s">
        <v>152</v>
      </c>
      <c r="E365">
        <v>0.83880174291938991</v>
      </c>
      <c r="F365">
        <v>323.66643321419758</v>
      </c>
      <c r="G365" t="s">
        <v>294</v>
      </c>
      <c r="H365" t="s">
        <v>33</v>
      </c>
      <c r="I365" t="str">
        <f>IF(F365 &lt; C365, "yes", "no")</f>
        <v>yes</v>
      </c>
    </row>
    <row r="366" spans="1:9" hidden="1" x14ac:dyDescent="0.35">
      <c r="A366" t="s">
        <v>195</v>
      </c>
      <c r="B366">
        <v>0.35535145030234322</v>
      </c>
      <c r="C366">
        <v>6257.1380327696679</v>
      </c>
      <c r="D366" t="s">
        <v>300</v>
      </c>
      <c r="E366">
        <v>0.85680545892599469</v>
      </c>
      <c r="F366">
        <v>139.77086204211619</v>
      </c>
      <c r="G366" t="s">
        <v>301</v>
      </c>
      <c r="H366" t="s">
        <v>33</v>
      </c>
      <c r="I366" t="str">
        <f>IF(F366 &lt; C366, "yes", "no")</f>
        <v>yes</v>
      </c>
    </row>
    <row r="367" spans="1:9" hidden="1" x14ac:dyDescent="0.35">
      <c r="A367" t="s">
        <v>313</v>
      </c>
      <c r="B367">
        <v>0.39591627230602372</v>
      </c>
      <c r="C367">
        <v>5766.3481633200681</v>
      </c>
      <c r="D367" t="s">
        <v>282</v>
      </c>
      <c r="E367">
        <v>0.78624604777109941</v>
      </c>
      <c r="F367">
        <v>419.01752572528562</v>
      </c>
      <c r="G367" t="s">
        <v>314</v>
      </c>
      <c r="H367" t="s">
        <v>33</v>
      </c>
      <c r="I367" t="str">
        <f>IF(F367 &lt; C367, "yes", "no")</f>
        <v>yes</v>
      </c>
    </row>
    <row r="368" spans="1:9" hidden="1" x14ac:dyDescent="0.35">
      <c r="A368" t="s">
        <v>337</v>
      </c>
      <c r="B368">
        <v>0.39215319113756608</v>
      </c>
      <c r="C368">
        <v>3750.835522058806</v>
      </c>
      <c r="D368" t="s">
        <v>240</v>
      </c>
      <c r="E368">
        <v>0.87987392215658189</v>
      </c>
      <c r="F368">
        <v>1172.9381947847151</v>
      </c>
      <c r="G368" t="s">
        <v>338</v>
      </c>
      <c r="H368" t="s">
        <v>33</v>
      </c>
      <c r="I368" t="str">
        <f>IF(F368 &lt; C368, "yes", "no")</f>
        <v>yes</v>
      </c>
    </row>
    <row r="369" spans="1:9" hidden="1" x14ac:dyDescent="0.35">
      <c r="A369" t="s">
        <v>339</v>
      </c>
      <c r="B369">
        <v>0.42489033778404978</v>
      </c>
      <c r="C369">
        <v>3414.5255400262699</v>
      </c>
      <c r="D369" t="s">
        <v>250</v>
      </c>
      <c r="E369">
        <v>0.81775854712452356</v>
      </c>
      <c r="F369">
        <v>447.71952900118629</v>
      </c>
      <c r="G369" t="s">
        <v>170</v>
      </c>
      <c r="H369" t="s">
        <v>33</v>
      </c>
      <c r="I369" t="str">
        <f>IF(F369 &lt; C369, "yes", "no")</f>
        <v>yes</v>
      </c>
    </row>
    <row r="370" spans="1:9" hidden="1" x14ac:dyDescent="0.35">
      <c r="A370" t="s">
        <v>342</v>
      </c>
      <c r="B370">
        <v>0.38278279320987652</v>
      </c>
      <c r="C370">
        <v>9186.0219983518073</v>
      </c>
      <c r="D370" t="s">
        <v>343</v>
      </c>
      <c r="E370">
        <v>0.84912345679012347</v>
      </c>
      <c r="F370">
        <v>2085.1262143228842</v>
      </c>
      <c r="G370" t="s">
        <v>344</v>
      </c>
      <c r="H370" t="s">
        <v>33</v>
      </c>
      <c r="I370" t="str">
        <f>IF(F370 &lt; C370, "yes", "no")</f>
        <v>yes</v>
      </c>
    </row>
    <row r="371" spans="1:9" hidden="1" x14ac:dyDescent="0.35">
      <c r="A371" t="s">
        <v>346</v>
      </c>
      <c r="B371">
        <v>0.44274222632315341</v>
      </c>
      <c r="C371">
        <v>9468.0651181162084</v>
      </c>
      <c r="D371" t="s">
        <v>343</v>
      </c>
      <c r="E371">
        <v>0.87348490386350608</v>
      </c>
      <c r="F371">
        <v>196.12356923739591</v>
      </c>
      <c r="G371" t="s">
        <v>347</v>
      </c>
      <c r="H371" t="s">
        <v>33</v>
      </c>
      <c r="I371" t="str">
        <f>IF(F371 &lt; C371, "yes", "no")</f>
        <v>yes</v>
      </c>
    </row>
    <row r="372" spans="1:9" hidden="1" x14ac:dyDescent="0.35">
      <c r="A372" t="s">
        <v>338</v>
      </c>
      <c r="B372">
        <v>0.43599120203636998</v>
      </c>
      <c r="C372">
        <v>8875.8954725031545</v>
      </c>
      <c r="D372" t="s">
        <v>343</v>
      </c>
      <c r="E372">
        <v>0.87987392215658189</v>
      </c>
      <c r="F372">
        <v>1172.9381947847151</v>
      </c>
      <c r="G372" t="s">
        <v>337</v>
      </c>
      <c r="H372" t="s">
        <v>33</v>
      </c>
      <c r="I372" t="str">
        <f>IF(F372 &lt; C372, "yes", "no")</f>
        <v>yes</v>
      </c>
    </row>
    <row r="373" spans="1:9" hidden="1" x14ac:dyDescent="0.35">
      <c r="A373" t="s">
        <v>360</v>
      </c>
      <c r="B373">
        <v>0.3305312384307465</v>
      </c>
      <c r="C373">
        <v>9774.929638281792</v>
      </c>
      <c r="D373" t="s">
        <v>206</v>
      </c>
      <c r="E373">
        <v>0.78773138025051304</v>
      </c>
      <c r="F373">
        <v>7893.3106325481949</v>
      </c>
      <c r="G373" t="s">
        <v>361</v>
      </c>
      <c r="H373" t="s">
        <v>33</v>
      </c>
      <c r="I373" t="str">
        <f>IF(F373 &lt; C373, "yes", "no")</f>
        <v>yes</v>
      </c>
    </row>
    <row r="374" spans="1:9" hidden="1" x14ac:dyDescent="0.35">
      <c r="A374" t="s">
        <v>314</v>
      </c>
      <c r="B374">
        <v>0.42527048807111489</v>
      </c>
      <c r="C374">
        <v>6921.0508494310498</v>
      </c>
      <c r="D374" t="s">
        <v>372</v>
      </c>
      <c r="E374">
        <v>0.79913734379621415</v>
      </c>
      <c r="F374">
        <v>320.1125087479445</v>
      </c>
      <c r="G374" t="s">
        <v>373</v>
      </c>
      <c r="H374" t="s">
        <v>33</v>
      </c>
      <c r="I374" t="str">
        <f>IF(F374 &lt; C374, "yes", "no")</f>
        <v>yes</v>
      </c>
    </row>
    <row r="375" spans="1:9" hidden="1" x14ac:dyDescent="0.35">
      <c r="A375" t="s">
        <v>414</v>
      </c>
      <c r="B375">
        <v>0.41633816511100569</v>
      </c>
      <c r="C375">
        <v>7900.4728993161598</v>
      </c>
      <c r="D375" t="s">
        <v>376</v>
      </c>
      <c r="E375">
        <v>0.82029002897455283</v>
      </c>
      <c r="F375">
        <v>362.02452127283652</v>
      </c>
      <c r="G375" t="s">
        <v>373</v>
      </c>
      <c r="H375" t="s">
        <v>33</v>
      </c>
      <c r="I375" t="str">
        <f>IF(F375 &lt; C375, "yes", "no")</f>
        <v>yes</v>
      </c>
    </row>
    <row r="376" spans="1:9" hidden="1" x14ac:dyDescent="0.35">
      <c r="A376" t="s">
        <v>441</v>
      </c>
      <c r="B376">
        <v>0.36096656099033808</v>
      </c>
      <c r="C376">
        <v>6972.7707527579414</v>
      </c>
      <c r="D376" t="s">
        <v>158</v>
      </c>
      <c r="E376">
        <v>0.78225859788359775</v>
      </c>
      <c r="F376">
        <v>3113.85042257343</v>
      </c>
      <c r="G376" t="s">
        <v>91</v>
      </c>
      <c r="H376" t="s">
        <v>33</v>
      </c>
      <c r="I376" t="str">
        <f>IF(F376 &lt; C376, "yes", "no")</f>
        <v>yes</v>
      </c>
    </row>
    <row r="377" spans="1:9" hidden="1" x14ac:dyDescent="0.35">
      <c r="A377" t="s">
        <v>294</v>
      </c>
      <c r="B377">
        <v>0.34181596876555498</v>
      </c>
      <c r="C377">
        <v>3758.4835323955399</v>
      </c>
      <c r="D377" t="s">
        <v>38</v>
      </c>
      <c r="E377">
        <v>0.83880174291938991</v>
      </c>
      <c r="F377">
        <v>323.66643321419758</v>
      </c>
      <c r="G377" t="s">
        <v>293</v>
      </c>
      <c r="H377" t="s">
        <v>33</v>
      </c>
      <c r="I377" t="str">
        <f>IF(F377 &lt; C377, "yes", "no")</f>
        <v>yes</v>
      </c>
    </row>
    <row r="378" spans="1:9" hidden="1" x14ac:dyDescent="0.35">
      <c r="A378" t="s">
        <v>28</v>
      </c>
      <c r="B378">
        <v>0.32347506329474579</v>
      </c>
      <c r="C378">
        <v>5104.6467023705954</v>
      </c>
      <c r="D378" t="s">
        <v>241</v>
      </c>
      <c r="E378">
        <v>0.7539179471526386</v>
      </c>
      <c r="F378">
        <v>1171.7540106891879</v>
      </c>
      <c r="G378" t="s">
        <v>314</v>
      </c>
      <c r="H378" t="s">
        <v>33</v>
      </c>
      <c r="I378" t="str">
        <f>IF(F378 &lt; C378, "yes", "no")</f>
        <v>yes</v>
      </c>
    </row>
    <row r="379" spans="1:9" hidden="1" x14ac:dyDescent="0.35">
      <c r="A379" t="s">
        <v>327</v>
      </c>
      <c r="B379">
        <v>0.36582828611004148</v>
      </c>
      <c r="C379">
        <v>4903.0094250421871</v>
      </c>
      <c r="D379" t="s">
        <v>62</v>
      </c>
      <c r="E379">
        <v>0.83482153833051931</v>
      </c>
      <c r="F379">
        <v>680.02249300385813</v>
      </c>
      <c r="G379" t="s">
        <v>483</v>
      </c>
      <c r="H379" t="s">
        <v>33</v>
      </c>
      <c r="I379" t="str">
        <f>IF(F379 &lt; C379, "yes", "no")</f>
        <v>yes</v>
      </c>
    </row>
    <row r="380" spans="1:9" hidden="1" x14ac:dyDescent="0.35">
      <c r="A380" t="s">
        <v>512</v>
      </c>
      <c r="B380">
        <v>0.55843834688346883</v>
      </c>
      <c r="C380">
        <v>4265.789723793906</v>
      </c>
      <c r="D380" t="s">
        <v>333</v>
      </c>
      <c r="E380">
        <v>0.8723170731707317</v>
      </c>
      <c r="F380">
        <v>675.24399017154656</v>
      </c>
      <c r="G380" t="s">
        <v>257</v>
      </c>
      <c r="H380" t="s">
        <v>33</v>
      </c>
      <c r="I380" t="str">
        <f>IF(F380 &lt; C380, "yes", "no")</f>
        <v>yes</v>
      </c>
    </row>
    <row r="381" spans="1:9" hidden="1" x14ac:dyDescent="0.35">
      <c r="A381" t="s">
        <v>519</v>
      </c>
      <c r="B381">
        <v>0.5461221537226002</v>
      </c>
      <c r="C381">
        <v>4540.3766186725943</v>
      </c>
      <c r="D381" t="s">
        <v>14</v>
      </c>
      <c r="E381">
        <v>0.85114498644986447</v>
      </c>
      <c r="F381">
        <v>2820.4163251790369</v>
      </c>
      <c r="G381" t="s">
        <v>257</v>
      </c>
      <c r="H381" t="s">
        <v>33</v>
      </c>
      <c r="I381" t="str">
        <f>IF(F381 &lt; C381, "yes", "no")</f>
        <v>yes</v>
      </c>
    </row>
    <row r="382" spans="1:9" hidden="1" x14ac:dyDescent="0.35">
      <c r="A382" t="s">
        <v>522</v>
      </c>
      <c r="B382">
        <v>0.40153537010042112</v>
      </c>
      <c r="C382">
        <v>5522.9085476331556</v>
      </c>
      <c r="D382" t="s">
        <v>80</v>
      </c>
      <c r="E382">
        <v>0.82735472744913063</v>
      </c>
      <c r="F382">
        <v>1396.066436004244</v>
      </c>
      <c r="G382" t="s">
        <v>337</v>
      </c>
      <c r="H382" t="s">
        <v>33</v>
      </c>
      <c r="I382" t="str">
        <f>IF(F382 &lt; C382, "yes", "no")</f>
        <v>yes</v>
      </c>
    </row>
    <row r="383" spans="1:9" hidden="1" x14ac:dyDescent="0.35">
      <c r="A383" t="s">
        <v>483</v>
      </c>
      <c r="B383">
        <v>0.397652391259534</v>
      </c>
      <c r="C383">
        <v>4050.9493328292092</v>
      </c>
      <c r="D383" t="s">
        <v>87</v>
      </c>
      <c r="E383">
        <v>0.83539744766954405</v>
      </c>
      <c r="F383">
        <v>1345.3042046145499</v>
      </c>
      <c r="G383" t="s">
        <v>260</v>
      </c>
      <c r="H383" t="s">
        <v>33</v>
      </c>
      <c r="I383" t="str">
        <f>IF(F383 &lt; C383, "yes", "no")</f>
        <v>yes</v>
      </c>
    </row>
    <row r="384" spans="1:9" hidden="1" x14ac:dyDescent="0.35">
      <c r="A384" t="s">
        <v>537</v>
      </c>
      <c r="B384">
        <v>0.45369169466567122</v>
      </c>
      <c r="C384">
        <v>2969.868903644754</v>
      </c>
      <c r="D384" t="s">
        <v>94</v>
      </c>
      <c r="E384">
        <v>0.91387070105820101</v>
      </c>
      <c r="F384">
        <v>224.84297872849049</v>
      </c>
      <c r="G384" t="s">
        <v>538</v>
      </c>
      <c r="H384" t="s">
        <v>33</v>
      </c>
      <c r="I384" t="str">
        <f>IF(F384 &lt; C384, "yes", "no")</f>
        <v>yes</v>
      </c>
    </row>
    <row r="385" spans="1:9" hidden="1" x14ac:dyDescent="0.35">
      <c r="A385" t="s">
        <v>562</v>
      </c>
      <c r="B385">
        <v>0.44474428440075209</v>
      </c>
      <c r="C385">
        <v>2707.0806460323429</v>
      </c>
      <c r="D385" t="s">
        <v>231</v>
      </c>
      <c r="E385">
        <v>0.64294633351308006</v>
      </c>
      <c r="F385">
        <v>559.63520935578242</v>
      </c>
      <c r="G385" t="s">
        <v>380</v>
      </c>
      <c r="H385" t="s">
        <v>33</v>
      </c>
      <c r="I385" t="str">
        <f>IF(F385 &lt; C385, "yes", "no")</f>
        <v>yes</v>
      </c>
    </row>
    <row r="386" spans="1:9" hidden="1" x14ac:dyDescent="0.35">
      <c r="A386" t="s">
        <v>373</v>
      </c>
      <c r="B386">
        <v>0.33533070799457992</v>
      </c>
      <c r="C386">
        <v>4925.5114389232576</v>
      </c>
      <c r="D386" t="s">
        <v>9</v>
      </c>
      <c r="E386">
        <v>0.86891111111111119</v>
      </c>
      <c r="F386">
        <v>430.57721336650673</v>
      </c>
      <c r="G386" t="s">
        <v>338</v>
      </c>
      <c r="H386" t="s">
        <v>33</v>
      </c>
      <c r="I386" t="str">
        <f>IF(F386 &lt; C386, "yes", "no")</f>
        <v>yes</v>
      </c>
    </row>
    <row r="387" spans="1:9" hidden="1" x14ac:dyDescent="0.35">
      <c r="A387" t="s">
        <v>301</v>
      </c>
      <c r="B387">
        <v>0.54619290123456798</v>
      </c>
      <c r="C387">
        <v>3533.1867173670898</v>
      </c>
      <c r="D387" t="s">
        <v>14</v>
      </c>
      <c r="E387">
        <v>0.85680545892599469</v>
      </c>
      <c r="F387">
        <v>139.77086204211619</v>
      </c>
      <c r="G387" t="s">
        <v>195</v>
      </c>
      <c r="H387" t="s">
        <v>33</v>
      </c>
      <c r="I387" t="str">
        <f>IF(F387 &lt; C387, "yes", "no")</f>
        <v>yes</v>
      </c>
    </row>
    <row r="388" spans="1:9" hidden="1" x14ac:dyDescent="0.35">
      <c r="A388" t="s">
        <v>32</v>
      </c>
      <c r="B388">
        <v>0.41703848379629621</v>
      </c>
      <c r="C388">
        <v>7024.2156319477754</v>
      </c>
      <c r="D388" t="s">
        <v>596</v>
      </c>
      <c r="E388">
        <v>0.92619533527696785</v>
      </c>
      <c r="F388">
        <v>947.78362507160375</v>
      </c>
      <c r="G388" t="s">
        <v>256</v>
      </c>
      <c r="H388" t="s">
        <v>33</v>
      </c>
      <c r="I388" t="str">
        <f>IF(F388 &lt; C388, "yes", "no")</f>
        <v>yes</v>
      </c>
    </row>
    <row r="389" spans="1:9" hidden="1" x14ac:dyDescent="0.35">
      <c r="A389" t="s">
        <v>492</v>
      </c>
      <c r="B389">
        <v>0.44232513584702182</v>
      </c>
      <c r="C389">
        <v>7674.5611339097723</v>
      </c>
      <c r="D389" t="s">
        <v>336</v>
      </c>
      <c r="E389">
        <v>0.7963446003401361</v>
      </c>
      <c r="F389">
        <v>1356.2164646985941</v>
      </c>
      <c r="G389" t="s">
        <v>454</v>
      </c>
      <c r="H389" t="s">
        <v>33</v>
      </c>
      <c r="I389" t="str">
        <f>IF(F389 &lt; C389, "yes", "no")</f>
        <v>yes</v>
      </c>
    </row>
    <row r="390" spans="1:9" hidden="1" x14ac:dyDescent="0.35">
      <c r="A390" t="s">
        <v>344</v>
      </c>
      <c r="B390">
        <v>0.44482723577235772</v>
      </c>
      <c r="C390">
        <v>6017.3042981714498</v>
      </c>
      <c r="D390" t="s">
        <v>245</v>
      </c>
      <c r="E390">
        <v>0.84912345679012347</v>
      </c>
      <c r="F390">
        <v>2085.1262143228842</v>
      </c>
      <c r="G390" t="s">
        <v>342</v>
      </c>
      <c r="H390" t="s">
        <v>33</v>
      </c>
      <c r="I390" t="str">
        <f>IF(F390 &lt; C390, "yes", "no")</f>
        <v>yes</v>
      </c>
    </row>
    <row r="391" spans="1:9" hidden="1" x14ac:dyDescent="0.35">
      <c r="A391" t="s">
        <v>602</v>
      </c>
      <c r="B391">
        <v>0.41069493701952331</v>
      </c>
      <c r="C391">
        <v>2751.038997630757</v>
      </c>
      <c r="D391" t="s">
        <v>177</v>
      </c>
      <c r="E391">
        <v>0.80911498708010343</v>
      </c>
      <c r="F391">
        <v>739.55320974203698</v>
      </c>
      <c r="G391" t="s">
        <v>66</v>
      </c>
      <c r="H391" t="s">
        <v>33</v>
      </c>
      <c r="I391" t="str">
        <f>IF(F391 &lt; C391, "yes", "no")</f>
        <v>yes</v>
      </c>
    </row>
    <row r="392" spans="1:9" hidden="1" x14ac:dyDescent="0.35">
      <c r="A392" t="s">
        <v>604</v>
      </c>
      <c r="B392">
        <v>0.52469161672605558</v>
      </c>
      <c r="C392">
        <v>3365.6338540187048</v>
      </c>
      <c r="D392" t="s">
        <v>94</v>
      </c>
      <c r="E392">
        <v>0.84030423280423283</v>
      </c>
      <c r="F392">
        <v>1565.5188787808529</v>
      </c>
      <c r="G392" t="s">
        <v>32</v>
      </c>
      <c r="H392" t="s">
        <v>33</v>
      </c>
      <c r="I392" t="str">
        <f>IF(F392 &lt; C392, "yes", "no")</f>
        <v>yes</v>
      </c>
    </row>
    <row r="393" spans="1:9" hidden="1" x14ac:dyDescent="0.35">
      <c r="A393" t="s">
        <v>172</v>
      </c>
      <c r="B393">
        <v>0.37024762387224391</v>
      </c>
      <c r="C393">
        <v>4817.4608007394336</v>
      </c>
      <c r="D393" t="s">
        <v>463</v>
      </c>
      <c r="E393">
        <v>0.91167542774685628</v>
      </c>
      <c r="F393">
        <v>705.92955655034052</v>
      </c>
      <c r="G393" t="s">
        <v>170</v>
      </c>
      <c r="H393" t="s">
        <v>33</v>
      </c>
      <c r="I393" t="str">
        <f>IF(F393 &lt; C393, "yes", "no")</f>
        <v>yes</v>
      </c>
    </row>
    <row r="394" spans="1:9" hidden="1" x14ac:dyDescent="0.35">
      <c r="A394" t="s">
        <v>642</v>
      </c>
      <c r="B394">
        <v>0.46893096517062111</v>
      </c>
      <c r="C394">
        <v>6405.4610833953184</v>
      </c>
      <c r="D394" t="s">
        <v>215</v>
      </c>
      <c r="E394">
        <v>0.98669561441597919</v>
      </c>
      <c r="F394">
        <v>960.20844536168534</v>
      </c>
      <c r="G394" t="s">
        <v>257</v>
      </c>
      <c r="H394" t="s">
        <v>33</v>
      </c>
      <c r="I394" t="str">
        <f>IF(F394 &lt; C394, "yes", "no")</f>
        <v>yes</v>
      </c>
    </row>
    <row r="395" spans="1:9" hidden="1" x14ac:dyDescent="0.35">
      <c r="A395" t="s">
        <v>466</v>
      </c>
      <c r="B395">
        <v>0.3754683806146572</v>
      </c>
      <c r="C395">
        <v>1347.851021420202</v>
      </c>
      <c r="D395" t="s">
        <v>83</v>
      </c>
      <c r="E395">
        <v>0.81124945277297278</v>
      </c>
      <c r="F395">
        <v>254.72618665777509</v>
      </c>
      <c r="G395" t="s">
        <v>551</v>
      </c>
      <c r="H395" t="s">
        <v>33</v>
      </c>
      <c r="I395" t="str">
        <f>IF(F395 &lt; C395, "yes", "no")</f>
        <v>yes</v>
      </c>
    </row>
    <row r="396" spans="1:9" hidden="1" x14ac:dyDescent="0.35">
      <c r="A396" t="s">
        <v>257</v>
      </c>
      <c r="B396">
        <v>0.43277879719139117</v>
      </c>
      <c r="C396">
        <v>9843.7891269429601</v>
      </c>
      <c r="D396" t="s">
        <v>300</v>
      </c>
      <c r="E396">
        <v>0.98669561441597919</v>
      </c>
      <c r="F396">
        <v>960.20844536168534</v>
      </c>
      <c r="G396" t="s">
        <v>642</v>
      </c>
      <c r="H396" t="s">
        <v>33</v>
      </c>
      <c r="I396" t="str">
        <f>IF(F396 &lt; C396, "yes", "no")</f>
        <v>yes</v>
      </c>
    </row>
    <row r="397" spans="1:9" hidden="1" x14ac:dyDescent="0.35">
      <c r="A397" t="s">
        <v>496</v>
      </c>
      <c r="B397">
        <v>0.39846643518518521</v>
      </c>
      <c r="C397">
        <v>10900.846290886529</v>
      </c>
      <c r="D397" t="s">
        <v>343</v>
      </c>
      <c r="E397">
        <v>0.84052961688551397</v>
      </c>
      <c r="F397">
        <v>503.61625621879801</v>
      </c>
      <c r="G397" t="s">
        <v>301</v>
      </c>
      <c r="H397" t="s">
        <v>33</v>
      </c>
      <c r="I397" t="str">
        <f>IF(F397 &lt; C397, "yes", "no")</f>
        <v>yes</v>
      </c>
    </row>
    <row r="398" spans="1:9" hidden="1" x14ac:dyDescent="0.35">
      <c r="A398" t="s">
        <v>715</v>
      </c>
      <c r="B398">
        <v>0.37527586282528891</v>
      </c>
      <c r="C398">
        <v>8411.3826806438192</v>
      </c>
      <c r="D398" t="s">
        <v>531</v>
      </c>
      <c r="E398">
        <v>0.76022082692203852</v>
      </c>
      <c r="F398">
        <v>613.04213296740943</v>
      </c>
      <c r="G398" t="s">
        <v>338</v>
      </c>
      <c r="H398" t="s">
        <v>33</v>
      </c>
      <c r="I398" t="str">
        <f>IF(F398 &lt; C398, "yes", "no")</f>
        <v>yes</v>
      </c>
    </row>
    <row r="399" spans="1:9" hidden="1" x14ac:dyDescent="0.35">
      <c r="A399" t="s">
        <v>260</v>
      </c>
      <c r="B399">
        <v>0.41043959250366802</v>
      </c>
      <c r="C399">
        <v>10098.86311678094</v>
      </c>
      <c r="D399" t="s">
        <v>395</v>
      </c>
      <c r="E399">
        <v>0.88043244109237906</v>
      </c>
      <c r="F399">
        <v>831.51430827233924</v>
      </c>
      <c r="G399" t="s">
        <v>642</v>
      </c>
      <c r="H399" t="s">
        <v>33</v>
      </c>
      <c r="I399" t="str">
        <f>IF(F399 &lt; C399, "yes", "no")</f>
        <v>yes</v>
      </c>
    </row>
    <row r="400" spans="1:9" hidden="1" x14ac:dyDescent="0.35">
      <c r="A400" t="s">
        <v>595</v>
      </c>
      <c r="B400">
        <v>0.35048311130007559</v>
      </c>
      <c r="C400">
        <v>5151.2848706589602</v>
      </c>
      <c r="D400" t="s">
        <v>146</v>
      </c>
      <c r="E400">
        <v>0.81500130436597373</v>
      </c>
      <c r="F400">
        <v>3304.9793375009258</v>
      </c>
      <c r="G400" t="s">
        <v>157</v>
      </c>
      <c r="H400" t="s">
        <v>595</v>
      </c>
      <c r="I400" t="str">
        <f>IF(F400 &lt; C400, "yes", "no")</f>
        <v>yes</v>
      </c>
    </row>
    <row r="401" spans="1:9" hidden="1" x14ac:dyDescent="0.35">
      <c r="A401" t="s">
        <v>572</v>
      </c>
      <c r="B401">
        <v>0.397731250301539</v>
      </c>
      <c r="C401">
        <v>3791.2357985017802</v>
      </c>
      <c r="D401" t="s">
        <v>158</v>
      </c>
      <c r="E401">
        <v>0.83227089209667604</v>
      </c>
      <c r="F401">
        <v>1560.61061916475</v>
      </c>
      <c r="G401" t="s">
        <v>67</v>
      </c>
      <c r="H401" t="s">
        <v>636</v>
      </c>
      <c r="I401" t="str">
        <f>IF(F401 &lt; C401, "yes", "no")</f>
        <v>yes</v>
      </c>
    </row>
    <row r="402" spans="1:9" hidden="1" x14ac:dyDescent="0.35">
      <c r="A402" t="s">
        <v>669</v>
      </c>
      <c r="B402">
        <v>0.35665380658436219</v>
      </c>
      <c r="C402">
        <v>10673.486456194791</v>
      </c>
      <c r="D402" t="s">
        <v>31</v>
      </c>
      <c r="E402">
        <v>0.82913535790332382</v>
      </c>
      <c r="F402">
        <v>18.20778210697684</v>
      </c>
      <c r="G402" t="s">
        <v>22</v>
      </c>
      <c r="H402" t="s">
        <v>636</v>
      </c>
      <c r="I402" t="str">
        <f>IF(F402 &lt; C402, "yes", "no")</f>
        <v>yes</v>
      </c>
    </row>
    <row r="403" spans="1:9" hidden="1" x14ac:dyDescent="0.35">
      <c r="A403" t="s">
        <v>22</v>
      </c>
      <c r="B403">
        <v>0.45507188917233571</v>
      </c>
      <c r="C403">
        <v>7042.801476354538</v>
      </c>
      <c r="D403" t="s">
        <v>336</v>
      </c>
      <c r="E403">
        <v>0.95287262872628731</v>
      </c>
      <c r="F403">
        <v>455.29010537425989</v>
      </c>
      <c r="G403" t="s">
        <v>378</v>
      </c>
      <c r="H403" t="s">
        <v>636</v>
      </c>
      <c r="I403" t="str">
        <f>IF(F403 &lt; C403, "yes", "no")</f>
        <v>yes</v>
      </c>
    </row>
    <row r="404" spans="1:9" hidden="1" x14ac:dyDescent="0.35">
      <c r="A404" t="s">
        <v>358</v>
      </c>
      <c r="B404">
        <v>0.46229395413136021</v>
      </c>
      <c r="C404">
        <v>9546.1647754677397</v>
      </c>
      <c r="D404" t="s">
        <v>360</v>
      </c>
      <c r="E404">
        <v>0.80641007532956677</v>
      </c>
      <c r="F404">
        <v>357.1770835302201</v>
      </c>
      <c r="G404" t="s">
        <v>553</v>
      </c>
      <c r="H404" t="s">
        <v>554</v>
      </c>
      <c r="I404" t="str">
        <f>IF(F404 &lt; C404, "yes", "no")</f>
        <v>yes</v>
      </c>
    </row>
    <row r="405" spans="1:9" hidden="1" x14ac:dyDescent="0.35">
      <c r="A405" t="s">
        <v>4</v>
      </c>
      <c r="B405">
        <v>0.36909373098833032</v>
      </c>
      <c r="C405">
        <v>7459.3379757728781</v>
      </c>
      <c r="D405" t="s">
        <v>5</v>
      </c>
      <c r="E405">
        <v>0.89466294037940386</v>
      </c>
      <c r="F405">
        <v>78.156093416112626</v>
      </c>
      <c r="G405" t="s">
        <v>6</v>
      </c>
      <c r="H405" t="s">
        <v>7</v>
      </c>
      <c r="I405" t="str">
        <f>IF(F405 &lt; C405, "yes", "no")</f>
        <v>yes</v>
      </c>
    </row>
    <row r="406" spans="1:9" hidden="1" x14ac:dyDescent="0.35">
      <c r="A406" t="s">
        <v>174</v>
      </c>
      <c r="B406">
        <v>0.30711316308438269</v>
      </c>
      <c r="C406">
        <v>7680.3979912990471</v>
      </c>
      <c r="D406" t="s">
        <v>76</v>
      </c>
      <c r="E406">
        <v>0.84885869565217387</v>
      </c>
      <c r="F406">
        <v>198.330637377459</v>
      </c>
      <c r="G406" t="s">
        <v>87</v>
      </c>
      <c r="H406" t="s">
        <v>7</v>
      </c>
      <c r="I406" t="str">
        <f>IF(F406 &lt; C406, "yes", "no")</f>
        <v>yes</v>
      </c>
    </row>
    <row r="407" spans="1:9" hidden="1" x14ac:dyDescent="0.35">
      <c r="A407" t="s">
        <v>6</v>
      </c>
      <c r="B407">
        <v>0.53261816504395565</v>
      </c>
      <c r="C407">
        <v>373.44149028432918</v>
      </c>
      <c r="D407" t="s">
        <v>94</v>
      </c>
      <c r="E407">
        <v>0.89466294037940386</v>
      </c>
      <c r="F407">
        <v>78.156093416112626</v>
      </c>
      <c r="G407" t="s">
        <v>4</v>
      </c>
      <c r="H407" t="s">
        <v>7</v>
      </c>
      <c r="I407" t="str">
        <f>IF(F407 &lt; C407, "yes", "no")</f>
        <v>yes</v>
      </c>
    </row>
    <row r="408" spans="1:9" hidden="1" x14ac:dyDescent="0.35">
      <c r="A408" t="s">
        <v>185</v>
      </c>
      <c r="B408">
        <v>0.35687691985709008</v>
      </c>
      <c r="C408">
        <v>6452.7697047973461</v>
      </c>
      <c r="D408" t="s">
        <v>101</v>
      </c>
      <c r="E408">
        <v>0.76939587888726912</v>
      </c>
      <c r="F408">
        <v>151.42346920867729</v>
      </c>
      <c r="G408" t="s">
        <v>268</v>
      </c>
      <c r="H408" t="s">
        <v>269</v>
      </c>
      <c r="I408" t="str">
        <f>IF(F408 &lt; C408, "yes", "no")</f>
        <v>yes</v>
      </c>
    </row>
    <row r="409" spans="1:9" hidden="1" x14ac:dyDescent="0.35">
      <c r="A409" t="s">
        <v>644</v>
      </c>
      <c r="B409">
        <v>0.39346052234299522</v>
      </c>
      <c r="C409">
        <v>4501.3882725571684</v>
      </c>
      <c r="D409" t="s">
        <v>518</v>
      </c>
      <c r="E409">
        <v>0.77832825203252032</v>
      </c>
      <c r="F409">
        <v>495.35732144810862</v>
      </c>
      <c r="G409" t="s">
        <v>502</v>
      </c>
      <c r="H409" t="s">
        <v>269</v>
      </c>
      <c r="I409" t="str">
        <f>IF(F409 &lt; C409, "yes", "no")</f>
        <v>yes</v>
      </c>
    </row>
    <row r="410" spans="1:9" hidden="1" x14ac:dyDescent="0.35">
      <c r="A410" t="s">
        <v>400</v>
      </c>
      <c r="B410">
        <v>0.37292965561224478</v>
      </c>
      <c r="C410">
        <v>9100.9682305680453</v>
      </c>
      <c r="D410" t="s">
        <v>463</v>
      </c>
      <c r="E410">
        <v>0.88347560975609751</v>
      </c>
      <c r="F410">
        <v>10931.490078151641</v>
      </c>
      <c r="G410" t="s">
        <v>586</v>
      </c>
      <c r="H410" t="s">
        <v>587</v>
      </c>
      <c r="I410" t="str">
        <f>IF(F410 &lt; C410, "yes", "no")</f>
        <v>no</v>
      </c>
    </row>
    <row r="411" spans="1:9" hidden="1" x14ac:dyDescent="0.35">
      <c r="A411" t="s">
        <v>232</v>
      </c>
      <c r="B411">
        <v>0.54066509438998867</v>
      </c>
      <c r="C411">
        <v>2211.6743313329398</v>
      </c>
      <c r="D411" t="s">
        <v>233</v>
      </c>
      <c r="E411">
        <v>0.78913561893883388</v>
      </c>
      <c r="F411">
        <v>37.208153215230944</v>
      </c>
      <c r="G411" t="s">
        <v>167</v>
      </c>
      <c r="H411" t="s">
        <v>234</v>
      </c>
      <c r="I411" t="str">
        <f>IF(F411 &lt; C411, "yes", "no")</f>
        <v>yes</v>
      </c>
    </row>
    <row r="412" spans="1:9" hidden="1" x14ac:dyDescent="0.35">
      <c r="A412" t="s">
        <v>5</v>
      </c>
      <c r="B412">
        <v>0.32364191865770697</v>
      </c>
      <c r="C412">
        <v>7756.9749650701478</v>
      </c>
      <c r="D412" t="s">
        <v>250</v>
      </c>
      <c r="E412">
        <v>0.81860787172011673</v>
      </c>
      <c r="F412">
        <v>102.1230210594544</v>
      </c>
      <c r="G412" t="s">
        <v>239</v>
      </c>
      <c r="H412" t="s">
        <v>234</v>
      </c>
      <c r="I412" t="str">
        <f>IF(F412 &lt; C412, "yes", "no")</f>
        <v>yes</v>
      </c>
    </row>
    <row r="413" spans="1:9" hidden="1" x14ac:dyDescent="0.35">
      <c r="A413" t="s">
        <v>167</v>
      </c>
      <c r="B413">
        <v>0.38410012916151309</v>
      </c>
      <c r="C413">
        <v>9120.1722619228549</v>
      </c>
      <c r="D413" t="s">
        <v>206</v>
      </c>
      <c r="E413">
        <v>0.89873004708594639</v>
      </c>
      <c r="F413">
        <v>119.93310919824781</v>
      </c>
      <c r="G413" t="s">
        <v>239</v>
      </c>
      <c r="H413" t="s">
        <v>234</v>
      </c>
      <c r="I413" t="str">
        <f>IF(F413 &lt; C413, "yes", "no")</f>
        <v>yes</v>
      </c>
    </row>
    <row r="414" spans="1:9" hidden="1" x14ac:dyDescent="0.35">
      <c r="A414" t="s">
        <v>239</v>
      </c>
      <c r="B414">
        <v>0.39586524701343961</v>
      </c>
      <c r="C414">
        <v>7782.0767636987084</v>
      </c>
      <c r="D414" t="s">
        <v>275</v>
      </c>
      <c r="E414">
        <v>0.89873004708594639</v>
      </c>
      <c r="F414">
        <v>119.93310919824781</v>
      </c>
      <c r="G414" t="s">
        <v>167</v>
      </c>
      <c r="H414" t="s">
        <v>234</v>
      </c>
      <c r="I414" t="str">
        <f>IF(F414 &lt; C414, "yes", "no")</f>
        <v>yes</v>
      </c>
    </row>
    <row r="415" spans="1:9" hidden="1" x14ac:dyDescent="0.35">
      <c r="A415" t="s">
        <v>458</v>
      </c>
      <c r="B415">
        <v>0.35299304352244032</v>
      </c>
      <c r="C415">
        <v>9360.9791385034878</v>
      </c>
      <c r="D415" t="s">
        <v>463</v>
      </c>
      <c r="E415">
        <v>0.88446382428940562</v>
      </c>
      <c r="F415">
        <v>23.441788038197739</v>
      </c>
      <c r="G415" t="s">
        <v>74</v>
      </c>
      <c r="H415" t="s">
        <v>234</v>
      </c>
      <c r="I415" t="str">
        <f>IF(F415 &lt; C415, "yes", "no")</f>
        <v>yes</v>
      </c>
    </row>
    <row r="416" spans="1:9" hidden="1" x14ac:dyDescent="0.35">
      <c r="A416" t="s">
        <v>574</v>
      </c>
      <c r="B416">
        <v>0.60713128306878295</v>
      </c>
      <c r="C416">
        <v>5579.8491249486069</v>
      </c>
      <c r="D416" t="s">
        <v>231</v>
      </c>
      <c r="E416">
        <v>0.8770672355483885</v>
      </c>
      <c r="F416">
        <v>68.223925504437105</v>
      </c>
      <c r="G416" t="s">
        <v>167</v>
      </c>
      <c r="H416" t="s">
        <v>234</v>
      </c>
      <c r="I416" t="str">
        <f>IF(F416 &lt; C416, "yes", "no")</f>
        <v>yes</v>
      </c>
    </row>
    <row r="417" spans="1:9" hidden="1" x14ac:dyDescent="0.35">
      <c r="A417" t="s">
        <v>407</v>
      </c>
      <c r="B417">
        <v>0.39351747706658408</v>
      </c>
      <c r="C417">
        <v>1986.841250210756</v>
      </c>
      <c r="D417" t="s">
        <v>376</v>
      </c>
      <c r="E417">
        <v>0.8458892214332181</v>
      </c>
      <c r="F417">
        <v>600.42429715819128</v>
      </c>
      <c r="G417" t="s">
        <v>477</v>
      </c>
      <c r="H417" t="s">
        <v>234</v>
      </c>
      <c r="I417" t="str">
        <f>IF(F417 &lt; C417, "yes", "no")</f>
        <v>yes</v>
      </c>
    </row>
    <row r="418" spans="1:9" hidden="1" x14ac:dyDescent="0.35">
      <c r="A418" t="s">
        <v>673</v>
      </c>
      <c r="B418">
        <v>0.38912751970943421</v>
      </c>
      <c r="C418">
        <v>3053.0859273751112</v>
      </c>
      <c r="D418" t="s">
        <v>277</v>
      </c>
      <c r="E418">
        <v>0.89598952384151931</v>
      </c>
      <c r="F418">
        <v>124.4396200522681</v>
      </c>
      <c r="G418" t="s">
        <v>239</v>
      </c>
      <c r="H418" t="s">
        <v>234</v>
      </c>
      <c r="I418" t="str">
        <f>IF(F418 &lt; C418, "yes", "no")</f>
        <v>yes</v>
      </c>
    </row>
    <row r="419" spans="1:9" hidden="1" x14ac:dyDescent="0.35">
      <c r="A419" t="s">
        <v>74</v>
      </c>
      <c r="B419">
        <v>0.57782012545073791</v>
      </c>
      <c r="C419">
        <v>8399.6735552925675</v>
      </c>
      <c r="D419" t="s">
        <v>454</v>
      </c>
      <c r="E419">
        <v>0.88446382428940562</v>
      </c>
      <c r="F419">
        <v>23.441788038197739</v>
      </c>
      <c r="G419" t="s">
        <v>458</v>
      </c>
      <c r="H419" t="s">
        <v>234</v>
      </c>
      <c r="I419" t="str">
        <f>IF(F419 &lt; C419, "yes", "no")</f>
        <v>yes</v>
      </c>
    </row>
    <row r="420" spans="1:9" hidden="1" x14ac:dyDescent="0.35">
      <c r="A420" t="s">
        <v>714</v>
      </c>
      <c r="B420">
        <v>0.69127086136203475</v>
      </c>
      <c r="C420">
        <v>6856.91409230727</v>
      </c>
      <c r="D420" t="s">
        <v>210</v>
      </c>
      <c r="E420">
        <v>0.83678294573643419</v>
      </c>
      <c r="F420">
        <v>227.3263274034403</v>
      </c>
      <c r="G420" t="s">
        <v>274</v>
      </c>
      <c r="H420" t="s">
        <v>234</v>
      </c>
      <c r="I420" t="str">
        <f>IF(F420 &lt; C420, "yes", "no")</f>
        <v>yes</v>
      </c>
    </row>
    <row r="421" spans="1:9" hidden="1" x14ac:dyDescent="0.35">
      <c r="A421" t="s">
        <v>351</v>
      </c>
      <c r="B421">
        <v>0.41665550595238099</v>
      </c>
      <c r="C421">
        <v>8054.3174472296851</v>
      </c>
      <c r="D421" t="s">
        <v>316</v>
      </c>
      <c r="E421">
        <v>0.87604497354497346</v>
      </c>
      <c r="F421">
        <v>7254.9383946316466</v>
      </c>
      <c r="G421" t="s">
        <v>284</v>
      </c>
      <c r="H421" t="s">
        <v>608</v>
      </c>
      <c r="I421" t="str">
        <f>IF(F421 &lt; C421, "yes", "no")</f>
        <v>yes</v>
      </c>
    </row>
    <row r="422" spans="1:9" hidden="1" x14ac:dyDescent="0.35">
      <c r="A422" t="s">
        <v>45</v>
      </c>
      <c r="B422">
        <v>0.46756985780423282</v>
      </c>
      <c r="C422">
        <v>8229.1252476594491</v>
      </c>
      <c r="D422" t="s">
        <v>46</v>
      </c>
      <c r="E422">
        <v>0.86229651162790699</v>
      </c>
      <c r="F422">
        <v>8564.1088289356831</v>
      </c>
      <c r="G422" t="s">
        <v>47</v>
      </c>
      <c r="H422" t="s">
        <v>48</v>
      </c>
      <c r="I422" t="str">
        <f>IF(F422 &lt; C422, "yes", "no")</f>
        <v>no</v>
      </c>
    </row>
    <row r="423" spans="1:9" hidden="1" x14ac:dyDescent="0.35">
      <c r="A423" t="s">
        <v>702</v>
      </c>
      <c r="B423">
        <v>0.45852954240639349</v>
      </c>
      <c r="C423">
        <v>7827.4885689314642</v>
      </c>
      <c r="D423" t="s">
        <v>59</v>
      </c>
      <c r="E423">
        <v>0.61371876318356788</v>
      </c>
      <c r="F423">
        <v>8662.7437891927912</v>
      </c>
      <c r="G423" t="s">
        <v>73</v>
      </c>
      <c r="H423" t="s">
        <v>48</v>
      </c>
      <c r="I423" t="str">
        <f>IF(F423 &lt; C423, "yes", "no")</f>
        <v>no</v>
      </c>
    </row>
    <row r="424" spans="1:9" hidden="1" x14ac:dyDescent="0.35">
      <c r="A424" t="s">
        <v>57</v>
      </c>
      <c r="B424">
        <v>0.42150141654144752</v>
      </c>
      <c r="C424">
        <v>9971.7777478089265</v>
      </c>
      <c r="D424" t="s">
        <v>28</v>
      </c>
      <c r="E424">
        <v>0.83702913279132796</v>
      </c>
      <c r="F424">
        <v>9532.261186861766</v>
      </c>
      <c r="G424" t="s">
        <v>58</v>
      </c>
      <c r="H424" t="s">
        <v>48</v>
      </c>
      <c r="I424" t="str">
        <f>IF(F424 &lt; C424, "yes", "no")</f>
        <v>yes</v>
      </c>
    </row>
    <row r="425" spans="1:9" hidden="1" x14ac:dyDescent="0.35">
      <c r="A425" t="s">
        <v>302</v>
      </c>
      <c r="B425">
        <v>0.43739201270786082</v>
      </c>
      <c r="C425">
        <v>8263.6374731367523</v>
      </c>
      <c r="D425" t="s">
        <v>172</v>
      </c>
      <c r="E425">
        <v>0.86452842377260986</v>
      </c>
      <c r="F425">
        <v>763.25540505887011</v>
      </c>
      <c r="G425" t="s">
        <v>303</v>
      </c>
      <c r="H425" t="s">
        <v>48</v>
      </c>
      <c r="I425" t="str">
        <f>IF(F425 &lt; C425, "yes", "no")</f>
        <v>yes</v>
      </c>
    </row>
    <row r="426" spans="1:9" hidden="1" x14ac:dyDescent="0.35">
      <c r="A426" t="s">
        <v>308</v>
      </c>
      <c r="B426">
        <v>0.4376607748133976</v>
      </c>
      <c r="C426">
        <v>7281.5377484006831</v>
      </c>
      <c r="D426" t="s">
        <v>219</v>
      </c>
      <c r="E426">
        <v>0.859338061465721</v>
      </c>
      <c r="F426">
        <v>1076.975793572713</v>
      </c>
      <c r="G426" t="s">
        <v>302</v>
      </c>
      <c r="H426" t="s">
        <v>48</v>
      </c>
      <c r="I426" t="str">
        <f>IF(F426 &lt; C426, "yes", "no")</f>
        <v>yes</v>
      </c>
    </row>
    <row r="427" spans="1:9" hidden="1" x14ac:dyDescent="0.35">
      <c r="A427" t="s">
        <v>323</v>
      </c>
      <c r="B427">
        <v>0.45302559338952969</v>
      </c>
      <c r="C427">
        <v>8791.2145631287804</v>
      </c>
      <c r="D427" t="s">
        <v>172</v>
      </c>
      <c r="E427">
        <v>0.85398765432098755</v>
      </c>
      <c r="F427">
        <v>557.11861429687622</v>
      </c>
      <c r="G427" t="s">
        <v>303</v>
      </c>
      <c r="H427" t="s">
        <v>48</v>
      </c>
      <c r="I427" t="str">
        <f>IF(F427 &lt; C427, "yes", "no")</f>
        <v>yes</v>
      </c>
    </row>
    <row r="428" spans="1:9" hidden="1" x14ac:dyDescent="0.35">
      <c r="A428" t="s">
        <v>371</v>
      </c>
      <c r="B428">
        <v>0.40619798108637389</v>
      </c>
      <c r="C428">
        <v>9702.0729902919265</v>
      </c>
      <c r="D428" t="s">
        <v>76</v>
      </c>
      <c r="E428">
        <v>0.86265823150247756</v>
      </c>
      <c r="F428">
        <v>151.0039915148952</v>
      </c>
      <c r="G428" t="s">
        <v>343</v>
      </c>
      <c r="H428" t="s">
        <v>48</v>
      </c>
      <c r="I428" t="str">
        <f>IF(F428 &lt; C428, "yes", "no")</f>
        <v>yes</v>
      </c>
    </row>
    <row r="429" spans="1:9" hidden="1" x14ac:dyDescent="0.35">
      <c r="A429" t="s">
        <v>453</v>
      </c>
      <c r="B429">
        <v>0.46823078636216392</v>
      </c>
      <c r="C429">
        <v>7726.2408266713765</v>
      </c>
      <c r="D429" t="s">
        <v>454</v>
      </c>
      <c r="E429">
        <v>0.74145032431577285</v>
      </c>
      <c r="F429">
        <v>492.94253700782792</v>
      </c>
      <c r="G429" t="s">
        <v>343</v>
      </c>
      <c r="H429" t="s">
        <v>48</v>
      </c>
      <c r="I429" t="str">
        <f>IF(F429 &lt; C429, "yes", "no")</f>
        <v>yes</v>
      </c>
    </row>
    <row r="430" spans="1:9" hidden="1" x14ac:dyDescent="0.35">
      <c r="A430" t="s">
        <v>504</v>
      </c>
      <c r="B430">
        <v>0.44448874053167359</v>
      </c>
      <c r="C430">
        <v>7766.9109730653236</v>
      </c>
      <c r="D430" t="s">
        <v>299</v>
      </c>
      <c r="E430">
        <v>0.84231029810298097</v>
      </c>
      <c r="F430">
        <v>913.44193362080307</v>
      </c>
      <c r="G430" t="s">
        <v>302</v>
      </c>
      <c r="H430" t="s">
        <v>48</v>
      </c>
      <c r="I430" t="str">
        <f>IF(F430 &lt; C430, "yes", "no")</f>
        <v>yes</v>
      </c>
    </row>
    <row r="431" spans="1:9" hidden="1" x14ac:dyDescent="0.35">
      <c r="A431" t="s">
        <v>135</v>
      </c>
      <c r="B431">
        <v>0.39444559209553381</v>
      </c>
      <c r="C431">
        <v>3376.5105379123779</v>
      </c>
      <c r="D431" t="s">
        <v>354</v>
      </c>
      <c r="E431">
        <v>0.85857046070460696</v>
      </c>
      <c r="F431">
        <v>1942.6306864951309</v>
      </c>
      <c r="G431" t="s">
        <v>571</v>
      </c>
      <c r="H431" t="s">
        <v>48</v>
      </c>
      <c r="I431" t="str">
        <f>IF(F431 &lt; C431, "yes", "no")</f>
        <v>yes</v>
      </c>
    </row>
    <row r="432" spans="1:9" hidden="1" x14ac:dyDescent="0.35">
      <c r="A432" t="s">
        <v>270</v>
      </c>
      <c r="B432">
        <v>0.30233715311521442</v>
      </c>
      <c r="C432">
        <v>8455.2922876301582</v>
      </c>
      <c r="D432" t="s">
        <v>183</v>
      </c>
      <c r="E432">
        <v>0.8414661123708741</v>
      </c>
      <c r="F432">
        <v>1139.867219214439</v>
      </c>
      <c r="G432" t="s">
        <v>303</v>
      </c>
      <c r="H432" t="s">
        <v>48</v>
      </c>
      <c r="I432" t="str">
        <f>IF(F432 &lt; C432, "yes", "no")</f>
        <v>yes</v>
      </c>
    </row>
    <row r="433" spans="1:9" hidden="1" x14ac:dyDescent="0.35">
      <c r="A433" t="s">
        <v>279</v>
      </c>
      <c r="B433">
        <v>0.31644360613742362</v>
      </c>
      <c r="C433">
        <v>8803.5509317163087</v>
      </c>
      <c r="D433" t="s">
        <v>146</v>
      </c>
      <c r="E433">
        <v>0.75019074936990782</v>
      </c>
      <c r="F433">
        <v>400.27124282065671</v>
      </c>
      <c r="G433" t="s">
        <v>57</v>
      </c>
      <c r="H433" t="s">
        <v>48</v>
      </c>
      <c r="I433" t="str">
        <f>IF(F433 &lt; C433, "yes", "no")</f>
        <v>yes</v>
      </c>
    </row>
    <row r="434" spans="1:9" hidden="1" x14ac:dyDescent="0.35">
      <c r="A434" t="s">
        <v>51</v>
      </c>
      <c r="B434">
        <v>0.47847035562192353</v>
      </c>
      <c r="C434">
        <v>9963.1816880864953</v>
      </c>
      <c r="D434" t="s">
        <v>76</v>
      </c>
      <c r="E434">
        <v>0.83396501457725947</v>
      </c>
      <c r="F434">
        <v>3885.6916219628879</v>
      </c>
      <c r="G434" t="s">
        <v>42</v>
      </c>
      <c r="H434" t="s">
        <v>48</v>
      </c>
      <c r="I434" t="str">
        <f>IF(F434 &lt; C434, "yes", "no")</f>
        <v>yes</v>
      </c>
    </row>
    <row r="435" spans="1:9" hidden="1" x14ac:dyDescent="0.35">
      <c r="A435" t="s">
        <v>571</v>
      </c>
      <c r="B435">
        <v>0.50518394510581999</v>
      </c>
      <c r="C435">
        <v>7893.2988388133663</v>
      </c>
      <c r="D435" t="s">
        <v>277</v>
      </c>
      <c r="E435">
        <v>0.85857046070460696</v>
      </c>
      <c r="F435">
        <v>1942.6306864951309</v>
      </c>
      <c r="G435" t="s">
        <v>135</v>
      </c>
      <c r="H435" t="s">
        <v>48</v>
      </c>
      <c r="I435" t="str">
        <f>IF(F435 &lt; C435, "yes", "no")</f>
        <v>yes</v>
      </c>
    </row>
    <row r="436" spans="1:9" hidden="1" x14ac:dyDescent="0.35">
      <c r="A436" t="s">
        <v>343</v>
      </c>
      <c r="B436">
        <v>0.32929289641203702</v>
      </c>
      <c r="C436">
        <v>9468.3495674762053</v>
      </c>
      <c r="D436" t="s">
        <v>166</v>
      </c>
      <c r="E436">
        <v>0.86265823150247756</v>
      </c>
      <c r="F436">
        <v>151.0039915148952</v>
      </c>
      <c r="G436" t="s">
        <v>371</v>
      </c>
      <c r="H436" t="s">
        <v>48</v>
      </c>
      <c r="I436" t="str">
        <f>IF(F436 &lt; C436, "yes", "no")</f>
        <v>yes</v>
      </c>
    </row>
    <row r="437" spans="1:9" hidden="1" x14ac:dyDescent="0.35">
      <c r="A437" t="s">
        <v>708</v>
      </c>
      <c r="B437">
        <v>0.54576948868978492</v>
      </c>
      <c r="C437">
        <v>8509.7782151043084</v>
      </c>
      <c r="D437" t="s">
        <v>341</v>
      </c>
      <c r="E437">
        <v>0.71789972899728993</v>
      </c>
      <c r="F437">
        <v>7631.3610324208394</v>
      </c>
      <c r="G437" t="s">
        <v>333</v>
      </c>
      <c r="H437" t="s">
        <v>48</v>
      </c>
      <c r="I437" t="str">
        <f>IF(F437 &lt; C437, "yes", "no")</f>
        <v>yes</v>
      </c>
    </row>
    <row r="438" spans="1:9" hidden="1" x14ac:dyDescent="0.35">
      <c r="A438" t="s">
        <v>713</v>
      </c>
      <c r="B438">
        <v>0.45514557682577172</v>
      </c>
      <c r="C438">
        <v>8393.5860818894926</v>
      </c>
      <c r="D438" t="s">
        <v>4</v>
      </c>
      <c r="E438">
        <v>0.71422916985360352</v>
      </c>
      <c r="F438">
        <v>7781.2602970062298</v>
      </c>
      <c r="G438" t="s">
        <v>111</v>
      </c>
      <c r="H438" t="s">
        <v>48</v>
      </c>
      <c r="I438" t="str">
        <f>IF(F438 &lt; C438, "yes", "no")</f>
        <v>yes</v>
      </c>
    </row>
    <row r="439" spans="1:9" hidden="1" x14ac:dyDescent="0.35">
      <c r="A439" t="s">
        <v>60</v>
      </c>
      <c r="B439">
        <v>0.3863798137626262</v>
      </c>
      <c r="C439">
        <v>2466.7379781136428</v>
      </c>
      <c r="D439" t="s">
        <v>61</v>
      </c>
      <c r="E439">
        <v>0.7859228315666662</v>
      </c>
      <c r="F439">
        <v>9817.0960586893034</v>
      </c>
      <c r="G439" t="s">
        <v>62</v>
      </c>
      <c r="H439" t="s">
        <v>63</v>
      </c>
      <c r="I439" t="str">
        <f>IF(F439 &lt; C439, "yes", "no")</f>
        <v>no</v>
      </c>
    </row>
    <row r="440" spans="1:9" hidden="1" x14ac:dyDescent="0.35">
      <c r="A440" t="s">
        <v>230</v>
      </c>
      <c r="B440">
        <v>0.36959827196382428</v>
      </c>
      <c r="C440">
        <v>5935.205316400833</v>
      </c>
      <c r="D440" t="s">
        <v>231</v>
      </c>
      <c r="E440">
        <v>0.62988695090439262</v>
      </c>
      <c r="F440">
        <v>6190.8045999453807</v>
      </c>
      <c r="G440" t="s">
        <v>59</v>
      </c>
      <c r="H440" t="s">
        <v>63</v>
      </c>
      <c r="I440" t="str">
        <f>IF(F440 &lt; C440, "yes", "no")</f>
        <v>no</v>
      </c>
    </row>
    <row r="441" spans="1:9" hidden="1" x14ac:dyDescent="0.35">
      <c r="A441" t="s">
        <v>331</v>
      </c>
      <c r="B441">
        <v>0.50301986104519336</v>
      </c>
      <c r="C441">
        <v>6234.913531508194</v>
      </c>
      <c r="D441" t="s">
        <v>73</v>
      </c>
      <c r="E441">
        <v>0.76058960290465383</v>
      </c>
      <c r="F441">
        <v>6131.7502632242813</v>
      </c>
      <c r="G441" t="s">
        <v>59</v>
      </c>
      <c r="H441" t="s">
        <v>63</v>
      </c>
      <c r="I441" t="str">
        <f>IF(F441 &lt; C441, "yes", "no")</f>
        <v>yes</v>
      </c>
    </row>
    <row r="442" spans="1:9" hidden="1" x14ac:dyDescent="0.35">
      <c r="A442" t="s">
        <v>229</v>
      </c>
      <c r="B442">
        <v>0.35485328159041402</v>
      </c>
      <c r="C442">
        <v>1896.910048431537</v>
      </c>
      <c r="D442" t="s">
        <v>61</v>
      </c>
      <c r="E442">
        <v>0.86164847883597895</v>
      </c>
      <c r="F442">
        <v>402.44460117249531</v>
      </c>
      <c r="G442" t="s">
        <v>434</v>
      </c>
      <c r="H442" t="s">
        <v>63</v>
      </c>
      <c r="I442" t="str">
        <f>IF(F442 &lt; C442, "yes", "no")</f>
        <v>yes</v>
      </c>
    </row>
    <row r="443" spans="1:9" hidden="1" x14ac:dyDescent="0.35">
      <c r="A443" t="s">
        <v>661</v>
      </c>
      <c r="B443">
        <v>0.39230973639455791</v>
      </c>
      <c r="C443">
        <v>5686.7265789405292</v>
      </c>
      <c r="D443" t="s">
        <v>592</v>
      </c>
      <c r="E443">
        <v>0.77818325624530404</v>
      </c>
      <c r="F443">
        <v>82.34919818384472</v>
      </c>
      <c r="G443" t="s">
        <v>60</v>
      </c>
      <c r="H443" t="s">
        <v>63</v>
      </c>
      <c r="I443" t="str">
        <f>IF(F443 &lt; C443, "yes", "no")</f>
        <v>yes</v>
      </c>
    </row>
    <row r="444" spans="1:9" hidden="1" x14ac:dyDescent="0.35">
      <c r="A444" t="s">
        <v>233</v>
      </c>
      <c r="B444">
        <v>0.39498033588435377</v>
      </c>
      <c r="C444">
        <v>7649.7634949440207</v>
      </c>
      <c r="D444" t="s">
        <v>174</v>
      </c>
      <c r="E444">
        <v>0.77308966861598438</v>
      </c>
      <c r="F444">
        <v>603.02025621732753</v>
      </c>
      <c r="G444" t="s">
        <v>225</v>
      </c>
      <c r="H444" t="s">
        <v>703</v>
      </c>
      <c r="I444" t="str">
        <f>IF(F444 &lt; C444, "yes", "no")</f>
        <v>yes</v>
      </c>
    </row>
    <row r="445" spans="1:9" hidden="1" x14ac:dyDescent="0.35">
      <c r="A445" t="s">
        <v>201</v>
      </c>
      <c r="B445">
        <v>0.43093386627906982</v>
      </c>
      <c r="C445">
        <v>4863.2171791270994</v>
      </c>
      <c r="D445" t="s">
        <v>349</v>
      </c>
      <c r="E445">
        <v>0.91078852175790947</v>
      </c>
      <c r="F445">
        <v>8365.9291666793233</v>
      </c>
      <c r="G445" t="s">
        <v>224</v>
      </c>
      <c r="H445" t="s">
        <v>461</v>
      </c>
      <c r="I445" t="str">
        <f>IF(F445 &lt; C445, "yes", "no")</f>
        <v>no</v>
      </c>
    </row>
    <row r="446" spans="1:9" hidden="1" x14ac:dyDescent="0.35">
      <c r="A446" t="s">
        <v>268</v>
      </c>
      <c r="B446">
        <v>0.38781470362535259</v>
      </c>
      <c r="C446">
        <v>7120.619030861104</v>
      </c>
      <c r="D446" t="s">
        <v>428</v>
      </c>
      <c r="E446">
        <v>0.81377643784786624</v>
      </c>
      <c r="F446">
        <v>363.95310666793642</v>
      </c>
      <c r="G446" t="s">
        <v>21</v>
      </c>
      <c r="H446" t="s">
        <v>461</v>
      </c>
      <c r="I446" t="str">
        <f>IF(F446 &lt; C446, "yes", "no")</f>
        <v>yes</v>
      </c>
    </row>
    <row r="447" spans="1:9" hidden="1" x14ac:dyDescent="0.35">
      <c r="A447" t="s">
        <v>502</v>
      </c>
      <c r="B447">
        <v>0.4187586805555556</v>
      </c>
      <c r="C447">
        <v>7387.9925488022072</v>
      </c>
      <c r="D447" t="s">
        <v>572</v>
      </c>
      <c r="E447">
        <v>0.81029040404040387</v>
      </c>
      <c r="F447">
        <v>329.09791666039439</v>
      </c>
      <c r="G447" t="s">
        <v>491</v>
      </c>
      <c r="H447" t="s">
        <v>461</v>
      </c>
      <c r="I447" t="str">
        <f>IF(F447 &lt; C447, "yes", "no")</f>
        <v>yes</v>
      </c>
    </row>
    <row r="448" spans="1:9" hidden="1" x14ac:dyDescent="0.35">
      <c r="A448" t="s">
        <v>21</v>
      </c>
      <c r="B448">
        <v>0.36042288316841892</v>
      </c>
      <c r="C448">
        <v>7311.5357937036506</v>
      </c>
      <c r="D448" t="s">
        <v>450</v>
      </c>
      <c r="E448">
        <v>0.83211935468631903</v>
      </c>
      <c r="F448">
        <v>512.25569889143878</v>
      </c>
      <c r="G448" t="s">
        <v>405</v>
      </c>
      <c r="H448" t="s">
        <v>461</v>
      </c>
      <c r="I448" t="str">
        <f>IF(F448 &lt; C448, "yes", "no")</f>
        <v>yes</v>
      </c>
    </row>
    <row r="449" spans="1:9" hidden="1" x14ac:dyDescent="0.35">
      <c r="A449" t="s">
        <v>376</v>
      </c>
      <c r="B449">
        <v>0.34200425957420011</v>
      </c>
      <c r="C449">
        <v>7290.226395115661</v>
      </c>
      <c r="D449" t="s">
        <v>251</v>
      </c>
      <c r="E449">
        <v>0.71476284722222228</v>
      </c>
      <c r="F449">
        <v>6785.4451617642862</v>
      </c>
      <c r="G449" t="s">
        <v>94</v>
      </c>
      <c r="H449" t="s">
        <v>461</v>
      </c>
      <c r="I449" t="str">
        <f>IF(F449 &lt; C449, "yes", "no")</f>
        <v>yes</v>
      </c>
    </row>
    <row r="450" spans="1:9" hidden="1" x14ac:dyDescent="0.35">
      <c r="A450" t="s">
        <v>626</v>
      </c>
      <c r="B450">
        <v>0.34797989011496072</v>
      </c>
      <c r="C450">
        <v>10767.94182638124</v>
      </c>
      <c r="D450" t="s">
        <v>88</v>
      </c>
      <c r="E450">
        <v>0.76728914840823204</v>
      </c>
      <c r="F450">
        <v>9037.545047520658</v>
      </c>
      <c r="G450" t="s">
        <v>158</v>
      </c>
      <c r="H450" t="s">
        <v>627</v>
      </c>
      <c r="I450" t="str">
        <f>IF(F450 &lt; C450, "yes", "no")</f>
        <v>yes</v>
      </c>
    </row>
    <row r="451" spans="1:9" hidden="1" x14ac:dyDescent="0.35">
      <c r="A451" t="s">
        <v>31</v>
      </c>
      <c r="B451">
        <v>0.32545604674796752</v>
      </c>
      <c r="C451">
        <v>9303.2280426707839</v>
      </c>
      <c r="D451" t="s">
        <v>212</v>
      </c>
      <c r="E451">
        <v>0.81599542609430453</v>
      </c>
      <c r="F451">
        <v>8846.1128198188144</v>
      </c>
      <c r="G451" t="s">
        <v>295</v>
      </c>
      <c r="H451" t="s">
        <v>627</v>
      </c>
      <c r="I451" t="str">
        <f>IF(F451 &lt; C451, "yes", "no")</f>
        <v>yes</v>
      </c>
    </row>
    <row r="452" spans="1:9" hidden="1" x14ac:dyDescent="0.35">
      <c r="A452" t="s">
        <v>706</v>
      </c>
      <c r="B452">
        <v>0.38733171891945178</v>
      </c>
      <c r="C452">
        <v>1894.676453886887</v>
      </c>
      <c r="D452" t="s">
        <v>175</v>
      </c>
      <c r="E452">
        <v>0.76153262273901801</v>
      </c>
      <c r="F452">
        <v>960.6257542426938</v>
      </c>
      <c r="G452" t="s">
        <v>303</v>
      </c>
      <c r="H452" t="s">
        <v>707</v>
      </c>
      <c r="I452" t="str">
        <f>IF(F452 &lt; C452, "yes", "no")</f>
        <v>yes</v>
      </c>
    </row>
    <row r="453" spans="1:9" hidden="1" x14ac:dyDescent="0.35">
      <c r="A453" t="s">
        <v>47</v>
      </c>
      <c r="B453">
        <v>0.38871239561529741</v>
      </c>
      <c r="C453">
        <v>7846.0696151750826</v>
      </c>
      <c r="D453" t="s">
        <v>405</v>
      </c>
      <c r="E453">
        <v>0.8882993498817966</v>
      </c>
      <c r="F453">
        <v>307.17013318138248</v>
      </c>
      <c r="G453" t="s">
        <v>427</v>
      </c>
      <c r="H453" t="s">
        <v>476</v>
      </c>
      <c r="I453" t="str">
        <f>IF(F453 &lt; C453, "yes", "no")</f>
        <v>yes</v>
      </c>
    </row>
    <row r="454" spans="1:9" hidden="1" x14ac:dyDescent="0.35">
      <c r="A454" t="s">
        <v>427</v>
      </c>
      <c r="B454">
        <v>0.44330003171843058</v>
      </c>
      <c r="C454">
        <v>2447.5508264949399</v>
      </c>
      <c r="D454" t="s">
        <v>94</v>
      </c>
      <c r="E454">
        <v>0.8882993498817966</v>
      </c>
      <c r="F454">
        <v>307.17013318138248</v>
      </c>
      <c r="G454" t="s">
        <v>47</v>
      </c>
      <c r="H454" t="s">
        <v>476</v>
      </c>
      <c r="I454" t="str">
        <f>IF(F454 &lt; C454, "yes", "no")</f>
        <v>yes</v>
      </c>
    </row>
    <row r="455" spans="1:9" hidden="1" x14ac:dyDescent="0.35">
      <c r="A455" t="s">
        <v>151</v>
      </c>
      <c r="B455">
        <v>0.41900718468281622</v>
      </c>
      <c r="C455">
        <v>5574.8973847624784</v>
      </c>
      <c r="D455" t="s">
        <v>152</v>
      </c>
      <c r="E455">
        <v>0.82204607046070466</v>
      </c>
      <c r="F455">
        <v>334.17623508467682</v>
      </c>
      <c r="G455" t="s">
        <v>153</v>
      </c>
      <c r="H455" t="s">
        <v>154</v>
      </c>
      <c r="I455" t="str">
        <f>IF(F455 &lt; C455, "yes", "no")</f>
        <v>yes</v>
      </c>
    </row>
    <row r="456" spans="1:9" hidden="1" x14ac:dyDescent="0.35">
      <c r="A456" t="s">
        <v>389</v>
      </c>
      <c r="B456">
        <v>0.5310103249792828</v>
      </c>
      <c r="C456">
        <v>10325.0958709278</v>
      </c>
      <c r="D456" t="s">
        <v>390</v>
      </c>
      <c r="E456">
        <v>0.63592909615636883</v>
      </c>
      <c r="F456">
        <v>5953.9057393665134</v>
      </c>
      <c r="G456" t="s">
        <v>210</v>
      </c>
      <c r="H456" t="s">
        <v>154</v>
      </c>
      <c r="I456" t="str">
        <f>IF(F456 &lt; C456, "yes", "no")</f>
        <v>yes</v>
      </c>
    </row>
    <row r="457" spans="1:9" hidden="1" x14ac:dyDescent="0.35">
      <c r="A457" t="s">
        <v>643</v>
      </c>
      <c r="B457">
        <v>0.3866745373744736</v>
      </c>
      <c r="C457">
        <v>7036.9298860973604</v>
      </c>
      <c r="D457" t="s">
        <v>134</v>
      </c>
      <c r="E457">
        <v>0.82033661663988378</v>
      </c>
      <c r="F457">
        <v>212.29741153620699</v>
      </c>
      <c r="G457" t="s">
        <v>336</v>
      </c>
      <c r="H457" t="s">
        <v>154</v>
      </c>
      <c r="I457" t="str">
        <f>IF(F457 &lt; C457, "yes", "no")</f>
        <v>yes</v>
      </c>
    </row>
    <row r="458" spans="1:9" hidden="1" x14ac:dyDescent="0.35">
      <c r="A458" t="s">
        <v>336</v>
      </c>
      <c r="B458">
        <v>0.38366271934910329</v>
      </c>
      <c r="C458">
        <v>3486.7193589089179</v>
      </c>
      <c r="D458" t="s">
        <v>335</v>
      </c>
      <c r="E458">
        <v>0.82033661663988378</v>
      </c>
      <c r="F458">
        <v>212.29741153620699</v>
      </c>
      <c r="G458" t="s">
        <v>643</v>
      </c>
      <c r="H458" t="s">
        <v>154</v>
      </c>
      <c r="I458" t="str">
        <f>IF(F458 &lt; C458, "yes", "no")</f>
        <v>yes</v>
      </c>
    </row>
    <row r="459" spans="1:9" hidden="1" x14ac:dyDescent="0.35">
      <c r="A459" t="s">
        <v>638</v>
      </c>
      <c r="B459">
        <v>0.38543285413123579</v>
      </c>
      <c r="C459">
        <v>6824.4969869062124</v>
      </c>
      <c r="D459" t="s">
        <v>76</v>
      </c>
      <c r="E459">
        <v>0.86017441860465105</v>
      </c>
      <c r="F459">
        <v>1632.3312489866739</v>
      </c>
      <c r="G459" t="s">
        <v>284</v>
      </c>
      <c r="H459" t="s">
        <v>638</v>
      </c>
      <c r="I459" t="str">
        <f>IF(F459 &lt; C459, "yes", "no")</f>
        <v>yes</v>
      </c>
    </row>
    <row r="460" spans="1:9" hidden="1" x14ac:dyDescent="0.35">
      <c r="A460" t="s">
        <v>377</v>
      </c>
      <c r="B460">
        <v>0.44607682961395939</v>
      </c>
      <c r="C460">
        <v>7983.1074576280434</v>
      </c>
      <c r="D460" t="s">
        <v>412</v>
      </c>
      <c r="E460">
        <v>0.8679263565891473</v>
      </c>
      <c r="F460">
        <v>417.32165687895258</v>
      </c>
      <c r="G460" t="s">
        <v>401</v>
      </c>
      <c r="H460" t="s">
        <v>653</v>
      </c>
      <c r="I460" t="str">
        <f>IF(F460 &lt; C460, "yes", "no")</f>
        <v>yes</v>
      </c>
    </row>
    <row r="461" spans="1:9" hidden="1" x14ac:dyDescent="0.35">
      <c r="A461" t="s">
        <v>34</v>
      </c>
      <c r="B461">
        <v>0.43312811964216591</v>
      </c>
      <c r="C461">
        <v>9613.2487616282506</v>
      </c>
      <c r="D461" t="s">
        <v>25</v>
      </c>
      <c r="E461">
        <v>0.85804320987654326</v>
      </c>
      <c r="F461">
        <v>1170.5699033726389</v>
      </c>
      <c r="G461" t="s">
        <v>35</v>
      </c>
      <c r="H461" t="s">
        <v>36</v>
      </c>
      <c r="I461" t="str">
        <f>IF(F461 &lt; C461, "yes", "no")</f>
        <v>yes</v>
      </c>
    </row>
    <row r="462" spans="1:9" hidden="1" x14ac:dyDescent="0.35">
      <c r="A462" t="s">
        <v>121</v>
      </c>
      <c r="B462">
        <v>0.3786120337892101</v>
      </c>
      <c r="C462">
        <v>10491.89296268929</v>
      </c>
      <c r="D462" t="s">
        <v>28</v>
      </c>
      <c r="E462">
        <v>0.84535577380526472</v>
      </c>
      <c r="F462">
        <v>7244.1014261222881</v>
      </c>
      <c r="G462" t="s">
        <v>122</v>
      </c>
      <c r="H462" t="s">
        <v>36</v>
      </c>
      <c r="I462" t="str">
        <f>IF(F462 &lt; C462, "yes", "no")</f>
        <v>yes</v>
      </c>
    </row>
    <row r="463" spans="1:9" hidden="1" x14ac:dyDescent="0.35">
      <c r="A463" t="s">
        <v>501</v>
      </c>
      <c r="B463">
        <v>0.42917334791059292</v>
      </c>
      <c r="C463">
        <v>10249.275300246651</v>
      </c>
      <c r="D463" t="s">
        <v>76</v>
      </c>
      <c r="E463">
        <v>0.78998890864245008</v>
      </c>
      <c r="F463">
        <v>4383.0648216504887</v>
      </c>
      <c r="G463" t="s">
        <v>396</v>
      </c>
      <c r="H463" t="s">
        <v>36</v>
      </c>
      <c r="I463" t="str">
        <f>IF(F463 &lt; C463, "yes", "no")</f>
        <v>yes</v>
      </c>
    </row>
    <row r="464" spans="1:9" hidden="1" x14ac:dyDescent="0.35">
      <c r="A464" t="s">
        <v>350</v>
      </c>
      <c r="B464">
        <v>0.37740398242630391</v>
      </c>
      <c r="C464">
        <v>9647.4129188149418</v>
      </c>
      <c r="D464" t="s">
        <v>61</v>
      </c>
      <c r="E464">
        <v>0.85675025720164599</v>
      </c>
      <c r="F464">
        <v>10280.897899277101</v>
      </c>
      <c r="G464" t="s">
        <v>351</v>
      </c>
      <c r="H464" t="s">
        <v>78</v>
      </c>
      <c r="I464" t="str">
        <f>IF(F464 &lt; C464, "yes", "no")</f>
        <v>no</v>
      </c>
    </row>
    <row r="465" spans="1:9" hidden="1" x14ac:dyDescent="0.35">
      <c r="A465" t="s">
        <v>494</v>
      </c>
      <c r="B465">
        <v>0.42024901288034588</v>
      </c>
      <c r="C465">
        <v>1873.1820640193309</v>
      </c>
      <c r="D465" t="s">
        <v>211</v>
      </c>
      <c r="E465">
        <v>0.82805546878615388</v>
      </c>
      <c r="F465">
        <v>6512.8111237844196</v>
      </c>
      <c r="G465" t="s">
        <v>337</v>
      </c>
      <c r="H465" t="s">
        <v>78</v>
      </c>
      <c r="I465" t="str">
        <f>IF(F465 &lt; C465, "yes", "no")</f>
        <v>no</v>
      </c>
    </row>
    <row r="466" spans="1:9" hidden="1" x14ac:dyDescent="0.35">
      <c r="A466" t="s">
        <v>134</v>
      </c>
      <c r="B466">
        <v>0.3777094755116957</v>
      </c>
      <c r="C466">
        <v>1845.478695842447</v>
      </c>
      <c r="D466" t="s">
        <v>211</v>
      </c>
      <c r="E466">
        <v>0.84005162348627405</v>
      </c>
      <c r="F466">
        <v>5876.4787517382638</v>
      </c>
      <c r="G466" t="s">
        <v>64</v>
      </c>
      <c r="H466" t="s">
        <v>78</v>
      </c>
      <c r="I466" t="str">
        <f>IF(F466 &lt; C466, "yes", "no")</f>
        <v>no</v>
      </c>
    </row>
    <row r="467" spans="1:9" hidden="1" x14ac:dyDescent="0.35">
      <c r="A467" t="s">
        <v>226</v>
      </c>
      <c r="B467">
        <v>0.30520494579945801</v>
      </c>
      <c r="C467">
        <v>4182.0712445322661</v>
      </c>
      <c r="D467" t="s">
        <v>206</v>
      </c>
      <c r="E467">
        <v>0.78667474160206707</v>
      </c>
      <c r="F467">
        <v>4212.3980545979184</v>
      </c>
      <c r="G467" t="s">
        <v>54</v>
      </c>
      <c r="H467" t="s">
        <v>78</v>
      </c>
      <c r="I467" t="str">
        <f>IF(F467 &lt; C467, "yes", "no")</f>
        <v>no</v>
      </c>
    </row>
    <row r="468" spans="1:9" hidden="1" x14ac:dyDescent="0.35">
      <c r="A468" t="s">
        <v>75</v>
      </c>
      <c r="B468">
        <v>0.38846489482317742</v>
      </c>
      <c r="C468">
        <v>10745.91841487622</v>
      </c>
      <c r="D468" t="s">
        <v>76</v>
      </c>
      <c r="E468">
        <v>0.78272471306240177</v>
      </c>
      <c r="F468">
        <v>4560.6825037046583</v>
      </c>
      <c r="G468" t="s">
        <v>77</v>
      </c>
      <c r="H468" t="s">
        <v>78</v>
      </c>
      <c r="I468" t="str">
        <f>IF(F468 &lt; C468, "yes", "no")</f>
        <v>yes</v>
      </c>
    </row>
    <row r="469" spans="1:9" hidden="1" x14ac:dyDescent="0.35">
      <c r="A469" t="s">
        <v>137</v>
      </c>
      <c r="B469">
        <v>0.45763490713745819</v>
      </c>
      <c r="C469">
        <v>3481.8074087535679</v>
      </c>
      <c r="D469" t="s">
        <v>4</v>
      </c>
      <c r="E469">
        <v>0.85719110339171112</v>
      </c>
      <c r="F469">
        <v>1152.118734062961</v>
      </c>
      <c r="G469" t="s">
        <v>79</v>
      </c>
      <c r="H469" t="s">
        <v>78</v>
      </c>
      <c r="I469" t="str">
        <f>IF(F469 &lt; C469, "yes", "no")</f>
        <v>yes</v>
      </c>
    </row>
    <row r="470" spans="1:9" hidden="1" x14ac:dyDescent="0.35">
      <c r="A470" t="s">
        <v>145</v>
      </c>
      <c r="B470">
        <v>0.38653467457385249</v>
      </c>
      <c r="C470">
        <v>4694.9418593562204</v>
      </c>
      <c r="D470" t="s">
        <v>146</v>
      </c>
      <c r="E470">
        <v>0.92071220930232567</v>
      </c>
      <c r="F470">
        <v>59.174418262274841</v>
      </c>
      <c r="G470" t="s">
        <v>95</v>
      </c>
      <c r="H470" t="s">
        <v>78</v>
      </c>
      <c r="I470" t="str">
        <f>IF(F470 &lt; C470, "yes", "no")</f>
        <v>yes</v>
      </c>
    </row>
    <row r="471" spans="1:9" hidden="1" x14ac:dyDescent="0.35">
      <c r="A471" t="s">
        <v>157</v>
      </c>
      <c r="B471">
        <v>0.36834857723577241</v>
      </c>
      <c r="C471">
        <v>10339.12842777741</v>
      </c>
      <c r="D471" t="s">
        <v>76</v>
      </c>
      <c r="E471">
        <v>0.82089790270995089</v>
      </c>
      <c r="F471">
        <v>2737.5436163169061</v>
      </c>
      <c r="G471" t="s">
        <v>158</v>
      </c>
      <c r="H471" t="s">
        <v>78</v>
      </c>
      <c r="I471" t="str">
        <f>IF(F471 &lt; C471, "yes", "no")</f>
        <v>yes</v>
      </c>
    </row>
    <row r="472" spans="1:9" hidden="1" x14ac:dyDescent="0.35">
      <c r="A472" t="s">
        <v>184</v>
      </c>
      <c r="B472">
        <v>0.45376497601072951</v>
      </c>
      <c r="C472">
        <v>7063.4274589535589</v>
      </c>
      <c r="D472" t="s">
        <v>185</v>
      </c>
      <c r="E472">
        <v>0.80920909582841405</v>
      </c>
      <c r="F472">
        <v>475.59040429971043</v>
      </c>
      <c r="G472" t="s">
        <v>42</v>
      </c>
      <c r="H472" t="s">
        <v>78</v>
      </c>
      <c r="I472" t="str">
        <f>IF(F472 &lt; C472, "yes", "no")</f>
        <v>yes</v>
      </c>
    </row>
    <row r="473" spans="1:9" hidden="1" x14ac:dyDescent="0.35">
      <c r="A473" t="s">
        <v>42</v>
      </c>
      <c r="B473">
        <v>0.34124573087431692</v>
      </c>
      <c r="C473">
        <v>9922.8564304275842</v>
      </c>
      <c r="D473" t="s">
        <v>61</v>
      </c>
      <c r="E473">
        <v>0.83396501457725947</v>
      </c>
      <c r="F473">
        <v>3885.6916219628879</v>
      </c>
      <c r="G473" t="s">
        <v>51</v>
      </c>
      <c r="H473" t="s">
        <v>78</v>
      </c>
      <c r="I473" t="str">
        <f>IF(F473 &lt; C473, "yes", "no")</f>
        <v>yes</v>
      </c>
    </row>
    <row r="474" spans="1:9" hidden="1" x14ac:dyDescent="0.35">
      <c r="A474" t="s">
        <v>216</v>
      </c>
      <c r="B474">
        <v>0.52050867950570001</v>
      </c>
      <c r="C474">
        <v>7321.8446152614733</v>
      </c>
      <c r="D474" t="s">
        <v>217</v>
      </c>
      <c r="E474">
        <v>0.83020389944343664</v>
      </c>
      <c r="F474">
        <v>1153.219114307042</v>
      </c>
      <c r="G474" t="s">
        <v>161</v>
      </c>
      <c r="H474" t="s">
        <v>78</v>
      </c>
      <c r="I474" t="str">
        <f>IF(F474 &lt; C474, "yes", "no")</f>
        <v>yes</v>
      </c>
    </row>
    <row r="475" spans="1:9" hidden="1" x14ac:dyDescent="0.35">
      <c r="A475" t="s">
        <v>266</v>
      </c>
      <c r="B475">
        <v>0.36125613877797491</v>
      </c>
      <c r="C475">
        <v>8011.5741992094854</v>
      </c>
      <c r="D475" t="s">
        <v>28</v>
      </c>
      <c r="E475">
        <v>0.87448892009987511</v>
      </c>
      <c r="F475">
        <v>781.4362123387142</v>
      </c>
      <c r="G475" t="s">
        <v>267</v>
      </c>
      <c r="H475" t="s">
        <v>78</v>
      </c>
      <c r="I475" t="str">
        <f>IF(F475 &lt; C475, "yes", "no")</f>
        <v>yes</v>
      </c>
    </row>
    <row r="476" spans="1:9" hidden="1" x14ac:dyDescent="0.35">
      <c r="A476" t="s">
        <v>276</v>
      </c>
      <c r="B476">
        <v>0.50435710474810092</v>
      </c>
      <c r="C476">
        <v>6495.2093701468139</v>
      </c>
      <c r="D476" t="s">
        <v>277</v>
      </c>
      <c r="E476">
        <v>0.76983044047424787</v>
      </c>
      <c r="F476">
        <v>106.97373817096189</v>
      </c>
      <c r="G476" t="s">
        <v>145</v>
      </c>
      <c r="H476" t="s">
        <v>78</v>
      </c>
      <c r="I476" t="str">
        <f>IF(F476 &lt; C476, "yes", "no")</f>
        <v>yes</v>
      </c>
    </row>
    <row r="477" spans="1:9" hidden="1" x14ac:dyDescent="0.35">
      <c r="A477" t="s">
        <v>297</v>
      </c>
      <c r="B477">
        <v>0.54213770185222521</v>
      </c>
      <c r="C477">
        <v>4534.0245916525182</v>
      </c>
      <c r="D477" t="s">
        <v>73</v>
      </c>
      <c r="E477">
        <v>0.85539186507936493</v>
      </c>
      <c r="F477">
        <v>3515.9895993514292</v>
      </c>
      <c r="G477" t="s">
        <v>128</v>
      </c>
      <c r="H477" t="s">
        <v>78</v>
      </c>
      <c r="I477" t="str">
        <f>IF(F477 &lt; C477, "yes", "no")</f>
        <v>yes</v>
      </c>
    </row>
    <row r="478" spans="1:9" hidden="1" x14ac:dyDescent="0.35">
      <c r="A478" t="s">
        <v>382</v>
      </c>
      <c r="B478">
        <v>0.46852140925641178</v>
      </c>
      <c r="C478">
        <v>5496.1549652673484</v>
      </c>
      <c r="D478" t="s">
        <v>383</v>
      </c>
      <c r="E478">
        <v>0.84015665374676995</v>
      </c>
      <c r="F478">
        <v>2564.926951039402</v>
      </c>
      <c r="G478" t="s">
        <v>180</v>
      </c>
      <c r="H478" t="s">
        <v>78</v>
      </c>
      <c r="I478" t="str">
        <f>IF(F478 &lt; C478, "yes", "no")</f>
        <v>yes</v>
      </c>
    </row>
    <row r="479" spans="1:9" hidden="1" x14ac:dyDescent="0.35">
      <c r="A479" t="s">
        <v>437</v>
      </c>
      <c r="B479">
        <v>0.45296665007466402</v>
      </c>
      <c r="C479">
        <v>6692.8830276435647</v>
      </c>
      <c r="D479" t="s">
        <v>336</v>
      </c>
      <c r="E479">
        <v>0.80475710096836117</v>
      </c>
      <c r="F479">
        <v>727.33047838311313</v>
      </c>
      <c r="G479" t="s">
        <v>438</v>
      </c>
      <c r="H479" t="s">
        <v>78</v>
      </c>
      <c r="I479" t="str">
        <f>IF(F479 &lt; C479, "yes", "no")</f>
        <v>yes</v>
      </c>
    </row>
    <row r="480" spans="1:9" hidden="1" x14ac:dyDescent="0.35">
      <c r="A480" t="s">
        <v>213</v>
      </c>
      <c r="B480">
        <v>0.50840969539734171</v>
      </c>
      <c r="C480">
        <v>5741.5583890469034</v>
      </c>
      <c r="D480" t="s">
        <v>466</v>
      </c>
      <c r="E480">
        <v>0.90083979328165387</v>
      </c>
      <c r="F480">
        <v>731.92351952142224</v>
      </c>
      <c r="G480" t="s">
        <v>211</v>
      </c>
      <c r="H480" t="s">
        <v>78</v>
      </c>
      <c r="I480" t="str">
        <f>IF(F480 &lt; C480, "yes", "no")</f>
        <v>yes</v>
      </c>
    </row>
    <row r="481" spans="1:9" hidden="1" x14ac:dyDescent="0.35">
      <c r="A481" t="s">
        <v>62</v>
      </c>
      <c r="B481">
        <v>0.33211309523809529</v>
      </c>
      <c r="C481">
        <v>9001.8726339172081</v>
      </c>
      <c r="D481" t="s">
        <v>61</v>
      </c>
      <c r="E481">
        <v>0.81125767528501391</v>
      </c>
      <c r="F481">
        <v>2077.433469992649</v>
      </c>
      <c r="G481" t="s">
        <v>189</v>
      </c>
      <c r="H481" t="s">
        <v>78</v>
      </c>
      <c r="I481" t="str">
        <f>IF(F481 &lt; C481, "yes", "no")</f>
        <v>yes</v>
      </c>
    </row>
    <row r="482" spans="1:9" hidden="1" x14ac:dyDescent="0.35">
      <c r="A482" t="s">
        <v>505</v>
      </c>
      <c r="B482">
        <v>0.40128356577134988</v>
      </c>
      <c r="C482">
        <v>7176.1063972738484</v>
      </c>
      <c r="D482" t="s">
        <v>28</v>
      </c>
      <c r="E482">
        <v>0.83095196983752173</v>
      </c>
      <c r="F482">
        <v>823.35296235984447</v>
      </c>
      <c r="G482" t="s">
        <v>506</v>
      </c>
      <c r="H482" t="s">
        <v>78</v>
      </c>
      <c r="I482" t="str">
        <f>IF(F482 &lt; C482, "yes", "no")</f>
        <v>yes</v>
      </c>
    </row>
    <row r="483" spans="1:9" hidden="1" x14ac:dyDescent="0.35">
      <c r="A483" t="s">
        <v>354</v>
      </c>
      <c r="B483">
        <v>0.34221673476301079</v>
      </c>
      <c r="C483">
        <v>4155.547324081047</v>
      </c>
      <c r="D483" t="s">
        <v>507</v>
      </c>
      <c r="E483">
        <v>0.9112533875338753</v>
      </c>
      <c r="F483">
        <v>91.108110681301099</v>
      </c>
      <c r="G483" t="s">
        <v>145</v>
      </c>
      <c r="H483" t="s">
        <v>78</v>
      </c>
      <c r="I483" t="str">
        <f>IF(F483 &lt; C483, "yes", "no")</f>
        <v>yes</v>
      </c>
    </row>
    <row r="484" spans="1:9" hidden="1" x14ac:dyDescent="0.35">
      <c r="A484" t="s">
        <v>463</v>
      </c>
      <c r="B484">
        <v>0.34161096671372948</v>
      </c>
      <c r="C484">
        <v>3565.7793494341222</v>
      </c>
      <c r="D484" t="s">
        <v>116</v>
      </c>
      <c r="E484">
        <v>0.71711466337447904</v>
      </c>
      <c r="F484">
        <v>1268.5280464838929</v>
      </c>
      <c r="G484" t="s">
        <v>315</v>
      </c>
      <c r="H484" t="s">
        <v>78</v>
      </c>
      <c r="I484" t="str">
        <f>IF(F484 &lt; C484, "yes", "no")</f>
        <v>yes</v>
      </c>
    </row>
    <row r="485" spans="1:9" hidden="1" x14ac:dyDescent="0.35">
      <c r="A485" t="s">
        <v>288</v>
      </c>
      <c r="B485">
        <v>0.37949366915326738</v>
      </c>
      <c r="C485">
        <v>4326.6156482739098</v>
      </c>
      <c r="D485" t="s">
        <v>50</v>
      </c>
      <c r="E485">
        <v>0.83837884766222837</v>
      </c>
      <c r="F485">
        <v>406.71924423086188</v>
      </c>
      <c r="G485" t="s">
        <v>506</v>
      </c>
      <c r="H485" t="s">
        <v>78</v>
      </c>
      <c r="I485" t="str">
        <f>IF(F485 &lt; C485, "yes", "no")</f>
        <v>yes</v>
      </c>
    </row>
    <row r="486" spans="1:9" hidden="1" x14ac:dyDescent="0.35">
      <c r="A486" t="s">
        <v>95</v>
      </c>
      <c r="B486">
        <v>0.3656452546296296</v>
      </c>
      <c r="C486">
        <v>4096.369509395302</v>
      </c>
      <c r="D486" t="s">
        <v>507</v>
      </c>
      <c r="E486">
        <v>0.92071220930232567</v>
      </c>
      <c r="F486">
        <v>59.174418262274841</v>
      </c>
      <c r="G486" t="s">
        <v>145</v>
      </c>
      <c r="H486" t="s">
        <v>78</v>
      </c>
      <c r="I486" t="str">
        <f>IF(F486 &lt; C486, "yes", "no")</f>
        <v>yes</v>
      </c>
    </row>
    <row r="487" spans="1:9" hidden="1" x14ac:dyDescent="0.35">
      <c r="A487" t="s">
        <v>267</v>
      </c>
      <c r="B487">
        <v>0.40824606112770317</v>
      </c>
      <c r="C487">
        <v>10845.072034653689</v>
      </c>
      <c r="D487" t="s">
        <v>503</v>
      </c>
      <c r="E487">
        <v>0.87448892009987511</v>
      </c>
      <c r="F487">
        <v>781.4362123387142</v>
      </c>
      <c r="G487" t="s">
        <v>266</v>
      </c>
      <c r="H487" t="s">
        <v>78</v>
      </c>
      <c r="I487" t="str">
        <f>IF(F487 &lt; C487, "yes", "no")</f>
        <v>yes</v>
      </c>
    </row>
    <row r="488" spans="1:9" hidden="1" x14ac:dyDescent="0.35">
      <c r="A488" t="s">
        <v>438</v>
      </c>
      <c r="B488">
        <v>0.42739166804933348</v>
      </c>
      <c r="C488">
        <v>10218.551741049079</v>
      </c>
      <c r="D488" t="s">
        <v>76</v>
      </c>
      <c r="E488">
        <v>0.84067274502393552</v>
      </c>
      <c r="F488">
        <v>4632.3770523711937</v>
      </c>
      <c r="G488" t="s">
        <v>17</v>
      </c>
      <c r="H488" t="s">
        <v>78</v>
      </c>
      <c r="I488" t="str">
        <f>IF(F488 &lt; C488, "yes", "no")</f>
        <v>yes</v>
      </c>
    </row>
    <row r="489" spans="1:9" hidden="1" x14ac:dyDescent="0.35">
      <c r="A489" t="s">
        <v>591</v>
      </c>
      <c r="B489">
        <v>0.50861572207018058</v>
      </c>
      <c r="C489">
        <v>6182.7551176336174</v>
      </c>
      <c r="D489" t="s">
        <v>330</v>
      </c>
      <c r="E489">
        <v>0.72194244164690013</v>
      </c>
      <c r="F489">
        <v>1425.8968875574601</v>
      </c>
      <c r="G489" t="s">
        <v>315</v>
      </c>
      <c r="H489" t="s">
        <v>78</v>
      </c>
      <c r="I489" t="str">
        <f>IF(F489 &lt; C489, "yes", "no")</f>
        <v>yes</v>
      </c>
    </row>
    <row r="490" spans="1:9" hidden="1" x14ac:dyDescent="0.35">
      <c r="A490" t="s">
        <v>603</v>
      </c>
      <c r="B490">
        <v>0.44307457519267512</v>
      </c>
      <c r="C490">
        <v>9302.8395294504789</v>
      </c>
      <c r="D490" t="s">
        <v>9</v>
      </c>
      <c r="E490">
        <v>0.78170215785450758</v>
      </c>
      <c r="F490">
        <v>3338.7200826633161</v>
      </c>
      <c r="G490" t="s">
        <v>595</v>
      </c>
      <c r="H490" t="s">
        <v>78</v>
      </c>
      <c r="I490" t="str">
        <f>IF(F490 &lt; C490, "yes", "no")</f>
        <v>yes</v>
      </c>
    </row>
    <row r="491" spans="1:9" hidden="1" x14ac:dyDescent="0.35">
      <c r="A491" t="s">
        <v>632</v>
      </c>
      <c r="B491">
        <v>0.5372391095148098</v>
      </c>
      <c r="C491">
        <v>4642.4026820286736</v>
      </c>
      <c r="D491" t="s">
        <v>73</v>
      </c>
      <c r="E491">
        <v>0.84676518087855301</v>
      </c>
      <c r="F491">
        <v>1896.452999411857</v>
      </c>
      <c r="G491" t="s">
        <v>306</v>
      </c>
      <c r="H491" t="s">
        <v>78</v>
      </c>
      <c r="I491" t="str">
        <f>IF(F491 &lt; C491, "yes", "no")</f>
        <v>yes</v>
      </c>
    </row>
    <row r="492" spans="1:9" hidden="1" x14ac:dyDescent="0.35">
      <c r="A492" t="s">
        <v>396</v>
      </c>
      <c r="B492">
        <v>0.43284021197764833</v>
      </c>
      <c r="C492">
        <v>6526.729577438291</v>
      </c>
      <c r="D492" t="s">
        <v>320</v>
      </c>
      <c r="E492">
        <v>0.89854662698412691</v>
      </c>
      <c r="F492">
        <v>3191.2333821939751</v>
      </c>
      <c r="G492" t="s">
        <v>122</v>
      </c>
      <c r="H492" t="s">
        <v>78</v>
      </c>
      <c r="I492" t="str">
        <f>IF(F492 &lt; C492, "yes", "no")</f>
        <v>yes</v>
      </c>
    </row>
    <row r="493" spans="1:9" hidden="1" x14ac:dyDescent="0.35">
      <c r="A493" t="s">
        <v>506</v>
      </c>
      <c r="B493">
        <v>0.37092613682377717</v>
      </c>
      <c r="C493">
        <v>6571.0617613823151</v>
      </c>
      <c r="D493" t="s">
        <v>28</v>
      </c>
      <c r="E493">
        <v>0.83837884766222837</v>
      </c>
      <c r="F493">
        <v>406.71924423086188</v>
      </c>
      <c r="G493" t="s">
        <v>288</v>
      </c>
      <c r="H493" t="s">
        <v>78</v>
      </c>
      <c r="I493" t="str">
        <f>IF(F493 &lt; C493, "yes", "no")</f>
        <v>yes</v>
      </c>
    </row>
    <row r="494" spans="1:9" hidden="1" x14ac:dyDescent="0.35">
      <c r="A494" t="s">
        <v>179</v>
      </c>
      <c r="B494">
        <v>0.54200820195712496</v>
      </c>
      <c r="C494">
        <v>6592.5483442711566</v>
      </c>
      <c r="D494" t="s">
        <v>180</v>
      </c>
      <c r="E494">
        <v>0.73312348599404153</v>
      </c>
      <c r="F494">
        <v>2929.893117483155</v>
      </c>
      <c r="G494" t="s">
        <v>59</v>
      </c>
      <c r="H494" t="s">
        <v>181</v>
      </c>
      <c r="I494" t="str">
        <f>IF(F494 &lt; C494, "yes", "no")</f>
        <v>yes</v>
      </c>
    </row>
    <row r="495" spans="1:9" hidden="1" x14ac:dyDescent="0.35">
      <c r="A495" t="s">
        <v>217</v>
      </c>
      <c r="B495">
        <v>0.35164294550544928</v>
      </c>
      <c r="C495">
        <v>6139.4488750496339</v>
      </c>
      <c r="D495" t="s">
        <v>101</v>
      </c>
      <c r="E495">
        <v>0.77279033041788148</v>
      </c>
      <c r="F495">
        <v>3661.8912431558961</v>
      </c>
      <c r="G495" t="s">
        <v>108</v>
      </c>
      <c r="H495" t="s">
        <v>181</v>
      </c>
      <c r="I495" t="str">
        <f>IF(F495 &lt; C495, "yes", "no")</f>
        <v>yes</v>
      </c>
    </row>
    <row r="496" spans="1:9" hidden="1" x14ac:dyDescent="0.35">
      <c r="A496" t="s">
        <v>319</v>
      </c>
      <c r="B496">
        <v>0.36548697527791613</v>
      </c>
      <c r="C496">
        <v>6352.9256138925584</v>
      </c>
      <c r="D496" t="s">
        <v>320</v>
      </c>
      <c r="E496">
        <v>0.82835017841895819</v>
      </c>
      <c r="F496">
        <v>270.47032758695639</v>
      </c>
      <c r="G496" t="s">
        <v>321</v>
      </c>
      <c r="H496" t="s">
        <v>322</v>
      </c>
      <c r="I496" t="str">
        <f>IF(F496 &lt; C496, "yes", "no")</f>
        <v>yes</v>
      </c>
    </row>
    <row r="497" spans="1:9" hidden="1" x14ac:dyDescent="0.35">
      <c r="A497" t="s">
        <v>383</v>
      </c>
      <c r="B497">
        <v>0.4199622938368055</v>
      </c>
      <c r="C497">
        <v>4500.9331997939871</v>
      </c>
      <c r="D497" t="s">
        <v>11</v>
      </c>
      <c r="E497">
        <v>0.7950718581837426</v>
      </c>
      <c r="F497">
        <v>848.24526532637879</v>
      </c>
      <c r="G497" t="s">
        <v>469</v>
      </c>
      <c r="H497" t="s">
        <v>511</v>
      </c>
      <c r="I497" t="str">
        <f>IF(F497 &lt; C497, "yes", "no")</f>
        <v>yes</v>
      </c>
    </row>
    <row r="498" spans="1:9" hidden="1" x14ac:dyDescent="0.35">
      <c r="A498" t="s">
        <v>35</v>
      </c>
      <c r="B498">
        <v>0.43351046222060252</v>
      </c>
      <c r="C498">
        <v>8903.4605550381202</v>
      </c>
      <c r="D498" t="s">
        <v>219</v>
      </c>
      <c r="E498">
        <v>0.85804320987654326</v>
      </c>
      <c r="F498">
        <v>1170.5699033726389</v>
      </c>
      <c r="G498" t="s">
        <v>34</v>
      </c>
      <c r="H498" t="s">
        <v>511</v>
      </c>
      <c r="I498" t="str">
        <f>IF(F498 &lt; C498, "yes", "no")</f>
        <v>yes</v>
      </c>
    </row>
    <row r="499" spans="1:9" hidden="1" x14ac:dyDescent="0.35">
      <c r="A499" t="s">
        <v>446</v>
      </c>
      <c r="B499">
        <v>0.43655299272486769</v>
      </c>
      <c r="C499">
        <v>4088.192363239415</v>
      </c>
      <c r="D499" t="s">
        <v>203</v>
      </c>
      <c r="E499">
        <v>0.85566561844863731</v>
      </c>
      <c r="F499">
        <v>8968.619398527142</v>
      </c>
      <c r="G499" t="s">
        <v>447</v>
      </c>
      <c r="H499" t="s">
        <v>448</v>
      </c>
      <c r="I499" t="str">
        <f>IF(F499 &lt; C499, "yes", "no")</f>
        <v>no</v>
      </c>
    </row>
    <row r="500" spans="1:9" hidden="1" x14ac:dyDescent="0.35">
      <c r="A500" t="s">
        <v>139</v>
      </c>
      <c r="B500">
        <v>0.39038773148148148</v>
      </c>
      <c r="C500">
        <v>9372.4357137671232</v>
      </c>
      <c r="D500" t="s">
        <v>206</v>
      </c>
      <c r="E500">
        <v>0.86076182277318658</v>
      </c>
      <c r="F500">
        <v>2499.253996196268</v>
      </c>
      <c r="G500" t="s">
        <v>122</v>
      </c>
      <c r="H500" t="s">
        <v>448</v>
      </c>
      <c r="I500" t="str">
        <f>IF(F500 &lt; C500, "yes", "no")</f>
        <v>yes</v>
      </c>
    </row>
    <row r="501" spans="1:9" hidden="1" x14ac:dyDescent="0.35">
      <c r="A501" t="s">
        <v>579</v>
      </c>
      <c r="B501">
        <v>0.38523694701646088</v>
      </c>
      <c r="C501">
        <v>7259.3430577047839</v>
      </c>
      <c r="D501" t="s">
        <v>390</v>
      </c>
      <c r="E501">
        <v>0.76474318658280915</v>
      </c>
      <c r="F501">
        <v>312.10937445130622</v>
      </c>
      <c r="G501" t="s">
        <v>383</v>
      </c>
      <c r="H501" t="s">
        <v>580</v>
      </c>
      <c r="I501" t="str">
        <f>IF(F501 &lt; C501, "yes", "no")</f>
        <v>yes</v>
      </c>
    </row>
    <row r="502" spans="1:9" hidden="1" x14ac:dyDescent="0.35">
      <c r="A502" t="s">
        <v>566</v>
      </c>
      <c r="B502">
        <v>0.47484406618797398</v>
      </c>
      <c r="C502">
        <v>3632.711906517427</v>
      </c>
      <c r="D502" t="s">
        <v>105</v>
      </c>
      <c r="E502">
        <v>0.80340555555555548</v>
      </c>
      <c r="F502">
        <v>9031.0736656740046</v>
      </c>
      <c r="G502" t="s">
        <v>205</v>
      </c>
      <c r="H502" t="s">
        <v>567</v>
      </c>
      <c r="I502" t="str">
        <f>IF(F502 &lt; C502, "yes", "no")</f>
        <v>no</v>
      </c>
    </row>
    <row r="503" spans="1:9" hidden="1" x14ac:dyDescent="0.35">
      <c r="A503" t="s">
        <v>659</v>
      </c>
      <c r="B503">
        <v>0.46533409552845528</v>
      </c>
      <c r="C503">
        <v>7874.3423794730743</v>
      </c>
      <c r="D503" t="s">
        <v>128</v>
      </c>
      <c r="E503">
        <v>0.85568716501752218</v>
      </c>
      <c r="F503">
        <v>8221.4327420874088</v>
      </c>
      <c r="G503" t="s">
        <v>480</v>
      </c>
      <c r="H503" t="s">
        <v>659</v>
      </c>
      <c r="I503" t="str">
        <f>IF(F503 &lt; C503, "yes", "no")</f>
        <v>no</v>
      </c>
    </row>
    <row r="504" spans="1:9" hidden="1" x14ac:dyDescent="0.35">
      <c r="A504" t="s">
        <v>310</v>
      </c>
      <c r="B504">
        <v>0.42447931498180658</v>
      </c>
      <c r="C504">
        <v>3894.5801173203372</v>
      </c>
      <c r="D504" t="s">
        <v>4</v>
      </c>
      <c r="E504">
        <v>0.88092592592592589</v>
      </c>
      <c r="F504">
        <v>254.68407077564979</v>
      </c>
      <c r="G504" t="s">
        <v>311</v>
      </c>
      <c r="H504" t="s">
        <v>312</v>
      </c>
      <c r="I504" t="str">
        <f>IF(F504 &lt; C504, "yes", "no")</f>
        <v>yes</v>
      </c>
    </row>
    <row r="505" spans="1:9" hidden="1" x14ac:dyDescent="0.35">
      <c r="A505" t="s">
        <v>439</v>
      </c>
      <c r="B505">
        <v>0.3698929398148148</v>
      </c>
      <c r="C505">
        <v>4275.424505730758</v>
      </c>
      <c r="D505" t="s">
        <v>128</v>
      </c>
      <c r="E505">
        <v>0.90931134259259261</v>
      </c>
      <c r="F505">
        <v>191.19932449649249</v>
      </c>
      <c r="G505" t="s">
        <v>255</v>
      </c>
      <c r="H505" t="s">
        <v>312</v>
      </c>
      <c r="I505" t="str">
        <f>IF(F505 &lt; C505, "yes", "no")</f>
        <v>yes</v>
      </c>
    </row>
    <row r="506" spans="1:9" hidden="1" x14ac:dyDescent="0.35">
      <c r="A506" t="s">
        <v>393</v>
      </c>
      <c r="B506">
        <v>0.40287448182397961</v>
      </c>
      <c r="C506">
        <v>3707.2536080605601</v>
      </c>
      <c r="D506" t="s">
        <v>275</v>
      </c>
      <c r="E506">
        <v>0.92432950191570884</v>
      </c>
      <c r="F506">
        <v>788.84354097153346</v>
      </c>
      <c r="G506" t="s">
        <v>79</v>
      </c>
      <c r="H506" t="s">
        <v>312</v>
      </c>
      <c r="I506" t="str">
        <f>IF(F506 &lt; C506, "yes", "no")</f>
        <v>yes</v>
      </c>
    </row>
    <row r="507" spans="1:9" hidden="1" x14ac:dyDescent="0.35">
      <c r="A507" t="s">
        <v>255</v>
      </c>
      <c r="B507">
        <v>0.32314859693877551</v>
      </c>
      <c r="C507">
        <v>10405.45086332656</v>
      </c>
      <c r="D507" t="s">
        <v>38</v>
      </c>
      <c r="E507">
        <v>0.90931134259259261</v>
      </c>
      <c r="F507">
        <v>191.19932449649249</v>
      </c>
      <c r="G507" t="s">
        <v>439</v>
      </c>
      <c r="H507" t="s">
        <v>312</v>
      </c>
      <c r="I507" t="str">
        <f>IF(F507 &lt; C507, "yes", "no")</f>
        <v>yes</v>
      </c>
    </row>
    <row r="508" spans="1:9" hidden="1" x14ac:dyDescent="0.35">
      <c r="A508" t="s">
        <v>581</v>
      </c>
      <c r="B508">
        <v>0.41996315192743772</v>
      </c>
      <c r="C508">
        <v>6856.4023707030392</v>
      </c>
      <c r="D508" t="s">
        <v>117</v>
      </c>
      <c r="E508">
        <v>0.81914403591702145</v>
      </c>
      <c r="F508">
        <v>1320.18355481973</v>
      </c>
      <c r="G508" t="s">
        <v>261</v>
      </c>
      <c r="H508" t="s">
        <v>581</v>
      </c>
      <c r="I508" t="str">
        <f>IF(F508 &lt; C508, "yes", "no")</f>
        <v>yes</v>
      </c>
    </row>
    <row r="509" spans="1:9" hidden="1" x14ac:dyDescent="0.35">
      <c r="A509" t="s">
        <v>559</v>
      </c>
      <c r="B509">
        <v>0.40334032444278528</v>
      </c>
      <c r="C509">
        <v>1395.131308984732</v>
      </c>
      <c r="D509" t="s">
        <v>558</v>
      </c>
      <c r="E509">
        <v>0.72463795731707314</v>
      </c>
      <c r="F509">
        <v>8564.0257295893825</v>
      </c>
      <c r="G509" t="s">
        <v>261</v>
      </c>
      <c r="H509" t="s">
        <v>445</v>
      </c>
      <c r="I509" t="str">
        <f>IF(F509 &lt; C509, "yes", "no")</f>
        <v>no</v>
      </c>
    </row>
    <row r="510" spans="1:9" hidden="1" x14ac:dyDescent="0.35">
      <c r="A510" t="s">
        <v>444</v>
      </c>
      <c r="B510">
        <v>0.39246238694341379</v>
      </c>
      <c r="C510">
        <v>8536.860695040783</v>
      </c>
      <c r="D510" t="s">
        <v>50</v>
      </c>
      <c r="E510">
        <v>0.80669973544973539</v>
      </c>
      <c r="F510">
        <v>404.77253258590218</v>
      </c>
      <c r="G510" t="s">
        <v>51</v>
      </c>
      <c r="H510" t="s">
        <v>445</v>
      </c>
      <c r="I510" t="str">
        <f>IF(F510 &lt; C510, "yes", "no")</f>
        <v>yes</v>
      </c>
    </row>
    <row r="511" spans="1:9" hidden="1" x14ac:dyDescent="0.35">
      <c r="A511" t="s">
        <v>621</v>
      </c>
      <c r="B511">
        <v>0.49024785904799068</v>
      </c>
      <c r="C511">
        <v>8860.6989162915779</v>
      </c>
      <c r="D511" t="s">
        <v>219</v>
      </c>
      <c r="E511">
        <v>0.78540594498669025</v>
      </c>
      <c r="F511">
        <v>9034.7447725805505</v>
      </c>
      <c r="G511" t="s">
        <v>418</v>
      </c>
      <c r="H511" t="s">
        <v>622</v>
      </c>
      <c r="I511" t="str">
        <f>IF(F511 &lt; C511, "yes", "no")</f>
        <v>no</v>
      </c>
    </row>
    <row r="512" spans="1:9" hidden="1" x14ac:dyDescent="0.35">
      <c r="A512" t="s">
        <v>611</v>
      </c>
      <c r="B512">
        <v>0.5368338783133475</v>
      </c>
      <c r="C512">
        <v>7932.5275130130476</v>
      </c>
      <c r="D512" t="s">
        <v>470</v>
      </c>
      <c r="E512">
        <v>0.80703773110819954</v>
      </c>
      <c r="F512">
        <v>8627.0631844807085</v>
      </c>
      <c r="G512" t="s">
        <v>113</v>
      </c>
      <c r="H512" t="s">
        <v>612</v>
      </c>
      <c r="I512" t="str">
        <f>IF(F512 &lt; C512, "yes", "no")</f>
        <v>no</v>
      </c>
    </row>
    <row r="513" spans="1:9" hidden="1" x14ac:dyDescent="0.35">
      <c r="A513" t="s">
        <v>56</v>
      </c>
      <c r="B513">
        <v>0.42546282714474681</v>
      </c>
      <c r="C513">
        <v>6453.7196009355757</v>
      </c>
      <c r="D513" t="s">
        <v>87</v>
      </c>
      <c r="E513">
        <v>0.8587114197530864</v>
      </c>
      <c r="F513">
        <v>2326.276863664169</v>
      </c>
      <c r="G513" t="s">
        <v>509</v>
      </c>
      <c r="H513" t="s">
        <v>670</v>
      </c>
      <c r="I513" t="str">
        <f>IF(F513 &lt; C513, "yes", "no")</f>
        <v>yes</v>
      </c>
    </row>
    <row r="514" spans="1:9" hidden="1" x14ac:dyDescent="0.35">
      <c r="A514" t="s">
        <v>425</v>
      </c>
      <c r="B514">
        <v>0.34731619634287819</v>
      </c>
      <c r="C514">
        <v>4530.1020526593838</v>
      </c>
      <c r="D514" t="s">
        <v>349</v>
      </c>
      <c r="E514">
        <v>0.84637941919191917</v>
      </c>
      <c r="F514">
        <v>3809.729383914193</v>
      </c>
      <c r="G514" t="s">
        <v>503</v>
      </c>
      <c r="H514" t="s">
        <v>425</v>
      </c>
      <c r="I514" t="str">
        <f>IF(F514 &lt; C514, "yes", "no")</f>
        <v>yes</v>
      </c>
    </row>
    <row r="515" spans="1:9" hidden="1" x14ac:dyDescent="0.35">
      <c r="A515" t="s">
        <v>100</v>
      </c>
      <c r="B515">
        <v>0.41622808799445687</v>
      </c>
      <c r="C515">
        <v>6740.5152867761954</v>
      </c>
      <c r="D515" t="s">
        <v>101</v>
      </c>
      <c r="E515">
        <v>0.77029359660530872</v>
      </c>
      <c r="F515">
        <v>2077.0968371359568</v>
      </c>
      <c r="G515" t="s">
        <v>102</v>
      </c>
      <c r="H515" t="s">
        <v>103</v>
      </c>
      <c r="I515" t="str">
        <f>IF(F515 &lt; C515, "yes", "no")</f>
        <v>yes</v>
      </c>
    </row>
    <row r="516" spans="1:9" hidden="1" x14ac:dyDescent="0.35">
      <c r="A516" t="s">
        <v>115</v>
      </c>
      <c r="B516">
        <v>0.47158627141512027</v>
      </c>
      <c r="C516">
        <v>10519.30649874665</v>
      </c>
      <c r="D516" t="s">
        <v>14</v>
      </c>
      <c r="E516">
        <v>0.7159549043194513</v>
      </c>
      <c r="F516">
        <v>679.52053205749939</v>
      </c>
      <c r="G516" t="s">
        <v>116</v>
      </c>
      <c r="H516" t="s">
        <v>103</v>
      </c>
      <c r="I516" t="str">
        <f>IF(F516 &lt; C516, "yes", "no")</f>
        <v>yes</v>
      </c>
    </row>
    <row r="517" spans="1:9" hidden="1" x14ac:dyDescent="0.35">
      <c r="A517" t="s">
        <v>689</v>
      </c>
      <c r="B517">
        <v>0.48878637278081971</v>
      </c>
      <c r="C517">
        <v>8108.5107421364846</v>
      </c>
      <c r="D517" t="s">
        <v>73</v>
      </c>
      <c r="E517">
        <v>0.75987974254742541</v>
      </c>
      <c r="F517">
        <v>2530.3513882503362</v>
      </c>
      <c r="G517" t="s">
        <v>421</v>
      </c>
      <c r="H517" t="s">
        <v>103</v>
      </c>
      <c r="I517" t="str">
        <f>IF(F517 &lt; C517, "yes", "no")</f>
        <v>yes</v>
      </c>
    </row>
    <row r="518" spans="1:9" hidden="1" x14ac:dyDescent="0.35">
      <c r="A518" t="s">
        <v>362</v>
      </c>
      <c r="B518">
        <v>0.75789104738529545</v>
      </c>
      <c r="C518">
        <v>7007.1836473856883</v>
      </c>
      <c r="D518" t="s">
        <v>254</v>
      </c>
      <c r="E518">
        <v>0.89943313953488369</v>
      </c>
      <c r="F518">
        <v>6788.8157409096602</v>
      </c>
      <c r="G518" t="s">
        <v>210</v>
      </c>
      <c r="H518" t="s">
        <v>667</v>
      </c>
      <c r="I518" t="str">
        <f>IF(F518 &lt; C518, "yes", "no")</f>
        <v>yes</v>
      </c>
    </row>
    <row r="519" spans="1:9" hidden="1" x14ac:dyDescent="0.35">
      <c r="A519" t="s">
        <v>309</v>
      </c>
      <c r="B519">
        <v>0.39023328308596172</v>
      </c>
      <c r="C519">
        <v>8239.9026227129507</v>
      </c>
      <c r="D519" t="s">
        <v>146</v>
      </c>
      <c r="E519">
        <v>0.85547619047619028</v>
      </c>
      <c r="F519">
        <v>10942.340696518169</v>
      </c>
      <c r="G519" t="s">
        <v>108</v>
      </c>
      <c r="H519" t="s">
        <v>52</v>
      </c>
      <c r="I519" t="str">
        <f>IF(F519 &lt; C519, "yes", "no")</f>
        <v>no</v>
      </c>
    </row>
    <row r="520" spans="1:9" hidden="1" x14ac:dyDescent="0.35">
      <c r="A520" t="s">
        <v>403</v>
      </c>
      <c r="B520">
        <v>0.35280161531666931</v>
      </c>
      <c r="C520">
        <v>6962.7302851378909</v>
      </c>
      <c r="D520" t="s">
        <v>46</v>
      </c>
      <c r="E520">
        <v>0.90778423772609818</v>
      </c>
      <c r="F520">
        <v>9457.8151404271957</v>
      </c>
      <c r="G520" t="s">
        <v>402</v>
      </c>
      <c r="H520" t="s">
        <v>52</v>
      </c>
      <c r="I520" t="str">
        <f>IF(F520 &lt; C520, "yes", "no")</f>
        <v>no</v>
      </c>
    </row>
    <row r="521" spans="1:9" hidden="1" x14ac:dyDescent="0.35">
      <c r="A521" t="s">
        <v>49</v>
      </c>
      <c r="B521">
        <v>0.4144764139630211</v>
      </c>
      <c r="C521">
        <v>8247.9283579023868</v>
      </c>
      <c r="D521" t="s">
        <v>50</v>
      </c>
      <c r="E521">
        <v>0.79732796016957508</v>
      </c>
      <c r="F521">
        <v>508.84869793446518</v>
      </c>
      <c r="G521" t="s">
        <v>51</v>
      </c>
      <c r="H521" t="s">
        <v>52</v>
      </c>
      <c r="I521" t="str">
        <f>IF(F521 &lt; C521, "yes", "no")</f>
        <v>yes</v>
      </c>
    </row>
    <row r="522" spans="1:9" hidden="1" x14ac:dyDescent="0.35">
      <c r="A522" t="s">
        <v>130</v>
      </c>
      <c r="B522">
        <v>0.50425945835201913</v>
      </c>
      <c r="C522">
        <v>8778.6525932139593</v>
      </c>
      <c r="D522" t="s">
        <v>98</v>
      </c>
      <c r="E522">
        <v>0.94056847545219635</v>
      </c>
      <c r="F522">
        <v>96.802485071439548</v>
      </c>
      <c r="G522" t="s">
        <v>131</v>
      </c>
      <c r="H522" t="s">
        <v>52</v>
      </c>
      <c r="I522" t="str">
        <f>IF(F522 &lt; C522, "yes", "no")</f>
        <v>yes</v>
      </c>
    </row>
    <row r="523" spans="1:9" hidden="1" x14ac:dyDescent="0.35">
      <c r="A523" t="s">
        <v>131</v>
      </c>
      <c r="B523">
        <v>0.43108318123997569</v>
      </c>
      <c r="C523">
        <v>6478.9241501346633</v>
      </c>
      <c r="D523" t="s">
        <v>290</v>
      </c>
      <c r="E523">
        <v>0.94056847545219635</v>
      </c>
      <c r="F523">
        <v>96.802485071439548</v>
      </c>
      <c r="G523" t="s">
        <v>130</v>
      </c>
      <c r="H523" t="s">
        <v>52</v>
      </c>
      <c r="I523" t="str">
        <f>IF(F523 &lt; C523, "yes", "no")</f>
        <v>yes</v>
      </c>
    </row>
    <row r="524" spans="1:9" hidden="1" x14ac:dyDescent="0.35">
      <c r="A524" t="s">
        <v>325</v>
      </c>
      <c r="B524">
        <v>0.41225238119673152</v>
      </c>
      <c r="C524">
        <v>2439.5902585039189</v>
      </c>
      <c r="D524" t="s">
        <v>254</v>
      </c>
      <c r="E524">
        <v>0.77108695652173909</v>
      </c>
      <c r="F524">
        <v>236.51533336852631</v>
      </c>
      <c r="G524" t="s">
        <v>106</v>
      </c>
      <c r="H524" t="s">
        <v>52</v>
      </c>
      <c r="I524" t="str">
        <f>IF(F524 &lt; C524, "yes", "no")</f>
        <v>yes</v>
      </c>
    </row>
    <row r="525" spans="1:9" hidden="1" x14ac:dyDescent="0.35">
      <c r="A525" t="s">
        <v>29</v>
      </c>
      <c r="B525">
        <v>0.50222336985002292</v>
      </c>
      <c r="C525">
        <v>6233.0618925699746</v>
      </c>
      <c r="D525" t="s">
        <v>277</v>
      </c>
      <c r="E525">
        <v>0.87309620596205961</v>
      </c>
      <c r="F525">
        <v>3408.0877566602499</v>
      </c>
      <c r="G525" t="s">
        <v>27</v>
      </c>
      <c r="H525" t="s">
        <v>52</v>
      </c>
      <c r="I525" t="str">
        <f>IF(F525 &lt; C525, "yes", "no")</f>
        <v>yes</v>
      </c>
    </row>
    <row r="526" spans="1:9" hidden="1" x14ac:dyDescent="0.35">
      <c r="A526" t="s">
        <v>375</v>
      </c>
      <c r="B526">
        <v>0.34430860092052701</v>
      </c>
      <c r="C526">
        <v>6622.7942380541081</v>
      </c>
      <c r="D526" t="s">
        <v>376</v>
      </c>
      <c r="E526">
        <v>0.80317053734061927</v>
      </c>
      <c r="F526">
        <v>517.1290939973012</v>
      </c>
      <c r="G526" t="s">
        <v>377</v>
      </c>
      <c r="H526" t="s">
        <v>52</v>
      </c>
      <c r="I526" t="str">
        <f>IF(F526 &lt; C526, "yes", "no")</f>
        <v>yes</v>
      </c>
    </row>
    <row r="527" spans="1:9" hidden="1" x14ac:dyDescent="0.35">
      <c r="A527" t="s">
        <v>401</v>
      </c>
      <c r="B527">
        <v>0.37794994634758672</v>
      </c>
      <c r="C527">
        <v>10750.435119025369</v>
      </c>
      <c r="D527" t="s">
        <v>28</v>
      </c>
      <c r="E527">
        <v>0.8679263565891473</v>
      </c>
      <c r="F527">
        <v>417.32165687895258</v>
      </c>
      <c r="G527" t="s">
        <v>377</v>
      </c>
      <c r="H527" t="s">
        <v>52</v>
      </c>
      <c r="I527" t="str">
        <f>IF(F527 &lt; C527, "yes", "no")</f>
        <v>yes</v>
      </c>
    </row>
    <row r="528" spans="1:9" hidden="1" x14ac:dyDescent="0.35">
      <c r="A528" t="s">
        <v>452</v>
      </c>
      <c r="B528">
        <v>0.42586629941831811</v>
      </c>
      <c r="C528">
        <v>6714.0912859206164</v>
      </c>
      <c r="D528" t="s">
        <v>91</v>
      </c>
      <c r="E528">
        <v>0.82171421937569356</v>
      </c>
      <c r="F528">
        <v>386.52112256217578</v>
      </c>
      <c r="G528" t="s">
        <v>51</v>
      </c>
      <c r="H528" t="s">
        <v>52</v>
      </c>
      <c r="I528" t="str">
        <f>IF(F528 &lt; C528, "yes", "no")</f>
        <v>yes</v>
      </c>
    </row>
    <row r="529" spans="1:9" hidden="1" x14ac:dyDescent="0.35">
      <c r="A529" t="s">
        <v>119</v>
      </c>
      <c r="B529">
        <v>0.3963973577235772</v>
      </c>
      <c r="C529">
        <v>9785.1944924454838</v>
      </c>
      <c r="D529" t="s">
        <v>182</v>
      </c>
      <c r="E529">
        <v>0.8254393792811241</v>
      </c>
      <c r="F529">
        <v>8254.5850405867332</v>
      </c>
      <c r="G529" t="s">
        <v>77</v>
      </c>
      <c r="H529" t="s">
        <v>52</v>
      </c>
      <c r="I529" t="str">
        <f>IF(F529 &lt; C529, "yes", "no")</f>
        <v>yes</v>
      </c>
    </row>
    <row r="530" spans="1:9" hidden="1" x14ac:dyDescent="0.35">
      <c r="A530" t="s">
        <v>465</v>
      </c>
      <c r="B530">
        <v>0.4314786585365854</v>
      </c>
      <c r="C530">
        <v>3261.778402696244</v>
      </c>
      <c r="D530" t="s">
        <v>117</v>
      </c>
      <c r="E530">
        <v>0.80191778454579121</v>
      </c>
      <c r="F530">
        <v>299.47691456263789</v>
      </c>
      <c r="G530" t="s">
        <v>321</v>
      </c>
      <c r="H530" t="s">
        <v>52</v>
      </c>
      <c r="I530" t="str">
        <f>IF(F530 &lt; C530, "yes", "no")</f>
        <v>yes</v>
      </c>
    </row>
    <row r="531" spans="1:9" hidden="1" x14ac:dyDescent="0.35">
      <c r="A531" t="s">
        <v>469</v>
      </c>
      <c r="B531">
        <v>0.53203610068968799</v>
      </c>
      <c r="C531">
        <v>8049.7475684055953</v>
      </c>
      <c r="D531" t="s">
        <v>470</v>
      </c>
      <c r="E531">
        <v>0.82327380952380957</v>
      </c>
      <c r="F531">
        <v>5587.1543705717422</v>
      </c>
      <c r="G531" t="s">
        <v>211</v>
      </c>
      <c r="H531" t="s">
        <v>52</v>
      </c>
      <c r="I531" t="str">
        <f>IF(F531 &lt; C531, "yes", "no")</f>
        <v>yes</v>
      </c>
    </row>
    <row r="532" spans="1:9" hidden="1" x14ac:dyDescent="0.35">
      <c r="A532" t="s">
        <v>321</v>
      </c>
      <c r="B532">
        <v>0.3917317026971045</v>
      </c>
      <c r="C532">
        <v>8566.410195460754</v>
      </c>
      <c r="D532" t="s">
        <v>477</v>
      </c>
      <c r="E532">
        <v>0.91562657828282823</v>
      </c>
      <c r="F532">
        <v>270.42865530026268</v>
      </c>
      <c r="G532" t="s">
        <v>478</v>
      </c>
      <c r="H532" t="s">
        <v>52</v>
      </c>
      <c r="I532" t="str">
        <f>IF(F532 &lt; C532, "yes", "no")</f>
        <v>yes</v>
      </c>
    </row>
    <row r="533" spans="1:9" hidden="1" x14ac:dyDescent="0.35">
      <c r="A533" t="s">
        <v>568</v>
      </c>
      <c r="B533">
        <v>0.43368808175151768</v>
      </c>
      <c r="C533">
        <v>7679.1402318413921</v>
      </c>
      <c r="D533" t="s">
        <v>454</v>
      </c>
      <c r="E533">
        <v>0.75757869020624125</v>
      </c>
      <c r="F533">
        <v>3981.8731169611829</v>
      </c>
      <c r="G533" t="s">
        <v>295</v>
      </c>
      <c r="H533" t="s">
        <v>52</v>
      </c>
      <c r="I533" t="str">
        <f>IF(F533 &lt; C533, "yes", "no")</f>
        <v>yes</v>
      </c>
    </row>
    <row r="534" spans="1:9" hidden="1" x14ac:dyDescent="0.35">
      <c r="A534" t="s">
        <v>657</v>
      </c>
      <c r="B534">
        <v>0.42970717255156032</v>
      </c>
      <c r="C534">
        <v>8366.4861400630525</v>
      </c>
      <c r="D534" t="s">
        <v>73</v>
      </c>
      <c r="E534">
        <v>0.83975198412698426</v>
      </c>
      <c r="F534">
        <v>515.81660311552332</v>
      </c>
      <c r="G534" t="s">
        <v>106</v>
      </c>
      <c r="H534" t="s">
        <v>52</v>
      </c>
      <c r="I534" t="str">
        <f>IF(F534 &lt; C534, "yes", "no")</f>
        <v>yes</v>
      </c>
    </row>
    <row r="535" spans="1:9" hidden="1" x14ac:dyDescent="0.35">
      <c r="A535" t="s">
        <v>192</v>
      </c>
      <c r="B535">
        <v>0.42559431524547803</v>
      </c>
      <c r="C535">
        <v>8427.616986330795</v>
      </c>
      <c r="D535" t="s">
        <v>61</v>
      </c>
      <c r="E535">
        <v>0.82591632791327918</v>
      </c>
      <c r="F535">
        <v>7683.9610274133074</v>
      </c>
      <c r="G535" t="s">
        <v>122</v>
      </c>
      <c r="H535" t="s">
        <v>52</v>
      </c>
      <c r="I535" t="str">
        <f>IF(F535 &lt; C535, "yes", "no")</f>
        <v>yes</v>
      </c>
    </row>
    <row r="536" spans="1:9" hidden="1" x14ac:dyDescent="0.35">
      <c r="A536" t="s">
        <v>660</v>
      </c>
      <c r="B536">
        <v>0.39710746951219511</v>
      </c>
      <c r="C536">
        <v>6556.9784332052741</v>
      </c>
      <c r="D536" t="s">
        <v>185</v>
      </c>
      <c r="E536">
        <v>0.85997957516339874</v>
      </c>
      <c r="F536">
        <v>90.932990503301397</v>
      </c>
      <c r="G536" t="s">
        <v>321</v>
      </c>
      <c r="H536" t="s">
        <v>52</v>
      </c>
      <c r="I536" t="str">
        <f>IF(F536 &lt; C536, "yes", "no")</f>
        <v>yes</v>
      </c>
    </row>
    <row r="537" spans="1:9" hidden="1" x14ac:dyDescent="0.35">
      <c r="A537" t="s">
        <v>664</v>
      </c>
      <c r="B537">
        <v>0.39880359768448242</v>
      </c>
      <c r="C537">
        <v>10744.7804172657</v>
      </c>
      <c r="D537" t="s">
        <v>28</v>
      </c>
      <c r="E537">
        <v>0.86474866780045345</v>
      </c>
      <c r="F537">
        <v>374.52968746032121</v>
      </c>
      <c r="G537" t="s">
        <v>665</v>
      </c>
      <c r="H537" t="s">
        <v>52</v>
      </c>
      <c r="I537" t="str">
        <f>IF(F537 &lt; C537, "yes", "no")</f>
        <v>yes</v>
      </c>
    </row>
    <row r="538" spans="1:9" hidden="1" x14ac:dyDescent="0.35">
      <c r="A538" t="s">
        <v>665</v>
      </c>
      <c r="B538">
        <v>0.41707905752198893</v>
      </c>
      <c r="C538">
        <v>10370.565421715241</v>
      </c>
      <c r="D538" t="s">
        <v>28</v>
      </c>
      <c r="E538">
        <v>0.86474866780045345</v>
      </c>
      <c r="F538">
        <v>374.52968746032121</v>
      </c>
      <c r="G538" t="s">
        <v>664</v>
      </c>
      <c r="H538" t="s">
        <v>52</v>
      </c>
      <c r="I538" t="str">
        <f>IF(F538 &lt; C538, "yes", "no")</f>
        <v>yes</v>
      </c>
    </row>
    <row r="539" spans="1:9" hidden="1" x14ac:dyDescent="0.35">
      <c r="A539" t="s">
        <v>684</v>
      </c>
      <c r="B539">
        <v>0.39269320295955851</v>
      </c>
      <c r="C539">
        <v>10722.84307505881</v>
      </c>
      <c r="D539" t="s">
        <v>28</v>
      </c>
      <c r="E539">
        <v>0.86213699494949492</v>
      </c>
      <c r="F539">
        <v>457.03530132821459</v>
      </c>
      <c r="G539" t="s">
        <v>131</v>
      </c>
      <c r="H539" t="s">
        <v>52</v>
      </c>
      <c r="I539" t="str">
        <f>IF(F539 &lt; C539, "yes", "no")</f>
        <v>yes</v>
      </c>
    </row>
    <row r="540" spans="1:9" hidden="1" x14ac:dyDescent="0.35">
      <c r="A540" t="s">
        <v>688</v>
      </c>
      <c r="B540">
        <v>0.43638325369830477</v>
      </c>
      <c r="C540">
        <v>6547.5936658056853</v>
      </c>
      <c r="D540" t="s">
        <v>531</v>
      </c>
      <c r="E540">
        <v>0.82151253387533874</v>
      </c>
      <c r="F540">
        <v>4559.5517044903881</v>
      </c>
      <c r="G540" t="s">
        <v>396</v>
      </c>
      <c r="H540" t="s">
        <v>52</v>
      </c>
      <c r="I540" t="str">
        <f>IF(F540 &lt; C540, "yes", "no")</f>
        <v>yes</v>
      </c>
    </row>
    <row r="541" spans="1:9" hidden="1" x14ac:dyDescent="0.35">
      <c r="A541" t="s">
        <v>478</v>
      </c>
      <c r="B541">
        <v>0.45389361921202248</v>
      </c>
      <c r="C541">
        <v>8168.2602062805063</v>
      </c>
      <c r="D541" t="s">
        <v>73</v>
      </c>
      <c r="E541">
        <v>0.91562657828282823</v>
      </c>
      <c r="F541">
        <v>270.42865530026268</v>
      </c>
      <c r="G541" t="s">
        <v>321</v>
      </c>
      <c r="H541" t="s">
        <v>52</v>
      </c>
      <c r="I541" t="str">
        <f>IF(F541 &lt; C541, "yes", "no")</f>
        <v>yes</v>
      </c>
    </row>
    <row r="542" spans="1:9" hidden="1" x14ac:dyDescent="0.35">
      <c r="A542" t="s">
        <v>630</v>
      </c>
      <c r="B542">
        <v>0.41130109646912583</v>
      </c>
      <c r="C542">
        <v>10774.710303892971</v>
      </c>
      <c r="D542" t="s">
        <v>28</v>
      </c>
      <c r="E542">
        <v>0.83019647696476973</v>
      </c>
      <c r="F542">
        <v>3660.937983436057</v>
      </c>
      <c r="G542" t="s">
        <v>505</v>
      </c>
      <c r="H542" t="s">
        <v>52</v>
      </c>
      <c r="I542" t="str">
        <f>IF(F542 &lt; C542, "yes", "no")</f>
        <v>yes</v>
      </c>
    </row>
    <row r="543" spans="1:9" hidden="1" x14ac:dyDescent="0.35">
      <c r="A543" t="s">
        <v>17</v>
      </c>
      <c r="B543">
        <v>0.39260974431396939</v>
      </c>
      <c r="C543">
        <v>8396.0724552718639</v>
      </c>
      <c r="D543" t="s">
        <v>73</v>
      </c>
      <c r="E543">
        <v>0.84067274502393552</v>
      </c>
      <c r="F543">
        <v>4632.3770523711937</v>
      </c>
      <c r="G543" t="s">
        <v>438</v>
      </c>
      <c r="H543" t="s">
        <v>52</v>
      </c>
      <c r="I543" t="str">
        <f>IF(F543 &lt; C543, "yes", "no")</f>
        <v>yes</v>
      </c>
    </row>
    <row r="544" spans="1:9" hidden="1" x14ac:dyDescent="0.35">
      <c r="A544" t="s">
        <v>70</v>
      </c>
      <c r="B544">
        <v>0.40169289392344237</v>
      </c>
      <c r="C544">
        <v>4579.7062827143855</v>
      </c>
      <c r="D544" t="s">
        <v>39</v>
      </c>
      <c r="E544">
        <v>0.75482142857142853</v>
      </c>
      <c r="F544">
        <v>5017.6662327116028</v>
      </c>
      <c r="G544" t="s">
        <v>68</v>
      </c>
      <c r="H544" t="s">
        <v>70</v>
      </c>
      <c r="I544" t="str">
        <f>IF(F544 &lt; C544, "yes", "no")</f>
        <v>no</v>
      </c>
    </row>
    <row r="545" spans="1:9" hidden="1" x14ac:dyDescent="0.35">
      <c r="A545" t="s">
        <v>431</v>
      </c>
      <c r="B545">
        <v>0.62856935485677179</v>
      </c>
      <c r="C545">
        <v>5204.3556389976893</v>
      </c>
      <c r="D545" t="s">
        <v>233</v>
      </c>
      <c r="E545">
        <v>0.84633468834688341</v>
      </c>
      <c r="F545">
        <v>3394.2451806007812</v>
      </c>
      <c r="G545" t="s">
        <v>274</v>
      </c>
      <c r="H545" t="s">
        <v>600</v>
      </c>
      <c r="I545" t="str">
        <f>IF(F545 &lt; C545, "yes", "no")</f>
        <v>yes</v>
      </c>
    </row>
    <row r="546" spans="1:9" hidden="1" x14ac:dyDescent="0.35">
      <c r="A546" t="s">
        <v>320</v>
      </c>
      <c r="B546">
        <v>0.36548697527791613</v>
      </c>
      <c r="C546">
        <v>6352.9256138925584</v>
      </c>
      <c r="D546" t="s">
        <v>319</v>
      </c>
      <c r="E546">
        <v>0.7843493481084175</v>
      </c>
      <c r="F546">
        <v>98.139975568963507</v>
      </c>
      <c r="G546" t="s">
        <v>151</v>
      </c>
      <c r="H546" t="s">
        <v>600</v>
      </c>
      <c r="I546" t="str">
        <f>IF(F546 &lt; C546, "yes", "no")</f>
        <v>yes</v>
      </c>
    </row>
    <row r="547" spans="1:9" hidden="1" x14ac:dyDescent="0.35">
      <c r="A547" t="s">
        <v>635</v>
      </c>
      <c r="B547">
        <v>0.38247716398067172</v>
      </c>
      <c r="C547">
        <v>8340.9625403519531</v>
      </c>
      <c r="D547" t="s">
        <v>175</v>
      </c>
      <c r="E547">
        <v>0.80930664062500002</v>
      </c>
      <c r="F547">
        <v>9974.8064110331252</v>
      </c>
      <c r="G547" t="s">
        <v>161</v>
      </c>
      <c r="H547" t="s">
        <v>202</v>
      </c>
      <c r="I547" t="str">
        <f>IF(F547 &lt; C547, "yes", "no")</f>
        <v>no</v>
      </c>
    </row>
    <row r="548" spans="1:9" hidden="1" x14ac:dyDescent="0.35">
      <c r="A548" t="s">
        <v>677</v>
      </c>
      <c r="B548">
        <v>0.45625889227642291</v>
      </c>
      <c r="C548">
        <v>5316.6789252753224</v>
      </c>
      <c r="D548" t="s">
        <v>231</v>
      </c>
      <c r="E548">
        <v>0.70761280884959521</v>
      </c>
      <c r="F548">
        <v>9244.5245671067696</v>
      </c>
      <c r="G548" t="s">
        <v>105</v>
      </c>
      <c r="H548" t="s">
        <v>202</v>
      </c>
      <c r="I548" t="str">
        <f>IF(F548 &lt; C548, "yes", "no")</f>
        <v>no</v>
      </c>
    </row>
    <row r="549" spans="1:9" hidden="1" x14ac:dyDescent="0.35">
      <c r="A549" t="s">
        <v>200</v>
      </c>
      <c r="B549">
        <v>0.34358274051490523</v>
      </c>
      <c r="C549">
        <v>9034.0816254341426</v>
      </c>
      <c r="D549" t="s">
        <v>93</v>
      </c>
      <c r="E549">
        <v>0.75197845804988661</v>
      </c>
      <c r="F549">
        <v>4188.7911596416934</v>
      </c>
      <c r="G549" t="s">
        <v>201</v>
      </c>
      <c r="H549" t="s">
        <v>202</v>
      </c>
      <c r="I549" t="str">
        <f>IF(F549 &lt; C549, "yes", "no")</f>
        <v>yes</v>
      </c>
    </row>
    <row r="550" spans="1:9" hidden="1" x14ac:dyDescent="0.35">
      <c r="A550" t="s">
        <v>282</v>
      </c>
      <c r="B550">
        <v>0.37508748121341562</v>
      </c>
      <c r="C550">
        <v>11315.216853297599</v>
      </c>
      <c r="D550" t="s">
        <v>283</v>
      </c>
      <c r="E550">
        <v>0.76344080687830684</v>
      </c>
      <c r="F550">
        <v>6926.6684937084674</v>
      </c>
      <c r="G550" t="s">
        <v>284</v>
      </c>
      <c r="H550" t="s">
        <v>202</v>
      </c>
      <c r="I550" t="str">
        <f>IF(F550 &lt; C550, "yes", "no")</f>
        <v>yes</v>
      </c>
    </row>
    <row r="551" spans="1:9" hidden="1" x14ac:dyDescent="0.35">
      <c r="A551" t="s">
        <v>292</v>
      </c>
      <c r="B551">
        <v>0.52696795356673198</v>
      </c>
      <c r="C551">
        <v>7476.0054573212301</v>
      </c>
      <c r="D551" t="s">
        <v>94</v>
      </c>
      <c r="E551">
        <v>0.81495077705879093</v>
      </c>
      <c r="F551">
        <v>6894.1617400006944</v>
      </c>
      <c r="G551" t="s">
        <v>284</v>
      </c>
      <c r="H551" t="s">
        <v>202</v>
      </c>
      <c r="I551" t="str">
        <f>IF(F551 &lt; C551, "yes", "no")</f>
        <v>yes</v>
      </c>
    </row>
    <row r="552" spans="1:9" hidden="1" x14ac:dyDescent="0.35">
      <c r="A552" t="s">
        <v>281</v>
      </c>
      <c r="B552">
        <v>0.37380673155222888</v>
      </c>
      <c r="C552">
        <v>5358.9977568276126</v>
      </c>
      <c r="D552" t="s">
        <v>28</v>
      </c>
      <c r="E552">
        <v>0.84225708013701928</v>
      </c>
      <c r="F552">
        <v>207.28228328385401</v>
      </c>
      <c r="G552" t="s">
        <v>58</v>
      </c>
      <c r="H552" t="s">
        <v>281</v>
      </c>
      <c r="I552" t="str">
        <f>IF(F552 &lt; C552, "yes", "no")</f>
        <v>yes</v>
      </c>
    </row>
    <row r="553" spans="1:9" hidden="1" x14ac:dyDescent="0.35">
      <c r="A553" t="s">
        <v>368</v>
      </c>
      <c r="B553">
        <v>0.39093102581941869</v>
      </c>
      <c r="C553">
        <v>1801.3846420424691</v>
      </c>
      <c r="D553" t="s">
        <v>38</v>
      </c>
      <c r="E553">
        <v>0.80003275119213724</v>
      </c>
      <c r="F553">
        <v>8069.3287608679739</v>
      </c>
      <c r="G553" t="s">
        <v>102</v>
      </c>
      <c r="H553" t="s">
        <v>369</v>
      </c>
      <c r="I553" t="str">
        <f>IF(F553 &lt; C553, "yes", "no")</f>
        <v>no</v>
      </c>
    </row>
    <row r="554" spans="1:9" hidden="1" x14ac:dyDescent="0.35">
      <c r="A554" t="s">
        <v>464</v>
      </c>
      <c r="B554">
        <v>0.36617547425474262</v>
      </c>
      <c r="C554">
        <v>7680.5110304187938</v>
      </c>
      <c r="D554" t="s">
        <v>117</v>
      </c>
      <c r="E554">
        <v>0.73622551054151819</v>
      </c>
      <c r="F554">
        <v>7226.2244599910282</v>
      </c>
      <c r="G554" t="s">
        <v>275</v>
      </c>
      <c r="H554" t="s">
        <v>369</v>
      </c>
      <c r="I554" t="str">
        <f>IF(F554 &lt; C554, "yes", "no")</f>
        <v>yes</v>
      </c>
    </row>
    <row r="555" spans="1:9" hidden="1" x14ac:dyDescent="0.35">
      <c r="A555" t="s">
        <v>656</v>
      </c>
      <c r="B555">
        <v>0.45813131313131311</v>
      </c>
      <c r="C555">
        <v>5436.4204419022017</v>
      </c>
      <c r="D555" t="s">
        <v>263</v>
      </c>
      <c r="E555">
        <v>0.75596205962059615</v>
      </c>
      <c r="F555">
        <v>930.24625750039343</v>
      </c>
      <c r="G555" t="s">
        <v>229</v>
      </c>
      <c r="H555" t="s">
        <v>369</v>
      </c>
      <c r="I555" t="str">
        <f>IF(F555 &lt; C555, "yes", "no")</f>
        <v>yes</v>
      </c>
    </row>
    <row r="556" spans="1:9" hidden="1" x14ac:dyDescent="0.35">
      <c r="A556" t="s">
        <v>473</v>
      </c>
      <c r="B556">
        <v>0.41361644019852839</v>
      </c>
      <c r="C556">
        <v>6630.6175065161478</v>
      </c>
      <c r="D556" t="s">
        <v>91</v>
      </c>
      <c r="E556">
        <v>0.90176479468599025</v>
      </c>
      <c r="F556">
        <v>1197.8351069700309</v>
      </c>
      <c r="G556" t="s">
        <v>108</v>
      </c>
      <c r="H556" t="s">
        <v>369</v>
      </c>
      <c r="I556" t="str">
        <f>IF(F556 &lt; C556, "yes", "no")</f>
        <v>yes</v>
      </c>
    </row>
    <row r="557" spans="1:9" hidden="1" x14ac:dyDescent="0.35">
      <c r="A557" t="s">
        <v>332</v>
      </c>
      <c r="B557">
        <v>0.43822002378187042</v>
      </c>
      <c r="C557">
        <v>2298.4720899954041</v>
      </c>
      <c r="D557" t="s">
        <v>183</v>
      </c>
      <c r="E557">
        <v>0.89981821617535895</v>
      </c>
      <c r="F557">
        <v>210.04947438505209</v>
      </c>
      <c r="G557" t="s">
        <v>333</v>
      </c>
      <c r="H557" t="s">
        <v>334</v>
      </c>
      <c r="I557" t="str">
        <f>IF(F557 &lt; C557, "yes", "no")</f>
        <v>yes</v>
      </c>
    </row>
    <row r="558" spans="1:9" hidden="1" x14ac:dyDescent="0.35">
      <c r="A558" t="s">
        <v>333</v>
      </c>
      <c r="B558">
        <v>0.42611891270931451</v>
      </c>
      <c r="C558">
        <v>1482.1916237531029</v>
      </c>
      <c r="D558" t="s">
        <v>174</v>
      </c>
      <c r="E558">
        <v>0.89981821617535895</v>
      </c>
      <c r="F558">
        <v>210.04947438505209</v>
      </c>
      <c r="G558" t="s">
        <v>332</v>
      </c>
      <c r="H558" t="s">
        <v>334</v>
      </c>
      <c r="I558" t="str">
        <f>IF(F558 &lt; C558, "yes", "no")</f>
        <v>yes</v>
      </c>
    </row>
    <row r="559" spans="1:9" hidden="1" x14ac:dyDescent="0.35">
      <c r="A559" t="s">
        <v>177</v>
      </c>
      <c r="B559">
        <v>0.40163142428957399</v>
      </c>
      <c r="C559">
        <v>5469.8222968188556</v>
      </c>
      <c r="D559" t="s">
        <v>38</v>
      </c>
      <c r="E559">
        <v>0.85980680272108856</v>
      </c>
      <c r="F559">
        <v>1795.203656645617</v>
      </c>
      <c r="G559" t="s">
        <v>404</v>
      </c>
      <c r="H559" t="s">
        <v>334</v>
      </c>
      <c r="I559" t="str">
        <f>IF(F559 &lt; C559, "yes", "no")</f>
        <v>yes</v>
      </c>
    </row>
    <row r="560" spans="1:9" hidden="1" x14ac:dyDescent="0.35">
      <c r="A560" t="s">
        <v>495</v>
      </c>
      <c r="B560">
        <v>0.45719452711640213</v>
      </c>
      <c r="C560">
        <v>5328.8317756902643</v>
      </c>
      <c r="D560" t="s">
        <v>496</v>
      </c>
      <c r="E560">
        <v>0.91511072514112024</v>
      </c>
      <c r="F560">
        <v>226.9207681415472</v>
      </c>
      <c r="G560" t="s">
        <v>241</v>
      </c>
      <c r="H560" t="s">
        <v>334</v>
      </c>
      <c r="I560" t="str">
        <f>IF(F560 &lt; C560, "yes", "no")</f>
        <v>yes</v>
      </c>
    </row>
    <row r="561" spans="1:9" hidden="1" x14ac:dyDescent="0.35">
      <c r="A561" t="s">
        <v>404</v>
      </c>
      <c r="B561">
        <v>0.44638012397419291</v>
      </c>
      <c r="C561">
        <v>5469.3419277467156</v>
      </c>
      <c r="D561" t="s">
        <v>16</v>
      </c>
      <c r="E561">
        <v>0.85980680272108856</v>
      </c>
      <c r="F561">
        <v>1795.203656645617</v>
      </c>
      <c r="G561" t="s">
        <v>177</v>
      </c>
      <c r="H561" t="s">
        <v>334</v>
      </c>
      <c r="I561" t="str">
        <f>IF(F561 &lt; C561, "yes", "no")</f>
        <v>yes</v>
      </c>
    </row>
    <row r="562" spans="1:9" hidden="1" x14ac:dyDescent="0.35">
      <c r="A562" t="s">
        <v>556</v>
      </c>
      <c r="B562">
        <v>0.47202041475504941</v>
      </c>
      <c r="C562">
        <v>5320.5619679270249</v>
      </c>
      <c r="D562" t="s">
        <v>390</v>
      </c>
      <c r="E562">
        <v>0.83300601986826484</v>
      </c>
      <c r="F562">
        <v>1224.2102949974551</v>
      </c>
      <c r="G562" t="s">
        <v>557</v>
      </c>
      <c r="H562" t="s">
        <v>334</v>
      </c>
      <c r="I562" t="str">
        <f>IF(F562 &lt; C562, "yes", "no")</f>
        <v>yes</v>
      </c>
    </row>
    <row r="563" spans="1:9" hidden="1" x14ac:dyDescent="0.35">
      <c r="A563" t="s">
        <v>241</v>
      </c>
      <c r="B563">
        <v>0.32347506329474579</v>
      </c>
      <c r="C563">
        <v>5104.6467023705954</v>
      </c>
      <c r="D563" t="s">
        <v>28</v>
      </c>
      <c r="E563">
        <v>0.91511072514112024</v>
      </c>
      <c r="F563">
        <v>226.9207681415472</v>
      </c>
      <c r="G563" t="s">
        <v>495</v>
      </c>
      <c r="H563" t="s">
        <v>334</v>
      </c>
      <c r="I563" t="str">
        <f>IF(F563 &lt; C563, "yes", "no")</f>
        <v>yes</v>
      </c>
    </row>
    <row r="564" spans="1:9" hidden="1" x14ac:dyDescent="0.35">
      <c r="A564" t="s">
        <v>589</v>
      </c>
      <c r="B564">
        <v>0.45535345115083592</v>
      </c>
      <c r="C564">
        <v>3588.276327063174</v>
      </c>
      <c r="D564" t="s">
        <v>277</v>
      </c>
      <c r="E564">
        <v>0.88078703703703709</v>
      </c>
      <c r="F564">
        <v>396.75038173194213</v>
      </c>
      <c r="G564" t="s">
        <v>557</v>
      </c>
      <c r="H564" t="s">
        <v>334</v>
      </c>
      <c r="I564" t="str">
        <f>IF(F564 &lt; C564, "yes", "no")</f>
        <v>yes</v>
      </c>
    </row>
    <row r="565" spans="1:9" hidden="1" x14ac:dyDescent="0.35">
      <c r="A565" t="s">
        <v>557</v>
      </c>
      <c r="B565">
        <v>0.41729355374396132</v>
      </c>
      <c r="C565">
        <v>6438.8580862145154</v>
      </c>
      <c r="D565" t="s">
        <v>206</v>
      </c>
      <c r="E565">
        <v>0.88078703703703709</v>
      </c>
      <c r="F565">
        <v>396.75038173194213</v>
      </c>
      <c r="G565" t="s">
        <v>589</v>
      </c>
      <c r="H565" t="s">
        <v>334</v>
      </c>
      <c r="I565" t="str">
        <f>IF(F565 &lt; C565, "yes", "no")</f>
        <v>yes</v>
      </c>
    </row>
    <row r="566" spans="1:9" hidden="1" x14ac:dyDescent="0.35">
      <c r="A566" t="s">
        <v>645</v>
      </c>
      <c r="B566">
        <v>0.49277573834411831</v>
      </c>
      <c r="C566">
        <v>8791.4909612664014</v>
      </c>
      <c r="D566" t="s">
        <v>117</v>
      </c>
      <c r="E566">
        <v>0.83459480617643877</v>
      </c>
      <c r="F566">
        <v>1551.293724629898</v>
      </c>
      <c r="G566" t="s">
        <v>158</v>
      </c>
      <c r="H566" t="s">
        <v>334</v>
      </c>
      <c r="I566" t="str">
        <f>IF(F566 &lt; C566, "yes", "no")</f>
        <v>yes</v>
      </c>
    </row>
    <row r="567" spans="1:9" hidden="1" x14ac:dyDescent="0.35">
      <c r="A567" t="s">
        <v>652</v>
      </c>
      <c r="B567">
        <v>0.50507106413994174</v>
      </c>
      <c r="C567">
        <v>7310.3504303515283</v>
      </c>
      <c r="D567" t="s">
        <v>49</v>
      </c>
      <c r="E567">
        <v>0.85200217501966768</v>
      </c>
      <c r="F567">
        <v>484.4903287966165</v>
      </c>
      <c r="G567" t="s">
        <v>333</v>
      </c>
      <c r="H567" t="s">
        <v>334</v>
      </c>
      <c r="I567" t="str">
        <f>IF(F567 &lt; C567, "yes", "no")</f>
        <v>yes</v>
      </c>
    </row>
    <row r="568" spans="1:9" hidden="1" x14ac:dyDescent="0.35">
      <c r="A568" t="s">
        <v>456</v>
      </c>
      <c r="B568">
        <v>0.3974089600271003</v>
      </c>
      <c r="C568">
        <v>9693.2614840953156</v>
      </c>
      <c r="D568" t="s">
        <v>117</v>
      </c>
      <c r="E568">
        <v>0.86850899142944571</v>
      </c>
      <c r="F568">
        <v>1500.7852828486159</v>
      </c>
      <c r="G568" t="s">
        <v>128</v>
      </c>
      <c r="H568" t="s">
        <v>334</v>
      </c>
      <c r="I568" t="str">
        <f>IF(F568 &lt; C568, "yes", "no")</f>
        <v>yes</v>
      </c>
    </row>
    <row r="569" spans="1:9" hidden="1" x14ac:dyDescent="0.35">
      <c r="A569" t="s">
        <v>258</v>
      </c>
      <c r="B569">
        <v>0.39968834688346883</v>
      </c>
      <c r="C569">
        <v>7799.9088172723323</v>
      </c>
      <c r="D569" t="s">
        <v>259</v>
      </c>
      <c r="E569">
        <v>0.66837143609039396</v>
      </c>
      <c r="F569">
        <v>10387.794903612281</v>
      </c>
      <c r="G569" t="s">
        <v>260</v>
      </c>
      <c r="H569" t="s">
        <v>220</v>
      </c>
      <c r="I569" t="str">
        <f>IF(F569 &lt; C569, "yes", "no")</f>
        <v>no</v>
      </c>
    </row>
    <row r="570" spans="1:9" hidden="1" x14ac:dyDescent="0.35">
      <c r="A570" t="s">
        <v>261</v>
      </c>
      <c r="B570">
        <v>0.44017452712792438</v>
      </c>
      <c r="C570">
        <v>1139.8421427925441</v>
      </c>
      <c r="D570" t="s">
        <v>5</v>
      </c>
      <c r="E570">
        <v>0.87051140367736568</v>
      </c>
      <c r="F570">
        <v>6719.3489151272952</v>
      </c>
      <c r="G570" t="s">
        <v>246</v>
      </c>
      <c r="H570" t="s">
        <v>220</v>
      </c>
      <c r="I570" t="str">
        <f>IF(F570 &lt; C570, "yes", "no")</f>
        <v>no</v>
      </c>
    </row>
    <row r="571" spans="1:9" hidden="1" x14ac:dyDescent="0.35">
      <c r="A571" t="s">
        <v>585</v>
      </c>
      <c r="B571">
        <v>0.3351232086826979</v>
      </c>
      <c r="C571">
        <v>7590.5041643896002</v>
      </c>
      <c r="D571" t="s">
        <v>101</v>
      </c>
      <c r="E571">
        <v>0.81499262558130581</v>
      </c>
      <c r="F571">
        <v>8338.5957721593368</v>
      </c>
      <c r="G571" t="s">
        <v>143</v>
      </c>
      <c r="H571" t="s">
        <v>220</v>
      </c>
      <c r="I571" t="str">
        <f>IF(F571 &lt; C571, "yes", "no")</f>
        <v>no</v>
      </c>
    </row>
    <row r="572" spans="1:9" hidden="1" x14ac:dyDescent="0.35">
      <c r="A572" t="s">
        <v>606</v>
      </c>
      <c r="B572">
        <v>0.38984499007936507</v>
      </c>
      <c r="C572">
        <v>1361.1223025205279</v>
      </c>
      <c r="D572" t="s">
        <v>163</v>
      </c>
      <c r="E572">
        <v>0.81382733585858591</v>
      </c>
      <c r="F572">
        <v>1892.1948876665799</v>
      </c>
      <c r="G572" t="s">
        <v>605</v>
      </c>
      <c r="H572" t="s">
        <v>220</v>
      </c>
      <c r="I572" t="str">
        <f>IF(F572 &lt; C572, "yes", "no")</f>
        <v>no</v>
      </c>
    </row>
    <row r="573" spans="1:9" hidden="1" x14ac:dyDescent="0.35">
      <c r="A573" t="s">
        <v>615</v>
      </c>
      <c r="B573">
        <v>0.44428667931688709</v>
      </c>
      <c r="C573">
        <v>664.93723435150787</v>
      </c>
      <c r="D573" t="s">
        <v>245</v>
      </c>
      <c r="E573">
        <v>0.7343430350940231</v>
      </c>
      <c r="F573">
        <v>5552.0741417136051</v>
      </c>
      <c r="G573" t="s">
        <v>306</v>
      </c>
      <c r="H573" t="s">
        <v>220</v>
      </c>
      <c r="I573" t="str">
        <f>IF(F573 &lt; C573, "yes", "no")</f>
        <v>no</v>
      </c>
    </row>
    <row r="574" spans="1:9" hidden="1" x14ac:dyDescent="0.35">
      <c r="A574" t="s">
        <v>651</v>
      </c>
      <c r="B574">
        <v>0.37369064922480622</v>
      </c>
      <c r="C574">
        <v>3174.85639330916</v>
      </c>
      <c r="D574" t="s">
        <v>518</v>
      </c>
      <c r="E574">
        <v>0.80646329365079372</v>
      </c>
      <c r="F574">
        <v>9195.5597378583188</v>
      </c>
      <c r="G574" t="s">
        <v>654</v>
      </c>
      <c r="H574" t="s">
        <v>220</v>
      </c>
      <c r="I574" t="str">
        <f>IF(F574 &lt; C574, "yes", "no")</f>
        <v>no</v>
      </c>
    </row>
    <row r="575" spans="1:9" hidden="1" x14ac:dyDescent="0.35">
      <c r="A575" t="s">
        <v>300</v>
      </c>
      <c r="B575">
        <v>0.32281239876903151</v>
      </c>
      <c r="C575">
        <v>6620.632083904864</v>
      </c>
      <c r="D575" t="s">
        <v>675</v>
      </c>
      <c r="E575">
        <v>0.72342526830808074</v>
      </c>
      <c r="F575">
        <v>7724.3099408001508</v>
      </c>
      <c r="G575" t="s">
        <v>560</v>
      </c>
      <c r="H575" t="s">
        <v>220</v>
      </c>
      <c r="I575" t="str">
        <f>IF(F575 &lt; C575, "yes", "no")</f>
        <v>no</v>
      </c>
    </row>
    <row r="576" spans="1:9" hidden="1" x14ac:dyDescent="0.35">
      <c r="A576" t="s">
        <v>685</v>
      </c>
      <c r="B576">
        <v>0.46522738821138199</v>
      </c>
      <c r="C576">
        <v>4531.4763080740076</v>
      </c>
      <c r="D576" t="s">
        <v>349</v>
      </c>
      <c r="E576">
        <v>0.62976668360433596</v>
      </c>
      <c r="F576">
        <v>5003.0671071284132</v>
      </c>
      <c r="G576" t="s">
        <v>333</v>
      </c>
      <c r="H576" t="s">
        <v>220</v>
      </c>
      <c r="I576" t="str">
        <f>IF(F576 &lt; C576, "yes", "no")</f>
        <v>no</v>
      </c>
    </row>
    <row r="577" spans="1:9" hidden="1" x14ac:dyDescent="0.35">
      <c r="A577" t="s">
        <v>111</v>
      </c>
      <c r="B577">
        <v>0.38385035569105691</v>
      </c>
      <c r="C577">
        <v>7044.9287950260396</v>
      </c>
      <c r="D577" t="s">
        <v>212</v>
      </c>
      <c r="E577">
        <v>0.80911597360754894</v>
      </c>
      <c r="F577">
        <v>8789.9223760897148</v>
      </c>
      <c r="G577" t="s">
        <v>122</v>
      </c>
      <c r="H577" t="s">
        <v>220</v>
      </c>
      <c r="I577" t="str">
        <f>IF(F577 &lt; C577, "yes", "no")</f>
        <v>no</v>
      </c>
    </row>
    <row r="578" spans="1:9" hidden="1" x14ac:dyDescent="0.35">
      <c r="A578" t="s">
        <v>218</v>
      </c>
      <c r="B578">
        <v>0.38933044375157472</v>
      </c>
      <c r="C578">
        <v>9124.9025345370046</v>
      </c>
      <c r="D578" t="s">
        <v>219</v>
      </c>
      <c r="E578">
        <v>0.80425112221759432</v>
      </c>
      <c r="F578">
        <v>4164.0075920479376</v>
      </c>
      <c r="G578" t="s">
        <v>124</v>
      </c>
      <c r="H578" t="s">
        <v>220</v>
      </c>
      <c r="I578" t="str">
        <f>IF(F578 &lt; C578, "yes", "no")</f>
        <v>yes</v>
      </c>
    </row>
    <row r="579" spans="1:9" hidden="1" x14ac:dyDescent="0.35">
      <c r="A579" t="s">
        <v>395</v>
      </c>
      <c r="B579">
        <v>0.41043959250366802</v>
      </c>
      <c r="C579">
        <v>10098.86311678094</v>
      </c>
      <c r="D579" t="s">
        <v>260</v>
      </c>
      <c r="E579">
        <v>0.86884485094850938</v>
      </c>
      <c r="F579">
        <v>7932.3767786266599</v>
      </c>
      <c r="G579" t="s">
        <v>396</v>
      </c>
      <c r="H579" t="s">
        <v>220</v>
      </c>
      <c r="I579" t="str">
        <f>IF(F579 &lt; C579, "yes", "no")</f>
        <v>yes</v>
      </c>
    </row>
    <row r="580" spans="1:9" hidden="1" x14ac:dyDescent="0.35">
      <c r="A580" t="s">
        <v>107</v>
      </c>
      <c r="B580">
        <v>0.35197482638888888</v>
      </c>
      <c r="C580">
        <v>7755.3986123999903</v>
      </c>
      <c r="D580" t="s">
        <v>226</v>
      </c>
      <c r="E580">
        <v>0.77675966131133301</v>
      </c>
      <c r="F580">
        <v>172.89694327895529</v>
      </c>
      <c r="G580" t="s">
        <v>502</v>
      </c>
      <c r="H580" t="s">
        <v>220</v>
      </c>
      <c r="I580" t="str">
        <f>IF(F580 &lt; C580, "yes", "no")</f>
        <v>yes</v>
      </c>
    </row>
    <row r="581" spans="1:9" hidden="1" x14ac:dyDescent="0.35">
      <c r="A581" t="s">
        <v>491</v>
      </c>
      <c r="B581">
        <v>0.43950432256235827</v>
      </c>
      <c r="C581">
        <v>3912.251945171306</v>
      </c>
      <c r="D581" t="s">
        <v>518</v>
      </c>
      <c r="E581">
        <v>0.81029040404040387</v>
      </c>
      <c r="F581">
        <v>329.09791666039439</v>
      </c>
      <c r="G581" t="s">
        <v>502</v>
      </c>
      <c r="H581" t="s">
        <v>220</v>
      </c>
      <c r="I581" t="str">
        <f>IF(F581 &lt; C581, "yes", "no")</f>
        <v>yes</v>
      </c>
    </row>
    <row r="582" spans="1:9" hidden="1" x14ac:dyDescent="0.35">
      <c r="A582" t="s">
        <v>605</v>
      </c>
      <c r="B582">
        <v>0.38615885416666662</v>
      </c>
      <c r="C582">
        <v>3598.4507857850631</v>
      </c>
      <c r="D582" t="s">
        <v>518</v>
      </c>
      <c r="E582">
        <v>0.81382733585858591</v>
      </c>
      <c r="F582">
        <v>1892.1948876665799</v>
      </c>
      <c r="G582" t="s">
        <v>606</v>
      </c>
      <c r="H582" t="s">
        <v>220</v>
      </c>
      <c r="I582" t="str">
        <f>IF(F582 &lt; C582, "yes", "no")</f>
        <v>yes</v>
      </c>
    </row>
    <row r="583" spans="1:9" hidden="1" x14ac:dyDescent="0.35">
      <c r="A583" t="s">
        <v>499</v>
      </c>
      <c r="B583">
        <v>0.5106598086389027</v>
      </c>
      <c r="C583">
        <v>5387.3023891030844</v>
      </c>
      <c r="D583" t="s">
        <v>177</v>
      </c>
      <c r="E583">
        <v>0.59116268458602939</v>
      </c>
      <c r="F583">
        <v>5799.5617069483196</v>
      </c>
      <c r="G583" t="s">
        <v>305</v>
      </c>
      <c r="H583" t="s">
        <v>500</v>
      </c>
      <c r="I583" t="str">
        <f>IF(F583 &lt; C583, "yes", "no")</f>
        <v>no</v>
      </c>
    </row>
    <row r="584" spans="1:9" hidden="1" x14ac:dyDescent="0.35">
      <c r="A584" t="s">
        <v>531</v>
      </c>
      <c r="B584">
        <v>0.33390533588435373</v>
      </c>
      <c r="C584">
        <v>7696.2017963722938</v>
      </c>
      <c r="D584" t="s">
        <v>1</v>
      </c>
      <c r="E584">
        <v>0.73877015236989108</v>
      </c>
      <c r="F584">
        <v>4812.3076269816711</v>
      </c>
      <c r="G584" t="s">
        <v>532</v>
      </c>
      <c r="H584" t="s">
        <v>500</v>
      </c>
      <c r="I584" t="str">
        <f>IF(F584 &lt; C584, "yes", "no")</f>
        <v>yes</v>
      </c>
    </row>
    <row r="585" spans="1:9" hidden="1" x14ac:dyDescent="0.35">
      <c r="A585" t="s">
        <v>290</v>
      </c>
      <c r="B585">
        <v>0.37933120073426202</v>
      </c>
      <c r="C585">
        <v>6916.7402874353456</v>
      </c>
      <c r="D585" t="s">
        <v>466</v>
      </c>
      <c r="E585">
        <v>0.78709349593495925</v>
      </c>
      <c r="F585">
        <v>156.5058699143149</v>
      </c>
      <c r="G585" t="s">
        <v>336</v>
      </c>
      <c r="H585" t="s">
        <v>500</v>
      </c>
      <c r="I585" t="str">
        <f>IF(F585 &lt; C585, "yes", "no")</f>
        <v>yes</v>
      </c>
    </row>
    <row r="586" spans="1:9" hidden="1" x14ac:dyDescent="0.35">
      <c r="A586" t="s">
        <v>163</v>
      </c>
      <c r="B586">
        <v>0.38984499007936507</v>
      </c>
      <c r="C586">
        <v>1361.1223025205279</v>
      </c>
      <c r="D586" t="s">
        <v>606</v>
      </c>
      <c r="E586">
        <v>0.84186507936507937</v>
      </c>
      <c r="F586">
        <v>9257.3109959775011</v>
      </c>
      <c r="G586" t="s">
        <v>403</v>
      </c>
      <c r="H586" t="s">
        <v>163</v>
      </c>
      <c r="I586" t="str">
        <f>IF(F586 &lt; C586, "yes", "no")</f>
        <v>no</v>
      </c>
    </row>
    <row r="587" spans="1:9" hidden="1" x14ac:dyDescent="0.35">
      <c r="A587" t="s">
        <v>690</v>
      </c>
      <c r="B587">
        <v>0.39130166997354499</v>
      </c>
      <c r="C587">
        <v>8543.8694226186999</v>
      </c>
      <c r="D587" t="s">
        <v>11</v>
      </c>
      <c r="E587">
        <v>0.87732877241805796</v>
      </c>
      <c r="F587">
        <v>7510.7802514616351</v>
      </c>
      <c r="G587" t="s">
        <v>560</v>
      </c>
      <c r="H587" t="s">
        <v>691</v>
      </c>
      <c r="I587" t="str">
        <f>IF(F587 &lt; C587, "yes", "no")</f>
        <v>yes</v>
      </c>
    </row>
    <row r="588" spans="1:9" hidden="1" x14ac:dyDescent="0.35">
      <c r="A588" t="s">
        <v>699</v>
      </c>
      <c r="B588">
        <v>0.42266193726053641</v>
      </c>
      <c r="C588">
        <v>10560.083642657301</v>
      </c>
      <c r="D588" t="s">
        <v>11</v>
      </c>
      <c r="E588">
        <v>0.80470801474859921</v>
      </c>
      <c r="F588">
        <v>4248.5859021163469</v>
      </c>
      <c r="G588" t="s">
        <v>690</v>
      </c>
      <c r="H588" t="s">
        <v>699</v>
      </c>
      <c r="I588" t="str">
        <f>IF(F588 &lt; C588, "yes", "no")</f>
        <v>yes</v>
      </c>
    </row>
    <row r="589" spans="1:9" hidden="1" x14ac:dyDescent="0.35">
      <c r="A589" t="s">
        <v>693</v>
      </c>
      <c r="B589">
        <v>0.36822569444444447</v>
      </c>
      <c r="C589">
        <v>6801.1077346810553</v>
      </c>
      <c r="D589" t="s">
        <v>117</v>
      </c>
      <c r="E589">
        <v>0.80755681818181813</v>
      </c>
      <c r="F589">
        <v>62.801906982032847</v>
      </c>
      <c r="G589" t="s">
        <v>201</v>
      </c>
      <c r="H589" t="s">
        <v>693</v>
      </c>
      <c r="I589" t="str">
        <f>IF(F589 &lt; C589, "yes", "no")</f>
        <v>yes</v>
      </c>
    </row>
    <row r="590" spans="1:9" hidden="1" x14ac:dyDescent="0.35">
      <c r="A590" t="s">
        <v>69</v>
      </c>
      <c r="B590">
        <v>0.38063386524822701</v>
      </c>
      <c r="C590">
        <v>9670.8605881116055</v>
      </c>
      <c r="D590" t="s">
        <v>61</v>
      </c>
      <c r="E590">
        <v>0.73020639634986229</v>
      </c>
      <c r="F590">
        <v>32.88996128669168</v>
      </c>
      <c r="G590" t="s">
        <v>358</v>
      </c>
      <c r="H590" t="s">
        <v>552</v>
      </c>
      <c r="I590" t="str">
        <f>IF(F590 &lt; C590, "yes", "no")</f>
        <v>yes</v>
      </c>
    </row>
    <row r="591" spans="1:9" hidden="1" x14ac:dyDescent="0.35">
      <c r="A591" t="s">
        <v>402</v>
      </c>
      <c r="B591">
        <v>0.40473367243238761</v>
      </c>
      <c r="C591">
        <v>4301.711398888553</v>
      </c>
      <c r="D591" t="s">
        <v>46</v>
      </c>
      <c r="E591">
        <v>0.90778423772609818</v>
      </c>
      <c r="F591">
        <v>9457.8151404271957</v>
      </c>
      <c r="G591" t="s">
        <v>403</v>
      </c>
      <c r="H591" t="s">
        <v>392</v>
      </c>
      <c r="I591" t="str">
        <f>IF(F591 &lt; C591, "yes", "no")</f>
        <v>no</v>
      </c>
    </row>
    <row r="592" spans="1:9" hidden="1" x14ac:dyDescent="0.35">
      <c r="A592" t="s">
        <v>391</v>
      </c>
      <c r="B592">
        <v>0.3680830792682927</v>
      </c>
      <c r="C592">
        <v>7252.5832621249974</v>
      </c>
      <c r="D592" t="s">
        <v>117</v>
      </c>
      <c r="E592">
        <v>0.80066733215025143</v>
      </c>
      <c r="F592">
        <v>7246.0785085897451</v>
      </c>
      <c r="G592" t="s">
        <v>128</v>
      </c>
      <c r="H592" t="s">
        <v>392</v>
      </c>
      <c r="I592" t="str">
        <f>IF(F592 &lt; C592, "yes", "no")</f>
        <v>yes</v>
      </c>
    </row>
    <row r="593" spans="1:9" hidden="1" x14ac:dyDescent="0.35">
      <c r="A593" t="s">
        <v>553</v>
      </c>
      <c r="B593">
        <v>0.42268209722913558</v>
      </c>
      <c r="C593">
        <v>7845.0925614861571</v>
      </c>
      <c r="D593" t="s">
        <v>290</v>
      </c>
      <c r="E593">
        <v>0.80641007532956677</v>
      </c>
      <c r="F593">
        <v>357.1770835302201</v>
      </c>
      <c r="G593" t="s">
        <v>358</v>
      </c>
      <c r="H593" t="s">
        <v>682</v>
      </c>
      <c r="I593" t="str">
        <f>IF(F593 &lt; C593, "yes", "no")</f>
        <v>yes</v>
      </c>
    </row>
    <row r="594" spans="1:9" hidden="1" x14ac:dyDescent="0.35">
      <c r="A594" t="s">
        <v>576</v>
      </c>
      <c r="B594">
        <v>0.40908315700311132</v>
      </c>
      <c r="C594">
        <v>6688.0286283239066</v>
      </c>
      <c r="D594" t="s">
        <v>101</v>
      </c>
      <c r="E594">
        <v>0.7861439665471921</v>
      </c>
      <c r="F594">
        <v>176.44079783234631</v>
      </c>
      <c r="G594" t="s">
        <v>575</v>
      </c>
      <c r="H594" t="s">
        <v>700</v>
      </c>
      <c r="I594" t="str">
        <f>IF(F594 &lt; C594, "yes", "no")</f>
        <v>yes</v>
      </c>
    </row>
    <row r="595" spans="1:9" hidden="1" x14ac:dyDescent="0.35">
      <c r="A595" t="s">
        <v>108</v>
      </c>
      <c r="B595">
        <v>0.46050868875442741</v>
      </c>
      <c r="C595">
        <v>6239.5839171185826</v>
      </c>
      <c r="D595" t="s">
        <v>298</v>
      </c>
      <c r="E595">
        <v>0.90176479468599025</v>
      </c>
      <c r="F595">
        <v>1197.8351069700309</v>
      </c>
      <c r="G595" t="s">
        <v>473</v>
      </c>
      <c r="H595" t="s">
        <v>641</v>
      </c>
      <c r="I595" t="str">
        <f>IF(F595 &lt; C595, "yes", "no")</f>
        <v>yes</v>
      </c>
    </row>
    <row r="596" spans="1:9" hidden="1" x14ac:dyDescent="0.35">
      <c r="A596" t="s">
        <v>518</v>
      </c>
      <c r="B596">
        <v>0.37369064922480622</v>
      </c>
      <c r="C596">
        <v>3174.85639330916</v>
      </c>
      <c r="D596" t="s">
        <v>651</v>
      </c>
      <c r="E596">
        <v>0.81418629227053152</v>
      </c>
      <c r="F596">
        <v>144.0188218658318</v>
      </c>
      <c r="G596" t="s">
        <v>108</v>
      </c>
      <c r="H596" t="s">
        <v>641</v>
      </c>
      <c r="I596" t="str">
        <f>IF(F596 &lt; C596, "yes", "no")</f>
        <v>yes</v>
      </c>
    </row>
    <row r="597" spans="1:9" hidden="1" x14ac:dyDescent="0.35">
      <c r="A597" t="s">
        <v>704</v>
      </c>
      <c r="B597">
        <v>0.37793473639455782</v>
      </c>
      <c r="C597">
        <v>9438.2653974333189</v>
      </c>
      <c r="D597" t="s">
        <v>341</v>
      </c>
      <c r="E597">
        <v>0.74810763888888876</v>
      </c>
      <c r="F597">
        <v>796.92886199347629</v>
      </c>
      <c r="G597" t="s">
        <v>321</v>
      </c>
      <c r="H597" t="s">
        <v>705</v>
      </c>
      <c r="I597" t="str">
        <f>IF(F597 &lt; C597, "yes", "no")</f>
        <v>yes</v>
      </c>
    </row>
    <row r="598" spans="1:9" hidden="1" x14ac:dyDescent="0.35">
      <c r="A598" t="s">
        <v>449</v>
      </c>
      <c r="B598">
        <v>0.37615150226757382</v>
      </c>
      <c r="C598">
        <v>5271.1964479070693</v>
      </c>
      <c r="D598" t="s">
        <v>450</v>
      </c>
      <c r="E598">
        <v>0.82554878048780478</v>
      </c>
      <c r="F598">
        <v>5967.3201107347104</v>
      </c>
      <c r="G598" t="s">
        <v>130</v>
      </c>
      <c r="H598" t="s">
        <v>451</v>
      </c>
      <c r="I598" t="str">
        <f>IF(F598 &lt; C598, "yes", "no")</f>
        <v>no</v>
      </c>
    </row>
    <row r="599" spans="1:9" hidden="1" x14ac:dyDescent="0.35">
      <c r="A599" t="s">
        <v>711</v>
      </c>
      <c r="B599">
        <v>0.40805837959107549</v>
      </c>
      <c r="C599">
        <v>4415.6706090252901</v>
      </c>
      <c r="D599" t="s">
        <v>98</v>
      </c>
      <c r="E599">
        <v>0.80226213151927439</v>
      </c>
      <c r="F599">
        <v>8511.7218153839876</v>
      </c>
      <c r="G599" t="s">
        <v>131</v>
      </c>
      <c r="H599" t="s">
        <v>711</v>
      </c>
      <c r="I599" t="str">
        <f>IF(F599 &lt; C599, "yes", "no")</f>
        <v>no</v>
      </c>
    </row>
    <row r="600" spans="1:9" hidden="1" x14ac:dyDescent="0.35">
      <c r="A600" t="s">
        <v>372</v>
      </c>
      <c r="B600">
        <v>0.39923148148148158</v>
      </c>
      <c r="C600">
        <v>6529.8189758612043</v>
      </c>
      <c r="D600" t="s">
        <v>532</v>
      </c>
      <c r="E600">
        <v>0.94587209302325581</v>
      </c>
      <c r="F600">
        <v>250.25291139466441</v>
      </c>
      <c r="G600" t="s">
        <v>709</v>
      </c>
      <c r="H600" t="s">
        <v>710</v>
      </c>
      <c r="I600" t="str">
        <f>IF(F600 &lt; C600, "yes", "no")</f>
        <v>yes</v>
      </c>
    </row>
    <row r="601" spans="1:9" hidden="1" x14ac:dyDescent="0.35">
      <c r="A601" t="s">
        <v>709</v>
      </c>
      <c r="B601">
        <v>0.48094531478182889</v>
      </c>
      <c r="C601">
        <v>6944.9803654054058</v>
      </c>
      <c r="D601" t="s">
        <v>470</v>
      </c>
      <c r="E601">
        <v>0.94587209302325581</v>
      </c>
      <c r="F601">
        <v>250.25291139466441</v>
      </c>
      <c r="G601" t="s">
        <v>372</v>
      </c>
      <c r="H601" t="s">
        <v>710</v>
      </c>
      <c r="I601" t="str">
        <f>IF(F601 &lt; C601, "yes", "no")</f>
        <v>yes</v>
      </c>
    </row>
    <row r="602" spans="1:9" hidden="1" x14ac:dyDescent="0.35">
      <c r="A602" t="s">
        <v>423</v>
      </c>
      <c r="B602">
        <v>0.41525831674133062</v>
      </c>
      <c r="C602">
        <v>5658.480153359199</v>
      </c>
      <c r="D602" t="s">
        <v>380</v>
      </c>
      <c r="E602">
        <v>0.76269703003152478</v>
      </c>
      <c r="F602">
        <v>6708.153721692539</v>
      </c>
      <c r="G602" t="s">
        <v>333</v>
      </c>
      <c r="H602" t="s">
        <v>424</v>
      </c>
      <c r="I602" t="str">
        <f>IF(F602 &lt; C602, "yes", "no")</f>
        <v>no</v>
      </c>
    </row>
    <row r="603" spans="1:9" hidden="1" x14ac:dyDescent="0.35">
      <c r="A603" t="s">
        <v>374</v>
      </c>
      <c r="B603">
        <v>0.42081173780487802</v>
      </c>
      <c r="C603">
        <v>1780.6100006350291</v>
      </c>
      <c r="D603" t="s">
        <v>61</v>
      </c>
      <c r="E603">
        <v>0.79349970333604958</v>
      </c>
      <c r="F603">
        <v>3945.9810521970439</v>
      </c>
      <c r="G603" t="s">
        <v>54</v>
      </c>
      <c r="H603" t="s">
        <v>374</v>
      </c>
      <c r="I603" t="str">
        <f>IF(F603 &lt; C603, "yes", "no")</f>
        <v>no</v>
      </c>
    </row>
    <row r="604" spans="1:9" hidden="1" x14ac:dyDescent="0.35"/>
    <row r="605" spans="1:9" hidden="1" x14ac:dyDescent="0.35"/>
    <row r="606" spans="1:9" hidden="1" x14ac:dyDescent="0.35"/>
    <row r="607" spans="1:9" hidden="1" x14ac:dyDescent="0.35"/>
    <row r="608" spans="1:9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</sheetData>
  <autoFilter ref="P1:P613" xr:uid="{00000000-0001-0000-0000-000000000000}">
    <filterColumn colId="0">
      <filters>
        <filter val="yes"/>
      </filters>
    </filterColumn>
  </autoFilter>
  <sortState xmlns:xlrd2="http://schemas.microsoft.com/office/spreadsheetml/2017/richdata2" ref="A2:I603">
    <sortCondition ref="H2:H603"/>
    <sortCondition ref="I2:I603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Win</cp:lastModifiedBy>
  <dcterms:created xsi:type="dcterms:W3CDTF">2023-06-15T08:26:27Z</dcterms:created>
  <dcterms:modified xsi:type="dcterms:W3CDTF">2023-06-15T12:21:30Z</dcterms:modified>
</cp:coreProperties>
</file>