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M Air Quality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<sst xmlns="http://schemas.openxmlformats.org/spreadsheetml/2006/main" count="169" uniqueCount="129">
  <si>
    <t xml:space="preserve">Item #</t>
  </si>
  <si>
    <t xml:space="preserve">Designator</t>
  </si>
  <si>
    <t xml:space="preserve">Quantity</t>
  </si>
  <si>
    <t xml:space="preserve">Manufacturer</t>
  </si>
  <si>
    <t xml:space="preserve">Mfg Part #</t>
  </si>
  <si>
    <t xml:space="preserve">Description / Value</t>
  </si>
  <si>
    <t xml:space="preserve">Package/Footprint</t>
  </si>
  <si>
    <t xml:space="preserve">Part # LCSC</t>
  </si>
  <si>
    <t xml:space="preserve">U.S. Distributor</t>
  </si>
  <si>
    <t xml:space="preserve">Cost</t>
  </si>
  <si>
    <t xml:space="preserve">Cost 10</t>
  </si>
  <si>
    <t xml:space="preserve">Cost 100</t>
  </si>
  <si>
    <t xml:space="preserve">I2C_IN, I2C_OUT</t>
  </si>
  <si>
    <t xml:space="preserve">BOOMELE(Boom Precision Elec)</t>
  </si>
  <si>
    <t xml:space="preserve">1.0T-4P</t>
  </si>
  <si>
    <t xml:space="preserve">JST SH4 Connector</t>
  </si>
  <si>
    <t xml:space="preserve">JST SH4 RA</t>
  </si>
  <si>
    <t xml:space="preserve">C145961</t>
  </si>
  <si>
    <t xml:space="preserve">IC1</t>
  </si>
  <si>
    <t xml:space="preserve">Sensirion</t>
  </si>
  <si>
    <t xml:space="preserve">SCD41-D-R2</t>
  </si>
  <si>
    <t xml:space="preserve">SCD41-D-R2 Photoaccoustic CO2 Sensor</t>
  </si>
  <si>
    <t xml:space="preserve">LGA-20 </t>
  </si>
  <si>
    <t xml:space="preserve">https://www.mouser.com/ProductDetail/Sensirion/SCD41-D-R2?qs=HBWAp0VN4Ri4o7ei4T3s0g%3D%3D</t>
  </si>
  <si>
    <t xml:space="preserve">SHT45</t>
  </si>
  <si>
    <t xml:space="preserve">SHT45-AD1B-R2</t>
  </si>
  <si>
    <t xml:space="preserve">SHT45-AD1B-R2 rel Humidity and Temperature Sensor</t>
  </si>
  <si>
    <t xml:space="preserve">https://www.mouser.com/ProductDetail/Sensirion/SHT45-AD1B-R2?qs=Znm5pLBrcAImXcmTJwn%2FTg%3D%3D</t>
  </si>
  <si>
    <t xml:space="preserve">U1</t>
  </si>
  <si>
    <t xml:space="preserve">SGP41-D-R4</t>
  </si>
  <si>
    <t xml:space="preserve">SGP41-D-R4 VOC, NOx Sensor</t>
  </si>
  <si>
    <t xml:space="preserve">DFN-6 </t>
  </si>
  <si>
    <t xml:space="preserve">C3659325</t>
  </si>
  <si>
    <t xml:space="preserve">https://www.mouser.com/ProductDetail/Sensirion/SGP41-D-R4?qs=A6eO%252BMLsxmRqwfOE5NYPVA%3D%3D</t>
  </si>
  <si>
    <t xml:space="preserve">U2</t>
  </si>
  <si>
    <t xml:space="preserve">Amphenol ICC</t>
  </si>
  <si>
    <t xml:space="preserve">MICS-6814</t>
  </si>
  <si>
    <t xml:space="preserve">MICS-6814 CO, NOx, NH3 Sensor</t>
  </si>
  <si>
    <t xml:space="preserve">https://www.mouser.com/ProductDetail/Amphenol-SGX-Sensortech/MICS-6814?qs=YCa%2FAAYMW01pNK%252BnW3Jo7g%3D%3D</t>
  </si>
  <si>
    <t xml:space="preserve">U3</t>
  </si>
  <si>
    <t xml:space="preserve">Bosch Sensortec</t>
  </si>
  <si>
    <t xml:space="preserve">BMP581</t>
  </si>
  <si>
    <t xml:space="preserve">BMP581 Atmospheric Pressure Sensor</t>
  </si>
  <si>
    <t xml:space="preserve">LGA-10 </t>
  </si>
  <si>
    <t xml:space="preserve">https://www.mouser.com/ProductDetail/Bosch-Sensortec/BMP581?qs=Li%252BoUPsLEntPL9tlFmcgXg%3D%3D</t>
  </si>
  <si>
    <t xml:space="preserve">U4</t>
  </si>
  <si>
    <t xml:space="preserve">Diodes Incorporated</t>
  </si>
  <si>
    <t xml:space="preserve">AP22802AW5-7K-3.3V</t>
  </si>
  <si>
    <t xml:space="preserve">AP22802AW5-7K-3.3V, Single Channel Power Distribution Switch</t>
  </si>
  <si>
    <t xml:space="preserve">SOT-25</t>
  </si>
  <si>
    <t xml:space="preserve">https://www.mouser.com/ProductDetail/Diodes-Incorporated/AP22802AW5-7?qs=4WD8WRWcnWuvM%252B9XDtDpnA%3D%3D</t>
  </si>
  <si>
    <t xml:space="preserve">U5</t>
  </si>
  <si>
    <t xml:space="preserve">AP3602AKTR-G1</t>
  </si>
  <si>
    <t xml:space="preserve">AP3602AKTR-G1 100mA 3 to 5 V Boost Converter</t>
  </si>
  <si>
    <t xml:space="preserve">SOT-26-6</t>
  </si>
  <si>
    <t xml:space="preserve">https://www.mouser.com/ProductDetail/Diodes-Incorporated/AP3602AKTR-G1?qs=5V6w%252Be2aIqZe7SZnxovZqw%3D%3D</t>
  </si>
  <si>
    <t xml:space="preserve">LED0, LED1, LED2, LED3, LED4, LED5, LED6, LED7, LED8, LED9, LED10, LED11</t>
  </si>
  <si>
    <t xml:space="preserve">XINGLIGHT</t>
  </si>
  <si>
    <t xml:space="preserve">XL-2020RGBC-WS2812B</t>
  </si>
  <si>
    <t xml:space="preserve">RGB LED WS2812B 2x2mm</t>
  </si>
  <si>
    <t xml:space="preserve">C5349955</t>
  </si>
  <si>
    <t xml:space="preserve">D1</t>
  </si>
  <si>
    <t xml:space="preserve">XL-1608UBC-04</t>
  </si>
  <si>
    <t xml:space="preserve">Blue LED 0603</t>
  </si>
  <si>
    <t xml:space="preserve">0603</t>
  </si>
  <si>
    <t xml:space="preserve">C965807</t>
  </si>
  <si>
    <t xml:space="preserve">R1, R2</t>
  </si>
  <si>
    <t xml:space="preserve">YAGEO</t>
  </si>
  <si>
    <t xml:space="preserve">RC0603FR-074K7L</t>
  </si>
  <si>
    <t xml:space="preserve">4.7K</t>
  </si>
  <si>
    <t xml:space="preserve">C99782</t>
  </si>
  <si>
    <t xml:space="preserve">R3</t>
  </si>
  <si>
    <t xml:space="preserve">RC0603JR-070RL</t>
  </si>
  <si>
    <t xml:space="preserve">C95177</t>
  </si>
  <si>
    <t xml:space="preserve">R4, R5, R6</t>
  </si>
  <si>
    <t xml:space="preserve">RC0603FR-074R7L</t>
  </si>
  <si>
    <t xml:space="preserve">C137705</t>
  </si>
  <si>
    <t xml:space="preserve">R7, R15</t>
  </si>
  <si>
    <t xml:space="preserve">RC0603FR-0710KL</t>
  </si>
  <si>
    <t xml:space="preserve">10K</t>
  </si>
  <si>
    <t xml:space="preserve">C98220</t>
  </si>
  <si>
    <t xml:space="preserve">R8</t>
  </si>
  <si>
    <t xml:space="preserve">RC0603FR-0730RL</t>
  </si>
  <si>
    <t xml:space="preserve">C128060</t>
  </si>
  <si>
    <t xml:space="preserve">R9</t>
  </si>
  <si>
    <t xml:space="preserve">RT0603BRD0739RL</t>
  </si>
  <si>
    <t xml:space="preserve">C861370</t>
  </si>
  <si>
    <t xml:space="preserve">R10</t>
  </si>
  <si>
    <t xml:space="preserve">RC0603FR-0760R4L</t>
  </si>
  <si>
    <t xml:space="preserve">C245987</t>
  </si>
  <si>
    <t xml:space="preserve">R11</t>
  </si>
  <si>
    <t xml:space="preserve">RC0603FR-071M21L</t>
  </si>
  <si>
    <t xml:space="preserve">1.21M</t>
  </si>
  <si>
    <t xml:space="preserve">C482621</t>
  </si>
  <si>
    <t xml:space="preserve">R12</t>
  </si>
  <si>
    <t xml:space="preserve">RC0603FR-0730K1L</t>
  </si>
  <si>
    <t xml:space="preserve">30.1k</t>
  </si>
  <si>
    <t xml:space="preserve">C137745</t>
  </si>
  <si>
    <t xml:space="preserve">R13</t>
  </si>
  <si>
    <t xml:space="preserve">RC0603FR-0747KL</t>
  </si>
  <si>
    <t xml:space="preserve">47k</t>
  </si>
  <si>
    <t xml:space="preserve">C105579</t>
  </si>
  <si>
    <t xml:space="preserve">R14</t>
  </si>
  <si>
    <t xml:space="preserve">RC0603FR-07330RL</t>
  </si>
  <si>
    <t xml:space="preserve">C105881</t>
  </si>
  <si>
    <t xml:space="preserve">R16</t>
  </si>
  <si>
    <t xml:space="preserve">RC0603FR-071KL</t>
  </si>
  <si>
    <t xml:space="preserve">1k</t>
  </si>
  <si>
    <t xml:space="preserve">C22548</t>
  </si>
  <si>
    <t xml:space="preserve">C1, C4, C8, C10, C16</t>
  </si>
  <si>
    <t xml:space="preserve">Samsung Electro-Mechanics</t>
  </si>
  <si>
    <t xml:space="preserve">CL10B104KB8NNNC</t>
  </si>
  <si>
    <t xml:space="preserve">0.1UF</t>
  </si>
  <si>
    <t xml:space="preserve">C1591</t>
  </si>
  <si>
    <t xml:space="preserve">C12, C13, C14, C15, C17, C18, C19, C20, C21, C22, C23, C24</t>
  </si>
  <si>
    <t xml:space="preserve">L05B104KO5NNNC</t>
  </si>
  <si>
    <t xml:space="preserve">0402</t>
  </si>
  <si>
    <t xml:space="preserve">C1525</t>
  </si>
  <si>
    <t xml:space="preserve">C2, C3, C5, C6, C7</t>
  </si>
  <si>
    <t xml:space="preserve">CL10A105KB8NNNC</t>
  </si>
  <si>
    <t xml:space="preserve">1.0UF</t>
  </si>
  <si>
    <t xml:space="preserve">C15849</t>
  </si>
  <si>
    <t xml:space="preserve">C25</t>
  </si>
  <si>
    <t xml:space="preserve">CL05A105KP5NNNC</t>
  </si>
  <si>
    <t xml:space="preserve">C14445</t>
  </si>
  <si>
    <t xml:space="preserve">C9, C11, C26, C27</t>
  </si>
  <si>
    <t xml:space="preserve">CL10A106MA8NRNC</t>
  </si>
  <si>
    <t xml:space="preserve">10UF</t>
  </si>
  <si>
    <t xml:space="preserve">C96446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</si>
</sst>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Arial"/>
      <family val="0"/>
      <charset val="134"/>
    </font>
    <font>
      <sz val="10"/>
      <name val="Arial"/>
      <family val="2"/>
      <charset val="1"/>
    </font>
    <font>
      <u val="single"/>
      <sz val="11"/>
      <color rgb="FF0563C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2B2B2"/>
        <bgColor rgb="FFA9D18E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>
        <color rgb="FFA9D18E"/>
      </top>
      <bottom style="thin">
        <color rgb="FFA9D18E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lcsc.com/product-detail/Wire-To-Board-Wire-To-Wire-Connector_BOOMELE-Boom-Precision-Elec-1-0T-4P_C145961.html" TargetMode="External"/><Relationship Id="rId2" Type="http://schemas.openxmlformats.org/officeDocument/2006/relationships/hyperlink" Target="https://www.lcsc.com/product-detail/Wire-To-Board-Wire-To-Wire-Connector_BOOMELE-Boom-Precision-Elec-1-0T-4P_C145961.html" TargetMode="External"/><Relationship Id="rId3" Type="http://schemas.openxmlformats.org/officeDocument/2006/relationships/hyperlink" Target="https://www.lcsc.com/product-detail/Gas-Sensors_Sensirion-SCD41-D-R2_C3659294.html" TargetMode="External"/><Relationship Id="rId4" Type="http://schemas.openxmlformats.org/officeDocument/2006/relationships/hyperlink" Target="https://www.mouser.com/ProductDetail/Sensirion/SCD41-D-R2?qs=HBWAp0VN4Ri4o7ei4T3s0g%3D%3D" TargetMode="External"/><Relationship Id="rId5" Type="http://schemas.openxmlformats.org/officeDocument/2006/relationships/hyperlink" Target="https://www.lcsc.com/product-detail/Temperature-Sensors_Sensirion-SHT45-AD1B-R2_C5221601.html" TargetMode="External"/><Relationship Id="rId6" Type="http://schemas.openxmlformats.org/officeDocument/2006/relationships/hyperlink" Target="https://www.mouser.com/ProductDetail/Sensirion/SHT45-AD1B-R2?qs=Znm5pLBrcAImXcmTJwn%2FTg%3D%3D" TargetMode="External"/><Relationship Id="rId7" Type="http://schemas.openxmlformats.org/officeDocument/2006/relationships/hyperlink" Target="https://www.lcsc.com/product-detail/Gas-Sensors_Sensirion-SGP41-D-R4_C3659325.html" TargetMode="External"/><Relationship Id="rId8" Type="http://schemas.openxmlformats.org/officeDocument/2006/relationships/hyperlink" Target="https://www.lcsc.com/product-detail/Gas-Sensors_Sensirion-SGP41-D-R4_C3659325.html" TargetMode="External"/><Relationship Id="rId9" Type="http://schemas.openxmlformats.org/officeDocument/2006/relationships/hyperlink" Target="https://www.mouser.com/ProductDetail/Sensirion/SGP41-D-R4?qs=A6eO%252BMLsxmRqwfOE5NYPVA%3D%3D" TargetMode="External"/><Relationship Id="rId10" Type="http://schemas.openxmlformats.org/officeDocument/2006/relationships/hyperlink" Target="https://www.lcsc.com/product-detail/Gas-Sensors_Amphenol-ICC-MICS-6814_C3659383.html" TargetMode="External"/><Relationship Id="rId11" Type="http://schemas.openxmlformats.org/officeDocument/2006/relationships/hyperlink" Target="https://www.mouser.com/ProductDetail/Bosch-Sensortec/BMP581?qs=Li%252BoUPsLEntPL9tlFmcgXg%3D%3D" TargetMode="External"/><Relationship Id="rId12" Type="http://schemas.openxmlformats.org/officeDocument/2006/relationships/hyperlink" Target="https://www.mouser.com/ProductDetail/Diodes-Incorporated/AP22802AW5-7?qs=4WD8WRWcnWuvM%252B9XDtDpnA%3D%3D" TargetMode="External"/><Relationship Id="rId13" Type="http://schemas.openxmlformats.org/officeDocument/2006/relationships/hyperlink" Target="https://www.mouser.com/ProductDetail/Diodes-Incorporated/AP3602AKTR-G1?qs=5V6w%252Be2aIqZe7SZnxovZqw%3D%3D" TargetMode="External"/><Relationship Id="rId14" Type="http://schemas.openxmlformats.org/officeDocument/2006/relationships/hyperlink" Target="https://www.lcsc.com/product-detail/Light-Emitting-Diodes-LED_XINGLIGHT-XL-2020RGBC-WS2812B_C5349955.html" TargetMode="External"/><Relationship Id="rId15" Type="http://schemas.openxmlformats.org/officeDocument/2006/relationships/hyperlink" Target="https://www.lcsc.com/product-detail/Light-Emitting-Diodes-LED_XINGLIGHT-XL-2020RGBC-WS2812B_C5349955.html" TargetMode="External"/><Relationship Id="rId16" Type="http://schemas.openxmlformats.org/officeDocument/2006/relationships/hyperlink" Target="https://www.lcsc.com/product-detail/Light-Emitting-Diodes-LED_XINGLIGHT-XL-1608UBC-04_C965807.html" TargetMode="External"/><Relationship Id="rId17" Type="http://schemas.openxmlformats.org/officeDocument/2006/relationships/hyperlink" Target="https://www.lcsc.com/product-detail/Light-Emitting-Diodes-LED_XINGLIGHT-XL-1608UBC-04_C965807.html" TargetMode="External"/><Relationship Id="rId18" Type="http://schemas.openxmlformats.org/officeDocument/2006/relationships/hyperlink" Target="https://www.lcsc.com/product-detail/Chip-Resistor-Surface-Mount_YAGEO-RC0603FR-074K7L_C99782.html" TargetMode="External"/><Relationship Id="rId19" Type="http://schemas.openxmlformats.org/officeDocument/2006/relationships/hyperlink" Target="https://www.lcsc.com/product-detail/Chip-Resistor-Surface-Mount_YAGEO-RC0603FR-074K7L_C99782.html" TargetMode="External"/><Relationship Id="rId20" Type="http://schemas.openxmlformats.org/officeDocument/2006/relationships/hyperlink" Target="https://www.lcsc.com/product-detail/Chip-Resistor-Surface-Mount_YAGEO-RC0603JR-070RL_C95177.html" TargetMode="External"/><Relationship Id="rId21" Type="http://schemas.openxmlformats.org/officeDocument/2006/relationships/hyperlink" Target="https://www.lcsc.com/product-detail/Chip-Resistor-Surface-Mount_YAGEO-RC0603JR-070RL_C95177.html" TargetMode="External"/><Relationship Id="rId22" Type="http://schemas.openxmlformats.org/officeDocument/2006/relationships/hyperlink" Target="https://www.lcsc.com/product-detail/Chip-Resistor-Surface-Mount_YAGEO-RC0603FR-074R7L_C137705.html" TargetMode="External"/><Relationship Id="rId23" Type="http://schemas.openxmlformats.org/officeDocument/2006/relationships/hyperlink" Target="https://www.lcsc.com/product-detail/Chip-Resistor-Surface-Mount_YAGEO-RC0603FR-074R7L_C137705.html" TargetMode="External"/><Relationship Id="rId24" Type="http://schemas.openxmlformats.org/officeDocument/2006/relationships/hyperlink" Target="https://www.lcsc.com/product-detail/Chip-Resistor-Surface-Mount_YAGEO-RC0603FR-0710KL_C98220.html" TargetMode="External"/><Relationship Id="rId25" Type="http://schemas.openxmlformats.org/officeDocument/2006/relationships/hyperlink" Target="https://www.lcsc.com/product-detail/Chip-Resistor-Surface-Mount_YAGEO-RC0603FR-0710KL_C98220.html" TargetMode="External"/><Relationship Id="rId26" Type="http://schemas.openxmlformats.org/officeDocument/2006/relationships/hyperlink" Target="https://www.lcsc.com/product-detail/Chip-Resistor-Surface-Mount_YAGEO-RC0603FR-0730RL_C128060.html" TargetMode="External"/><Relationship Id="rId27" Type="http://schemas.openxmlformats.org/officeDocument/2006/relationships/hyperlink" Target="https://www.lcsc.com/product-detail/Chip-Resistor-Surface-Mount_YAGEO-RC0603FR-0730RL_C128060.html" TargetMode="External"/><Relationship Id="rId28" Type="http://schemas.openxmlformats.org/officeDocument/2006/relationships/hyperlink" Target="https://www.lcsc.com/product-detail/Chip-Resistor-Surface-Mount_YAGEO-RT0603BRD0739RL_C861370.html" TargetMode="External"/><Relationship Id="rId29" Type="http://schemas.openxmlformats.org/officeDocument/2006/relationships/hyperlink" Target="https://www.lcsc.com/product-detail/Chip-Resistor-Surface-Mount_YAGEO-RT0603BRD0739RL_C861370.html" TargetMode="External"/><Relationship Id="rId30" Type="http://schemas.openxmlformats.org/officeDocument/2006/relationships/hyperlink" Target="https://www.lcsc.com/product-detail/Chip-Resistor-Surface-Mount_YAGEO-RC0603FR-0760R4L_C245987.html" TargetMode="External"/><Relationship Id="rId31" Type="http://schemas.openxmlformats.org/officeDocument/2006/relationships/hyperlink" Target="https://www.lcsc.com/product-detail/Chip-Resistor-Surface-Mount_YAGEO-RC0603FR-0760R4L_C245987.html" TargetMode="External"/><Relationship Id="rId32" Type="http://schemas.openxmlformats.org/officeDocument/2006/relationships/hyperlink" Target="https://www.lcsc.com/product-detail/Chip-Resistor-Surface-Mount_YAGEO-RC0603FR-071M21L_C482621.html" TargetMode="External"/><Relationship Id="rId33" Type="http://schemas.openxmlformats.org/officeDocument/2006/relationships/hyperlink" Target="https://www.lcsc.com/product-detail/Chip-Resistor-Surface-Mount_YAGEO-RC0603FR-071M21L_C482621.html" TargetMode="External"/><Relationship Id="rId34" Type="http://schemas.openxmlformats.org/officeDocument/2006/relationships/hyperlink" Target="https://www.lcsc.com/product-detail/Chip-Resistor-Surface-Mount_YAGEO-RC0603FR-0730K1L_C137745.html" TargetMode="External"/><Relationship Id="rId35" Type="http://schemas.openxmlformats.org/officeDocument/2006/relationships/hyperlink" Target="https://www.lcsc.com/product-detail/Chip-Resistor-Surface-Mount_YAGEO-RC0603FR-0730K1L_C137745.html" TargetMode="External"/><Relationship Id="rId36" Type="http://schemas.openxmlformats.org/officeDocument/2006/relationships/hyperlink" Target="https://www.lcsc.com/product-detail/Chip-Resistor-Surface-Mount_YAGEO-RC0603FR-0747KL_C105579.html" TargetMode="External"/><Relationship Id="rId37" Type="http://schemas.openxmlformats.org/officeDocument/2006/relationships/hyperlink" Target="https://www.lcsc.com/product-detail/Chip-Resistor-Surface-Mount_YAGEO-RC0603FR-0747KL_C105579.html" TargetMode="External"/><Relationship Id="rId38" Type="http://schemas.openxmlformats.org/officeDocument/2006/relationships/hyperlink" Target="https://www.lcsc.com/product-detail/Chip-Resistor-Surface-Mount_YAGEO-RC0603FR-07330RL_C105881.html" TargetMode="External"/><Relationship Id="rId39" Type="http://schemas.openxmlformats.org/officeDocument/2006/relationships/hyperlink" Target="https://www.lcsc.com/product-detail/Chip-Resistor-Surface-Mount_YAGEO-RC0603FR-07330RL_C105881.html" TargetMode="External"/><Relationship Id="rId40" Type="http://schemas.openxmlformats.org/officeDocument/2006/relationships/hyperlink" Target="https://www.lcsc.com/product-detail/Chip-Resistor-Surface-Mount_YAGEO-RC0603FR-071KL_C22548.html" TargetMode="External"/><Relationship Id="rId41" Type="http://schemas.openxmlformats.org/officeDocument/2006/relationships/hyperlink" Target="https://www.lcsc.com/product-detail/Chip-Resistor-Surface-Mount_YAGEO-RC0603FR-071KL_C22548.html" TargetMode="External"/><Relationship Id="rId42" Type="http://schemas.openxmlformats.org/officeDocument/2006/relationships/hyperlink" Target="https://www.lcsc.com/product-detail/Multilayer-Ceramic-Capacitors-MLCC-SMD-SMT_Samsung-Electro-Mechanics-CL10B104KB8NNNC_C1591.html" TargetMode="External"/><Relationship Id="rId43" Type="http://schemas.openxmlformats.org/officeDocument/2006/relationships/hyperlink" Target="https://www.lcsc.com/product-detail/Multilayer-Ceramic-Capacitors-MLCC-SMD-SMT_Samsung-Electro-Mechanics-CL10B104KB8NNNC_C1591.html" TargetMode="External"/><Relationship Id="rId44" Type="http://schemas.openxmlformats.org/officeDocument/2006/relationships/hyperlink" Target="https://www.lcsc.com/product-detail/Multilayer-Ceramic-Capacitors-MLCC-SMD-SMT_Samsung-Electro-Mechanics-CL05B104KO5NNNC_C1525.html" TargetMode="External"/><Relationship Id="rId45" Type="http://schemas.openxmlformats.org/officeDocument/2006/relationships/hyperlink" Target="https://www.lcsc.com/product-detail/Multilayer-Ceramic-Capacitors-MLCC-SMD-SMT_Samsung-Electro-Mechanics-CL05B104KO5NNNC_C1525.html" TargetMode="External"/><Relationship Id="rId46" Type="http://schemas.openxmlformats.org/officeDocument/2006/relationships/hyperlink" Target="https://www.lcsc.com/product-detail/Multilayer-Ceramic-Capacitors-MLCC-SMD-SMT_Samsung-Electro-Mechanics-CL10A105KB8NNNC_C15849.html" TargetMode="External"/><Relationship Id="rId47" Type="http://schemas.openxmlformats.org/officeDocument/2006/relationships/hyperlink" Target="https://www.lcsc.com/product-detail/Multilayer-Ceramic-Capacitors-MLCC-SMD-SMT_Samsung-Electro-Mechanics-CL10A105KB8NNNC_C15849.html" TargetMode="External"/><Relationship Id="rId48" Type="http://schemas.openxmlformats.org/officeDocument/2006/relationships/hyperlink" Target="https://www.lcsc.com/product-detail/Multilayer-Ceramic-Capacitors-MLCC-SMD-SMT_Samsung-Electro-Mechanics-CL05A105KP5NNNC_C14445.html" TargetMode="External"/><Relationship Id="rId49" Type="http://schemas.openxmlformats.org/officeDocument/2006/relationships/hyperlink" Target="https://www.lcsc.com/product-detail/Multilayer-Ceramic-Capacitors-MLCC-SMD-SMT_Samsung-Electro-Mechanics-CL05A105KP5NNNC_C14445.html" TargetMode="External"/><Relationship Id="rId50" Type="http://schemas.openxmlformats.org/officeDocument/2006/relationships/hyperlink" Target="https://www.lcsc.com/product-detail/Multilayer-Ceramic-Capacitors-MLCC-SMD-SMT_Samsung-Electro-Mechanics-CL10A106MA8NRNC_C96446.html" TargetMode="External"/><Relationship Id="rId51" Type="http://schemas.openxmlformats.org/officeDocument/2006/relationships/hyperlink" Target="https://www.lcsc.com/product-detail/Multilayer-Ceramic-Capacitors-MLCC-SMD-SMT_Samsung-Electro-Mechanics-CL10A106MA8NRNC_C96446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9" activeCellId="0" sqref="A29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0" width="67.18"/>
    <col collapsed="false" customWidth="true" hidden="false" outlineLevel="0" max="3" min="3" style="1" width="6.98"/>
    <col collapsed="false" customWidth="true" hidden="false" outlineLevel="0" max="4" min="4" style="0" width="12.38"/>
    <col collapsed="false" customWidth="true" hidden="false" outlineLevel="0" max="5" min="5" style="0" width="21.64"/>
    <col collapsed="false" customWidth="true" hidden="false" outlineLevel="0" max="6" min="6" style="0" width="48.95"/>
    <col collapsed="false" customWidth="true" hidden="false" outlineLevel="0" max="7" min="7" style="0" width="21.64"/>
    <col collapsed="false" customWidth="true" hidden="false" outlineLevel="0" max="8" min="8" style="0" width="15.91"/>
    <col collapsed="false" customWidth="true" hidden="false" outlineLevel="0" max="9" min="9" style="0" width="27.33"/>
    <col collapsed="false" customWidth="true" hidden="false" outlineLevel="0" max="12" min="10" style="0" width="9.14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4" t="s">
        <v>5</v>
      </c>
      <c r="G1" s="6" t="s">
        <v>6</v>
      </c>
      <c r="H1" s="7" t="s">
        <v>7</v>
      </c>
      <c r="I1" s="7" t="s">
        <v>8</v>
      </c>
      <c r="J1" s="8" t="s">
        <v>9</v>
      </c>
      <c r="K1" s="8" t="s">
        <v>10</v>
      </c>
      <c r="L1" s="8" t="s">
        <v>11</v>
      </c>
      <c r="M1" s="9"/>
    </row>
    <row r="2" customFormat="false" ht="14.9" hidden="false" customHeight="false" outlineLevel="0" collapsed="false">
      <c r="A2" s="0" t="n">
        <v>1</v>
      </c>
      <c r="B2" s="0" t="s">
        <v>12</v>
      </c>
      <c r="C2" s="1" t="n">
        <v>2</v>
      </c>
      <c r="D2" s="0" t="s">
        <v>13</v>
      </c>
      <c r="E2" s="10" t="s">
        <v>14</v>
      </c>
      <c r="F2" s="11" t="s">
        <v>15</v>
      </c>
      <c r="G2" s="0" t="s">
        <v>16</v>
      </c>
      <c r="H2" s="10" t="s">
        <v>17</v>
      </c>
      <c r="I2" s="10"/>
      <c r="J2" s="11" t="n">
        <v>0.05</v>
      </c>
      <c r="K2" s="11"/>
      <c r="L2" s="11"/>
    </row>
    <row r="3" customFormat="false" ht="14.9" hidden="false" customHeight="false" outlineLevel="0" collapsed="false">
      <c r="A3" s="0" t="n">
        <f aca="false">A2+1</f>
        <v>2</v>
      </c>
      <c r="B3" s="0" t="s">
        <v>18</v>
      </c>
      <c r="C3" s="1" t="n">
        <v>1</v>
      </c>
      <c r="D3" s="0" t="s">
        <v>19</v>
      </c>
      <c r="E3" s="10" t="s">
        <v>20</v>
      </c>
      <c r="F3" s="11" t="s">
        <v>21</v>
      </c>
      <c r="G3" s="12" t="s">
        <v>22</v>
      </c>
      <c r="H3" s="10"/>
      <c r="I3" s="10" t="s">
        <v>23</v>
      </c>
      <c r="J3" s="11" t="n">
        <v>37.1</v>
      </c>
      <c r="K3" s="11" t="n">
        <v>32.6</v>
      </c>
      <c r="L3" s="11" t="n">
        <v>27.11</v>
      </c>
    </row>
    <row r="4" customFormat="false" ht="14.9" hidden="false" customHeight="false" outlineLevel="0" collapsed="false">
      <c r="A4" s="0" t="n">
        <f aca="false">A3+1</f>
        <v>3</v>
      </c>
      <c r="B4" s="13" t="s">
        <v>24</v>
      </c>
      <c r="C4" s="1" t="n">
        <v>1</v>
      </c>
      <c r="D4" s="0" t="s">
        <v>19</v>
      </c>
      <c r="E4" s="10" t="s">
        <v>25</v>
      </c>
      <c r="F4" s="11" t="s">
        <v>26</v>
      </c>
      <c r="G4" s="14" t="s">
        <v>25</v>
      </c>
      <c r="H4" s="10"/>
      <c r="I4" s="15" t="s">
        <v>27</v>
      </c>
      <c r="J4" s="11" t="n">
        <v>7.18</v>
      </c>
      <c r="K4" s="11" t="n">
        <v>4.55</v>
      </c>
      <c r="L4" s="11" t="n">
        <v>4.41</v>
      </c>
    </row>
    <row r="5" customFormat="false" ht="14.9" hidden="false" customHeight="false" outlineLevel="0" collapsed="false">
      <c r="A5" s="0" t="n">
        <f aca="false">A4+1</f>
        <v>4</v>
      </c>
      <c r="B5" s="13" t="s">
        <v>28</v>
      </c>
      <c r="C5" s="1" t="n">
        <v>1</v>
      </c>
      <c r="D5" s="0" t="s">
        <v>19</v>
      </c>
      <c r="E5" s="10" t="s">
        <v>29</v>
      </c>
      <c r="F5" s="11" t="s">
        <v>30</v>
      </c>
      <c r="G5" s="12" t="s">
        <v>31</v>
      </c>
      <c r="H5" s="10" t="s">
        <v>32</v>
      </c>
      <c r="I5" s="10" t="s">
        <v>33</v>
      </c>
      <c r="J5" s="11" t="n">
        <v>8.96</v>
      </c>
      <c r="K5" s="11" t="n">
        <v>6.64</v>
      </c>
      <c r="L5" s="11" t="n">
        <v>5.71</v>
      </c>
    </row>
    <row r="6" customFormat="false" ht="14.9" hidden="false" customHeight="false" outlineLevel="0" collapsed="false">
      <c r="A6" s="0" t="n">
        <f aca="false">A5+1</f>
        <v>5</v>
      </c>
      <c r="B6" s="13" t="s">
        <v>34</v>
      </c>
      <c r="C6" s="1" t="n">
        <v>1</v>
      </c>
      <c r="D6" s="0" t="s">
        <v>35</v>
      </c>
      <c r="E6" s="10" t="s">
        <v>36</v>
      </c>
      <c r="F6" s="11" t="s">
        <v>37</v>
      </c>
      <c r="G6" s="14" t="s">
        <v>36</v>
      </c>
      <c r="H6" s="10"/>
      <c r="I6" s="15" t="s">
        <v>38</v>
      </c>
      <c r="J6" s="11" t="n">
        <v>11.39</v>
      </c>
      <c r="K6" s="11" t="n">
        <v>9.03</v>
      </c>
      <c r="L6" s="11" t="n">
        <v>7.01</v>
      </c>
    </row>
    <row r="7" customFormat="false" ht="14.9" hidden="false" customHeight="false" outlineLevel="0" collapsed="false">
      <c r="A7" s="0" t="n">
        <f aca="false">A6+1</f>
        <v>6</v>
      </c>
      <c r="B7" s="13" t="s">
        <v>39</v>
      </c>
      <c r="C7" s="1" t="n">
        <v>1</v>
      </c>
      <c r="D7" s="0" t="s">
        <v>40</v>
      </c>
      <c r="E7" s="13" t="s">
        <v>41</v>
      </c>
      <c r="F7" s="11" t="s">
        <v>42</v>
      </c>
      <c r="G7" s="12" t="s">
        <v>43</v>
      </c>
      <c r="I7" s="10" t="s">
        <v>44</v>
      </c>
      <c r="J7" s="11" t="n">
        <v>4.12</v>
      </c>
      <c r="K7" s="11" t="n">
        <v>2.61</v>
      </c>
      <c r="L7" s="11" t="n">
        <v>2.53</v>
      </c>
    </row>
    <row r="8" customFormat="false" ht="14.9" hidden="false" customHeight="false" outlineLevel="0" collapsed="false">
      <c r="A8" s="0" t="n">
        <f aca="false">A7+1</f>
        <v>7</v>
      </c>
      <c r="B8" s="13" t="s">
        <v>45</v>
      </c>
      <c r="C8" s="1" t="n">
        <v>1</v>
      </c>
      <c r="D8" s="0" t="s">
        <v>46</v>
      </c>
      <c r="E8" s="13" t="s">
        <v>47</v>
      </c>
      <c r="F8" s="11" t="s">
        <v>48</v>
      </c>
      <c r="G8" s="0" t="s">
        <v>49</v>
      </c>
      <c r="I8" s="10" t="s">
        <v>50</v>
      </c>
      <c r="J8" s="11" t="n">
        <v>0.31</v>
      </c>
      <c r="K8" s="11" t="n">
        <v>0.214</v>
      </c>
      <c r="L8" s="11" t="n">
        <v>0.101</v>
      </c>
    </row>
    <row r="9" customFormat="false" ht="14.9" hidden="false" customHeight="false" outlineLevel="0" collapsed="false">
      <c r="A9" s="0" t="n">
        <f aca="false">A8+1</f>
        <v>8</v>
      </c>
      <c r="B9" s="13" t="s">
        <v>51</v>
      </c>
      <c r="C9" s="1" t="n">
        <v>1</v>
      </c>
      <c r="D9" s="0" t="s">
        <v>46</v>
      </c>
      <c r="E9" s="13" t="s">
        <v>52</v>
      </c>
      <c r="F9" s="11" t="s">
        <v>53</v>
      </c>
      <c r="G9" s="0" t="s">
        <v>54</v>
      </c>
      <c r="I9" s="10" t="s">
        <v>55</v>
      </c>
      <c r="J9" s="11" t="n">
        <v>0.48</v>
      </c>
      <c r="K9" s="11" t="n">
        <v>0.379</v>
      </c>
      <c r="L9" s="11" t="n">
        <v>0.287</v>
      </c>
    </row>
    <row r="10" customFormat="false" ht="14.9" hidden="false" customHeight="false" outlineLevel="0" collapsed="false">
      <c r="A10" s="0" t="n">
        <f aca="false">A9+1</f>
        <v>9</v>
      </c>
      <c r="B10" s="13" t="s">
        <v>56</v>
      </c>
      <c r="C10" s="1" t="n">
        <v>12</v>
      </c>
      <c r="D10" s="0" t="s">
        <v>57</v>
      </c>
      <c r="E10" s="10" t="s">
        <v>58</v>
      </c>
      <c r="F10" s="11" t="s">
        <v>59</v>
      </c>
      <c r="G10" s="16" t="s">
        <v>58</v>
      </c>
      <c r="H10" s="10" t="s">
        <v>60</v>
      </c>
      <c r="I10" s="10"/>
      <c r="J10" s="11" t="n">
        <v>0.078</v>
      </c>
      <c r="K10" s="11"/>
      <c r="L10" s="11"/>
    </row>
    <row r="11" customFormat="false" ht="14.9" hidden="false" customHeight="false" outlineLevel="0" collapsed="false">
      <c r="A11" s="0" t="n">
        <f aca="false">A10+1</f>
        <v>10</v>
      </c>
      <c r="B11" s="0" t="s">
        <v>61</v>
      </c>
      <c r="C11" s="1" t="n">
        <v>1</v>
      </c>
      <c r="D11" s="0" t="s">
        <v>57</v>
      </c>
      <c r="E11" s="10" t="s">
        <v>62</v>
      </c>
      <c r="F11" s="11" t="s">
        <v>63</v>
      </c>
      <c r="G11" s="16" t="s">
        <v>64</v>
      </c>
      <c r="H11" s="10" t="s">
        <v>65</v>
      </c>
      <c r="I11" s="10"/>
      <c r="J11" s="11" t="n">
        <v>0.0034</v>
      </c>
      <c r="K11" s="11"/>
      <c r="L11" s="11"/>
    </row>
    <row r="12" customFormat="false" ht="14.9" hidden="false" customHeight="false" outlineLevel="0" collapsed="false">
      <c r="A12" s="0" t="n">
        <f aca="false">A11+1</f>
        <v>11</v>
      </c>
      <c r="B12" s="13" t="s">
        <v>66</v>
      </c>
      <c r="C12" s="1" t="n">
        <v>2</v>
      </c>
      <c r="D12" s="0" t="s">
        <v>67</v>
      </c>
      <c r="E12" s="10" t="s">
        <v>68</v>
      </c>
      <c r="F12" s="11" t="s">
        <v>69</v>
      </c>
      <c r="G12" s="16" t="s">
        <v>64</v>
      </c>
      <c r="H12" s="10" t="s">
        <v>70</v>
      </c>
      <c r="I12" s="10"/>
      <c r="J12" s="11"/>
      <c r="K12" s="11"/>
      <c r="L12" s="11"/>
    </row>
    <row r="13" customFormat="false" ht="14.9" hidden="false" customHeight="false" outlineLevel="0" collapsed="false">
      <c r="A13" s="0" t="n">
        <f aca="false">A12+1</f>
        <v>12</v>
      </c>
      <c r="B13" s="13" t="s">
        <v>71</v>
      </c>
      <c r="C13" s="1" t="n">
        <v>1</v>
      </c>
      <c r="D13" s="0" t="s">
        <v>67</v>
      </c>
      <c r="E13" s="10" t="s">
        <v>72</v>
      </c>
      <c r="F13" s="11" t="n">
        <v>0</v>
      </c>
      <c r="G13" s="16" t="s">
        <v>64</v>
      </c>
      <c r="H13" s="10" t="s">
        <v>73</v>
      </c>
      <c r="I13" s="10"/>
      <c r="J13" s="11"/>
      <c r="K13" s="11"/>
      <c r="L13" s="11"/>
    </row>
    <row r="14" customFormat="false" ht="14.9" hidden="false" customHeight="false" outlineLevel="0" collapsed="false">
      <c r="A14" s="0" t="n">
        <f aca="false">A13+1</f>
        <v>13</v>
      </c>
      <c r="B14" s="13" t="s">
        <v>74</v>
      </c>
      <c r="C14" s="1" t="n">
        <v>3</v>
      </c>
      <c r="D14" s="0" t="s">
        <v>67</v>
      </c>
      <c r="E14" s="10" t="s">
        <v>75</v>
      </c>
      <c r="F14" s="11" t="n">
        <v>4.7</v>
      </c>
      <c r="G14" s="16" t="s">
        <v>64</v>
      </c>
      <c r="H14" s="10" t="s">
        <v>76</v>
      </c>
      <c r="I14" s="10"/>
      <c r="J14" s="11"/>
      <c r="K14" s="11"/>
      <c r="L14" s="11"/>
    </row>
    <row r="15" customFormat="false" ht="14.9" hidden="false" customHeight="false" outlineLevel="0" collapsed="false">
      <c r="A15" s="0" t="n">
        <f aca="false">A14+1</f>
        <v>14</v>
      </c>
      <c r="B15" s="13" t="s">
        <v>77</v>
      </c>
      <c r="C15" s="1" t="n">
        <v>2</v>
      </c>
      <c r="D15" s="0" t="s">
        <v>67</v>
      </c>
      <c r="E15" s="10" t="s">
        <v>78</v>
      </c>
      <c r="F15" s="11" t="s">
        <v>79</v>
      </c>
      <c r="G15" s="16" t="s">
        <v>64</v>
      </c>
      <c r="H15" s="10" t="s">
        <v>80</v>
      </c>
      <c r="I15" s="10"/>
      <c r="J15" s="11"/>
      <c r="K15" s="11"/>
      <c r="L15" s="11"/>
    </row>
    <row r="16" customFormat="false" ht="14.9" hidden="false" customHeight="false" outlineLevel="0" collapsed="false">
      <c r="A16" s="0" t="n">
        <f aca="false">A15+1</f>
        <v>15</v>
      </c>
      <c r="B16" s="13" t="s">
        <v>81</v>
      </c>
      <c r="C16" s="1" t="n">
        <v>1</v>
      </c>
      <c r="D16" s="0" t="s">
        <v>67</v>
      </c>
      <c r="E16" s="10" t="s">
        <v>82</v>
      </c>
      <c r="F16" s="11" t="n">
        <v>30</v>
      </c>
      <c r="G16" s="16" t="s">
        <v>64</v>
      </c>
      <c r="H16" s="10" t="s">
        <v>83</v>
      </c>
      <c r="I16" s="10"/>
      <c r="J16" s="11"/>
      <c r="K16" s="11"/>
      <c r="L16" s="11"/>
    </row>
    <row r="17" customFormat="false" ht="14.9" hidden="false" customHeight="false" outlineLevel="0" collapsed="false">
      <c r="A17" s="0" t="n">
        <f aca="false">A16+1</f>
        <v>16</v>
      </c>
      <c r="B17" s="13" t="s">
        <v>84</v>
      </c>
      <c r="C17" s="1" t="n">
        <v>1</v>
      </c>
      <c r="D17" s="0" t="s">
        <v>67</v>
      </c>
      <c r="E17" s="10" t="s">
        <v>85</v>
      </c>
      <c r="F17" s="11" t="n">
        <v>39</v>
      </c>
      <c r="G17" s="16" t="s">
        <v>64</v>
      </c>
      <c r="H17" s="10" t="s">
        <v>86</v>
      </c>
      <c r="I17" s="10"/>
      <c r="J17" s="11"/>
      <c r="K17" s="11"/>
      <c r="L17" s="11"/>
    </row>
    <row r="18" customFormat="false" ht="14.9" hidden="false" customHeight="false" outlineLevel="0" collapsed="false">
      <c r="A18" s="0" t="n">
        <f aca="false">A17+1</f>
        <v>17</v>
      </c>
      <c r="B18" s="13" t="s">
        <v>87</v>
      </c>
      <c r="C18" s="1" t="n">
        <v>1</v>
      </c>
      <c r="D18" s="0" t="s">
        <v>67</v>
      </c>
      <c r="E18" s="10" t="s">
        <v>88</v>
      </c>
      <c r="F18" s="11" t="n">
        <v>60.4</v>
      </c>
      <c r="G18" s="16" t="s">
        <v>64</v>
      </c>
      <c r="H18" s="10" t="s">
        <v>89</v>
      </c>
      <c r="I18" s="10"/>
      <c r="J18" s="11"/>
      <c r="K18" s="11"/>
      <c r="L18" s="11"/>
    </row>
    <row r="19" customFormat="false" ht="14.9" hidden="false" customHeight="false" outlineLevel="0" collapsed="false">
      <c r="A19" s="0" t="n">
        <f aca="false">A18+1</f>
        <v>18</v>
      </c>
      <c r="B19" s="13" t="s">
        <v>90</v>
      </c>
      <c r="C19" s="1" t="n">
        <v>1</v>
      </c>
      <c r="D19" s="0" t="s">
        <v>67</v>
      </c>
      <c r="E19" s="10" t="s">
        <v>91</v>
      </c>
      <c r="F19" s="11" t="s">
        <v>92</v>
      </c>
      <c r="G19" s="16" t="s">
        <v>64</v>
      </c>
      <c r="H19" s="10" t="s">
        <v>93</v>
      </c>
      <c r="I19" s="10"/>
      <c r="J19" s="11"/>
      <c r="K19" s="11"/>
      <c r="L19" s="11"/>
    </row>
    <row r="20" customFormat="false" ht="14.9" hidden="false" customHeight="false" outlineLevel="0" collapsed="false">
      <c r="A20" s="0" t="n">
        <f aca="false">A19+1</f>
        <v>19</v>
      </c>
      <c r="B20" s="13" t="s">
        <v>94</v>
      </c>
      <c r="C20" s="1" t="n">
        <v>1</v>
      </c>
      <c r="D20" s="0" t="s">
        <v>67</v>
      </c>
      <c r="E20" s="10" t="s">
        <v>95</v>
      </c>
      <c r="F20" s="11" t="s">
        <v>96</v>
      </c>
      <c r="G20" s="16" t="s">
        <v>64</v>
      </c>
      <c r="H20" s="10" t="s">
        <v>97</v>
      </c>
      <c r="I20" s="10"/>
      <c r="J20" s="11"/>
      <c r="K20" s="11"/>
      <c r="L20" s="11"/>
    </row>
    <row r="21" customFormat="false" ht="14.9" hidden="false" customHeight="false" outlineLevel="0" collapsed="false">
      <c r="A21" s="0" t="n">
        <f aca="false">A20+1</f>
        <v>20</v>
      </c>
      <c r="B21" s="13" t="s">
        <v>98</v>
      </c>
      <c r="C21" s="1" t="n">
        <v>1</v>
      </c>
      <c r="D21" s="0" t="s">
        <v>67</v>
      </c>
      <c r="E21" s="10" t="s">
        <v>99</v>
      </c>
      <c r="F21" s="11" t="s">
        <v>100</v>
      </c>
      <c r="G21" s="16" t="s">
        <v>64</v>
      </c>
      <c r="H21" s="10" t="s">
        <v>101</v>
      </c>
      <c r="I21" s="10"/>
      <c r="J21" s="11"/>
      <c r="K21" s="11"/>
      <c r="L21" s="11"/>
    </row>
    <row r="22" customFormat="false" ht="14.9" hidden="false" customHeight="false" outlineLevel="0" collapsed="false">
      <c r="A22" s="0" t="n">
        <f aca="false">A21+1</f>
        <v>21</v>
      </c>
      <c r="B22" s="13" t="s">
        <v>102</v>
      </c>
      <c r="C22" s="1" t="n">
        <v>1</v>
      </c>
      <c r="D22" s="0" t="s">
        <v>67</v>
      </c>
      <c r="E22" s="10" t="s">
        <v>103</v>
      </c>
      <c r="F22" s="11" t="n">
        <v>330</v>
      </c>
      <c r="G22" s="16" t="s">
        <v>64</v>
      </c>
      <c r="H22" s="10" t="s">
        <v>104</v>
      </c>
      <c r="I22" s="10"/>
      <c r="J22" s="11"/>
      <c r="K22" s="11"/>
      <c r="L22" s="11"/>
    </row>
    <row r="23" customFormat="false" ht="14.9" hidden="false" customHeight="false" outlineLevel="0" collapsed="false">
      <c r="A23" s="0" t="n">
        <f aca="false">A22+1</f>
        <v>22</v>
      </c>
      <c r="B23" s="13" t="s">
        <v>105</v>
      </c>
      <c r="C23" s="1" t="n">
        <v>1</v>
      </c>
      <c r="D23" s="0" t="s">
        <v>67</v>
      </c>
      <c r="E23" s="10" t="s">
        <v>106</v>
      </c>
      <c r="F23" s="11" t="s">
        <v>107</v>
      </c>
      <c r="G23" s="16" t="s">
        <v>64</v>
      </c>
      <c r="H23" s="10" t="s">
        <v>108</v>
      </c>
      <c r="I23" s="10"/>
      <c r="J23" s="11"/>
      <c r="K23" s="11"/>
      <c r="L23" s="11"/>
    </row>
    <row r="24" customFormat="false" ht="14.9" hidden="false" customHeight="false" outlineLevel="0" collapsed="false">
      <c r="A24" s="0" t="n">
        <f aca="false">A23+1</f>
        <v>23</v>
      </c>
      <c r="B24" s="13" t="s">
        <v>109</v>
      </c>
      <c r="C24" s="17" t="n">
        <v>5</v>
      </c>
      <c r="D24" s="0" t="s">
        <v>110</v>
      </c>
      <c r="E24" s="10" t="s">
        <v>111</v>
      </c>
      <c r="F24" s="13" t="s">
        <v>112</v>
      </c>
      <c r="G24" s="14" t="s">
        <v>64</v>
      </c>
      <c r="H24" s="10" t="s">
        <v>113</v>
      </c>
      <c r="I24" s="10"/>
      <c r="J24" s="11"/>
      <c r="K24" s="11"/>
      <c r="L24" s="11"/>
    </row>
    <row r="25" customFormat="false" ht="14.9" hidden="false" customHeight="false" outlineLevel="0" collapsed="false">
      <c r="A25" s="0" t="n">
        <f aca="false">A24+1</f>
        <v>24</v>
      </c>
      <c r="B25" s="13" t="s">
        <v>114</v>
      </c>
      <c r="C25" s="17" t="n">
        <v>12</v>
      </c>
      <c r="D25" s="0" t="s">
        <v>110</v>
      </c>
      <c r="E25" s="10" t="s">
        <v>115</v>
      </c>
      <c r="F25" s="13" t="s">
        <v>112</v>
      </c>
      <c r="G25" s="0" t="s">
        <v>116</v>
      </c>
      <c r="H25" s="10" t="s">
        <v>117</v>
      </c>
      <c r="I25" s="10"/>
      <c r="J25" s="11"/>
      <c r="K25" s="11"/>
      <c r="L25" s="11"/>
    </row>
    <row r="26" customFormat="false" ht="14.9" hidden="false" customHeight="false" outlineLevel="0" collapsed="false">
      <c r="A26" s="0" t="n">
        <f aca="false">A25+1</f>
        <v>25</v>
      </c>
      <c r="B26" s="13" t="s">
        <v>118</v>
      </c>
      <c r="C26" s="17" t="n">
        <v>5</v>
      </c>
      <c r="D26" s="0" t="s">
        <v>110</v>
      </c>
      <c r="E26" s="10" t="s">
        <v>119</v>
      </c>
      <c r="F26" s="13" t="s">
        <v>120</v>
      </c>
      <c r="G26" s="16" t="s">
        <v>64</v>
      </c>
      <c r="H26" s="10" t="s">
        <v>121</v>
      </c>
      <c r="I26" s="10"/>
      <c r="J26" s="11"/>
      <c r="K26" s="11"/>
      <c r="L26" s="11"/>
    </row>
    <row r="27" customFormat="false" ht="14.9" hidden="false" customHeight="false" outlineLevel="0" collapsed="false">
      <c r="A27" s="0" t="n">
        <f aca="false">A26+1</f>
        <v>26</v>
      </c>
      <c r="B27" s="13" t="s">
        <v>122</v>
      </c>
      <c r="C27" s="17" t="n">
        <v>1</v>
      </c>
      <c r="D27" s="0" t="s">
        <v>110</v>
      </c>
      <c r="E27" s="10" t="s">
        <v>123</v>
      </c>
      <c r="F27" s="13" t="s">
        <v>120</v>
      </c>
      <c r="G27" s="16" t="s">
        <v>116</v>
      </c>
      <c r="H27" s="10" t="s">
        <v>124</v>
      </c>
      <c r="I27" s="10"/>
      <c r="J27" s="11"/>
      <c r="K27" s="11"/>
      <c r="L27" s="11"/>
    </row>
    <row r="28" customFormat="false" ht="14.9" hidden="false" customHeight="false" outlineLevel="0" collapsed="false">
      <c r="A28" s="0" t="n">
        <f aca="false">A27+1</f>
        <v>27</v>
      </c>
      <c r="B28" s="13" t="s">
        <v>125</v>
      </c>
      <c r="C28" s="17" t="n">
        <v>4</v>
      </c>
      <c r="D28" s="0" t="s">
        <v>110</v>
      </c>
      <c r="E28" s="10" t="s">
        <v>126</v>
      </c>
      <c r="F28" s="13" t="s">
        <v>127</v>
      </c>
      <c r="G28" s="16" t="s">
        <v>64</v>
      </c>
      <c r="H28" s="10" t="s">
        <v>128</v>
      </c>
      <c r="I28" s="10"/>
      <c r="J28" s="11"/>
      <c r="K28" s="11"/>
      <c r="L28" s="11"/>
    </row>
    <row r="30" customFormat="false" ht="14.25" hidden="false" customHeight="false" outlineLevel="0" collapsed="false">
      <c r="B30" s="13"/>
      <c r="E30" s="10"/>
      <c r="F30" s="11"/>
      <c r="G30" s="14"/>
      <c r="H30" s="10"/>
      <c r="I30" s="10"/>
      <c r="J30" s="11"/>
      <c r="K30" s="11"/>
      <c r="L30" s="11"/>
    </row>
    <row r="32" customFormat="false" ht="13.8" hidden="false" customHeight="false" outlineLevel="0" collapsed="false">
      <c r="J32" s="0" t="n">
        <f aca="false">SUM(J2:J30)</f>
        <v>69.6714</v>
      </c>
      <c r="K32" s="0" t="n">
        <f aca="false">SUM(K2:K30)</f>
        <v>56.023</v>
      </c>
      <c r="L32" s="0" t="n">
        <f aca="false">SUM(L2:L30)</f>
        <v>47.158</v>
      </c>
    </row>
  </sheetData>
  <hyperlinks>
    <hyperlink ref="E2" r:id="rId1" display="1.0T-4P"/>
    <hyperlink ref="H2" r:id="rId2" display="C145961"/>
    <hyperlink ref="E3" r:id="rId3" display="SCD41-D-R2"/>
    <hyperlink ref="I3" r:id="rId4" display="https://www.mouser.com/ProductDetail/Sensirion/SCD41-D-R2?qs=HBWAp0VN4Ri4o7ei4T3s0g%3D%3D"/>
    <hyperlink ref="E4" r:id="rId5" display="SHT45-AD1B-R2"/>
    <hyperlink ref="I4" r:id="rId6" display="https://www.mouser.com/ProductDetail/Sensirion/SHT45-AD1B-R2?qs=Znm5pLBrcAImXcmTJwn%2FTg%3D%3D"/>
    <hyperlink ref="E5" r:id="rId7" display="SGP41-D-R4"/>
    <hyperlink ref="H5" r:id="rId8" display="C3659325"/>
    <hyperlink ref="I5" r:id="rId9" display="https://www.mouser.com/ProductDetail/Sensirion/SGP41-D-R4?qs=A6eO%252BMLsxmRqwfOE5NYPVA%3D%3D"/>
    <hyperlink ref="E6" r:id="rId10" display="MICS-6814"/>
    <hyperlink ref="I7" r:id="rId11" display="https://www.mouser.com/ProductDetail/Bosch-Sensortec/BMP581?qs=Li%252BoUPsLEntPL9tlFmcgXg%3D%3D"/>
    <hyperlink ref="I8" r:id="rId12" display="https://www.mouser.com/ProductDetail/Diodes-Incorporated/AP22802AW5-7?qs=4WD8WRWcnWuvM%252B9XDtDpnA%3D%3D"/>
    <hyperlink ref="I9" r:id="rId13" display="https://www.mouser.com/ProductDetail/Diodes-Incorporated/AP3602AKTR-G1?qs=5V6w%252Be2aIqZe7SZnxovZqw%3D%3D"/>
    <hyperlink ref="E10" r:id="rId14" display="XL-2020RGBC-WS2812B"/>
    <hyperlink ref="H10" r:id="rId15" display="C5349955"/>
    <hyperlink ref="E11" r:id="rId16" display="XL-1608UBC-04"/>
    <hyperlink ref="H11" r:id="rId17" display="C965807"/>
    <hyperlink ref="E12" r:id="rId18" display="RC0603FR-074K7L"/>
    <hyperlink ref="H12" r:id="rId19" display="C99782"/>
    <hyperlink ref="E13" r:id="rId20" display="RC0603JR-070RL"/>
    <hyperlink ref="H13" r:id="rId21" display="C95177"/>
    <hyperlink ref="E14" r:id="rId22" display="RC0603FR-074R7L"/>
    <hyperlink ref="H14" r:id="rId23" display="C137705"/>
    <hyperlink ref="E15" r:id="rId24" display="RC0603FR-0710KL"/>
    <hyperlink ref="H15" r:id="rId25" display="C98220"/>
    <hyperlink ref="E16" r:id="rId26" display="RC0603FR-0730RL"/>
    <hyperlink ref="H16" r:id="rId27" display="C128060"/>
    <hyperlink ref="E17" r:id="rId28" display="RT0603BRD0739RL"/>
    <hyperlink ref="H17" r:id="rId29" display="C861370"/>
    <hyperlink ref="E18" r:id="rId30" display="RC0603FR-0760R4L"/>
    <hyperlink ref="H18" r:id="rId31" display="C245987"/>
    <hyperlink ref="E19" r:id="rId32" display="RC0603FR-071M21L"/>
    <hyperlink ref="H19" r:id="rId33" display="C482621"/>
    <hyperlink ref="E20" r:id="rId34" display="RC0603FR-0730K1L"/>
    <hyperlink ref="H20" r:id="rId35" display="C137745"/>
    <hyperlink ref="E21" r:id="rId36" display="RC0603FR-0747KL"/>
    <hyperlink ref="H21" r:id="rId37" display="C105579"/>
    <hyperlink ref="E22" r:id="rId38" display="RC0603FR-07330RL"/>
    <hyperlink ref="H22" r:id="rId39" display="C105881"/>
    <hyperlink ref="E23" r:id="rId40" display="RC0603FR-071KL"/>
    <hyperlink ref="H23" r:id="rId41" display="C22548"/>
    <hyperlink ref="E24" r:id="rId42" display="CL10B104KB8NNNC"/>
    <hyperlink ref="H24" r:id="rId43" display="C1591"/>
    <hyperlink ref="E25" r:id="rId44" display="L05B104KO5NNNC"/>
    <hyperlink ref="H25" r:id="rId45" display="C1525"/>
    <hyperlink ref="E26" r:id="rId46" display="CL10A105KB8NNNC"/>
    <hyperlink ref="H26" r:id="rId47" display="C15849"/>
    <hyperlink ref="E27" r:id="rId48" display="CL05A105KP5NNNC"/>
    <hyperlink ref="H27" r:id="rId49" display="C14445"/>
    <hyperlink ref="E28" r:id="rId50" display="CL10A106MA8NRNC"/>
    <hyperlink ref="H28" r:id="rId51" display="C96446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2024-02-22T16:14:14Z</dcterms:created>
  <dc:creator>Urs Utzinger</dc:creator>
  <dc:description/>
  <dc:language>en-US</dc:language>
  <cp:lastModifiedBy/>
  <dcterms:modified xsi:type="dcterms:W3CDTF">2024-04-27T07:48:27Z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