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 Air Qualit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<sst xmlns="http://schemas.openxmlformats.org/spreadsheetml/2006/main" count="52" uniqueCount="46">
  <si>
    <t xml:space="preserve">Item #</t>
  </si>
  <si>
    <t xml:space="preserve">Comment</t>
  </si>
  <si>
    <t xml:space="preserve">Designator</t>
  </si>
  <si>
    <t xml:space="preserve">Footprint</t>
  </si>
  <si>
    <t xml:space="preserve">Part # LCSC or U.S.</t>
  </si>
  <si>
    <t xml:space="preserve">Cost</t>
  </si>
  <si>
    <t xml:space="preserve">Cost 10</t>
  </si>
  <si>
    <t xml:space="preserve">Cost 100</t>
  </si>
  <si>
    <t xml:space="preserve">0.1UF</t>
  </si>
  <si>
    <t xml:space="preserve">C1, C2, C3, C4, C5, C13, C17</t>
  </si>
  <si>
    <t xml:space="preserve">0603</t>
  </si>
  <si>
    <t xml:space="preserve">C1591</t>
  </si>
  <si>
    <t xml:space="preserve">1.0UF</t>
  </si>
  <si>
    <t xml:space="preserve">C15, C16</t>
  </si>
  <si>
    <t xml:space="preserve">C15849</t>
  </si>
  <si>
    <t xml:space="preserve">10UF</t>
  </si>
  <si>
    <t xml:space="preserve">C14, C21</t>
  </si>
  <si>
    <t xml:space="preserve">C96446</t>
  </si>
  <si>
    <t xml:space="preserve">10Ω</t>
  </si>
  <si>
    <t xml:space="preserve">R5, R6, R7, R8, R9, R10, R14, R27, R28</t>
  </si>
  <si>
    <t xml:space="preserve">C109317</t>
  </si>
  <si>
    <t xml:space="preserve">10kΩ</t>
  </si>
  <si>
    <t xml:space="preserve">R1, R2, R3, R4, R11, R12, R13, R15, R17, R18, R19, R20, R21, R22, R23, R24, R25</t>
  </si>
  <si>
    <t xml:space="preserve">C98220</t>
  </si>
  <si>
    <t xml:space="preserve">1kΩ</t>
  </si>
  <si>
    <t xml:space="preserve">R16</t>
  </si>
  <si>
    <t xml:space="preserve">C22548</t>
  </si>
  <si>
    <t xml:space="preserve">AP2112K-1.8TRG</t>
  </si>
  <si>
    <t xml:space="preserve">U4</t>
  </si>
  <si>
    <t xml:space="preserve">SOT 25</t>
  </si>
  <si>
    <t xml:space="preserve">C176944</t>
  </si>
  <si>
    <t xml:space="preserve">BMP581 Pressure</t>
  </si>
  <si>
    <t xml:space="preserve">U3</t>
  </si>
  <si>
    <t xml:space="preserve">LGA-10 </t>
  </si>
  <si>
    <t xml:space="preserve">https://www.mouser.com/ProductDetail/Bosch-Sensortec/BMP581?qs=Li%252BoUPsLEntPL9tlFmcgXg%3D%3D</t>
  </si>
  <si>
    <t xml:space="preserve">MOSFET-NCHANNEL</t>
  </si>
  <si>
    <t xml:space="preserve">Q1, Q2, Q3, Q4, Q5</t>
  </si>
  <si>
    <t xml:space="preserve">SOT23-3</t>
  </si>
  <si>
    <t xml:space="preserve">C82045</t>
  </si>
  <si>
    <t xml:space="preserve">ICM-20948 IMU 9-Axis</t>
  </si>
  <si>
    <t xml:space="preserve">U1</t>
  </si>
  <si>
    <t xml:space="preserve">QFN-24</t>
  </si>
  <si>
    <t xml:space="preserve">https://www.mouser.com/ProductDetail/TDK-InvenSense/ICM-20948?qs=u4fy%2FsgLU9OtGc31yF%2Friw%3D%3D</t>
  </si>
  <si>
    <t xml:space="preserve">Blue LED</t>
  </si>
  <si>
    <t xml:space="preserve">D1</t>
  </si>
  <si>
    <t xml:space="preserve">C965807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</si>
</sst>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sz val="11"/>
      <color rgb="FF00000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  <font>
      <u val="single"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A9D18E"/>
      </top>
      <bottom style="thin">
        <color rgb="FFA9D18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csc.com/product-detail/Multilayer-Ceramic-Capacitors-MLCC-SMD-SMT_Samsung-Electro-Mechanics-CL10B104KB8NNNC_C1591.html" TargetMode="External"/><Relationship Id="rId2" Type="http://schemas.openxmlformats.org/officeDocument/2006/relationships/hyperlink" Target="https://www.lcsc.com/product-detail/Multilayer-Ceramic-Capacitors-MLCC-SMD-SMT_Samsung-Electro-Mechanics-CL10A105KB8NNNC_C15849.html" TargetMode="External"/><Relationship Id="rId3" Type="http://schemas.openxmlformats.org/officeDocument/2006/relationships/hyperlink" Target="https://www.lcsc.com/product-detail/Multilayer-Ceramic-Capacitors-MLCC-SMD-SMT_Samsung-Electro-Mechanics-CL10A106MA8NRNC_C96446.html" TargetMode="External"/><Relationship Id="rId4" Type="http://schemas.openxmlformats.org/officeDocument/2006/relationships/hyperlink" Target="https://www.lcsc.com/product-detail/Chip-Resistor-Surface-Mount_YAGEO-RC0603JR-0710RL_C109317.html" TargetMode="External"/><Relationship Id="rId5" Type="http://schemas.openxmlformats.org/officeDocument/2006/relationships/hyperlink" Target="https://www.lcsc.com/product-detail/Chip-Resistor-Surface-Mount_YAGEO-RC0603FR-0710KL_C98220.html" TargetMode="External"/><Relationship Id="rId6" Type="http://schemas.openxmlformats.org/officeDocument/2006/relationships/hyperlink" Target="https://www.lcsc.com/product-detail/Chip-Resistor-Surface-Mount_YAGEO-RC0603FR-071KL_C22548.html" TargetMode="External"/><Relationship Id="rId7" Type="http://schemas.openxmlformats.org/officeDocument/2006/relationships/hyperlink" Target="https://www.lcsc.com/product-detail/Linear-Voltage-Regulators-LDO_Diodes-Incorporated-AP2112K-1-8TRG1_C176944.html" TargetMode="External"/><Relationship Id="rId8" Type="http://schemas.openxmlformats.org/officeDocument/2006/relationships/hyperlink" Target="https://www.lcsc.com/product-detail/MOSFETs_onsemi-BSS138LT1G_C82045.html" TargetMode="External"/><Relationship Id="rId9" Type="http://schemas.openxmlformats.org/officeDocument/2006/relationships/hyperlink" Target="https://www.mouser.com/ProductDetail/TDK-InvenSense/ICM-20948?qs=u4fy%2FsgLU9OtGc31yF%2Friw%3D%3D" TargetMode="External"/><Relationship Id="rId10" Type="http://schemas.openxmlformats.org/officeDocument/2006/relationships/hyperlink" Target="https://www.lcsc.com/product-detail/Light-Emitting-Diodes-LED_XINGLIGHT-XL-1608UBC-04_C96580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B19" activeCellId="0" sqref="B1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19.55"/>
    <col collapsed="false" customWidth="true" hidden="false" outlineLevel="0" max="3" min="3" style="0" width="70.7"/>
    <col collapsed="false" customWidth="true" hidden="false" outlineLevel="0" max="5" min="5" style="0" width="27.89"/>
    <col collapsed="false" customWidth="true" hidden="false" outlineLevel="0" max="6" min="6" style="0" width="5.11"/>
    <col collapsed="false" customWidth="true" hidden="false" outlineLevel="0" max="7" min="7" style="0" width="6.21"/>
    <col collapsed="false" customWidth="true" hidden="false" outlineLevel="0" max="8" min="8" style="0" width="6.98"/>
    <col collapsed="false" customWidth="true" hidden="false" outlineLevel="0" max="9" min="9" style="0" width="111.44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0" t="s">
        <v>5</v>
      </c>
      <c r="G1" s="5" t="s">
        <v>6</v>
      </c>
      <c r="H1" s="6" t="s">
        <v>7</v>
      </c>
      <c r="I1" s="7"/>
    </row>
    <row r="2" customFormat="false" ht="14.9" hidden="false" customHeight="false" outlineLevel="0" collapsed="false">
      <c r="A2" s="0" t="n">
        <v>1</v>
      </c>
      <c r="B2" s="0" t="s">
        <v>8</v>
      </c>
      <c r="C2" s="0" t="s">
        <v>9</v>
      </c>
      <c r="D2" s="8" t="s">
        <v>10</v>
      </c>
      <c r="E2" s="9" t="s">
        <v>11</v>
      </c>
      <c r="G2" s="10"/>
      <c r="H2" s="11"/>
    </row>
    <row r="3" customFormat="false" ht="14.9" hidden="false" customHeight="false" outlineLevel="0" collapsed="false">
      <c r="A3" s="0" t="n">
        <f aca="false">A2+1</f>
        <v>2</v>
      </c>
      <c r="B3" s="12" t="s">
        <v>12</v>
      </c>
      <c r="C3" s="0" t="s">
        <v>13</v>
      </c>
      <c r="D3" s="13" t="s">
        <v>10</v>
      </c>
      <c r="E3" s="9" t="s">
        <v>14</v>
      </c>
      <c r="G3" s="13"/>
      <c r="H3" s="11"/>
    </row>
    <row r="4" customFormat="false" ht="14.9" hidden="false" customHeight="false" outlineLevel="0" collapsed="false">
      <c r="A4" s="0" t="n">
        <f aca="false">A3+1</f>
        <v>3</v>
      </c>
      <c r="B4" s="12" t="s">
        <v>15</v>
      </c>
      <c r="C4" s="0" t="s">
        <v>16</v>
      </c>
      <c r="D4" s="13" t="s">
        <v>10</v>
      </c>
      <c r="E4" s="9" t="s">
        <v>17</v>
      </c>
      <c r="G4" s="13"/>
      <c r="H4" s="11"/>
    </row>
    <row r="5" customFormat="false" ht="14.9" hidden="false" customHeight="false" outlineLevel="0" collapsed="false">
      <c r="A5" s="0" t="n">
        <f aca="false">A4+1</f>
        <v>4</v>
      </c>
      <c r="B5" s="0" t="s">
        <v>18</v>
      </c>
      <c r="C5" s="14" t="s">
        <v>19</v>
      </c>
      <c r="D5" s="13" t="s">
        <v>10</v>
      </c>
      <c r="E5" s="15" t="s">
        <v>20</v>
      </c>
      <c r="G5" s="13"/>
      <c r="H5" s="11"/>
    </row>
    <row r="6" customFormat="false" ht="14.9" hidden="false" customHeight="false" outlineLevel="0" collapsed="false">
      <c r="A6" s="0" t="n">
        <f aca="false">A5+1</f>
        <v>5</v>
      </c>
      <c r="B6" s="0" t="s">
        <v>21</v>
      </c>
      <c r="C6" s="0" t="s">
        <v>22</v>
      </c>
      <c r="D6" s="13" t="s">
        <v>10</v>
      </c>
      <c r="E6" s="9" t="s">
        <v>23</v>
      </c>
      <c r="G6" s="13"/>
      <c r="H6" s="11"/>
    </row>
    <row r="7" customFormat="false" ht="14.9" hidden="false" customHeight="false" outlineLevel="0" collapsed="false">
      <c r="A7" s="0" t="n">
        <f aca="false">A6+1</f>
        <v>6</v>
      </c>
      <c r="B7" s="0" t="s">
        <v>24</v>
      </c>
      <c r="C7" s="0" t="s">
        <v>25</v>
      </c>
      <c r="D7" s="13" t="s">
        <v>10</v>
      </c>
      <c r="E7" s="9" t="s">
        <v>26</v>
      </c>
      <c r="G7" s="13"/>
      <c r="H7" s="11"/>
    </row>
    <row r="8" customFormat="false" ht="14.9" hidden="false" customHeight="false" outlineLevel="0" collapsed="false">
      <c r="A8" s="0" t="n">
        <f aca="false">A7+1</f>
        <v>7</v>
      </c>
      <c r="B8" s="0" t="s">
        <v>27</v>
      </c>
      <c r="C8" s="0" t="s">
        <v>28</v>
      </c>
      <c r="D8" s="0" t="s">
        <v>29</v>
      </c>
      <c r="E8" s="16" t="s">
        <v>30</v>
      </c>
      <c r="H8" s="11"/>
    </row>
    <row r="9" customFormat="false" ht="13.8" hidden="false" customHeight="false" outlineLevel="0" collapsed="false">
      <c r="A9" s="0" t="n">
        <f aca="false">A8+1</f>
        <v>8</v>
      </c>
      <c r="B9" s="0" t="s">
        <v>31</v>
      </c>
      <c r="C9" s="0" t="s">
        <v>32</v>
      </c>
      <c r="D9" s="0" t="s">
        <v>33</v>
      </c>
      <c r="E9" s="0" t="s">
        <v>34</v>
      </c>
      <c r="F9" s="0" t="n">
        <v>4.12</v>
      </c>
      <c r="G9" s="0" t="n">
        <v>2.61</v>
      </c>
      <c r="H9" s="11" t="n">
        <v>2.53</v>
      </c>
    </row>
    <row r="10" customFormat="false" ht="14.9" hidden="false" customHeight="false" outlineLevel="0" collapsed="false">
      <c r="A10" s="0" t="n">
        <f aca="false">A9+1</f>
        <v>9</v>
      </c>
      <c r="B10" s="0" t="s">
        <v>35</v>
      </c>
      <c r="C10" s="0" t="s">
        <v>36</v>
      </c>
      <c r="D10" s="0" t="s">
        <v>37</v>
      </c>
      <c r="E10" s="15" t="s">
        <v>38</v>
      </c>
      <c r="H10" s="11"/>
    </row>
    <row r="11" customFormat="false" ht="14.9" hidden="false" customHeight="false" outlineLevel="0" collapsed="false">
      <c r="A11" s="0" t="n">
        <f aca="false">A10+1</f>
        <v>10</v>
      </c>
      <c r="B11" s="0" t="s">
        <v>39</v>
      </c>
      <c r="C11" s="0" t="s">
        <v>40</v>
      </c>
      <c r="D11" s="15" t="s">
        <v>41</v>
      </c>
      <c r="E11" s="15" t="s">
        <v>42</v>
      </c>
      <c r="F11" s="0" t="n">
        <v>8.32</v>
      </c>
      <c r="G11" s="15" t="n">
        <v>6.38</v>
      </c>
      <c r="H11" s="11" t="n">
        <v>5.45</v>
      </c>
    </row>
    <row r="12" customFormat="false" ht="14.9" hidden="false" customHeight="false" outlineLevel="0" collapsed="false">
      <c r="A12" s="0" t="n">
        <f aca="false">A11+1</f>
        <v>11</v>
      </c>
      <c r="B12" s="17" t="s">
        <v>43</v>
      </c>
      <c r="C12" s="0" t="s">
        <v>44</v>
      </c>
      <c r="D12" s="13" t="s">
        <v>10</v>
      </c>
      <c r="E12" s="9" t="s">
        <v>45</v>
      </c>
      <c r="G12" s="13"/>
      <c r="H12" s="11"/>
    </row>
    <row r="14" customFormat="false" ht="13.8" hidden="false" customHeight="false" outlineLevel="0" collapsed="false">
      <c r="F14" s="0" t="n">
        <f aca="false">SUM(F2:F12)</f>
        <v>12.44</v>
      </c>
      <c r="G14" s="0" t="n">
        <f aca="false">SUM(G2:G12)</f>
        <v>8.99</v>
      </c>
      <c r="H14" s="0" t="n">
        <f aca="false">SUM(H2:H12)</f>
        <v>7.98</v>
      </c>
    </row>
  </sheetData>
  <hyperlinks>
    <hyperlink ref="E2" r:id="rId1" display="C1591"/>
    <hyperlink ref="E3" r:id="rId2" display="C15849"/>
    <hyperlink ref="E4" r:id="rId3" display="C96446"/>
    <hyperlink ref="E5" r:id="rId4" display="C109317"/>
    <hyperlink ref="E6" r:id="rId5" display="C98220"/>
    <hyperlink ref="E7" r:id="rId6" display="C22548"/>
    <hyperlink ref="E8" r:id="rId7" display="C176944"/>
    <hyperlink ref="E10" r:id="rId8" display="C82045"/>
    <hyperlink ref="E11" r:id="rId9" display="https://www.mouser.com/ProductDetail/TDK-InvenSense/ICM-20948?qs=u4fy%2FsgLU9OtGc31yF%2Friw%3D%3D"/>
    <hyperlink ref="E12" r:id="rId10" display="C965807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2024-02-22T16:14:14Z</dcterms:created>
  <dc:creator>Urs Utzinger</dc:creator>
  <dc:description/>
  <dc:language>en-US</dc:language>
  <cp:lastModifiedBy/>
  <dcterms:modified xsi:type="dcterms:W3CDTF">2024-04-27T08:50:48Z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