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Windows_Playground\Windows_Install_Scripts\"/>
    </mc:Choice>
  </mc:AlternateContent>
  <xr:revisionPtr revIDLastSave="0" documentId="13_ncr:1_{CED3084A-0D64-46BD-96CA-B609313DBF38}" xr6:coauthVersionLast="46" xr6:coauthVersionMax="46" xr10:uidLastSave="{00000000-0000-0000-0000-000000000000}"/>
  <bookViews>
    <workbookView xWindow="-98" yWindow="-98" windowWidth="28996" windowHeight="15796" xr2:uid="{8FE4E465-B1DE-4AF7-ABED-263AD833EE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7" i="1" l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K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K61" i="1"/>
  <c r="AK60" i="1"/>
  <c r="AK59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61" i="1"/>
  <c r="D60" i="1"/>
  <c r="D59" i="1"/>
  <c r="C61" i="1"/>
  <c r="C60" i="1"/>
  <c r="C59" i="1"/>
  <c r="B61" i="1"/>
  <c r="B60" i="1"/>
  <c r="B59" i="1"/>
  <c r="A61" i="1"/>
  <c r="A60" i="1"/>
  <c r="A59" i="1"/>
  <c r="A45" i="1"/>
  <c r="B45" i="1"/>
  <c r="C45" i="1"/>
  <c r="AK56" i="1"/>
  <c r="AK55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6" i="1"/>
  <c r="D55" i="1"/>
  <c r="D54" i="1"/>
  <c r="C56" i="1"/>
  <c r="B56" i="1"/>
  <c r="A56" i="1"/>
  <c r="C55" i="1"/>
  <c r="B55" i="1"/>
  <c r="A55" i="1"/>
  <c r="AK54" i="1"/>
  <c r="C54" i="1"/>
  <c r="B54" i="1"/>
  <c r="A54" i="1"/>
  <c r="AK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7" i="1"/>
  <c r="D46" i="1"/>
  <c r="D45" i="1"/>
  <c r="C47" i="1"/>
  <c r="B47" i="1"/>
  <c r="A47" i="1"/>
  <c r="AK47" i="1"/>
  <c r="AK46" i="1"/>
  <c r="C46" i="1"/>
  <c r="B46" i="1"/>
  <c r="A46" i="1"/>
  <c r="AK45" i="1"/>
  <c r="AK42" i="1"/>
  <c r="AK41" i="1"/>
  <c r="AK40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2" i="1"/>
  <c r="D40" i="1"/>
  <c r="D41" i="1"/>
  <c r="C42" i="1"/>
  <c r="B42" i="1"/>
  <c r="A42" i="1"/>
  <c r="C41" i="1"/>
  <c r="B41" i="1"/>
  <c r="A41" i="1"/>
  <c r="C40" i="1"/>
  <c r="B40" i="1"/>
  <c r="A40" i="1"/>
  <c r="AK36" i="1"/>
  <c r="AK35" i="1"/>
  <c r="AK34" i="1"/>
  <c r="AK33" i="1"/>
  <c r="AK32" i="1"/>
  <c r="AK31" i="1"/>
  <c r="AK30" i="1"/>
  <c r="AK29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K24" i="1"/>
  <c r="AK22" i="1"/>
  <c r="AK20" i="1"/>
  <c r="C24" i="1"/>
  <c r="B24" i="1"/>
  <c r="C22" i="1"/>
  <c r="B22" i="1"/>
  <c r="C20" i="1"/>
  <c r="B20" i="1"/>
  <c r="A24" i="1"/>
  <c r="A22" i="1"/>
  <c r="A20" i="1"/>
  <c r="A25" i="1"/>
  <c r="A23" i="1"/>
  <c r="A21" i="1"/>
  <c r="A19" i="1"/>
  <c r="B19" i="1"/>
  <c r="B21" i="1"/>
  <c r="B23" i="1"/>
  <c r="B25" i="1"/>
  <c r="C25" i="1"/>
  <c r="C23" i="1"/>
  <c r="C21" i="1"/>
  <c r="C19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K25" i="1"/>
  <c r="AK23" i="1"/>
  <c r="AK21" i="1"/>
  <c r="AK19" i="1"/>
</calcChain>
</file>

<file path=xl/sharedStrings.xml><?xml version="1.0" encoding="utf-8"?>
<sst xmlns="http://schemas.openxmlformats.org/spreadsheetml/2006/main" count="65" uniqueCount="57">
  <si>
    <t>Inference</t>
  </si>
  <si>
    <t>Training</t>
  </si>
  <si>
    <t>AI</t>
  </si>
  <si>
    <t>1-i</t>
  </si>
  <si>
    <t>1-t</t>
  </si>
  <si>
    <t>2-i</t>
  </si>
  <si>
    <t>2-t</t>
  </si>
  <si>
    <t>3-i</t>
  </si>
  <si>
    <t>3-t</t>
  </si>
  <si>
    <t>4-i</t>
  </si>
  <si>
    <t>4-t</t>
  </si>
  <si>
    <t>5-i</t>
  </si>
  <si>
    <t>5-t</t>
  </si>
  <si>
    <t>6-i</t>
  </si>
  <si>
    <t>6-t</t>
  </si>
  <si>
    <t>9-i</t>
  </si>
  <si>
    <t>9-t</t>
  </si>
  <si>
    <t>10-i</t>
  </si>
  <si>
    <t>10-t</t>
  </si>
  <si>
    <t>11-i</t>
  </si>
  <si>
    <t>11-t</t>
  </si>
  <si>
    <t>13-i</t>
  </si>
  <si>
    <t>13-t</t>
  </si>
  <si>
    <t>14-i</t>
  </si>
  <si>
    <t>14-t</t>
  </si>
  <si>
    <t>16-i</t>
  </si>
  <si>
    <t>16-t</t>
  </si>
  <si>
    <t>17-i</t>
  </si>
  <si>
    <t>17-t</t>
  </si>
  <si>
    <t>18-i</t>
  </si>
  <si>
    <t>18-t</t>
  </si>
  <si>
    <t>19-i</t>
  </si>
  <si>
    <t>Configuration</t>
  </si>
  <si>
    <t>PyPi default - CPU</t>
  </si>
  <si>
    <t>PyPi GPU - CPU</t>
  </si>
  <si>
    <t>Custom CPU - CPU - AVX</t>
  </si>
  <si>
    <t>Custom GPU - CPU - AVX</t>
  </si>
  <si>
    <t>Custom CPU - CPU - AVX2</t>
  </si>
  <si>
    <t>Custom GPU - CPU - AVX2</t>
  </si>
  <si>
    <t>Custom CPU - CPU - AVX2 - Inline</t>
  </si>
  <si>
    <t>Custom GPU - CPU - AVX2 - Inline</t>
  </si>
  <si>
    <t>Custom CPU - CPU - AVX2 - Inline - MKL</t>
  </si>
  <si>
    <t>PyPi default - CUDA</t>
  </si>
  <si>
    <t>PyPi GPU - CUDA</t>
  </si>
  <si>
    <t>Custom GPU - CUDA - AVX</t>
  </si>
  <si>
    <t>Custom GPU - CUDA - AVX2</t>
  </si>
  <si>
    <t>Custom GPU - CUDA - AVX2 - Inline</t>
  </si>
  <si>
    <t>Comparing to Default PyPi installation</t>
  </si>
  <si>
    <t>Traning</t>
  </si>
  <si>
    <t>AVX versus AVX2</t>
  </si>
  <si>
    <t>Inline Option</t>
  </si>
  <si>
    <t xml:space="preserve">CUDA Option </t>
  </si>
  <si>
    <t>Custom Cuda</t>
  </si>
  <si>
    <t>Custom Versus Stock</t>
  </si>
  <si>
    <t>MKL Option alone</t>
  </si>
  <si>
    <t>Native</t>
  </si>
  <si>
    <t>Custom CPU - CPU - native - MKL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</si>
</sst>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3" fillId="0" borderId="0" xfId="0" applyFont="1" applyAlignment="1">
      <alignment vertical="center" wrapText="1"/>
    </xf>
    <xf numFmtId="1" fontId="2" fillId="0" borderId="0" xfId="0" applyNumberFormat="1" applyFon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8ABCB-87BF-452D-A31A-AF5081236DE8}">
  <dimension ref="A1:AK63"/>
  <sheetViews>
    <sheetView tabSelected="1" topLeftCell="A17" workbookViewId="0">
      <selection activeCell="C61" sqref="C61"/>
    </sheetView>
  </sheetViews>
  <sheetFormatPr defaultRowHeight="13.15" x14ac:dyDescent="0.4"/>
  <cols>
    <col min="1" max="1" width="11.53125" style="2" customWidth="1"/>
    <col min="2" max="2" width="6.796875" style="2" bestFit="1" customWidth="1"/>
    <col min="3" max="3" width="4.46484375" style="2" bestFit="1" customWidth="1"/>
    <col min="4" max="4" width="4" style="2" bestFit="1" customWidth="1"/>
    <col min="5" max="16" width="4.53125" style="2" bestFit="1" customWidth="1"/>
    <col min="17" max="18" width="5.46484375" style="2" bestFit="1" customWidth="1"/>
    <col min="19" max="20" width="4.53125" style="2" bestFit="1" customWidth="1"/>
    <col min="21" max="21" width="5.46484375" style="2" bestFit="1" customWidth="1"/>
    <col min="22" max="22" width="4.53125" style="2" bestFit="1" customWidth="1"/>
    <col min="23" max="24" width="5.46484375" style="2" bestFit="1" customWidth="1"/>
    <col min="25" max="31" width="4.53125" style="2" bestFit="1" customWidth="1"/>
    <col min="32" max="34" width="5.46484375" style="2" bestFit="1" customWidth="1"/>
    <col min="35" max="35" width="4.53125" style="2" bestFit="1" customWidth="1"/>
    <col min="36" max="36" width="4.53125" style="2" customWidth="1"/>
    <col min="37" max="37" width="37" style="2" customWidth="1"/>
    <col min="38" max="16384" width="9.06640625" style="2"/>
  </cols>
  <sheetData>
    <row r="1" spans="1:3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15</v>
      </c>
      <c r="R1" s="1" t="s">
        <v>16</v>
      </c>
      <c r="S1" s="1" t="s">
        <v>17</v>
      </c>
      <c r="T1" s="1" t="s">
        <v>17</v>
      </c>
      <c r="U1" s="1" t="s">
        <v>18</v>
      </c>
      <c r="V1" s="1" t="s">
        <v>19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/>
      <c r="AK1" s="1" t="s">
        <v>32</v>
      </c>
    </row>
    <row r="2" spans="1:37" x14ac:dyDescent="0.4">
      <c r="A2" s="3">
        <v>380</v>
      </c>
      <c r="B2" s="3">
        <v>390</v>
      </c>
      <c r="C2" s="3">
        <v>770</v>
      </c>
      <c r="D2" s="3">
        <v>701</v>
      </c>
      <c r="E2" s="3">
        <v>3242</v>
      </c>
      <c r="F2" s="3">
        <v>1379</v>
      </c>
      <c r="G2" s="3">
        <v>7320</v>
      </c>
      <c r="H2" s="3">
        <v>1523</v>
      </c>
      <c r="I2" s="3">
        <v>7346</v>
      </c>
      <c r="J2" s="3">
        <v>1935</v>
      </c>
      <c r="K2" s="3">
        <v>9742</v>
      </c>
      <c r="L2" s="3">
        <v>1125</v>
      </c>
      <c r="M2" s="3">
        <v>4851</v>
      </c>
      <c r="N2" s="3">
        <v>1938</v>
      </c>
      <c r="O2" s="3">
        <v>7616</v>
      </c>
      <c r="P2" s="3">
        <v>7277</v>
      </c>
      <c r="Q2" s="3">
        <v>10744</v>
      </c>
      <c r="R2" s="3">
        <v>25607</v>
      </c>
      <c r="S2" s="3">
        <v>4699</v>
      </c>
      <c r="T2" s="3">
        <v>4151</v>
      </c>
      <c r="U2" s="3">
        <v>10960</v>
      </c>
      <c r="V2" s="3">
        <v>7660</v>
      </c>
      <c r="W2" s="3">
        <v>11868</v>
      </c>
      <c r="X2" s="3">
        <v>13717</v>
      </c>
      <c r="Y2" s="3">
        <v>3756</v>
      </c>
      <c r="Z2" s="3">
        <v>3996</v>
      </c>
      <c r="AA2" s="3">
        <v>2525</v>
      </c>
      <c r="AB2" s="3">
        <v>5900</v>
      </c>
      <c r="AC2" s="3">
        <v>4134</v>
      </c>
      <c r="AD2" s="3">
        <v>4867</v>
      </c>
      <c r="AE2" s="3">
        <v>3383</v>
      </c>
      <c r="AF2" s="3">
        <v>9102</v>
      </c>
      <c r="AG2" s="3">
        <v>24438</v>
      </c>
      <c r="AH2" s="3">
        <v>24574</v>
      </c>
      <c r="AI2" s="3">
        <v>1195</v>
      </c>
      <c r="AJ2" s="3"/>
      <c r="AK2" s="3" t="s">
        <v>33</v>
      </c>
    </row>
    <row r="3" spans="1:37" x14ac:dyDescent="0.4">
      <c r="A3" s="3">
        <v>378</v>
      </c>
      <c r="B3" s="3">
        <v>391</v>
      </c>
      <c r="C3" s="3">
        <v>769</v>
      </c>
      <c r="D3" s="3">
        <v>715</v>
      </c>
      <c r="E3" s="3">
        <v>3134</v>
      </c>
      <c r="F3" s="3">
        <v>1457</v>
      </c>
      <c r="G3" s="3">
        <v>7380</v>
      </c>
      <c r="H3" s="3">
        <v>1458</v>
      </c>
      <c r="I3" s="3">
        <v>7156</v>
      </c>
      <c r="J3" s="3">
        <v>1876</v>
      </c>
      <c r="K3" s="3">
        <v>9559</v>
      </c>
      <c r="L3" s="3">
        <v>1112</v>
      </c>
      <c r="M3" s="3">
        <v>4864</v>
      </c>
      <c r="N3" s="3">
        <v>1774</v>
      </c>
      <c r="O3" s="3">
        <v>7450</v>
      </c>
      <c r="P3" s="3">
        <v>6900</v>
      </c>
      <c r="Q3" s="3">
        <v>10189</v>
      </c>
      <c r="R3" s="3">
        <v>25401</v>
      </c>
      <c r="S3" s="3">
        <v>5482</v>
      </c>
      <c r="T3" s="3">
        <v>4965</v>
      </c>
      <c r="U3" s="3">
        <v>11391</v>
      </c>
      <c r="V3" s="3">
        <v>7730</v>
      </c>
      <c r="W3" s="3">
        <v>12027</v>
      </c>
      <c r="X3" s="3">
        <v>14758</v>
      </c>
      <c r="Y3" s="3">
        <v>3571</v>
      </c>
      <c r="Z3" s="3">
        <v>3892</v>
      </c>
      <c r="AA3" s="3">
        <v>2356</v>
      </c>
      <c r="AB3" s="3">
        <v>5682</v>
      </c>
      <c r="AC3" s="3">
        <v>4276</v>
      </c>
      <c r="AD3" s="3">
        <v>4981</v>
      </c>
      <c r="AE3" s="3">
        <v>3640</v>
      </c>
      <c r="AF3" s="3">
        <v>8796</v>
      </c>
      <c r="AG3" s="3">
        <v>26037</v>
      </c>
      <c r="AH3" s="3">
        <v>25427</v>
      </c>
      <c r="AI3" s="3">
        <v>2021</v>
      </c>
      <c r="AJ3" s="3"/>
      <c r="AK3" s="3" t="s">
        <v>34</v>
      </c>
    </row>
    <row r="4" spans="1:37" x14ac:dyDescent="0.4">
      <c r="A4" s="3">
        <v>373</v>
      </c>
      <c r="B4" s="3">
        <v>376</v>
      </c>
      <c r="C4" s="3">
        <v>749</v>
      </c>
      <c r="D4" s="3">
        <v>703</v>
      </c>
      <c r="E4" s="3">
        <v>3325</v>
      </c>
      <c r="F4" s="3">
        <v>1437</v>
      </c>
      <c r="G4" s="3">
        <v>7615</v>
      </c>
      <c r="H4" s="3">
        <v>1498</v>
      </c>
      <c r="I4" s="3">
        <v>7754</v>
      </c>
      <c r="J4" s="3">
        <v>1956</v>
      </c>
      <c r="K4" s="3">
        <v>9626</v>
      </c>
      <c r="L4" s="3">
        <v>1288</v>
      </c>
      <c r="M4" s="3">
        <v>4870</v>
      </c>
      <c r="N4" s="3">
        <v>1925</v>
      </c>
      <c r="O4" s="3">
        <v>7806</v>
      </c>
      <c r="P4" s="3">
        <v>6456</v>
      </c>
      <c r="Q4" s="3">
        <v>9378</v>
      </c>
      <c r="R4" s="3">
        <v>25607</v>
      </c>
      <c r="S4" s="3">
        <v>5393</v>
      </c>
      <c r="T4" s="3">
        <v>4815</v>
      </c>
      <c r="U4" s="3">
        <v>11453</v>
      </c>
      <c r="V4" s="3">
        <v>7330</v>
      </c>
      <c r="W4" s="3">
        <v>11397</v>
      </c>
      <c r="X4" s="3">
        <v>14537</v>
      </c>
      <c r="Y4" s="3">
        <v>4036</v>
      </c>
      <c r="Z4" s="3">
        <v>4195</v>
      </c>
      <c r="AA4" s="3">
        <v>2820</v>
      </c>
      <c r="AB4" s="3">
        <v>6621</v>
      </c>
      <c r="AC4" s="3">
        <v>4420</v>
      </c>
      <c r="AD4" s="3">
        <v>5001</v>
      </c>
      <c r="AE4" s="3">
        <v>3670</v>
      </c>
      <c r="AF4" s="3">
        <v>9043</v>
      </c>
      <c r="AG4" s="3">
        <v>26151</v>
      </c>
      <c r="AH4" s="3">
        <v>26877</v>
      </c>
      <c r="AI4" s="3">
        <v>1817</v>
      </c>
      <c r="AJ4" s="3"/>
      <c r="AK4" s="3" t="s">
        <v>35</v>
      </c>
    </row>
    <row r="5" spans="1:37" x14ac:dyDescent="0.4">
      <c r="A5" s="3">
        <v>442</v>
      </c>
      <c r="B5" s="3">
        <v>421</v>
      </c>
      <c r="C5" s="3">
        <v>863</v>
      </c>
      <c r="D5" s="3">
        <v>738</v>
      </c>
      <c r="E5" s="3">
        <v>3299</v>
      </c>
      <c r="F5" s="3">
        <v>1381</v>
      </c>
      <c r="G5" s="3">
        <v>7352</v>
      </c>
      <c r="H5" s="3">
        <v>1499</v>
      </c>
      <c r="I5" s="3">
        <v>7270</v>
      </c>
      <c r="J5" s="3">
        <v>1873</v>
      </c>
      <c r="K5" s="3">
        <v>7110</v>
      </c>
      <c r="L5" s="3">
        <v>1065</v>
      </c>
      <c r="M5" s="3">
        <v>4286</v>
      </c>
      <c r="N5" s="3">
        <v>1561</v>
      </c>
      <c r="O5" s="3">
        <v>6822</v>
      </c>
      <c r="P5" s="3">
        <v>4032</v>
      </c>
      <c r="Q5" s="3">
        <v>6336</v>
      </c>
      <c r="R5" s="3">
        <v>21411</v>
      </c>
      <c r="S5" s="3">
        <v>3780</v>
      </c>
      <c r="T5" s="3">
        <v>3605</v>
      </c>
      <c r="U5" s="3">
        <v>9836</v>
      </c>
      <c r="V5" s="3">
        <v>6174</v>
      </c>
      <c r="W5" s="3">
        <v>9637</v>
      </c>
      <c r="X5" s="3">
        <v>13357</v>
      </c>
      <c r="Y5" s="3">
        <v>3285</v>
      </c>
      <c r="Z5" s="3">
        <v>3591</v>
      </c>
      <c r="AA5" s="3">
        <v>2250</v>
      </c>
      <c r="AB5" s="3">
        <v>5328</v>
      </c>
      <c r="AC5" s="3">
        <v>3761</v>
      </c>
      <c r="AD5" s="3">
        <v>4852</v>
      </c>
      <c r="AE5" s="3">
        <v>3222</v>
      </c>
      <c r="AF5" s="3">
        <v>8575</v>
      </c>
      <c r="AG5" s="3">
        <v>24175</v>
      </c>
      <c r="AH5" s="3">
        <v>26083</v>
      </c>
      <c r="AI5" s="3">
        <v>1918</v>
      </c>
      <c r="AJ5" s="3"/>
      <c r="AK5" s="3" t="s">
        <v>36</v>
      </c>
    </row>
    <row r="6" spans="1:37" x14ac:dyDescent="0.4">
      <c r="A6" s="3">
        <v>390</v>
      </c>
      <c r="B6" s="3">
        <v>393</v>
      </c>
      <c r="C6" s="3">
        <v>783</v>
      </c>
      <c r="D6" s="3">
        <v>690</v>
      </c>
      <c r="E6" s="3">
        <v>3262</v>
      </c>
      <c r="F6" s="3">
        <v>1444</v>
      </c>
      <c r="G6" s="3">
        <v>7455</v>
      </c>
      <c r="H6" s="3">
        <v>1546</v>
      </c>
      <c r="I6" s="3">
        <v>7450</v>
      </c>
      <c r="J6" s="3">
        <v>1897</v>
      </c>
      <c r="K6" s="3">
        <v>8916</v>
      </c>
      <c r="L6" s="3">
        <v>1113</v>
      </c>
      <c r="M6" s="3">
        <v>4651</v>
      </c>
      <c r="N6" s="3">
        <v>1718</v>
      </c>
      <c r="O6" s="3">
        <v>7464</v>
      </c>
      <c r="P6" s="3">
        <v>6788</v>
      </c>
      <c r="Q6" s="3">
        <v>10028</v>
      </c>
      <c r="R6" s="3">
        <v>26450</v>
      </c>
      <c r="S6" s="3">
        <v>4741</v>
      </c>
      <c r="T6" s="3">
        <v>4218</v>
      </c>
      <c r="U6" s="3">
        <v>11056</v>
      </c>
      <c r="V6" s="3">
        <v>7176</v>
      </c>
      <c r="W6" s="3">
        <v>11462</v>
      </c>
      <c r="X6" s="3">
        <v>14269</v>
      </c>
      <c r="Y6" s="3">
        <v>4005</v>
      </c>
      <c r="Z6" s="3">
        <v>3816</v>
      </c>
      <c r="AA6" s="3">
        <v>2587</v>
      </c>
      <c r="AB6" s="3">
        <v>6154</v>
      </c>
      <c r="AC6" s="3">
        <v>3908</v>
      </c>
      <c r="AD6" s="3">
        <v>4839</v>
      </c>
      <c r="AE6" s="3">
        <v>3348</v>
      </c>
      <c r="AF6" s="3">
        <v>8316</v>
      </c>
      <c r="AG6" s="3">
        <v>24882</v>
      </c>
      <c r="AH6" s="3">
        <v>25111</v>
      </c>
      <c r="AI6" s="3">
        <v>1834</v>
      </c>
      <c r="AJ6" s="3"/>
      <c r="AK6" s="3" t="s">
        <v>37</v>
      </c>
    </row>
    <row r="7" spans="1:37" x14ac:dyDescent="0.4">
      <c r="A7" s="3">
        <v>445</v>
      </c>
      <c r="B7" s="3">
        <v>426</v>
      </c>
      <c r="C7" s="3">
        <v>871</v>
      </c>
      <c r="D7" s="3">
        <v>719</v>
      </c>
      <c r="E7" s="3">
        <v>3248</v>
      </c>
      <c r="F7" s="3">
        <v>1412</v>
      </c>
      <c r="G7" s="3">
        <v>7290</v>
      </c>
      <c r="H7" s="3">
        <v>1505</v>
      </c>
      <c r="I7" s="3">
        <v>6877</v>
      </c>
      <c r="J7" s="3">
        <v>1805</v>
      </c>
      <c r="K7" s="3">
        <v>6996</v>
      </c>
      <c r="L7" s="3">
        <v>1005</v>
      </c>
      <c r="M7" s="3">
        <v>4521</v>
      </c>
      <c r="N7" s="3">
        <v>1630</v>
      </c>
      <c r="O7" s="3">
        <v>6915</v>
      </c>
      <c r="P7" s="3">
        <v>4363</v>
      </c>
      <c r="Q7" s="3">
        <v>7032</v>
      </c>
      <c r="R7" s="3">
        <v>22868</v>
      </c>
      <c r="S7" s="3">
        <v>3730</v>
      </c>
      <c r="T7" s="3">
        <v>3431</v>
      </c>
      <c r="U7" s="3">
        <v>10291</v>
      </c>
      <c r="V7" s="3">
        <v>6059</v>
      </c>
      <c r="W7" s="3">
        <v>9391</v>
      </c>
      <c r="X7" s="3">
        <v>13488</v>
      </c>
      <c r="Y7" s="3">
        <v>3292</v>
      </c>
      <c r="Z7" s="3">
        <v>3525</v>
      </c>
      <c r="AA7" s="3">
        <v>2172</v>
      </c>
      <c r="AB7" s="3">
        <v>5166</v>
      </c>
      <c r="AC7" s="3">
        <v>3869</v>
      </c>
      <c r="AD7" s="3">
        <v>4545</v>
      </c>
      <c r="AE7" s="3">
        <v>3158</v>
      </c>
      <c r="AF7" s="3">
        <v>7855</v>
      </c>
      <c r="AG7" s="3">
        <v>24208</v>
      </c>
      <c r="AH7" s="3">
        <v>24186</v>
      </c>
      <c r="AI7" s="3">
        <v>1721</v>
      </c>
      <c r="AJ7" s="3"/>
      <c r="AK7" s="3" t="s">
        <v>38</v>
      </c>
    </row>
    <row r="8" spans="1:37" x14ac:dyDescent="0.4">
      <c r="A8" s="3">
        <v>402</v>
      </c>
      <c r="B8" s="3">
        <v>416</v>
      </c>
      <c r="C8" s="3">
        <v>818</v>
      </c>
      <c r="D8" s="3">
        <v>738</v>
      </c>
      <c r="E8" s="3">
        <v>3258</v>
      </c>
      <c r="F8" s="3">
        <v>1385</v>
      </c>
      <c r="G8" s="3">
        <v>7241</v>
      </c>
      <c r="H8" s="3">
        <v>1482</v>
      </c>
      <c r="I8" s="3">
        <v>6986</v>
      </c>
      <c r="J8" s="3">
        <v>1888</v>
      </c>
      <c r="K8" s="3">
        <v>8068</v>
      </c>
      <c r="L8" s="3">
        <v>1155</v>
      </c>
      <c r="M8" s="3">
        <v>4644</v>
      </c>
      <c r="N8" s="3">
        <v>1642</v>
      </c>
      <c r="O8" s="3">
        <v>6996</v>
      </c>
      <c r="P8" s="3">
        <v>6537</v>
      </c>
      <c r="Q8" s="3">
        <v>9755</v>
      </c>
      <c r="R8" s="3">
        <v>23118</v>
      </c>
      <c r="S8" s="3">
        <v>4342</v>
      </c>
      <c r="T8" s="3">
        <v>3929</v>
      </c>
      <c r="U8" s="3">
        <v>10154</v>
      </c>
      <c r="V8" s="3">
        <v>7140</v>
      </c>
      <c r="W8" s="3">
        <v>11064</v>
      </c>
      <c r="X8" s="3">
        <v>13221</v>
      </c>
      <c r="Y8" s="3">
        <v>3482</v>
      </c>
      <c r="Z8" s="3">
        <v>3662</v>
      </c>
      <c r="AA8" s="3">
        <v>2332</v>
      </c>
      <c r="AB8" s="3">
        <v>5683</v>
      </c>
      <c r="AC8" s="3">
        <v>4071</v>
      </c>
      <c r="AD8" s="3">
        <v>4725</v>
      </c>
      <c r="AE8" s="3">
        <v>3520</v>
      </c>
      <c r="AF8" s="3">
        <v>8224</v>
      </c>
      <c r="AG8" s="3">
        <v>23609</v>
      </c>
      <c r="AH8" s="3">
        <v>23285</v>
      </c>
      <c r="AI8" s="3">
        <v>1747</v>
      </c>
      <c r="AJ8" s="3"/>
      <c r="AK8" s="3" t="s">
        <v>39</v>
      </c>
    </row>
    <row r="9" spans="1:37" x14ac:dyDescent="0.4">
      <c r="A9" s="3">
        <v>449</v>
      </c>
      <c r="B9" s="3">
        <v>428</v>
      </c>
      <c r="C9" s="3">
        <v>877</v>
      </c>
      <c r="D9" s="3">
        <v>680</v>
      </c>
      <c r="E9" s="3">
        <v>3063</v>
      </c>
      <c r="F9" s="3">
        <v>1331</v>
      </c>
      <c r="G9" s="3">
        <v>7065</v>
      </c>
      <c r="H9" s="3">
        <v>1440</v>
      </c>
      <c r="I9" s="3">
        <v>6810</v>
      </c>
      <c r="J9" s="3">
        <v>1768</v>
      </c>
      <c r="K9" s="3">
        <v>7029</v>
      </c>
      <c r="L9" s="3">
        <v>1026</v>
      </c>
      <c r="M9" s="3">
        <v>4458</v>
      </c>
      <c r="N9" s="3">
        <v>1593</v>
      </c>
      <c r="O9" s="3">
        <v>6825</v>
      </c>
      <c r="P9" s="3">
        <v>3884</v>
      </c>
      <c r="Q9" s="3">
        <v>6154</v>
      </c>
      <c r="R9" s="3">
        <v>21234</v>
      </c>
      <c r="S9" s="3">
        <v>3723</v>
      </c>
      <c r="T9" s="3">
        <v>3260</v>
      </c>
      <c r="U9" s="3">
        <v>10056</v>
      </c>
      <c r="V9" s="3">
        <v>6311</v>
      </c>
      <c r="W9" s="3">
        <v>9837</v>
      </c>
      <c r="X9" s="3">
        <v>13316</v>
      </c>
      <c r="Y9" s="3">
        <v>3324</v>
      </c>
      <c r="Z9" s="3">
        <v>3426</v>
      </c>
      <c r="AA9" s="3">
        <v>2356</v>
      </c>
      <c r="AB9" s="3">
        <v>5617</v>
      </c>
      <c r="AC9" s="3">
        <v>3693</v>
      </c>
      <c r="AD9" s="3">
        <v>4541</v>
      </c>
      <c r="AE9" s="3">
        <v>3545</v>
      </c>
      <c r="AF9" s="3">
        <v>8591</v>
      </c>
      <c r="AG9" s="3">
        <v>25005</v>
      </c>
      <c r="AH9" s="3">
        <v>24571</v>
      </c>
      <c r="AI9" s="3">
        <v>1772</v>
      </c>
      <c r="AJ9" s="3"/>
      <c r="AK9" s="3" t="s">
        <v>40</v>
      </c>
    </row>
    <row r="10" spans="1:37" x14ac:dyDescent="0.4">
      <c r="A10" s="3">
        <v>412</v>
      </c>
      <c r="B10" s="3">
        <v>598</v>
      </c>
      <c r="C10" s="3">
        <v>1010</v>
      </c>
      <c r="D10" s="3">
        <v>613</v>
      </c>
      <c r="E10" s="3">
        <v>1729</v>
      </c>
      <c r="F10" s="3">
        <v>1344</v>
      </c>
      <c r="G10" s="3">
        <v>4758</v>
      </c>
      <c r="H10" s="3">
        <v>1461</v>
      </c>
      <c r="I10" s="3">
        <v>5086</v>
      </c>
      <c r="J10" s="3">
        <v>2277</v>
      </c>
      <c r="K10" s="3">
        <v>5422</v>
      </c>
      <c r="L10" s="3">
        <v>982</v>
      </c>
      <c r="M10" s="3">
        <v>3218</v>
      </c>
      <c r="N10" s="3">
        <v>1623</v>
      </c>
      <c r="O10" s="3">
        <v>5320</v>
      </c>
      <c r="P10" s="3">
        <v>3456</v>
      </c>
      <c r="Q10" s="3">
        <v>5419</v>
      </c>
      <c r="R10" s="3">
        <v>9628</v>
      </c>
      <c r="S10" s="3">
        <v>5174</v>
      </c>
      <c r="T10" s="3">
        <v>4576</v>
      </c>
      <c r="U10" s="3">
        <v>8764</v>
      </c>
      <c r="V10" s="3">
        <v>8825</v>
      </c>
      <c r="W10" s="3">
        <v>13538</v>
      </c>
      <c r="X10" s="3">
        <v>9101</v>
      </c>
      <c r="Y10" s="3">
        <v>3524</v>
      </c>
      <c r="Z10" s="3">
        <v>2982</v>
      </c>
      <c r="AA10" s="3">
        <v>2716</v>
      </c>
      <c r="AB10" s="3">
        <v>7538</v>
      </c>
      <c r="AC10" s="3">
        <v>5770</v>
      </c>
      <c r="AD10" s="3">
        <v>4012</v>
      </c>
      <c r="AE10" s="3">
        <v>3168</v>
      </c>
      <c r="AF10" s="5">
        <v>3756</v>
      </c>
      <c r="AG10" s="3">
        <v>15082</v>
      </c>
      <c r="AH10" s="3">
        <v>15536</v>
      </c>
      <c r="AI10" s="3">
        <v>2354</v>
      </c>
      <c r="AJ10" s="3"/>
      <c r="AK10" s="3" t="s">
        <v>41</v>
      </c>
    </row>
    <row r="11" spans="1:37" x14ac:dyDescent="0.4">
      <c r="A11" s="3">
        <v>413</v>
      </c>
      <c r="B11" s="3">
        <v>594</v>
      </c>
      <c r="C11" s="3">
        <v>1007</v>
      </c>
      <c r="D11" s="3">
        <v>606</v>
      </c>
      <c r="E11" s="3">
        <v>1848</v>
      </c>
      <c r="F11" s="3">
        <v>1507</v>
      </c>
      <c r="G11" s="3">
        <v>4637</v>
      </c>
      <c r="H11" s="3">
        <v>1402</v>
      </c>
      <c r="I11" s="3">
        <v>5061</v>
      </c>
      <c r="J11" s="3">
        <v>2386</v>
      </c>
      <c r="K11" s="3">
        <v>5272</v>
      </c>
      <c r="L11" s="3">
        <v>958</v>
      </c>
      <c r="M11" s="3">
        <v>3251</v>
      </c>
      <c r="N11" s="3">
        <v>1522</v>
      </c>
      <c r="O11" s="3">
        <v>5210</v>
      </c>
      <c r="P11" s="3">
        <v>3342</v>
      </c>
      <c r="Q11" s="3">
        <v>5332</v>
      </c>
      <c r="R11" s="3">
        <v>9326</v>
      </c>
      <c r="S11" s="3">
        <v>4845</v>
      </c>
      <c r="T11" s="3">
        <v>4387</v>
      </c>
      <c r="U11" s="3">
        <v>8528</v>
      </c>
      <c r="V11" s="3">
        <v>8881</v>
      </c>
      <c r="W11" s="3">
        <v>13645</v>
      </c>
      <c r="X11" s="3">
        <v>8811</v>
      </c>
      <c r="Y11" s="3">
        <v>3343</v>
      </c>
      <c r="Z11" s="3">
        <v>2976</v>
      </c>
      <c r="AA11" s="3">
        <v>2686</v>
      </c>
      <c r="AB11" s="3">
        <v>7762</v>
      </c>
      <c r="AC11" s="3">
        <v>5893</v>
      </c>
      <c r="AD11" s="3">
        <v>4484</v>
      </c>
      <c r="AE11" s="3">
        <v>3459</v>
      </c>
      <c r="AF11" s="3">
        <v>3897</v>
      </c>
      <c r="AG11" s="3">
        <v>14574</v>
      </c>
      <c r="AH11" s="3">
        <v>15479</v>
      </c>
      <c r="AI11" s="3">
        <v>2520</v>
      </c>
      <c r="AK11" s="3" t="s">
        <v>56</v>
      </c>
    </row>
    <row r="12" spans="1:37" ht="11.25" customHeight="1" x14ac:dyDescent="0.4">
      <c r="A12" s="3">
        <v>1609</v>
      </c>
      <c r="B12" s="3">
        <v>1613</v>
      </c>
      <c r="C12" s="3">
        <v>3217</v>
      </c>
      <c r="D12" s="3">
        <v>227</v>
      </c>
      <c r="E12" s="3">
        <v>1386</v>
      </c>
      <c r="F12" s="3">
        <v>421</v>
      </c>
      <c r="G12" s="3">
        <v>1589</v>
      </c>
      <c r="H12" s="3">
        <v>440</v>
      </c>
      <c r="I12" s="3">
        <v>1699</v>
      </c>
      <c r="J12" s="3">
        <v>575</v>
      </c>
      <c r="K12" s="3">
        <v>1775</v>
      </c>
      <c r="L12" s="3">
        <v>298</v>
      </c>
      <c r="M12" s="3">
        <v>978</v>
      </c>
      <c r="N12" s="3">
        <v>420</v>
      </c>
      <c r="O12" s="3">
        <v>1442</v>
      </c>
      <c r="P12" s="3">
        <v>831</v>
      </c>
      <c r="Q12" s="3">
        <v>2855</v>
      </c>
      <c r="R12" s="3">
        <v>2892</v>
      </c>
      <c r="S12" s="3">
        <v>881</v>
      </c>
      <c r="T12" s="3">
        <v>999</v>
      </c>
      <c r="U12" s="3">
        <v>1610</v>
      </c>
      <c r="V12" s="3">
        <v>916</v>
      </c>
      <c r="W12" s="3">
        <v>1863</v>
      </c>
      <c r="X12" s="3">
        <v>1321</v>
      </c>
      <c r="Y12" s="3">
        <v>869</v>
      </c>
      <c r="Z12" s="3">
        <v>1280</v>
      </c>
      <c r="AA12" s="3">
        <v>717</v>
      </c>
      <c r="AB12" s="3">
        <v>1573</v>
      </c>
      <c r="AC12" s="3">
        <v>1015</v>
      </c>
      <c r="AD12" s="3">
        <v>1195</v>
      </c>
      <c r="AE12" s="3">
        <v>2769</v>
      </c>
      <c r="AF12" s="3">
        <v>15485</v>
      </c>
      <c r="AG12" s="3">
        <v>2460</v>
      </c>
      <c r="AH12" s="3">
        <v>6790</v>
      </c>
      <c r="AI12" s="3">
        <v>750</v>
      </c>
      <c r="AJ12" s="3"/>
      <c r="AK12" s="3" t="s">
        <v>42</v>
      </c>
    </row>
    <row r="13" spans="1:37" x14ac:dyDescent="0.4">
      <c r="A13" s="3">
        <v>1602</v>
      </c>
      <c r="B13" s="3">
        <v>1608</v>
      </c>
      <c r="C13" s="3">
        <v>3210</v>
      </c>
      <c r="D13" s="3">
        <v>225</v>
      </c>
      <c r="E13" s="3">
        <v>1384</v>
      </c>
      <c r="F13" s="3">
        <v>422</v>
      </c>
      <c r="G13" s="3">
        <v>1588</v>
      </c>
      <c r="H13" s="3">
        <v>442</v>
      </c>
      <c r="I13" s="3">
        <v>1686</v>
      </c>
      <c r="J13" s="3">
        <v>578</v>
      </c>
      <c r="K13" s="3">
        <v>1780</v>
      </c>
      <c r="L13" s="3">
        <v>298</v>
      </c>
      <c r="M13" s="3">
        <v>978</v>
      </c>
      <c r="N13" s="3">
        <v>421</v>
      </c>
      <c r="O13" s="3">
        <v>1452</v>
      </c>
      <c r="P13" s="3">
        <v>831</v>
      </c>
      <c r="Q13" s="3">
        <v>2855</v>
      </c>
      <c r="R13" s="3">
        <v>2737</v>
      </c>
      <c r="S13" s="3">
        <v>884</v>
      </c>
      <c r="T13" s="3">
        <v>996</v>
      </c>
      <c r="U13" s="3">
        <v>1611</v>
      </c>
      <c r="V13" s="3">
        <v>915</v>
      </c>
      <c r="W13" s="3">
        <v>1866</v>
      </c>
      <c r="X13" s="3">
        <v>1318</v>
      </c>
      <c r="Y13" s="3">
        <v>867</v>
      </c>
      <c r="Z13" s="3">
        <v>1276</v>
      </c>
      <c r="AA13" s="3">
        <v>712</v>
      </c>
      <c r="AB13" s="3">
        <v>1580</v>
      </c>
      <c r="AC13" s="3">
        <v>1018</v>
      </c>
      <c r="AD13" s="3">
        <v>1194</v>
      </c>
      <c r="AE13" s="3">
        <v>2787</v>
      </c>
      <c r="AF13" s="3">
        <v>16456</v>
      </c>
      <c r="AG13" s="3">
        <v>2465</v>
      </c>
      <c r="AH13" s="3">
        <v>7046</v>
      </c>
      <c r="AI13" s="3">
        <v>754</v>
      </c>
      <c r="AJ13" s="3"/>
      <c r="AK13" s="3" t="s">
        <v>43</v>
      </c>
    </row>
    <row r="14" spans="1:37" x14ac:dyDescent="0.4">
      <c r="A14" s="3">
        <v>1604</v>
      </c>
      <c r="B14" s="3">
        <v>1620</v>
      </c>
      <c r="C14" s="3">
        <v>3224</v>
      </c>
      <c r="D14" s="3">
        <v>223</v>
      </c>
      <c r="E14" s="3">
        <v>1337</v>
      </c>
      <c r="F14" s="3">
        <v>420</v>
      </c>
      <c r="G14" s="3">
        <v>1571</v>
      </c>
      <c r="H14" s="3">
        <v>440</v>
      </c>
      <c r="I14" s="3">
        <v>1688</v>
      </c>
      <c r="J14" s="3">
        <v>577</v>
      </c>
      <c r="K14" s="3">
        <v>1791</v>
      </c>
      <c r="L14" s="3">
        <v>297</v>
      </c>
      <c r="M14" s="3">
        <v>972</v>
      </c>
      <c r="N14" s="3">
        <v>415</v>
      </c>
      <c r="O14" s="3">
        <v>1461</v>
      </c>
      <c r="P14" s="3">
        <v>831</v>
      </c>
      <c r="Q14" s="3">
        <v>2856</v>
      </c>
      <c r="R14" s="3">
        <v>2892</v>
      </c>
      <c r="S14" s="3">
        <v>888</v>
      </c>
      <c r="T14" s="3">
        <v>1000</v>
      </c>
      <c r="U14" s="3">
        <v>1617</v>
      </c>
      <c r="V14" s="3">
        <v>914</v>
      </c>
      <c r="W14" s="3">
        <v>1864</v>
      </c>
      <c r="X14" s="3">
        <v>1238</v>
      </c>
      <c r="Y14" s="3">
        <v>871</v>
      </c>
      <c r="Z14" s="3">
        <v>1299</v>
      </c>
      <c r="AA14" s="3">
        <v>709</v>
      </c>
      <c r="AB14" s="3">
        <v>1554</v>
      </c>
      <c r="AC14" s="3">
        <v>1013</v>
      </c>
      <c r="AD14" s="3">
        <v>1197</v>
      </c>
      <c r="AE14" s="3">
        <v>2703</v>
      </c>
      <c r="AF14" s="3">
        <v>15688</v>
      </c>
      <c r="AG14" s="3">
        <v>2569</v>
      </c>
      <c r="AH14" s="3">
        <v>6912</v>
      </c>
      <c r="AI14" s="3">
        <v>759</v>
      </c>
      <c r="AJ14" s="3"/>
      <c r="AK14" s="3" t="s">
        <v>44</v>
      </c>
    </row>
    <row r="15" spans="1:37" x14ac:dyDescent="0.4">
      <c r="A15" s="3">
        <v>1605</v>
      </c>
      <c r="B15" s="3">
        <v>1610</v>
      </c>
      <c r="C15" s="3">
        <v>3215</v>
      </c>
      <c r="D15" s="3">
        <v>228</v>
      </c>
      <c r="E15" s="3">
        <v>1346</v>
      </c>
      <c r="F15" s="3">
        <v>412</v>
      </c>
      <c r="G15" s="3">
        <v>1576</v>
      </c>
      <c r="H15" s="3">
        <v>438</v>
      </c>
      <c r="I15" s="3">
        <v>1699</v>
      </c>
      <c r="J15" s="3">
        <v>582</v>
      </c>
      <c r="K15" s="3">
        <v>1805</v>
      </c>
      <c r="L15" s="3">
        <v>297</v>
      </c>
      <c r="M15" s="3">
        <v>973</v>
      </c>
      <c r="N15" s="3">
        <v>413</v>
      </c>
      <c r="O15" s="3">
        <v>1449</v>
      </c>
      <c r="P15" s="3">
        <v>831</v>
      </c>
      <c r="Q15" s="3">
        <v>2865</v>
      </c>
      <c r="R15" s="3">
        <v>2897</v>
      </c>
      <c r="S15" s="3">
        <v>885</v>
      </c>
      <c r="T15" s="3">
        <v>1001</v>
      </c>
      <c r="U15" s="3">
        <v>1620</v>
      </c>
      <c r="V15" s="3">
        <v>913</v>
      </c>
      <c r="W15" s="3">
        <v>1871</v>
      </c>
      <c r="X15" s="3">
        <v>1318</v>
      </c>
      <c r="Y15" s="3">
        <v>872</v>
      </c>
      <c r="Z15" s="3">
        <v>1302</v>
      </c>
      <c r="AA15" s="3">
        <v>705</v>
      </c>
      <c r="AB15" s="3">
        <v>1557</v>
      </c>
      <c r="AC15" s="3">
        <v>1015</v>
      </c>
      <c r="AD15" s="3">
        <v>1214</v>
      </c>
      <c r="AE15" s="3">
        <v>2722</v>
      </c>
      <c r="AF15" s="3">
        <v>15794</v>
      </c>
      <c r="AG15" s="3">
        <v>2501</v>
      </c>
      <c r="AH15" s="3">
        <v>6748</v>
      </c>
      <c r="AI15" s="3">
        <v>751</v>
      </c>
      <c r="AJ15" s="3"/>
      <c r="AK15" s="3" t="s">
        <v>45</v>
      </c>
    </row>
    <row r="16" spans="1:37" x14ac:dyDescent="0.4">
      <c r="A16" s="3">
        <v>1608</v>
      </c>
      <c r="B16" s="3">
        <v>1617</v>
      </c>
      <c r="C16" s="3">
        <v>3225</v>
      </c>
      <c r="D16" s="3">
        <v>224</v>
      </c>
      <c r="E16" s="3">
        <v>1346</v>
      </c>
      <c r="F16" s="3">
        <v>419</v>
      </c>
      <c r="G16" s="3">
        <v>1569</v>
      </c>
      <c r="H16" s="3">
        <v>439</v>
      </c>
      <c r="I16" s="3">
        <v>1697</v>
      </c>
      <c r="J16" s="3">
        <v>578</v>
      </c>
      <c r="K16" s="3">
        <v>1782</v>
      </c>
      <c r="L16" s="3">
        <v>296</v>
      </c>
      <c r="M16" s="3">
        <v>974</v>
      </c>
      <c r="N16" s="3">
        <v>415</v>
      </c>
      <c r="O16" s="3">
        <v>1456</v>
      </c>
      <c r="P16" s="3">
        <v>831</v>
      </c>
      <c r="Q16" s="3">
        <v>2855</v>
      </c>
      <c r="R16" s="3">
        <v>2890</v>
      </c>
      <c r="S16" s="3">
        <v>886</v>
      </c>
      <c r="T16" s="3">
        <v>1000</v>
      </c>
      <c r="U16" s="3">
        <v>1621</v>
      </c>
      <c r="V16" s="3">
        <v>914</v>
      </c>
      <c r="W16" s="3">
        <v>1862</v>
      </c>
      <c r="X16" s="3">
        <v>1319</v>
      </c>
      <c r="Y16" s="3">
        <v>871</v>
      </c>
      <c r="Z16" s="3">
        <v>1305</v>
      </c>
      <c r="AA16" s="3">
        <v>703</v>
      </c>
      <c r="AB16" s="3">
        <v>1544</v>
      </c>
      <c r="AC16" s="3">
        <v>1015</v>
      </c>
      <c r="AD16" s="3">
        <v>1203</v>
      </c>
      <c r="AE16" s="3">
        <v>2692</v>
      </c>
      <c r="AF16" s="3">
        <v>15550</v>
      </c>
      <c r="AG16" s="3">
        <v>2508</v>
      </c>
      <c r="AH16" s="3">
        <v>6651</v>
      </c>
      <c r="AI16" s="3">
        <v>752</v>
      </c>
      <c r="AJ16" s="3"/>
      <c r="AK16" s="3" t="s">
        <v>46</v>
      </c>
    </row>
    <row r="17" spans="1:37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x14ac:dyDescent="0.4">
      <c r="A18" s="2" t="s">
        <v>53</v>
      </c>
    </row>
    <row r="19" spans="1:37" x14ac:dyDescent="0.4">
      <c r="A19" s="4">
        <f>(A4-A$2)/A$2*100</f>
        <v>-1.8421052631578945</v>
      </c>
      <c r="B19" s="4">
        <f>(B4-B$2)/B$2*100</f>
        <v>-3.5897435897435894</v>
      </c>
      <c r="C19" s="4">
        <f>(C4-C$2)/C$2*100</f>
        <v>-2.7272727272727271</v>
      </c>
      <c r="D19" s="4">
        <f t="shared" ref="D19:AI19" si="0">(D$2-D4)/D$2*100</f>
        <v>-0.28530670470756064</v>
      </c>
      <c r="E19" s="4">
        <f t="shared" si="0"/>
        <v>-2.5601480567550894</v>
      </c>
      <c r="F19" s="4">
        <f t="shared" si="0"/>
        <v>-4.2059463379260338</v>
      </c>
      <c r="G19" s="4">
        <f t="shared" si="0"/>
        <v>-4.0300546448087431</v>
      </c>
      <c r="H19" s="4">
        <f t="shared" si="0"/>
        <v>1.6414970453053186</v>
      </c>
      <c r="I19" s="4">
        <f t="shared" si="0"/>
        <v>-5.554043016607678</v>
      </c>
      <c r="J19" s="4">
        <f t="shared" si="0"/>
        <v>-1.0852713178294573</v>
      </c>
      <c r="K19" s="4">
        <f t="shared" si="0"/>
        <v>1.1907205912543626</v>
      </c>
      <c r="L19" s="4">
        <f t="shared" si="0"/>
        <v>-14.488888888888891</v>
      </c>
      <c r="M19" s="4">
        <f t="shared" si="0"/>
        <v>-0.39167182024324881</v>
      </c>
      <c r="N19" s="4">
        <f t="shared" si="0"/>
        <v>0.67079463364293079</v>
      </c>
      <c r="O19" s="4">
        <f t="shared" si="0"/>
        <v>-2.4947478991596639</v>
      </c>
      <c r="P19" s="4">
        <f t="shared" si="0"/>
        <v>11.282121753469838</v>
      </c>
      <c r="Q19" s="4">
        <f t="shared" si="0"/>
        <v>12.714072970960535</v>
      </c>
      <c r="R19" s="4">
        <f t="shared" si="0"/>
        <v>0</v>
      </c>
      <c r="S19" s="4">
        <f t="shared" si="0"/>
        <v>-14.769099808469887</v>
      </c>
      <c r="T19" s="4">
        <f t="shared" si="0"/>
        <v>-15.996145507106721</v>
      </c>
      <c r="U19" s="4">
        <f t="shared" si="0"/>
        <v>-4.4981751824817522</v>
      </c>
      <c r="V19" s="4">
        <f t="shared" si="0"/>
        <v>4.3080939947780683</v>
      </c>
      <c r="W19" s="4">
        <f t="shared" si="0"/>
        <v>3.9686552072800807</v>
      </c>
      <c r="X19" s="4">
        <f t="shared" si="0"/>
        <v>-5.9779835240941894</v>
      </c>
      <c r="Y19" s="4">
        <f t="shared" si="0"/>
        <v>-7.454739084132056</v>
      </c>
      <c r="Z19" s="4">
        <f t="shared" si="0"/>
        <v>-4.97997997997998</v>
      </c>
      <c r="AA19" s="4">
        <f t="shared" si="0"/>
        <v>-11.683168316831685</v>
      </c>
      <c r="AB19" s="4">
        <f t="shared" si="0"/>
        <v>-12.220338983050848</v>
      </c>
      <c r="AC19" s="4">
        <f t="shared" si="0"/>
        <v>-6.9182389937106921</v>
      </c>
      <c r="AD19" s="4">
        <f t="shared" si="0"/>
        <v>-2.7532360797205673</v>
      </c>
      <c r="AE19" s="4">
        <f t="shared" si="0"/>
        <v>-8.4835944428022465</v>
      </c>
      <c r="AF19" s="4">
        <f t="shared" si="0"/>
        <v>0.64820918479455059</v>
      </c>
      <c r="AG19" s="4">
        <f t="shared" si="0"/>
        <v>-7.0095752516572549</v>
      </c>
      <c r="AH19" s="4">
        <f t="shared" si="0"/>
        <v>-9.3716936599658176</v>
      </c>
      <c r="AI19" s="4">
        <f t="shared" si="0"/>
        <v>-52.050209205020927</v>
      </c>
      <c r="AJ19" s="4"/>
      <c r="AK19" s="2" t="str">
        <f t="shared" ref="AK19:AK26" si="1">AK4</f>
        <v>Custom CPU - CPU - AVX</v>
      </c>
    </row>
    <row r="20" spans="1:37" x14ac:dyDescent="0.4">
      <c r="A20" s="4">
        <f>(A5-A$3)/A$3*100</f>
        <v>16.93121693121693</v>
      </c>
      <c r="B20" s="4">
        <f>(B5-B$3)/B$3*100</f>
        <v>7.6726342710997448</v>
      </c>
      <c r="C20" s="4">
        <f>(C5-C$3)/C$3*100</f>
        <v>12.22366710013004</v>
      </c>
      <c r="D20" s="4">
        <f>(C5-C$3)/C$3*100</f>
        <v>12.22366710013004</v>
      </c>
      <c r="E20" s="4">
        <f t="shared" ref="E20:AI20" si="2">(D5-D$3)/D$3*100</f>
        <v>3.2167832167832167</v>
      </c>
      <c r="F20" s="4">
        <f t="shared" si="2"/>
        <v>5.2648372686662412</v>
      </c>
      <c r="G20" s="4">
        <f t="shared" si="2"/>
        <v>-5.2161976664378864</v>
      </c>
      <c r="H20" s="4">
        <f t="shared" si="2"/>
        <v>-0.37940379403794039</v>
      </c>
      <c r="I20" s="4">
        <f t="shared" si="2"/>
        <v>2.8120713305898493</v>
      </c>
      <c r="J20" s="4">
        <f t="shared" si="2"/>
        <v>1.5930687534935719</v>
      </c>
      <c r="K20" s="4">
        <f t="shared" si="2"/>
        <v>-0.15991471215351813</v>
      </c>
      <c r="L20" s="4">
        <f t="shared" si="2"/>
        <v>-25.619834710743799</v>
      </c>
      <c r="M20" s="4">
        <f t="shared" si="2"/>
        <v>-4.2266187050359711</v>
      </c>
      <c r="N20" s="4">
        <f t="shared" si="2"/>
        <v>-11.883223684210527</v>
      </c>
      <c r="O20" s="4">
        <f t="shared" si="2"/>
        <v>-12.006764374295379</v>
      </c>
      <c r="P20" s="4">
        <f t="shared" si="2"/>
        <v>-8.4295302013422813</v>
      </c>
      <c r="Q20" s="4">
        <f t="shared" si="2"/>
        <v>-41.565217391304351</v>
      </c>
      <c r="R20" s="4">
        <f t="shared" si="2"/>
        <v>-37.815291000098142</v>
      </c>
      <c r="S20" s="4">
        <f t="shared" si="2"/>
        <v>-15.708042990433446</v>
      </c>
      <c r="T20" s="4">
        <f t="shared" si="2"/>
        <v>-31.047063115651223</v>
      </c>
      <c r="U20" s="4">
        <f t="shared" si="2"/>
        <v>-27.391742195367573</v>
      </c>
      <c r="V20" s="4">
        <f t="shared" si="2"/>
        <v>-13.651128083574751</v>
      </c>
      <c r="W20" s="4">
        <f t="shared" si="2"/>
        <v>-20.129366106080209</v>
      </c>
      <c r="X20" s="4">
        <f t="shared" si="2"/>
        <v>-19.871954768437682</v>
      </c>
      <c r="Y20" s="4">
        <f t="shared" si="2"/>
        <v>-9.4931562542349912</v>
      </c>
      <c r="Z20" s="4">
        <f t="shared" si="2"/>
        <v>-8.0089610753290401</v>
      </c>
      <c r="AA20" s="4">
        <f t="shared" si="2"/>
        <v>-7.7338129496402885</v>
      </c>
      <c r="AB20" s="4">
        <f t="shared" si="2"/>
        <v>-4.4991511035653655</v>
      </c>
      <c r="AC20" s="4">
        <f t="shared" si="2"/>
        <v>-6.2302006335797255</v>
      </c>
      <c r="AD20" s="4">
        <f t="shared" si="2"/>
        <v>-12.043966323666979</v>
      </c>
      <c r="AE20" s="4">
        <f t="shared" si="2"/>
        <v>-2.5898413973097769</v>
      </c>
      <c r="AF20" s="4">
        <f t="shared" si="2"/>
        <v>-11.483516483516484</v>
      </c>
      <c r="AG20" s="4">
        <f t="shared" si="2"/>
        <v>-2.5125056844020008</v>
      </c>
      <c r="AH20" s="4">
        <f t="shared" si="2"/>
        <v>-7.1513615239850976</v>
      </c>
      <c r="AI20" s="4">
        <f t="shared" si="2"/>
        <v>2.5799347150666616</v>
      </c>
      <c r="AJ20" s="4"/>
      <c r="AK20" s="2" t="str">
        <f t="shared" si="1"/>
        <v>Custom GPU - CPU - AVX</v>
      </c>
    </row>
    <row r="21" spans="1:37" x14ac:dyDescent="0.4">
      <c r="A21" s="4">
        <f>(A6-A$2)/A$2*100</f>
        <v>2.6315789473684208</v>
      </c>
      <c r="B21" s="4">
        <f>(B6-B$2)/B$2*100</f>
        <v>0.76923076923076927</v>
      </c>
      <c r="C21" s="4">
        <f>(C6-C$2)/C$2*100</f>
        <v>1.6883116883116882</v>
      </c>
      <c r="D21" s="4">
        <f t="shared" ref="D21:AI21" si="3">(D$2-D6)/D$2*100</f>
        <v>1.5691868758915835</v>
      </c>
      <c r="E21" s="4">
        <f t="shared" si="3"/>
        <v>-0.61690314620604569</v>
      </c>
      <c r="F21" s="4">
        <f t="shared" si="3"/>
        <v>-4.7135605511240026</v>
      </c>
      <c r="G21" s="4">
        <f t="shared" si="3"/>
        <v>-1.8442622950819672</v>
      </c>
      <c r="H21" s="4">
        <f t="shared" si="3"/>
        <v>-1.5101772816808929</v>
      </c>
      <c r="I21" s="4">
        <f t="shared" si="3"/>
        <v>-1.4157364552137219</v>
      </c>
      <c r="J21" s="4">
        <f t="shared" si="3"/>
        <v>1.9638242894056845</v>
      </c>
      <c r="K21" s="4">
        <f t="shared" si="3"/>
        <v>8.4787517963457191</v>
      </c>
      <c r="L21" s="4">
        <f t="shared" si="3"/>
        <v>1.0666666666666667</v>
      </c>
      <c r="M21" s="4">
        <f t="shared" si="3"/>
        <v>4.1228612657184085</v>
      </c>
      <c r="N21" s="4">
        <f t="shared" si="3"/>
        <v>11.351909184726521</v>
      </c>
      <c r="O21" s="4">
        <f t="shared" si="3"/>
        <v>1.9957983193277309</v>
      </c>
      <c r="P21" s="4">
        <f t="shared" si="3"/>
        <v>6.7198021162566999</v>
      </c>
      <c r="Q21" s="4">
        <f t="shared" si="3"/>
        <v>6.6641846612062547</v>
      </c>
      <c r="R21" s="4">
        <f t="shared" si="3"/>
        <v>-3.2920685749990235</v>
      </c>
      <c r="S21" s="4">
        <f t="shared" si="3"/>
        <v>-0.89380719301979139</v>
      </c>
      <c r="T21" s="4">
        <f t="shared" si="3"/>
        <v>-1.6140688990604675</v>
      </c>
      <c r="U21" s="4">
        <f t="shared" si="3"/>
        <v>-0.87591240875912413</v>
      </c>
      <c r="V21" s="4">
        <f t="shared" si="3"/>
        <v>6.3185378590078329</v>
      </c>
      <c r="W21" s="4">
        <f t="shared" si="3"/>
        <v>3.4209639366363329</v>
      </c>
      <c r="X21" s="4">
        <f t="shared" si="3"/>
        <v>-4.0242035430487721</v>
      </c>
      <c r="Y21" s="4">
        <f t="shared" si="3"/>
        <v>-6.6293929712460065</v>
      </c>
      <c r="Z21" s="4">
        <f t="shared" si="3"/>
        <v>4.5045045045045047</v>
      </c>
      <c r="AA21" s="4">
        <f t="shared" si="3"/>
        <v>-2.4554455445544554</v>
      </c>
      <c r="AB21" s="4">
        <f t="shared" si="3"/>
        <v>-4.3050847457627119</v>
      </c>
      <c r="AC21" s="4">
        <f t="shared" si="3"/>
        <v>5.466860183841316</v>
      </c>
      <c r="AD21" s="4">
        <f t="shared" si="3"/>
        <v>0.57530306143414833</v>
      </c>
      <c r="AE21" s="4">
        <f t="shared" si="3"/>
        <v>1.0345846881466154</v>
      </c>
      <c r="AF21" s="4">
        <f t="shared" si="3"/>
        <v>8.6354647330257084</v>
      </c>
      <c r="AG21" s="4">
        <f t="shared" si="3"/>
        <v>-1.8168426221458385</v>
      </c>
      <c r="AH21" s="4">
        <f t="shared" si="3"/>
        <v>-2.1852364287458288</v>
      </c>
      <c r="AI21" s="4">
        <f t="shared" si="3"/>
        <v>-53.47280334728034</v>
      </c>
      <c r="AJ21" s="4"/>
      <c r="AK21" s="2" t="str">
        <f t="shared" si="1"/>
        <v>Custom CPU - CPU - AVX2</v>
      </c>
    </row>
    <row r="22" spans="1:37" x14ac:dyDescent="0.4">
      <c r="A22" s="4">
        <f>(A7-A$3)/A$3*100</f>
        <v>17.724867724867725</v>
      </c>
      <c r="B22" s="4">
        <f>(B7-B$3)/B$3*100</f>
        <v>8.9514066496163682</v>
      </c>
      <c r="C22" s="4">
        <f>(C7-C$3)/C$3*100</f>
        <v>13.263979193758127</v>
      </c>
      <c r="D22" s="4">
        <f t="shared" ref="D22:AI22" si="4">(C7-C$3)/C$3*100</f>
        <v>13.263979193758127</v>
      </c>
      <c r="E22" s="4">
        <f t="shared" si="4"/>
        <v>0.55944055944055948</v>
      </c>
      <c r="F22" s="4">
        <f t="shared" si="4"/>
        <v>3.6375239310784937</v>
      </c>
      <c r="G22" s="4">
        <f t="shared" si="4"/>
        <v>-3.0885380919698009</v>
      </c>
      <c r="H22" s="4">
        <f t="shared" si="4"/>
        <v>-1.2195121951219512</v>
      </c>
      <c r="I22" s="4">
        <f t="shared" si="4"/>
        <v>3.2235939643347047</v>
      </c>
      <c r="J22" s="4">
        <f t="shared" si="4"/>
        <v>-3.8988261598658465</v>
      </c>
      <c r="K22" s="4">
        <f t="shared" si="4"/>
        <v>-3.7846481876332625</v>
      </c>
      <c r="L22" s="4">
        <f t="shared" si="4"/>
        <v>-26.812428078250861</v>
      </c>
      <c r="M22" s="4">
        <f t="shared" si="4"/>
        <v>-9.6223021582733814</v>
      </c>
      <c r="N22" s="4">
        <f t="shared" si="4"/>
        <v>-7.0518092105263168</v>
      </c>
      <c r="O22" s="4">
        <f t="shared" si="4"/>
        <v>-8.1172491544532122</v>
      </c>
      <c r="P22" s="4">
        <f t="shared" si="4"/>
        <v>-7.1812080536912752</v>
      </c>
      <c r="Q22" s="4">
        <f t="shared" si="4"/>
        <v>-36.768115942028984</v>
      </c>
      <c r="R22" s="4">
        <f t="shared" si="4"/>
        <v>-30.984394935714988</v>
      </c>
      <c r="S22" s="4">
        <f t="shared" si="4"/>
        <v>-9.9720483445533645</v>
      </c>
      <c r="T22" s="4">
        <f t="shared" si="4"/>
        <v>-31.959139000364829</v>
      </c>
      <c r="U22" s="4">
        <f t="shared" si="4"/>
        <v>-30.896273917421951</v>
      </c>
      <c r="V22" s="4">
        <f t="shared" si="4"/>
        <v>-9.6567465542972517</v>
      </c>
      <c r="W22" s="4">
        <f t="shared" si="4"/>
        <v>-21.617076326002589</v>
      </c>
      <c r="X22" s="4">
        <f t="shared" si="4"/>
        <v>-21.917352623264321</v>
      </c>
      <c r="Y22" s="4">
        <f t="shared" si="4"/>
        <v>-8.6055021005556309</v>
      </c>
      <c r="Z22" s="4">
        <f t="shared" si="4"/>
        <v>-7.812937552506301</v>
      </c>
      <c r="AA22" s="4">
        <f t="shared" si="4"/>
        <v>-9.4295991778006165</v>
      </c>
      <c r="AB22" s="4">
        <f t="shared" si="4"/>
        <v>-7.8098471986417657</v>
      </c>
      <c r="AC22" s="4">
        <f t="shared" si="4"/>
        <v>-9.0813093980992612</v>
      </c>
      <c r="AD22" s="4">
        <f t="shared" si="4"/>
        <v>-9.5182413470533209</v>
      </c>
      <c r="AE22" s="4">
        <f t="shared" si="4"/>
        <v>-8.7532623971090135</v>
      </c>
      <c r="AF22" s="4">
        <f t="shared" si="4"/>
        <v>-13.241758241758243</v>
      </c>
      <c r="AG22" s="4">
        <f t="shared" si="4"/>
        <v>-10.698044565711687</v>
      </c>
      <c r="AH22" s="4">
        <f t="shared" si="4"/>
        <v>-7.0246188116910551</v>
      </c>
      <c r="AI22" s="4">
        <f t="shared" si="4"/>
        <v>-4.8806386911550721</v>
      </c>
      <c r="AJ22" s="4"/>
      <c r="AK22" s="2" t="str">
        <f t="shared" si="1"/>
        <v>Custom GPU - CPU - AVX2</v>
      </c>
    </row>
    <row r="23" spans="1:37" x14ac:dyDescent="0.4">
      <c r="A23" s="4">
        <f>(A8-A$2)/A$2*100</f>
        <v>5.7894736842105265</v>
      </c>
      <c r="B23" s="4">
        <f>(B8-B$2)/B$2*100</f>
        <v>6.666666666666667</v>
      </c>
      <c r="C23" s="4">
        <f>(C8-C$2)/C$2*100</f>
        <v>6.2337662337662341</v>
      </c>
      <c r="D23" s="4">
        <f t="shared" ref="D23:AI23" si="5">(D$2-D8)/D$2*100</f>
        <v>-5.2781740370898715</v>
      </c>
      <c r="E23" s="4">
        <f t="shared" si="5"/>
        <v>-0.49352251696483651</v>
      </c>
      <c r="F23" s="4">
        <f t="shared" si="5"/>
        <v>-0.43509789702683105</v>
      </c>
      <c r="G23" s="4">
        <f t="shared" si="5"/>
        <v>1.0792349726775956</v>
      </c>
      <c r="H23" s="4">
        <f t="shared" si="5"/>
        <v>2.6920551543007223</v>
      </c>
      <c r="I23" s="4">
        <f t="shared" si="5"/>
        <v>4.9006261911244211</v>
      </c>
      <c r="J23" s="4">
        <f t="shared" si="5"/>
        <v>2.4289405684754519</v>
      </c>
      <c r="K23" s="4">
        <f t="shared" si="5"/>
        <v>17.183329911722439</v>
      </c>
      <c r="L23" s="4">
        <f t="shared" si="5"/>
        <v>-2.666666666666667</v>
      </c>
      <c r="M23" s="4">
        <f t="shared" si="5"/>
        <v>4.2671614100185531</v>
      </c>
      <c r="N23" s="4">
        <f t="shared" si="5"/>
        <v>15.273477812177502</v>
      </c>
      <c r="O23" s="4">
        <f t="shared" si="5"/>
        <v>8.1407563025210088</v>
      </c>
      <c r="P23" s="4">
        <f t="shared" si="5"/>
        <v>10.169025697402775</v>
      </c>
      <c r="Q23" s="4">
        <f t="shared" si="5"/>
        <v>9.2051377513030523</v>
      </c>
      <c r="R23" s="4">
        <f t="shared" si="5"/>
        <v>9.7199984379271296</v>
      </c>
      <c r="S23" s="4">
        <f t="shared" si="5"/>
        <v>7.5973611406682267</v>
      </c>
      <c r="T23" s="4">
        <f t="shared" si="5"/>
        <v>5.3481088894242346</v>
      </c>
      <c r="U23" s="4">
        <f t="shared" si="5"/>
        <v>7.3540145985401457</v>
      </c>
      <c r="V23" s="4">
        <f t="shared" si="5"/>
        <v>6.7885117493472595</v>
      </c>
      <c r="W23" s="4">
        <f t="shared" si="5"/>
        <v>6.7745197168857434</v>
      </c>
      <c r="X23" s="4">
        <f t="shared" si="5"/>
        <v>3.6159510096959973</v>
      </c>
      <c r="Y23" s="4">
        <f t="shared" si="5"/>
        <v>7.2949946751863681</v>
      </c>
      <c r="Z23" s="4">
        <f t="shared" si="5"/>
        <v>8.3583583583583589</v>
      </c>
      <c r="AA23" s="4">
        <f t="shared" si="5"/>
        <v>7.6435643564356432</v>
      </c>
      <c r="AB23" s="4">
        <f t="shared" si="5"/>
        <v>3.6779661016949157</v>
      </c>
      <c r="AC23" s="4">
        <f t="shared" si="5"/>
        <v>1.5239477503628447</v>
      </c>
      <c r="AD23" s="4">
        <f t="shared" si="5"/>
        <v>2.9176083829874666</v>
      </c>
      <c r="AE23" s="4">
        <f t="shared" si="5"/>
        <v>-4.0496600650310377</v>
      </c>
      <c r="AF23" s="4">
        <f t="shared" si="5"/>
        <v>9.6462315974511093</v>
      </c>
      <c r="AG23" s="4">
        <f t="shared" si="5"/>
        <v>3.3922579589164412</v>
      </c>
      <c r="AH23" s="4">
        <f t="shared" si="5"/>
        <v>5.2453812973060963</v>
      </c>
      <c r="AI23" s="4">
        <f t="shared" si="5"/>
        <v>-46.19246861924686</v>
      </c>
      <c r="AJ23" s="4"/>
      <c r="AK23" s="2" t="str">
        <f t="shared" si="1"/>
        <v>Custom CPU - CPU - AVX2 - Inline</v>
      </c>
    </row>
    <row r="24" spans="1:37" x14ac:dyDescent="0.4">
      <c r="A24" s="4">
        <f>(A9-A$3)/A$3*100</f>
        <v>18.783068783068781</v>
      </c>
      <c r="B24" s="4">
        <f>(B9-B$3)/B$3*100</f>
        <v>9.4629156010230187</v>
      </c>
      <c r="C24" s="4">
        <f>(C9-C$3)/C$3*100</f>
        <v>14.044213263979193</v>
      </c>
      <c r="D24" s="4">
        <f t="shared" ref="D24:AI24" si="6">(C9-C$3)/C$3*100</f>
        <v>14.044213263979193</v>
      </c>
      <c r="E24" s="4">
        <f t="shared" si="6"/>
        <v>-4.895104895104895</v>
      </c>
      <c r="F24" s="4">
        <f t="shared" si="6"/>
        <v>-2.2654754307594129</v>
      </c>
      <c r="G24" s="4">
        <f t="shared" si="6"/>
        <v>-8.6479066575154437</v>
      </c>
      <c r="H24" s="4">
        <f t="shared" si="6"/>
        <v>-4.2682926829268295</v>
      </c>
      <c r="I24" s="4">
        <f t="shared" si="6"/>
        <v>-1.2345679012345678</v>
      </c>
      <c r="J24" s="4">
        <f t="shared" si="6"/>
        <v>-4.8351034097261039</v>
      </c>
      <c r="K24" s="4">
        <f t="shared" si="6"/>
        <v>-5.7569296375266523</v>
      </c>
      <c r="L24" s="4">
        <f t="shared" si="6"/>
        <v>-26.46720368239356</v>
      </c>
      <c r="M24" s="4">
        <f t="shared" si="6"/>
        <v>-7.7338129496402885</v>
      </c>
      <c r="N24" s="4">
        <f t="shared" si="6"/>
        <v>-8.3470394736842106</v>
      </c>
      <c r="O24" s="4">
        <f t="shared" si="6"/>
        <v>-10.202931228861329</v>
      </c>
      <c r="P24" s="4">
        <f t="shared" si="6"/>
        <v>-8.3892617449664435</v>
      </c>
      <c r="Q24" s="4">
        <f t="shared" si="6"/>
        <v>-43.710144927536234</v>
      </c>
      <c r="R24" s="4">
        <f t="shared" si="6"/>
        <v>-39.601531062910986</v>
      </c>
      <c r="S24" s="4">
        <f t="shared" si="6"/>
        <v>-16.40486595015944</v>
      </c>
      <c r="T24" s="4">
        <f t="shared" si="6"/>
        <v>-32.086829624224734</v>
      </c>
      <c r="U24" s="4">
        <f t="shared" si="6"/>
        <v>-34.340382678751254</v>
      </c>
      <c r="V24" s="4">
        <f t="shared" si="6"/>
        <v>-11.719778772715301</v>
      </c>
      <c r="W24" s="4">
        <f t="shared" si="6"/>
        <v>-18.357050452781369</v>
      </c>
      <c r="X24" s="4">
        <f t="shared" si="6"/>
        <v>-18.209029683212773</v>
      </c>
      <c r="Y24" s="4">
        <f t="shared" si="6"/>
        <v>-9.7709716763789132</v>
      </c>
      <c r="Z24" s="4">
        <f t="shared" si="6"/>
        <v>-6.9168300196023518</v>
      </c>
      <c r="AA24" s="4">
        <f t="shared" si="6"/>
        <v>-11.973278520041109</v>
      </c>
      <c r="AB24" s="4">
        <f t="shared" si="6"/>
        <v>0</v>
      </c>
      <c r="AC24" s="4">
        <f t="shared" si="6"/>
        <v>-1.1439633931714184</v>
      </c>
      <c r="AD24" s="4">
        <f t="shared" si="6"/>
        <v>-13.634237605238543</v>
      </c>
      <c r="AE24" s="4">
        <f t="shared" si="6"/>
        <v>-8.8335675567155185</v>
      </c>
      <c r="AF24" s="4">
        <f t="shared" si="6"/>
        <v>-2.6098901098901099</v>
      </c>
      <c r="AG24" s="4">
        <f t="shared" si="6"/>
        <v>-2.3306048203728968</v>
      </c>
      <c r="AH24" s="4">
        <f t="shared" si="6"/>
        <v>-3.9635902753773475</v>
      </c>
      <c r="AI24" s="4">
        <f t="shared" si="6"/>
        <v>-3.3665001769772287</v>
      </c>
      <c r="AJ24" s="4"/>
      <c r="AK24" s="2" t="str">
        <f t="shared" si="1"/>
        <v>Custom GPU - CPU - AVX2 - Inline</v>
      </c>
    </row>
    <row r="25" spans="1:37" x14ac:dyDescent="0.4">
      <c r="A25" s="4">
        <f t="shared" ref="A25:C26" si="7">(A10-A$2)/A$2*100</f>
        <v>8.4210526315789469</v>
      </c>
      <c r="B25" s="4">
        <f t="shared" si="7"/>
        <v>53.333333333333336</v>
      </c>
      <c r="C25" s="4">
        <f t="shared" si="7"/>
        <v>31.168831168831169</v>
      </c>
      <c r="D25" s="4">
        <f t="shared" ref="D25:AI26" si="8">(D$2-D10)/D$2*100</f>
        <v>12.553495007132668</v>
      </c>
      <c r="E25" s="4">
        <f t="shared" si="8"/>
        <v>46.668723010487348</v>
      </c>
      <c r="F25" s="4">
        <f t="shared" si="8"/>
        <v>2.5380710659898478</v>
      </c>
      <c r="G25" s="4">
        <f t="shared" si="8"/>
        <v>35</v>
      </c>
      <c r="H25" s="4">
        <f t="shared" si="8"/>
        <v>4.0709126723571893</v>
      </c>
      <c r="I25" s="4">
        <f t="shared" si="8"/>
        <v>30.765042199836646</v>
      </c>
      <c r="J25" s="4">
        <f t="shared" si="8"/>
        <v>-17.674418604651162</v>
      </c>
      <c r="K25" s="4">
        <f t="shared" si="8"/>
        <v>44.344077191541778</v>
      </c>
      <c r="L25" s="4">
        <f t="shared" si="8"/>
        <v>12.711111111111112</v>
      </c>
      <c r="M25" s="4">
        <f t="shared" si="8"/>
        <v>33.663162234590807</v>
      </c>
      <c r="N25" s="4">
        <f t="shared" si="8"/>
        <v>16.253869969040245</v>
      </c>
      <c r="O25" s="4">
        <f t="shared" si="8"/>
        <v>30.147058823529409</v>
      </c>
      <c r="P25" s="4">
        <f t="shared" si="8"/>
        <v>52.507901607805415</v>
      </c>
      <c r="Q25" s="4">
        <f t="shared" si="8"/>
        <v>49.56254653760238</v>
      </c>
      <c r="R25" s="4">
        <f t="shared" si="8"/>
        <v>62.40090600226501</v>
      </c>
      <c r="S25" s="4">
        <f t="shared" si="8"/>
        <v>-10.108533730580975</v>
      </c>
      <c r="T25" s="4">
        <f t="shared" si="8"/>
        <v>-10.23849674777162</v>
      </c>
      <c r="U25" s="4">
        <f t="shared" si="8"/>
        <v>20.036496350364963</v>
      </c>
      <c r="V25" s="4">
        <f t="shared" si="8"/>
        <v>-15.208877284595301</v>
      </c>
      <c r="W25" s="4">
        <f t="shared" si="8"/>
        <v>-14.071452645770139</v>
      </c>
      <c r="X25" s="4">
        <f t="shared" si="8"/>
        <v>33.651673106364363</v>
      </c>
      <c r="Y25" s="4">
        <f t="shared" si="8"/>
        <v>6.1767838125665602</v>
      </c>
      <c r="Z25" s="4">
        <f t="shared" si="8"/>
        <v>25.375375375375377</v>
      </c>
      <c r="AA25" s="4">
        <f t="shared" si="8"/>
        <v>-7.564356435643564</v>
      </c>
      <c r="AB25" s="4">
        <f t="shared" si="8"/>
        <v>-27.762711864406782</v>
      </c>
      <c r="AC25" s="4">
        <f t="shared" si="8"/>
        <v>-39.574262215771647</v>
      </c>
      <c r="AD25" s="4">
        <f t="shared" si="8"/>
        <v>17.567289911649887</v>
      </c>
      <c r="AE25" s="4">
        <f t="shared" si="8"/>
        <v>6.3553059414720652</v>
      </c>
      <c r="AF25" s="4">
        <f t="shared" si="8"/>
        <v>58.734344100197752</v>
      </c>
      <c r="AG25" s="4">
        <f t="shared" si="8"/>
        <v>38.284638677469509</v>
      </c>
      <c r="AH25" s="4">
        <f t="shared" si="8"/>
        <v>36.778709204850657</v>
      </c>
      <c r="AI25" s="4">
        <f t="shared" si="8"/>
        <v>-96.987447698744774</v>
      </c>
      <c r="AJ25" s="4"/>
      <c r="AK25" s="2" t="str">
        <f t="shared" si="1"/>
        <v>Custom CPU - CPU - AVX2 - Inline - MKL</v>
      </c>
    </row>
    <row r="26" spans="1:37" x14ac:dyDescent="0.4">
      <c r="A26" s="4">
        <f t="shared" si="7"/>
        <v>8.6842105263157894</v>
      </c>
      <c r="B26" s="4">
        <f t="shared" si="7"/>
        <v>52.307692307692314</v>
      </c>
      <c r="C26" s="4">
        <f t="shared" si="7"/>
        <v>30.779220779220779</v>
      </c>
      <c r="D26" s="4">
        <f t="shared" si="8"/>
        <v>13.552068473609131</v>
      </c>
      <c r="E26" s="4">
        <f t="shared" si="8"/>
        <v>42.998149290561386</v>
      </c>
      <c r="F26" s="4">
        <f t="shared" si="8"/>
        <v>-9.2820884699057284</v>
      </c>
      <c r="G26" s="4">
        <f t="shared" si="8"/>
        <v>36.653005464480877</v>
      </c>
      <c r="H26" s="4">
        <f t="shared" si="8"/>
        <v>7.9448456992777414</v>
      </c>
      <c r="I26" s="4">
        <f t="shared" si="8"/>
        <v>31.105363463109175</v>
      </c>
      <c r="J26" s="4">
        <f t="shared" si="8"/>
        <v>-23.307493540051681</v>
      </c>
      <c r="K26" s="4">
        <f t="shared" si="8"/>
        <v>45.883802094025867</v>
      </c>
      <c r="L26" s="4">
        <f t="shared" si="8"/>
        <v>14.844444444444443</v>
      </c>
      <c r="M26" s="4">
        <f t="shared" si="8"/>
        <v>32.982890125747268</v>
      </c>
      <c r="N26" s="4">
        <f t="shared" si="8"/>
        <v>21.465428276573785</v>
      </c>
      <c r="O26" s="4">
        <f t="shared" si="8"/>
        <v>31.591386554621849</v>
      </c>
      <c r="P26" s="4">
        <f t="shared" si="8"/>
        <v>54.074481242270167</v>
      </c>
      <c r="Q26" s="4">
        <f t="shared" si="8"/>
        <v>50.372300819061799</v>
      </c>
      <c r="R26" s="4">
        <f t="shared" si="8"/>
        <v>63.580271019643064</v>
      </c>
      <c r="S26" s="4">
        <f t="shared" si="8"/>
        <v>-3.1070440519259419</v>
      </c>
      <c r="T26" s="4">
        <f t="shared" si="8"/>
        <v>-5.6853770175861236</v>
      </c>
      <c r="U26" s="4">
        <f t="shared" si="8"/>
        <v>22.189781021897812</v>
      </c>
      <c r="V26" s="4">
        <f t="shared" si="8"/>
        <v>-15.939947780678851</v>
      </c>
      <c r="W26" s="4">
        <f t="shared" si="8"/>
        <v>-14.973036737445231</v>
      </c>
      <c r="X26" s="4">
        <f t="shared" si="8"/>
        <v>35.765838011226947</v>
      </c>
      <c r="Y26" s="4">
        <f t="shared" si="8"/>
        <v>10.995740149094782</v>
      </c>
      <c r="Z26" s="4">
        <f t="shared" si="8"/>
        <v>25.525525525525527</v>
      </c>
      <c r="AA26" s="4">
        <f t="shared" si="8"/>
        <v>-6.3762376237623766</v>
      </c>
      <c r="AB26" s="4">
        <f t="shared" si="8"/>
        <v>-31.559322033898308</v>
      </c>
      <c r="AC26" s="4">
        <f t="shared" si="8"/>
        <v>-42.549588776003873</v>
      </c>
      <c r="AD26" s="4">
        <f t="shared" si="8"/>
        <v>7.8693240189028151</v>
      </c>
      <c r="AE26" s="4">
        <f t="shared" si="8"/>
        <v>-2.2465267514040792</v>
      </c>
      <c r="AF26" s="4">
        <f t="shared" si="8"/>
        <v>57.185234014502306</v>
      </c>
      <c r="AG26" s="4">
        <f t="shared" si="8"/>
        <v>40.363368524429163</v>
      </c>
      <c r="AH26" s="4">
        <f t="shared" si="8"/>
        <v>37.010661674940991</v>
      </c>
      <c r="AI26" s="4">
        <f t="shared" si="8"/>
        <v>-110.87866108786611</v>
      </c>
      <c r="AK26" s="2" t="str">
        <f t="shared" si="1"/>
        <v>Custom CPU - CPU - native - MKL</v>
      </c>
    </row>
    <row r="27" spans="1:37" x14ac:dyDescent="0.4">
      <c r="A27" s="2" t="s">
        <v>47</v>
      </c>
    </row>
    <row r="28" spans="1:37" x14ac:dyDescent="0.4">
      <c r="A28" s="2" t="s">
        <v>0</v>
      </c>
      <c r="B28" s="2" t="s">
        <v>48</v>
      </c>
      <c r="C28" s="2" t="s">
        <v>2</v>
      </c>
      <c r="D28" s="2" t="str">
        <f>D1</f>
        <v>1-i</v>
      </c>
      <c r="E28" s="2" t="str">
        <f t="shared" ref="E28:AI28" si="9">E1</f>
        <v>1-t</v>
      </c>
      <c r="F28" s="2" t="str">
        <f t="shared" si="9"/>
        <v>2-i</v>
      </c>
      <c r="G28" s="2" t="str">
        <f t="shared" si="9"/>
        <v>2-t</v>
      </c>
      <c r="H28" s="2" t="str">
        <f t="shared" si="9"/>
        <v>3-i</v>
      </c>
      <c r="I28" s="2" t="str">
        <f t="shared" si="9"/>
        <v>3-t</v>
      </c>
      <c r="J28" s="2" t="str">
        <f t="shared" si="9"/>
        <v>4-i</v>
      </c>
      <c r="K28" s="2" t="str">
        <f t="shared" si="9"/>
        <v>4-t</v>
      </c>
      <c r="L28" s="2" t="str">
        <f t="shared" si="9"/>
        <v>5-i</v>
      </c>
      <c r="M28" s="2" t="str">
        <f t="shared" si="9"/>
        <v>5-t</v>
      </c>
      <c r="N28" s="2" t="str">
        <f t="shared" si="9"/>
        <v>6-i</v>
      </c>
      <c r="O28" s="2" t="str">
        <f t="shared" si="9"/>
        <v>6-t</v>
      </c>
      <c r="P28" s="2" t="str">
        <f t="shared" si="9"/>
        <v>9-i</v>
      </c>
      <c r="Q28" s="2" t="str">
        <f t="shared" si="9"/>
        <v>9-i</v>
      </c>
      <c r="R28" s="2" t="str">
        <f t="shared" si="9"/>
        <v>9-t</v>
      </c>
      <c r="S28" s="2" t="str">
        <f t="shared" si="9"/>
        <v>10-i</v>
      </c>
      <c r="T28" s="2" t="str">
        <f t="shared" si="9"/>
        <v>10-i</v>
      </c>
      <c r="U28" s="2" t="str">
        <f t="shared" si="9"/>
        <v>10-t</v>
      </c>
      <c r="V28" s="2" t="str">
        <f t="shared" si="9"/>
        <v>11-i</v>
      </c>
      <c r="W28" s="2" t="str">
        <f t="shared" si="9"/>
        <v>11-i</v>
      </c>
      <c r="X28" s="2" t="str">
        <f t="shared" si="9"/>
        <v>11-t</v>
      </c>
      <c r="Y28" s="2" t="str">
        <f t="shared" si="9"/>
        <v>13-i</v>
      </c>
      <c r="Z28" s="2" t="str">
        <f t="shared" si="9"/>
        <v>13-t</v>
      </c>
      <c r="AA28" s="2" t="str">
        <f t="shared" si="9"/>
        <v>14-i</v>
      </c>
      <c r="AB28" s="2" t="str">
        <f t="shared" si="9"/>
        <v>14-t</v>
      </c>
      <c r="AC28" s="2" t="str">
        <f t="shared" si="9"/>
        <v>16-i</v>
      </c>
      <c r="AD28" s="2" t="str">
        <f t="shared" si="9"/>
        <v>16-t</v>
      </c>
      <c r="AE28" s="2" t="str">
        <f t="shared" si="9"/>
        <v>17-i</v>
      </c>
      <c r="AF28" s="2" t="str">
        <f t="shared" si="9"/>
        <v>17-t</v>
      </c>
      <c r="AG28" s="2" t="str">
        <f t="shared" si="9"/>
        <v>18-i</v>
      </c>
      <c r="AH28" s="2" t="str">
        <f t="shared" si="9"/>
        <v>18-t</v>
      </c>
      <c r="AI28" s="2" t="str">
        <f t="shared" si="9"/>
        <v>19-i</v>
      </c>
    </row>
    <row r="29" spans="1:37" x14ac:dyDescent="0.4">
      <c r="A29" s="4">
        <f>(A3-A$2)/A$2*100</f>
        <v>-0.52631578947368418</v>
      </c>
      <c r="B29" s="4">
        <f t="shared" ref="B29:C29" si="10">(B3-B$2)/B$2*100</f>
        <v>0.25641025641025639</v>
      </c>
      <c r="C29" s="4">
        <f t="shared" si="10"/>
        <v>-0.12987012987012986</v>
      </c>
      <c r="D29" s="4">
        <f>(D$2-D3)/D$2*100</f>
        <v>-1.9971469329529243</v>
      </c>
      <c r="E29" s="4">
        <f t="shared" ref="E29:AI29" si="11">(E$2-E3)/E$2*100</f>
        <v>3.3312769895126464</v>
      </c>
      <c r="F29" s="4">
        <f t="shared" si="11"/>
        <v>-5.6562726613488028</v>
      </c>
      <c r="G29" s="4">
        <f t="shared" si="11"/>
        <v>-0.81967213114754101</v>
      </c>
      <c r="H29" s="4">
        <f t="shared" si="11"/>
        <v>4.2678923177938284</v>
      </c>
      <c r="I29" s="4">
        <f t="shared" si="11"/>
        <v>2.5864416008712223</v>
      </c>
      <c r="J29" s="4">
        <f t="shared" si="11"/>
        <v>3.0490956072351421</v>
      </c>
      <c r="K29" s="4">
        <f t="shared" si="11"/>
        <v>1.8784643810305892</v>
      </c>
      <c r="L29" s="4">
        <f t="shared" si="11"/>
        <v>1.1555555555555554</v>
      </c>
      <c r="M29" s="4">
        <f t="shared" si="11"/>
        <v>-0.26798598227169657</v>
      </c>
      <c r="N29" s="4">
        <f t="shared" si="11"/>
        <v>8.4623323013415899</v>
      </c>
      <c r="O29" s="4">
        <f t="shared" si="11"/>
        <v>2.1796218487394956</v>
      </c>
      <c r="P29" s="4">
        <f t="shared" si="11"/>
        <v>5.1807063350281704</v>
      </c>
      <c r="Q29" s="4">
        <f t="shared" si="11"/>
        <v>5.1656738644825024</v>
      </c>
      <c r="R29" s="4">
        <f t="shared" si="11"/>
        <v>0.80446752841020031</v>
      </c>
      <c r="S29" s="4">
        <f t="shared" si="11"/>
        <v>-16.663119812726112</v>
      </c>
      <c r="T29" s="4">
        <f t="shared" si="11"/>
        <v>-19.609732594555528</v>
      </c>
      <c r="U29" s="4">
        <f t="shared" si="11"/>
        <v>-3.9324817518248176</v>
      </c>
      <c r="V29" s="4">
        <f t="shared" si="11"/>
        <v>-0.91383812010443866</v>
      </c>
      <c r="W29" s="4">
        <f t="shared" si="11"/>
        <v>-1.3397371081900911</v>
      </c>
      <c r="X29" s="4">
        <f t="shared" si="11"/>
        <v>-7.5891229860756724</v>
      </c>
      <c r="Y29" s="4">
        <f t="shared" si="11"/>
        <v>4.925452609158679</v>
      </c>
      <c r="Z29" s="4">
        <f t="shared" si="11"/>
        <v>2.6026026026026026</v>
      </c>
      <c r="AA29" s="4">
        <f t="shared" si="11"/>
        <v>6.6930693069306937</v>
      </c>
      <c r="AB29" s="4">
        <f t="shared" si="11"/>
        <v>3.6949152542372881</v>
      </c>
      <c r="AC29" s="4">
        <f t="shared" si="11"/>
        <v>-3.4349298500241896</v>
      </c>
      <c r="AD29" s="4">
        <f t="shared" si="11"/>
        <v>-2.3423053215533183</v>
      </c>
      <c r="AE29" s="4">
        <f t="shared" si="11"/>
        <v>-7.5968075672480051</v>
      </c>
      <c r="AF29" s="4">
        <f t="shared" si="11"/>
        <v>3.3618984838497035</v>
      </c>
      <c r="AG29" s="4">
        <f t="shared" si="11"/>
        <v>-6.543088632457648</v>
      </c>
      <c r="AH29" s="4">
        <f t="shared" si="11"/>
        <v>-3.4711483681940263</v>
      </c>
      <c r="AI29" s="4">
        <f t="shared" si="11"/>
        <v>-69.121338912133893</v>
      </c>
      <c r="AJ29" s="4"/>
      <c r="AK29" s="2" t="str">
        <f>AK3</f>
        <v>PyPi GPU - CPU</v>
      </c>
    </row>
    <row r="30" spans="1:37" x14ac:dyDescent="0.4">
      <c r="A30" s="4">
        <f t="shared" ref="A30:C30" si="12">(A4-A$2)/A$2*100</f>
        <v>-1.8421052631578945</v>
      </c>
      <c r="B30" s="4">
        <f t="shared" si="12"/>
        <v>-3.5897435897435894</v>
      </c>
      <c r="C30" s="4">
        <f t="shared" si="12"/>
        <v>-2.7272727272727271</v>
      </c>
      <c r="D30" s="4">
        <f t="shared" ref="D30:AI30" si="13">(D$2-D4)/D$2*100</f>
        <v>-0.28530670470756064</v>
      </c>
      <c r="E30" s="4">
        <f t="shared" si="13"/>
        <v>-2.5601480567550894</v>
      </c>
      <c r="F30" s="4">
        <f t="shared" si="13"/>
        <v>-4.2059463379260338</v>
      </c>
      <c r="G30" s="4">
        <f t="shared" si="13"/>
        <v>-4.0300546448087431</v>
      </c>
      <c r="H30" s="4">
        <f t="shared" si="13"/>
        <v>1.6414970453053186</v>
      </c>
      <c r="I30" s="4">
        <f t="shared" si="13"/>
        <v>-5.554043016607678</v>
      </c>
      <c r="J30" s="4">
        <f t="shared" si="13"/>
        <v>-1.0852713178294573</v>
      </c>
      <c r="K30" s="4">
        <f t="shared" si="13"/>
        <v>1.1907205912543626</v>
      </c>
      <c r="L30" s="4">
        <f t="shared" si="13"/>
        <v>-14.488888888888891</v>
      </c>
      <c r="M30" s="4">
        <f t="shared" si="13"/>
        <v>-0.39167182024324881</v>
      </c>
      <c r="N30" s="4">
        <f t="shared" si="13"/>
        <v>0.67079463364293079</v>
      </c>
      <c r="O30" s="4">
        <f t="shared" si="13"/>
        <v>-2.4947478991596639</v>
      </c>
      <c r="P30" s="4">
        <f t="shared" si="13"/>
        <v>11.282121753469838</v>
      </c>
      <c r="Q30" s="4">
        <f t="shared" si="13"/>
        <v>12.714072970960535</v>
      </c>
      <c r="R30" s="4">
        <f t="shared" si="13"/>
        <v>0</v>
      </c>
      <c r="S30" s="4">
        <f t="shared" si="13"/>
        <v>-14.769099808469887</v>
      </c>
      <c r="T30" s="4">
        <f t="shared" si="13"/>
        <v>-15.996145507106721</v>
      </c>
      <c r="U30" s="4">
        <f t="shared" si="13"/>
        <v>-4.4981751824817522</v>
      </c>
      <c r="V30" s="4">
        <f t="shared" si="13"/>
        <v>4.3080939947780683</v>
      </c>
      <c r="W30" s="4">
        <f t="shared" si="13"/>
        <v>3.9686552072800807</v>
      </c>
      <c r="X30" s="4">
        <f t="shared" si="13"/>
        <v>-5.9779835240941894</v>
      </c>
      <c r="Y30" s="4">
        <f t="shared" si="13"/>
        <v>-7.454739084132056</v>
      </c>
      <c r="Z30" s="4">
        <f t="shared" si="13"/>
        <v>-4.97997997997998</v>
      </c>
      <c r="AA30" s="4">
        <f t="shared" si="13"/>
        <v>-11.683168316831685</v>
      </c>
      <c r="AB30" s="4">
        <f t="shared" si="13"/>
        <v>-12.220338983050848</v>
      </c>
      <c r="AC30" s="4">
        <f t="shared" si="13"/>
        <v>-6.9182389937106921</v>
      </c>
      <c r="AD30" s="4">
        <f t="shared" si="13"/>
        <v>-2.7532360797205673</v>
      </c>
      <c r="AE30" s="4">
        <f t="shared" si="13"/>
        <v>-8.4835944428022465</v>
      </c>
      <c r="AF30" s="4">
        <f t="shared" si="13"/>
        <v>0.64820918479455059</v>
      </c>
      <c r="AG30" s="4">
        <f t="shared" si="13"/>
        <v>-7.0095752516572549</v>
      </c>
      <c r="AH30" s="4">
        <f t="shared" si="13"/>
        <v>-9.3716936599658176</v>
      </c>
      <c r="AI30" s="4">
        <f t="shared" si="13"/>
        <v>-52.050209205020927</v>
      </c>
      <c r="AJ30" s="4"/>
      <c r="AK30" s="2" t="str">
        <f t="shared" ref="AK30:AK37" si="14">AK4</f>
        <v>Custom CPU - CPU - AVX</v>
      </c>
    </row>
    <row r="31" spans="1:37" x14ac:dyDescent="0.4">
      <c r="A31" s="4">
        <f t="shared" ref="A31:C31" si="15">(A5-A$2)/A$2*100</f>
        <v>16.315789473684212</v>
      </c>
      <c r="B31" s="4">
        <f t="shared" si="15"/>
        <v>7.948717948717948</v>
      </c>
      <c r="C31" s="4">
        <f t="shared" si="15"/>
        <v>12.077922077922079</v>
      </c>
      <c r="D31" s="4">
        <f t="shared" ref="D31:AI31" si="16">(D$2-D5)/D$2*100</f>
        <v>-5.2781740370898715</v>
      </c>
      <c r="E31" s="4">
        <f t="shared" si="16"/>
        <v>-1.75817396668723</v>
      </c>
      <c r="F31" s="4">
        <f t="shared" si="16"/>
        <v>-0.14503263234227701</v>
      </c>
      <c r="G31" s="4">
        <f t="shared" si="16"/>
        <v>-0.43715846994535518</v>
      </c>
      <c r="H31" s="4">
        <f t="shared" si="16"/>
        <v>1.5758371634931057</v>
      </c>
      <c r="I31" s="4">
        <f t="shared" si="16"/>
        <v>1.0345766403484888</v>
      </c>
      <c r="J31" s="4">
        <f t="shared" si="16"/>
        <v>3.2041343669250648</v>
      </c>
      <c r="K31" s="4">
        <f t="shared" si="16"/>
        <v>27.017039622254156</v>
      </c>
      <c r="L31" s="4">
        <f t="shared" si="16"/>
        <v>5.3333333333333339</v>
      </c>
      <c r="M31" s="4">
        <f t="shared" si="16"/>
        <v>11.647083075654505</v>
      </c>
      <c r="N31" s="4">
        <f t="shared" si="16"/>
        <v>19.453044375644996</v>
      </c>
      <c r="O31" s="4">
        <f t="shared" si="16"/>
        <v>10.425420168067227</v>
      </c>
      <c r="P31" s="4">
        <f t="shared" si="16"/>
        <v>44.592551875772983</v>
      </c>
      <c r="Q31" s="4">
        <f t="shared" si="16"/>
        <v>41.027550260610575</v>
      </c>
      <c r="R31" s="4">
        <f t="shared" si="16"/>
        <v>16.386144413636895</v>
      </c>
      <c r="S31" s="4">
        <f t="shared" si="16"/>
        <v>19.557352628218769</v>
      </c>
      <c r="T31" s="4">
        <f t="shared" si="16"/>
        <v>13.15345699831366</v>
      </c>
      <c r="U31" s="4">
        <f t="shared" si="16"/>
        <v>10.255474452554743</v>
      </c>
      <c r="V31" s="4">
        <f t="shared" si="16"/>
        <v>19.399477806788511</v>
      </c>
      <c r="W31" s="4">
        <f t="shared" si="16"/>
        <v>18.7984496124031</v>
      </c>
      <c r="X31" s="4">
        <f t="shared" si="16"/>
        <v>2.6244805715535469</v>
      </c>
      <c r="Y31" s="4">
        <f t="shared" si="16"/>
        <v>12.539936102236421</v>
      </c>
      <c r="Z31" s="4">
        <f t="shared" si="16"/>
        <v>10.135135135135135</v>
      </c>
      <c r="AA31" s="4">
        <f t="shared" si="16"/>
        <v>10.891089108910892</v>
      </c>
      <c r="AB31" s="4">
        <f t="shared" si="16"/>
        <v>9.6949152542372872</v>
      </c>
      <c r="AC31" s="4">
        <f t="shared" si="16"/>
        <v>9.0227382680212873</v>
      </c>
      <c r="AD31" s="4">
        <f t="shared" si="16"/>
        <v>0.30819806862543658</v>
      </c>
      <c r="AE31" s="4">
        <f t="shared" si="16"/>
        <v>4.7590895654744312</v>
      </c>
      <c r="AF31" s="4">
        <f t="shared" si="16"/>
        <v>5.7899362777411554</v>
      </c>
      <c r="AG31" s="4">
        <f t="shared" si="16"/>
        <v>1.0761928144692692</v>
      </c>
      <c r="AH31" s="4">
        <f t="shared" si="16"/>
        <v>-6.1406364450231958</v>
      </c>
      <c r="AI31" s="4">
        <f t="shared" si="16"/>
        <v>-60.5020920502092</v>
      </c>
      <c r="AJ31" s="4"/>
      <c r="AK31" s="2" t="str">
        <f t="shared" si="14"/>
        <v>Custom GPU - CPU - AVX</v>
      </c>
    </row>
    <row r="32" spans="1:37" x14ac:dyDescent="0.4">
      <c r="A32" s="4">
        <f t="shared" ref="A32:C32" si="17">(A6-A$2)/A$2*100</f>
        <v>2.6315789473684208</v>
      </c>
      <c r="B32" s="4">
        <f t="shared" si="17"/>
        <v>0.76923076923076927</v>
      </c>
      <c r="C32" s="4">
        <f t="shared" si="17"/>
        <v>1.6883116883116882</v>
      </c>
      <c r="D32" s="4">
        <f t="shared" ref="D32:AI32" si="18">(D$2-D6)/D$2*100</f>
        <v>1.5691868758915835</v>
      </c>
      <c r="E32" s="4">
        <f t="shared" si="18"/>
        <v>-0.61690314620604569</v>
      </c>
      <c r="F32" s="4">
        <f t="shared" si="18"/>
        <v>-4.7135605511240026</v>
      </c>
      <c r="G32" s="4">
        <f t="shared" si="18"/>
        <v>-1.8442622950819672</v>
      </c>
      <c r="H32" s="4">
        <f t="shared" si="18"/>
        <v>-1.5101772816808929</v>
      </c>
      <c r="I32" s="4">
        <f t="shared" si="18"/>
        <v>-1.4157364552137219</v>
      </c>
      <c r="J32" s="4">
        <f t="shared" si="18"/>
        <v>1.9638242894056845</v>
      </c>
      <c r="K32" s="4">
        <f t="shared" si="18"/>
        <v>8.4787517963457191</v>
      </c>
      <c r="L32" s="4">
        <f t="shared" si="18"/>
        <v>1.0666666666666667</v>
      </c>
      <c r="M32" s="4">
        <f t="shared" si="18"/>
        <v>4.1228612657184085</v>
      </c>
      <c r="N32" s="4">
        <f t="shared" si="18"/>
        <v>11.351909184726521</v>
      </c>
      <c r="O32" s="4">
        <f t="shared" si="18"/>
        <v>1.9957983193277309</v>
      </c>
      <c r="P32" s="4">
        <f t="shared" si="18"/>
        <v>6.7198021162566999</v>
      </c>
      <c r="Q32" s="4">
        <f t="shared" si="18"/>
        <v>6.6641846612062547</v>
      </c>
      <c r="R32" s="4">
        <f t="shared" si="18"/>
        <v>-3.2920685749990235</v>
      </c>
      <c r="S32" s="4">
        <f t="shared" si="18"/>
        <v>-0.89380719301979139</v>
      </c>
      <c r="T32" s="4">
        <f t="shared" si="18"/>
        <v>-1.6140688990604675</v>
      </c>
      <c r="U32" s="4">
        <f t="shared" si="18"/>
        <v>-0.87591240875912413</v>
      </c>
      <c r="V32" s="4">
        <f t="shared" si="18"/>
        <v>6.3185378590078329</v>
      </c>
      <c r="W32" s="4">
        <f t="shared" si="18"/>
        <v>3.4209639366363329</v>
      </c>
      <c r="X32" s="4">
        <f t="shared" si="18"/>
        <v>-4.0242035430487721</v>
      </c>
      <c r="Y32" s="4">
        <f t="shared" si="18"/>
        <v>-6.6293929712460065</v>
      </c>
      <c r="Z32" s="4">
        <f t="shared" si="18"/>
        <v>4.5045045045045047</v>
      </c>
      <c r="AA32" s="4">
        <f t="shared" si="18"/>
        <v>-2.4554455445544554</v>
      </c>
      <c r="AB32" s="4">
        <f t="shared" si="18"/>
        <v>-4.3050847457627119</v>
      </c>
      <c r="AC32" s="4">
        <f t="shared" si="18"/>
        <v>5.466860183841316</v>
      </c>
      <c r="AD32" s="4">
        <f t="shared" si="18"/>
        <v>0.57530306143414833</v>
      </c>
      <c r="AE32" s="4">
        <f t="shared" si="18"/>
        <v>1.0345846881466154</v>
      </c>
      <c r="AF32" s="4">
        <f t="shared" si="18"/>
        <v>8.6354647330257084</v>
      </c>
      <c r="AG32" s="4">
        <f t="shared" si="18"/>
        <v>-1.8168426221458385</v>
      </c>
      <c r="AH32" s="4">
        <f t="shared" si="18"/>
        <v>-2.1852364287458288</v>
      </c>
      <c r="AI32" s="4">
        <f t="shared" si="18"/>
        <v>-53.47280334728034</v>
      </c>
      <c r="AJ32" s="4"/>
      <c r="AK32" s="2" t="str">
        <f t="shared" si="14"/>
        <v>Custom CPU - CPU - AVX2</v>
      </c>
    </row>
    <row r="33" spans="1:37" x14ac:dyDescent="0.4">
      <c r="A33" s="4">
        <f t="shared" ref="A33:C33" si="19">(A7-A$2)/A$2*100</f>
        <v>17.105263157894736</v>
      </c>
      <c r="B33" s="4">
        <f t="shared" si="19"/>
        <v>9.2307692307692317</v>
      </c>
      <c r="C33" s="4">
        <f t="shared" si="19"/>
        <v>13.116883116883116</v>
      </c>
      <c r="D33" s="4">
        <f t="shared" ref="D33:AI33" si="20">(D$2-D7)/D$2*100</f>
        <v>-2.5677603423680457</v>
      </c>
      <c r="E33" s="4">
        <f t="shared" si="20"/>
        <v>-0.18507094386181369</v>
      </c>
      <c r="F33" s="4">
        <f t="shared" si="20"/>
        <v>-2.393038433647571</v>
      </c>
      <c r="G33" s="4">
        <f t="shared" si="20"/>
        <v>0.4098360655737705</v>
      </c>
      <c r="H33" s="4">
        <f t="shared" si="20"/>
        <v>1.1818778726198294</v>
      </c>
      <c r="I33" s="4">
        <f t="shared" si="20"/>
        <v>6.3844268989926487</v>
      </c>
      <c r="J33" s="4">
        <f t="shared" si="20"/>
        <v>6.7183462532299743</v>
      </c>
      <c r="K33" s="4">
        <f t="shared" si="20"/>
        <v>28.187230548142068</v>
      </c>
      <c r="L33" s="4">
        <f t="shared" si="20"/>
        <v>10.666666666666668</v>
      </c>
      <c r="M33" s="4">
        <f t="shared" si="20"/>
        <v>6.8027210884353746</v>
      </c>
      <c r="N33" s="4">
        <f t="shared" si="20"/>
        <v>15.892672858617132</v>
      </c>
      <c r="O33" s="4">
        <f t="shared" si="20"/>
        <v>9.2043067226890756</v>
      </c>
      <c r="P33" s="4">
        <f t="shared" si="20"/>
        <v>40.043974165177957</v>
      </c>
      <c r="Q33" s="4">
        <f t="shared" si="20"/>
        <v>34.549516008935221</v>
      </c>
      <c r="R33" s="4">
        <f t="shared" si="20"/>
        <v>10.696293982114266</v>
      </c>
      <c r="S33" s="4">
        <f t="shared" si="20"/>
        <v>20.621408810385191</v>
      </c>
      <c r="T33" s="4">
        <f t="shared" si="20"/>
        <v>17.345218019754277</v>
      </c>
      <c r="U33" s="4">
        <f t="shared" si="20"/>
        <v>6.1040145985401457</v>
      </c>
      <c r="V33" s="4">
        <f t="shared" si="20"/>
        <v>20.90078328981723</v>
      </c>
      <c r="W33" s="4">
        <f t="shared" si="20"/>
        <v>20.871250421300978</v>
      </c>
      <c r="X33" s="4">
        <f t="shared" si="20"/>
        <v>1.6694612524604506</v>
      </c>
      <c r="Y33" s="4">
        <f t="shared" si="20"/>
        <v>12.35356762513312</v>
      </c>
      <c r="Z33" s="4">
        <f t="shared" si="20"/>
        <v>11.786786786786786</v>
      </c>
      <c r="AA33" s="4">
        <f t="shared" si="20"/>
        <v>13.980198019801982</v>
      </c>
      <c r="AB33" s="4">
        <f t="shared" si="20"/>
        <v>12.440677966101694</v>
      </c>
      <c r="AC33" s="4">
        <f t="shared" si="20"/>
        <v>6.4102564102564097</v>
      </c>
      <c r="AD33" s="4">
        <f t="shared" si="20"/>
        <v>6.6159852064927058</v>
      </c>
      <c r="AE33" s="4">
        <f t="shared" si="20"/>
        <v>6.6509015666568141</v>
      </c>
      <c r="AF33" s="4">
        <f t="shared" si="20"/>
        <v>13.700285651505165</v>
      </c>
      <c r="AG33" s="4">
        <f t="shared" si="20"/>
        <v>0.94115721417464604</v>
      </c>
      <c r="AH33" s="4">
        <f t="shared" si="20"/>
        <v>1.5789045332465206</v>
      </c>
      <c r="AI33" s="4">
        <f t="shared" si="20"/>
        <v>-44.01673640167364</v>
      </c>
      <c r="AJ33" s="4"/>
      <c r="AK33" s="2" t="str">
        <f t="shared" si="14"/>
        <v>Custom GPU - CPU - AVX2</v>
      </c>
    </row>
    <row r="34" spans="1:37" x14ac:dyDescent="0.4">
      <c r="A34" s="4">
        <f t="shared" ref="A34:C34" si="21">(A8-A$2)/A$2*100</f>
        <v>5.7894736842105265</v>
      </c>
      <c r="B34" s="4">
        <f t="shared" si="21"/>
        <v>6.666666666666667</v>
      </c>
      <c r="C34" s="4">
        <f t="shared" si="21"/>
        <v>6.2337662337662341</v>
      </c>
      <c r="D34" s="4">
        <f t="shared" ref="D34:AI34" si="22">(D$2-D8)/D$2*100</f>
        <v>-5.2781740370898715</v>
      </c>
      <c r="E34" s="4">
        <f t="shared" si="22"/>
        <v>-0.49352251696483651</v>
      </c>
      <c r="F34" s="4">
        <f t="shared" si="22"/>
        <v>-0.43509789702683105</v>
      </c>
      <c r="G34" s="4">
        <f t="shared" si="22"/>
        <v>1.0792349726775956</v>
      </c>
      <c r="H34" s="4">
        <f t="shared" si="22"/>
        <v>2.6920551543007223</v>
      </c>
      <c r="I34" s="4">
        <f t="shared" si="22"/>
        <v>4.9006261911244211</v>
      </c>
      <c r="J34" s="4">
        <f t="shared" si="22"/>
        <v>2.4289405684754519</v>
      </c>
      <c r="K34" s="4">
        <f t="shared" si="22"/>
        <v>17.183329911722439</v>
      </c>
      <c r="L34" s="4">
        <f t="shared" si="22"/>
        <v>-2.666666666666667</v>
      </c>
      <c r="M34" s="4">
        <f t="shared" si="22"/>
        <v>4.2671614100185531</v>
      </c>
      <c r="N34" s="4">
        <f t="shared" si="22"/>
        <v>15.273477812177502</v>
      </c>
      <c r="O34" s="4">
        <f t="shared" si="22"/>
        <v>8.1407563025210088</v>
      </c>
      <c r="P34" s="4">
        <f t="shared" si="22"/>
        <v>10.169025697402775</v>
      </c>
      <c r="Q34" s="4">
        <f t="shared" si="22"/>
        <v>9.2051377513030523</v>
      </c>
      <c r="R34" s="4">
        <f t="shared" si="22"/>
        <v>9.7199984379271296</v>
      </c>
      <c r="S34" s="4">
        <f t="shared" si="22"/>
        <v>7.5973611406682267</v>
      </c>
      <c r="T34" s="4">
        <f t="shared" si="22"/>
        <v>5.3481088894242346</v>
      </c>
      <c r="U34" s="4">
        <f t="shared" si="22"/>
        <v>7.3540145985401457</v>
      </c>
      <c r="V34" s="4">
        <f t="shared" si="22"/>
        <v>6.7885117493472595</v>
      </c>
      <c r="W34" s="4">
        <f t="shared" si="22"/>
        <v>6.7745197168857434</v>
      </c>
      <c r="X34" s="4">
        <f t="shared" si="22"/>
        <v>3.6159510096959973</v>
      </c>
      <c r="Y34" s="4">
        <f t="shared" si="22"/>
        <v>7.2949946751863681</v>
      </c>
      <c r="Z34" s="4">
        <f t="shared" si="22"/>
        <v>8.3583583583583589</v>
      </c>
      <c r="AA34" s="4">
        <f t="shared" si="22"/>
        <v>7.6435643564356432</v>
      </c>
      <c r="AB34" s="4">
        <f t="shared" si="22"/>
        <v>3.6779661016949157</v>
      </c>
      <c r="AC34" s="4">
        <f t="shared" si="22"/>
        <v>1.5239477503628447</v>
      </c>
      <c r="AD34" s="4">
        <f t="shared" si="22"/>
        <v>2.9176083829874666</v>
      </c>
      <c r="AE34" s="4">
        <f t="shared" si="22"/>
        <v>-4.0496600650310377</v>
      </c>
      <c r="AF34" s="4">
        <f t="shared" si="22"/>
        <v>9.6462315974511093</v>
      </c>
      <c r="AG34" s="4">
        <f t="shared" si="22"/>
        <v>3.3922579589164412</v>
      </c>
      <c r="AH34" s="4">
        <f t="shared" si="22"/>
        <v>5.2453812973060963</v>
      </c>
      <c r="AI34" s="4">
        <f t="shared" si="22"/>
        <v>-46.19246861924686</v>
      </c>
      <c r="AJ34" s="4"/>
      <c r="AK34" s="2" t="str">
        <f t="shared" si="14"/>
        <v>Custom CPU - CPU - AVX2 - Inline</v>
      </c>
    </row>
    <row r="35" spans="1:37" x14ac:dyDescent="0.4">
      <c r="A35" s="4">
        <f t="shared" ref="A35:C35" si="23">(A9-A$2)/A$2*100</f>
        <v>18.157894736842106</v>
      </c>
      <c r="B35" s="4">
        <f t="shared" si="23"/>
        <v>9.7435897435897445</v>
      </c>
      <c r="C35" s="4">
        <f t="shared" si="23"/>
        <v>13.896103896103895</v>
      </c>
      <c r="D35" s="4">
        <f t="shared" ref="D35:AI35" si="24">(D$2-D9)/D$2*100</f>
        <v>2.9957203994293864</v>
      </c>
      <c r="E35" s="4">
        <f t="shared" si="24"/>
        <v>5.5212831585441089</v>
      </c>
      <c r="F35" s="4">
        <f t="shared" si="24"/>
        <v>3.4807831762146484</v>
      </c>
      <c r="G35" s="4">
        <f t="shared" si="24"/>
        <v>3.4836065573770489</v>
      </c>
      <c r="H35" s="4">
        <f t="shared" si="24"/>
        <v>5.4497701904136573</v>
      </c>
      <c r="I35" s="4">
        <f t="shared" si="24"/>
        <v>7.2964878845630272</v>
      </c>
      <c r="J35" s="4">
        <f t="shared" si="24"/>
        <v>8.6304909560723502</v>
      </c>
      <c r="K35" s="4">
        <f t="shared" si="24"/>
        <v>27.848491069595564</v>
      </c>
      <c r="L35" s="4">
        <f t="shared" si="24"/>
        <v>8.7999999999999989</v>
      </c>
      <c r="M35" s="4">
        <f t="shared" si="24"/>
        <v>8.1014223871366724</v>
      </c>
      <c r="N35" s="4">
        <f t="shared" si="24"/>
        <v>17.80185758513932</v>
      </c>
      <c r="O35" s="4">
        <f t="shared" si="24"/>
        <v>10.386029411764707</v>
      </c>
      <c r="P35" s="4">
        <f t="shared" si="24"/>
        <v>46.626357015253539</v>
      </c>
      <c r="Q35" s="4">
        <f t="shared" si="24"/>
        <v>42.721518987341774</v>
      </c>
      <c r="R35" s="4">
        <f t="shared" si="24"/>
        <v>17.07736165892139</v>
      </c>
      <c r="S35" s="4">
        <f t="shared" si="24"/>
        <v>20.770376675888485</v>
      </c>
      <c r="T35" s="4">
        <f t="shared" si="24"/>
        <v>21.464707299445919</v>
      </c>
      <c r="U35" s="4">
        <f t="shared" si="24"/>
        <v>8.2481751824817504</v>
      </c>
      <c r="V35" s="4">
        <f t="shared" si="24"/>
        <v>17.610966057441253</v>
      </c>
      <c r="W35" s="4">
        <f t="shared" si="24"/>
        <v>17.113245702730033</v>
      </c>
      <c r="X35" s="4">
        <f t="shared" si="24"/>
        <v>2.9233797477582564</v>
      </c>
      <c r="Y35" s="4">
        <f t="shared" si="24"/>
        <v>11.501597444089457</v>
      </c>
      <c r="Z35" s="4">
        <f t="shared" si="24"/>
        <v>14.264264264264265</v>
      </c>
      <c r="AA35" s="4">
        <f t="shared" si="24"/>
        <v>6.6930693069306937</v>
      </c>
      <c r="AB35" s="4">
        <f t="shared" si="24"/>
        <v>4.7966101694915251</v>
      </c>
      <c r="AC35" s="4">
        <f t="shared" si="24"/>
        <v>10.667634252539914</v>
      </c>
      <c r="AD35" s="4">
        <f t="shared" si="24"/>
        <v>6.6981713581261548</v>
      </c>
      <c r="AE35" s="4">
        <f t="shared" si="24"/>
        <v>-4.7886491279929055</v>
      </c>
      <c r="AF35" s="4">
        <f t="shared" si="24"/>
        <v>5.6141507361019558</v>
      </c>
      <c r="AG35" s="4">
        <f t="shared" si="24"/>
        <v>-2.3201571323348884</v>
      </c>
      <c r="AH35" s="4">
        <f t="shared" si="24"/>
        <v>1.2208024741596811E-2</v>
      </c>
      <c r="AI35" s="4">
        <f t="shared" si="24"/>
        <v>-48.28451882845188</v>
      </c>
      <c r="AJ35" s="4"/>
      <c r="AK35" s="2" t="str">
        <f t="shared" si="14"/>
        <v>Custom GPU - CPU - AVX2 - Inline</v>
      </c>
    </row>
    <row r="36" spans="1:37" x14ac:dyDescent="0.4">
      <c r="A36" s="4">
        <f t="shared" ref="A36:C37" si="25">(A10-A$2)/A$2*100</f>
        <v>8.4210526315789469</v>
      </c>
      <c r="B36" s="4">
        <f t="shared" si="25"/>
        <v>53.333333333333336</v>
      </c>
      <c r="C36" s="4">
        <f t="shared" si="25"/>
        <v>31.168831168831169</v>
      </c>
      <c r="D36" s="4">
        <f t="shared" ref="D36:AI37" si="26">(D$2-D10)/D$2*100</f>
        <v>12.553495007132668</v>
      </c>
      <c r="E36" s="4">
        <f t="shared" si="26"/>
        <v>46.668723010487348</v>
      </c>
      <c r="F36" s="4">
        <f t="shared" si="26"/>
        <v>2.5380710659898478</v>
      </c>
      <c r="G36" s="4">
        <f t="shared" si="26"/>
        <v>35</v>
      </c>
      <c r="H36" s="4">
        <f t="shared" si="26"/>
        <v>4.0709126723571893</v>
      </c>
      <c r="I36" s="4">
        <f t="shared" si="26"/>
        <v>30.765042199836646</v>
      </c>
      <c r="J36" s="4">
        <f t="shared" si="26"/>
        <v>-17.674418604651162</v>
      </c>
      <c r="K36" s="4">
        <f t="shared" si="26"/>
        <v>44.344077191541778</v>
      </c>
      <c r="L36" s="4">
        <f t="shared" si="26"/>
        <v>12.711111111111112</v>
      </c>
      <c r="M36" s="4">
        <f t="shared" si="26"/>
        <v>33.663162234590807</v>
      </c>
      <c r="N36" s="4">
        <f t="shared" si="26"/>
        <v>16.253869969040245</v>
      </c>
      <c r="O36" s="4">
        <f t="shared" si="26"/>
        <v>30.147058823529409</v>
      </c>
      <c r="P36" s="4">
        <f t="shared" si="26"/>
        <v>52.507901607805415</v>
      </c>
      <c r="Q36" s="4">
        <f t="shared" si="26"/>
        <v>49.56254653760238</v>
      </c>
      <c r="R36" s="4">
        <f t="shared" si="26"/>
        <v>62.40090600226501</v>
      </c>
      <c r="S36" s="4">
        <f t="shared" si="26"/>
        <v>-10.108533730580975</v>
      </c>
      <c r="T36" s="4">
        <f t="shared" si="26"/>
        <v>-10.23849674777162</v>
      </c>
      <c r="U36" s="4">
        <f t="shared" si="26"/>
        <v>20.036496350364963</v>
      </c>
      <c r="V36" s="4">
        <f t="shared" si="26"/>
        <v>-15.208877284595301</v>
      </c>
      <c r="W36" s="4">
        <f t="shared" si="26"/>
        <v>-14.071452645770139</v>
      </c>
      <c r="X36" s="4">
        <f t="shared" si="26"/>
        <v>33.651673106364363</v>
      </c>
      <c r="Y36" s="4">
        <f t="shared" si="26"/>
        <v>6.1767838125665602</v>
      </c>
      <c r="Z36" s="4">
        <f t="shared" si="26"/>
        <v>25.375375375375377</v>
      </c>
      <c r="AA36" s="4">
        <f t="shared" si="26"/>
        <v>-7.564356435643564</v>
      </c>
      <c r="AB36" s="4">
        <f t="shared" si="26"/>
        <v>-27.762711864406782</v>
      </c>
      <c r="AC36" s="4">
        <f t="shared" si="26"/>
        <v>-39.574262215771647</v>
      </c>
      <c r="AD36" s="4">
        <f t="shared" si="26"/>
        <v>17.567289911649887</v>
      </c>
      <c r="AE36" s="4">
        <f t="shared" si="26"/>
        <v>6.3553059414720652</v>
      </c>
      <c r="AF36" s="4">
        <f t="shared" si="26"/>
        <v>58.734344100197752</v>
      </c>
      <c r="AG36" s="4">
        <f t="shared" si="26"/>
        <v>38.284638677469509</v>
      </c>
      <c r="AH36" s="4">
        <f t="shared" si="26"/>
        <v>36.778709204850657</v>
      </c>
      <c r="AI36" s="4">
        <f t="shared" si="26"/>
        <v>-96.987447698744774</v>
      </c>
      <c r="AJ36" s="4"/>
      <c r="AK36" s="2" t="str">
        <f t="shared" si="14"/>
        <v>Custom CPU - CPU - AVX2 - Inline - MKL</v>
      </c>
    </row>
    <row r="37" spans="1:37" x14ac:dyDescent="0.4">
      <c r="A37" s="4">
        <f t="shared" si="25"/>
        <v>8.6842105263157894</v>
      </c>
      <c r="B37" s="4">
        <f t="shared" si="25"/>
        <v>52.307692307692314</v>
      </c>
      <c r="C37" s="4">
        <f t="shared" si="25"/>
        <v>30.779220779220779</v>
      </c>
      <c r="D37" s="4">
        <f t="shared" si="26"/>
        <v>13.552068473609131</v>
      </c>
      <c r="E37" s="4">
        <f t="shared" si="26"/>
        <v>42.998149290561386</v>
      </c>
      <c r="F37" s="4">
        <f t="shared" si="26"/>
        <v>-9.2820884699057284</v>
      </c>
      <c r="G37" s="4">
        <f t="shared" si="26"/>
        <v>36.653005464480877</v>
      </c>
      <c r="H37" s="4">
        <f t="shared" si="26"/>
        <v>7.9448456992777414</v>
      </c>
      <c r="I37" s="4">
        <f t="shared" si="26"/>
        <v>31.105363463109175</v>
      </c>
      <c r="J37" s="4">
        <f t="shared" si="26"/>
        <v>-23.307493540051681</v>
      </c>
      <c r="K37" s="4">
        <f t="shared" si="26"/>
        <v>45.883802094025867</v>
      </c>
      <c r="L37" s="4">
        <f t="shared" si="26"/>
        <v>14.844444444444443</v>
      </c>
      <c r="M37" s="4">
        <f t="shared" si="26"/>
        <v>32.982890125747268</v>
      </c>
      <c r="N37" s="4">
        <f t="shared" si="26"/>
        <v>21.465428276573785</v>
      </c>
      <c r="O37" s="4">
        <f t="shared" si="26"/>
        <v>31.591386554621849</v>
      </c>
      <c r="P37" s="4">
        <f t="shared" si="26"/>
        <v>54.074481242270167</v>
      </c>
      <c r="Q37" s="4">
        <f t="shared" si="26"/>
        <v>50.372300819061799</v>
      </c>
      <c r="R37" s="4">
        <f t="shared" si="26"/>
        <v>63.580271019643064</v>
      </c>
      <c r="S37" s="4">
        <f t="shared" si="26"/>
        <v>-3.1070440519259419</v>
      </c>
      <c r="T37" s="4">
        <f t="shared" si="26"/>
        <v>-5.6853770175861236</v>
      </c>
      <c r="U37" s="4">
        <f t="shared" si="26"/>
        <v>22.189781021897812</v>
      </c>
      <c r="V37" s="4">
        <f t="shared" si="26"/>
        <v>-15.939947780678851</v>
      </c>
      <c r="W37" s="4">
        <f t="shared" si="26"/>
        <v>-14.973036737445231</v>
      </c>
      <c r="X37" s="4">
        <f t="shared" si="26"/>
        <v>35.765838011226947</v>
      </c>
      <c r="Y37" s="4">
        <f t="shared" si="26"/>
        <v>10.995740149094782</v>
      </c>
      <c r="Z37" s="4">
        <f t="shared" si="26"/>
        <v>25.525525525525527</v>
      </c>
      <c r="AA37" s="4">
        <f t="shared" si="26"/>
        <v>-6.3762376237623766</v>
      </c>
      <c r="AB37" s="4">
        <f t="shared" si="26"/>
        <v>-31.559322033898308</v>
      </c>
      <c r="AC37" s="4">
        <f t="shared" si="26"/>
        <v>-42.549588776003873</v>
      </c>
      <c r="AD37" s="4">
        <f t="shared" si="26"/>
        <v>7.8693240189028151</v>
      </c>
      <c r="AE37" s="4">
        <f t="shared" si="26"/>
        <v>-2.2465267514040792</v>
      </c>
      <c r="AF37" s="4">
        <f t="shared" si="26"/>
        <v>57.185234014502306</v>
      </c>
      <c r="AG37" s="4">
        <f t="shared" si="26"/>
        <v>40.363368524429163</v>
      </c>
      <c r="AH37" s="4">
        <f t="shared" si="26"/>
        <v>37.010661674940991</v>
      </c>
      <c r="AI37" s="4">
        <f t="shared" si="26"/>
        <v>-110.87866108786611</v>
      </c>
      <c r="AK37" s="2" t="str">
        <f t="shared" si="14"/>
        <v>Custom CPU - CPU - native - MKL</v>
      </c>
    </row>
    <row r="38" spans="1:37" x14ac:dyDescent="0.4">
      <c r="A38" s="2" t="s">
        <v>49</v>
      </c>
    </row>
    <row r="39" spans="1:37" x14ac:dyDescent="0.4">
      <c r="A39" s="2" t="s">
        <v>0</v>
      </c>
      <c r="B39" s="2" t="s">
        <v>48</v>
      </c>
      <c r="C39" s="2" t="s">
        <v>2</v>
      </c>
    </row>
    <row r="40" spans="1:37" x14ac:dyDescent="0.4">
      <c r="A40" s="4">
        <f t="shared" ref="A40:C41" si="27">(A6-A4)/A4*100</f>
        <v>4.5576407506702417</v>
      </c>
      <c r="B40" s="4">
        <f t="shared" si="27"/>
        <v>4.5212765957446814</v>
      </c>
      <c r="C40" s="4">
        <f t="shared" si="27"/>
        <v>4.539385847797063</v>
      </c>
      <c r="D40" s="4">
        <f>(D4-D6)/D4*100</f>
        <v>1.8492176386913231</v>
      </c>
      <c r="E40" s="4">
        <f t="shared" ref="E40:AI40" si="28">(E4-E6)/E4*100</f>
        <v>1.8947368421052633</v>
      </c>
      <c r="F40" s="4">
        <f t="shared" si="28"/>
        <v>-0.48712595685455817</v>
      </c>
      <c r="G40" s="4">
        <f t="shared" si="28"/>
        <v>2.1011162179908074</v>
      </c>
      <c r="H40" s="4">
        <f t="shared" si="28"/>
        <v>-3.2042723631508681</v>
      </c>
      <c r="I40" s="4">
        <f t="shared" si="28"/>
        <v>3.9205571318029402</v>
      </c>
      <c r="J40" s="4">
        <f t="shared" si="28"/>
        <v>3.0163599182004091</v>
      </c>
      <c r="K40" s="4">
        <f t="shared" si="28"/>
        <v>7.3758570538125916</v>
      </c>
      <c r="L40" s="4">
        <f t="shared" si="28"/>
        <v>13.586956521739129</v>
      </c>
      <c r="M40" s="4">
        <f t="shared" si="28"/>
        <v>4.496919917864477</v>
      </c>
      <c r="N40" s="4">
        <f t="shared" si="28"/>
        <v>10.753246753246753</v>
      </c>
      <c r="O40" s="4">
        <f t="shared" si="28"/>
        <v>4.381245196003074</v>
      </c>
      <c r="P40" s="4">
        <f t="shared" si="28"/>
        <v>-5.1425030978934325</v>
      </c>
      <c r="Q40" s="4">
        <f t="shared" si="28"/>
        <v>-6.9311153764128814</v>
      </c>
      <c r="R40" s="4">
        <f t="shared" si="28"/>
        <v>-3.2920685749990235</v>
      </c>
      <c r="S40" s="4">
        <f t="shared" si="28"/>
        <v>12.089745966994252</v>
      </c>
      <c r="T40" s="4">
        <f t="shared" si="28"/>
        <v>12.398753894080997</v>
      </c>
      <c r="U40" s="4">
        <f t="shared" si="28"/>
        <v>3.4663406967606738</v>
      </c>
      <c r="V40" s="4">
        <f t="shared" si="28"/>
        <v>2.1009549795361528</v>
      </c>
      <c r="W40" s="4">
        <f t="shared" si="28"/>
        <v>-0.57032552426077043</v>
      </c>
      <c r="X40" s="4">
        <f t="shared" si="28"/>
        <v>1.8435715759785376</v>
      </c>
      <c r="Y40" s="4">
        <f t="shared" si="28"/>
        <v>0.76808721506442024</v>
      </c>
      <c r="Z40" s="4">
        <f t="shared" si="28"/>
        <v>9.0345649582836707</v>
      </c>
      <c r="AA40" s="4">
        <f t="shared" si="28"/>
        <v>8.2624113475177303</v>
      </c>
      <c r="AB40" s="4">
        <f t="shared" si="28"/>
        <v>7.0533152091829034</v>
      </c>
      <c r="AC40" s="4">
        <f t="shared" si="28"/>
        <v>11.583710407239819</v>
      </c>
      <c r="AD40" s="4">
        <f t="shared" si="28"/>
        <v>3.239352129574085</v>
      </c>
      <c r="AE40" s="4">
        <f t="shared" si="28"/>
        <v>8.7738419618528614</v>
      </c>
      <c r="AF40" s="4">
        <f t="shared" si="28"/>
        <v>8.0393674665487129</v>
      </c>
      <c r="AG40" s="4">
        <f t="shared" si="28"/>
        <v>4.8525868991625556</v>
      </c>
      <c r="AH40" s="4">
        <f t="shared" si="28"/>
        <v>6.5706738103210931</v>
      </c>
      <c r="AI40" s="4">
        <f t="shared" si="28"/>
        <v>-0.93560814529444136</v>
      </c>
      <c r="AJ40" s="4"/>
      <c r="AK40" s="2" t="str">
        <f>AK4</f>
        <v>Custom CPU - CPU - AVX</v>
      </c>
    </row>
    <row r="41" spans="1:37" x14ac:dyDescent="0.4">
      <c r="A41" s="4">
        <f t="shared" si="27"/>
        <v>0.67873303167420818</v>
      </c>
      <c r="B41" s="4">
        <f t="shared" si="27"/>
        <v>1.1876484560570071</v>
      </c>
      <c r="C41" s="4">
        <f t="shared" si="27"/>
        <v>0.92699884125144838</v>
      </c>
      <c r="D41" s="4">
        <f>(D5-D7)/D5*100</f>
        <v>2.5745257452574526</v>
      </c>
      <c r="E41" s="4">
        <f t="shared" ref="E41:AI41" si="29">(E5-E7)/E5*100</f>
        <v>1.5459230069718097</v>
      </c>
      <c r="F41" s="4">
        <f t="shared" si="29"/>
        <v>-2.2447501810282406</v>
      </c>
      <c r="G41" s="4">
        <f t="shared" si="29"/>
        <v>0.8433079434167573</v>
      </c>
      <c r="H41" s="4">
        <f t="shared" si="29"/>
        <v>-0.40026684456304207</v>
      </c>
      <c r="I41" s="4">
        <f t="shared" si="29"/>
        <v>5.4057771664374146</v>
      </c>
      <c r="J41" s="4">
        <f t="shared" si="29"/>
        <v>3.6305392418579814</v>
      </c>
      <c r="K41" s="4">
        <f t="shared" si="29"/>
        <v>1.6033755274261603</v>
      </c>
      <c r="L41" s="4">
        <f t="shared" si="29"/>
        <v>5.6338028169014089</v>
      </c>
      <c r="M41" s="4">
        <f t="shared" si="29"/>
        <v>-5.4829678021465238</v>
      </c>
      <c r="N41" s="4">
        <f t="shared" si="29"/>
        <v>-4.4202434336963483</v>
      </c>
      <c r="O41" s="4">
        <f t="shared" si="29"/>
        <v>-1.3632365875109937</v>
      </c>
      <c r="P41" s="4">
        <f t="shared" si="29"/>
        <v>-8.2093253968253972</v>
      </c>
      <c r="Q41" s="4">
        <f t="shared" si="29"/>
        <v>-10.984848484848484</v>
      </c>
      <c r="R41" s="4">
        <f t="shared" si="29"/>
        <v>-6.8049133622904119</v>
      </c>
      <c r="S41" s="4">
        <f t="shared" si="29"/>
        <v>1.3227513227513228</v>
      </c>
      <c r="T41" s="4">
        <f t="shared" si="29"/>
        <v>4.8266296809986127</v>
      </c>
      <c r="U41" s="4">
        <f t="shared" si="29"/>
        <v>-4.625864172427816</v>
      </c>
      <c r="V41" s="4">
        <f t="shared" si="29"/>
        <v>1.8626498218334953</v>
      </c>
      <c r="W41" s="4">
        <f t="shared" si="29"/>
        <v>2.5526616166856906</v>
      </c>
      <c r="X41" s="4">
        <f t="shared" si="29"/>
        <v>-0.98075915250430479</v>
      </c>
      <c r="Y41" s="4">
        <f t="shared" si="29"/>
        <v>-0.21308980213089801</v>
      </c>
      <c r="Z41" s="4">
        <f t="shared" si="29"/>
        <v>1.8379281537176273</v>
      </c>
      <c r="AA41" s="4">
        <f t="shared" si="29"/>
        <v>3.4666666666666663</v>
      </c>
      <c r="AB41" s="4">
        <f t="shared" si="29"/>
        <v>3.0405405405405408</v>
      </c>
      <c r="AC41" s="4">
        <f t="shared" si="29"/>
        <v>-2.8715767083222548</v>
      </c>
      <c r="AD41" s="4">
        <f t="shared" si="29"/>
        <v>6.3272877164056069</v>
      </c>
      <c r="AE41" s="4">
        <f t="shared" si="29"/>
        <v>1.9863438857852265</v>
      </c>
      <c r="AF41" s="4">
        <f t="shared" si="29"/>
        <v>8.3965014577259485</v>
      </c>
      <c r="AG41" s="4">
        <f t="shared" si="29"/>
        <v>-0.13650465356773528</v>
      </c>
      <c r="AH41" s="4">
        <f t="shared" si="29"/>
        <v>7.2729363953532955</v>
      </c>
      <c r="AI41" s="4">
        <f t="shared" si="29"/>
        <v>10.2711157455683</v>
      </c>
      <c r="AJ41" s="4"/>
      <c r="AK41" s="2" t="str">
        <f>AK5</f>
        <v>Custom GPU - CPU - AVX</v>
      </c>
    </row>
    <row r="42" spans="1:37" x14ac:dyDescent="0.4">
      <c r="A42" s="4">
        <f>(A15-A14)/A14*100</f>
        <v>6.2344139650872814E-2</v>
      </c>
      <c r="B42" s="4">
        <f>(B15-B14)/B14*100</f>
        <v>-0.61728395061728392</v>
      </c>
      <c r="C42" s="4">
        <f>(C15-C14)/C14*100</f>
        <v>-0.27915632754342429</v>
      </c>
      <c r="D42" s="4">
        <f>(D14-D15)/D14*100</f>
        <v>-2.2421524663677128</v>
      </c>
      <c r="E42" s="4">
        <f t="shared" ref="E42:AI42" si="30">(E14-E15)/E14*100</f>
        <v>-0.67314884068810776</v>
      </c>
      <c r="F42" s="4">
        <f t="shared" si="30"/>
        <v>1.9047619047619049</v>
      </c>
      <c r="G42" s="4">
        <f t="shared" si="30"/>
        <v>-0.31826861871419476</v>
      </c>
      <c r="H42" s="4">
        <f t="shared" si="30"/>
        <v>0.45454545454545453</v>
      </c>
      <c r="I42" s="4">
        <f t="shared" si="30"/>
        <v>-0.65165876777251186</v>
      </c>
      <c r="J42" s="4">
        <f t="shared" si="30"/>
        <v>-0.86655112651646449</v>
      </c>
      <c r="K42" s="4">
        <f t="shared" si="30"/>
        <v>-0.78168620882188722</v>
      </c>
      <c r="L42" s="4">
        <f t="shared" si="30"/>
        <v>0</v>
      </c>
      <c r="M42" s="4">
        <f t="shared" si="30"/>
        <v>-0.102880658436214</v>
      </c>
      <c r="N42" s="4">
        <f t="shared" si="30"/>
        <v>0.48192771084337355</v>
      </c>
      <c r="O42" s="4">
        <f t="shared" si="30"/>
        <v>0.82135523613963046</v>
      </c>
      <c r="P42" s="4">
        <f t="shared" si="30"/>
        <v>0</v>
      </c>
      <c r="Q42" s="4">
        <f t="shared" si="30"/>
        <v>-0.31512605042016806</v>
      </c>
      <c r="R42" s="4">
        <f t="shared" si="30"/>
        <v>-0.17289073305670816</v>
      </c>
      <c r="S42" s="4">
        <f t="shared" si="30"/>
        <v>0.33783783783783783</v>
      </c>
      <c r="T42" s="4">
        <f t="shared" si="30"/>
        <v>-0.1</v>
      </c>
      <c r="U42" s="4">
        <f t="shared" si="30"/>
        <v>-0.1855287569573284</v>
      </c>
      <c r="V42" s="4">
        <f t="shared" si="30"/>
        <v>0.10940919037199125</v>
      </c>
      <c r="W42" s="4">
        <f t="shared" si="30"/>
        <v>-0.37553648068669526</v>
      </c>
      <c r="X42" s="4">
        <f t="shared" si="30"/>
        <v>-6.4620355411954762</v>
      </c>
      <c r="Y42" s="4">
        <f t="shared" si="30"/>
        <v>-0.11481056257175661</v>
      </c>
      <c r="Z42" s="4">
        <f t="shared" si="30"/>
        <v>-0.23094688221709006</v>
      </c>
      <c r="AA42" s="4">
        <f t="shared" si="30"/>
        <v>0.56417489421720735</v>
      </c>
      <c r="AB42" s="4">
        <f t="shared" si="30"/>
        <v>-0.19305019305019305</v>
      </c>
      <c r="AC42" s="4">
        <f t="shared" si="30"/>
        <v>-0.19743336623889435</v>
      </c>
      <c r="AD42" s="4">
        <f t="shared" si="30"/>
        <v>-1.4202172096908938</v>
      </c>
      <c r="AE42" s="4">
        <f t="shared" si="30"/>
        <v>-0.70292267850536438</v>
      </c>
      <c r="AF42" s="4">
        <f t="shared" si="30"/>
        <v>-0.67567567567567566</v>
      </c>
      <c r="AG42" s="4">
        <f t="shared" si="30"/>
        <v>2.6469443363176333</v>
      </c>
      <c r="AH42" s="4">
        <f t="shared" si="30"/>
        <v>2.3726851851851851</v>
      </c>
      <c r="AI42" s="4">
        <f t="shared" si="30"/>
        <v>1.0540184453227932</v>
      </c>
      <c r="AJ42" s="4"/>
      <c r="AK42" s="2" t="str">
        <f>AK14</f>
        <v>Custom GPU - CUDA - AVX</v>
      </c>
    </row>
    <row r="44" spans="1:37" x14ac:dyDescent="0.4">
      <c r="A44" s="2" t="s">
        <v>50</v>
      </c>
    </row>
    <row r="45" spans="1:37" x14ac:dyDescent="0.4">
      <c r="A45" s="4">
        <f t="shared" ref="A45:C46" si="31">(A8-A6)/A6*100</f>
        <v>3.0769230769230771</v>
      </c>
      <c r="B45" s="4">
        <f t="shared" si="31"/>
        <v>5.8524173027989823</v>
      </c>
      <c r="C45" s="4">
        <f t="shared" si="31"/>
        <v>4.4699872286079181</v>
      </c>
      <c r="D45" s="4">
        <f>(D6-D8)/D6*100</f>
        <v>-6.9565217391304346</v>
      </c>
      <c r="E45" s="4">
        <f t="shared" ref="E45:AI45" si="32">(E6-E8)/E6*100</f>
        <v>0.1226241569589209</v>
      </c>
      <c r="F45" s="4">
        <f t="shared" si="32"/>
        <v>4.0858725761772856</v>
      </c>
      <c r="G45" s="4">
        <f t="shared" si="32"/>
        <v>2.8705566733735748</v>
      </c>
      <c r="H45" s="4">
        <f t="shared" si="32"/>
        <v>4.1397153945666236</v>
      </c>
      <c r="I45" s="4">
        <f t="shared" si="32"/>
        <v>6.2281879194630871</v>
      </c>
      <c r="J45" s="4">
        <f t="shared" si="32"/>
        <v>0.47443331576172909</v>
      </c>
      <c r="K45" s="4">
        <f t="shared" si="32"/>
        <v>9.510991475998205</v>
      </c>
      <c r="L45" s="4">
        <f t="shared" si="32"/>
        <v>-3.7735849056603774</v>
      </c>
      <c r="M45" s="4">
        <f t="shared" si="32"/>
        <v>0.15050526768436895</v>
      </c>
      <c r="N45" s="4">
        <f t="shared" si="32"/>
        <v>4.4237485448195581</v>
      </c>
      <c r="O45" s="4">
        <f t="shared" si="32"/>
        <v>6.270096463022508</v>
      </c>
      <c r="P45" s="4">
        <f t="shared" si="32"/>
        <v>3.6977018267530934</v>
      </c>
      <c r="Q45" s="4">
        <f t="shared" si="32"/>
        <v>2.7223773434383727</v>
      </c>
      <c r="R45" s="4">
        <f t="shared" si="32"/>
        <v>12.597353497164463</v>
      </c>
      <c r="S45" s="4">
        <f t="shared" si="32"/>
        <v>8.415946002952964</v>
      </c>
      <c r="T45" s="4">
        <f t="shared" si="32"/>
        <v>6.8515884305357986</v>
      </c>
      <c r="U45" s="4">
        <f t="shared" si="32"/>
        <v>8.1584659913169322</v>
      </c>
      <c r="V45" s="4">
        <f t="shared" si="32"/>
        <v>0.50167224080267558</v>
      </c>
      <c r="W45" s="4">
        <f t="shared" si="32"/>
        <v>3.4723433955679637</v>
      </c>
      <c r="X45" s="4">
        <f t="shared" si="32"/>
        <v>7.3445931740135961</v>
      </c>
      <c r="Y45" s="4">
        <f t="shared" si="32"/>
        <v>13.058676654182271</v>
      </c>
      <c r="Z45" s="4">
        <f t="shared" si="32"/>
        <v>4.0356394129979041</v>
      </c>
      <c r="AA45" s="4">
        <f t="shared" si="32"/>
        <v>9.8569771936606116</v>
      </c>
      <c r="AB45" s="4">
        <f t="shared" si="32"/>
        <v>7.6535586610334745</v>
      </c>
      <c r="AC45" s="4">
        <f t="shared" si="32"/>
        <v>-4.17093142272262</v>
      </c>
      <c r="AD45" s="4">
        <f t="shared" si="32"/>
        <v>2.3558586484810915</v>
      </c>
      <c r="AE45" s="4">
        <f t="shared" si="32"/>
        <v>-5.1373954599761049</v>
      </c>
      <c r="AF45" s="4">
        <f t="shared" si="32"/>
        <v>1.1063011063011063</v>
      </c>
      <c r="AG45" s="4">
        <f t="shared" si="32"/>
        <v>5.1161482195964956</v>
      </c>
      <c r="AH45" s="4">
        <f t="shared" si="32"/>
        <v>7.27171359165306</v>
      </c>
      <c r="AI45" s="4">
        <f t="shared" si="32"/>
        <v>4.7437295528898584</v>
      </c>
      <c r="AJ45" s="4"/>
      <c r="AK45" s="2" t="str">
        <f>AK8</f>
        <v>Custom CPU - CPU - AVX2 - Inline</v>
      </c>
    </row>
    <row r="46" spans="1:37" x14ac:dyDescent="0.4">
      <c r="A46" s="4">
        <f t="shared" si="31"/>
        <v>0.89887640449438211</v>
      </c>
      <c r="B46" s="4">
        <f t="shared" si="31"/>
        <v>0.46948356807511737</v>
      </c>
      <c r="C46" s="4">
        <f t="shared" si="31"/>
        <v>0.68886337543053955</v>
      </c>
      <c r="D46" s="4">
        <f>(D7-D9)/D7*100</f>
        <v>5.4242002781641165</v>
      </c>
      <c r="E46" s="4">
        <f t="shared" ref="E46:AI46" si="33">(E7-E9)/E7*100</f>
        <v>5.6958128078817731</v>
      </c>
      <c r="F46" s="4">
        <f t="shared" si="33"/>
        <v>5.736543909348442</v>
      </c>
      <c r="G46" s="4">
        <f t="shared" si="33"/>
        <v>3.0864197530864197</v>
      </c>
      <c r="H46" s="4">
        <f t="shared" si="33"/>
        <v>4.3189368770764114</v>
      </c>
      <c r="I46" s="4">
        <f t="shared" si="33"/>
        <v>0.97426203286316704</v>
      </c>
      <c r="J46" s="4">
        <f t="shared" si="33"/>
        <v>2.0498614958448753</v>
      </c>
      <c r="K46" s="4">
        <f t="shared" si="33"/>
        <v>-0.47169811320754718</v>
      </c>
      <c r="L46" s="4">
        <f t="shared" si="33"/>
        <v>-2.0895522388059704</v>
      </c>
      <c r="M46" s="4">
        <f t="shared" si="33"/>
        <v>1.3934970139349701</v>
      </c>
      <c r="N46" s="4">
        <f t="shared" si="33"/>
        <v>2.2699386503067487</v>
      </c>
      <c r="O46" s="4">
        <f t="shared" si="33"/>
        <v>1.3015184381778742</v>
      </c>
      <c r="P46" s="4">
        <f t="shared" si="33"/>
        <v>10.978684391473758</v>
      </c>
      <c r="Q46" s="4">
        <f t="shared" si="33"/>
        <v>12.485779294653014</v>
      </c>
      <c r="R46" s="4">
        <f t="shared" si="33"/>
        <v>7.1453559559209374</v>
      </c>
      <c r="S46" s="4">
        <f t="shared" si="33"/>
        <v>0.18766756032171583</v>
      </c>
      <c r="T46" s="4">
        <f t="shared" si="33"/>
        <v>4.9839696881375692</v>
      </c>
      <c r="U46" s="4">
        <f t="shared" si="33"/>
        <v>2.2835487319016616</v>
      </c>
      <c r="V46" s="4">
        <f t="shared" si="33"/>
        <v>-4.1591021620729496</v>
      </c>
      <c r="W46" s="4">
        <f t="shared" si="33"/>
        <v>-4.7492279842402301</v>
      </c>
      <c r="X46" s="4">
        <f t="shared" si="33"/>
        <v>1.2752075919335706</v>
      </c>
      <c r="Y46" s="4">
        <f t="shared" si="33"/>
        <v>-0.97205346294046169</v>
      </c>
      <c r="Z46" s="4">
        <f t="shared" si="33"/>
        <v>2.8085106382978724</v>
      </c>
      <c r="AA46" s="4">
        <f t="shared" si="33"/>
        <v>-8.4714548802946599</v>
      </c>
      <c r="AB46" s="4">
        <f t="shared" si="33"/>
        <v>-8.7301587301587293</v>
      </c>
      <c r="AC46" s="4">
        <f t="shared" si="33"/>
        <v>4.5489790643577148</v>
      </c>
      <c r="AD46" s="4">
        <f t="shared" si="33"/>
        <v>8.8008800880088001E-2</v>
      </c>
      <c r="AE46" s="4">
        <f t="shared" si="33"/>
        <v>-12.254591513616212</v>
      </c>
      <c r="AF46" s="4">
        <f t="shared" si="33"/>
        <v>-9.3698281349458945</v>
      </c>
      <c r="AG46" s="4">
        <f t="shared" si="33"/>
        <v>-3.2923000660938535</v>
      </c>
      <c r="AH46" s="4">
        <f t="shared" si="33"/>
        <v>-1.5918299842884314</v>
      </c>
      <c r="AI46" s="4">
        <f t="shared" si="33"/>
        <v>-2.9633933759442184</v>
      </c>
      <c r="AJ46" s="4"/>
      <c r="AK46" s="2" t="str">
        <f>AK9</f>
        <v>Custom GPU - CPU - AVX2 - Inline</v>
      </c>
    </row>
    <row r="47" spans="1:37" x14ac:dyDescent="0.4">
      <c r="A47" s="4">
        <f>(A16-A15)/A15*100</f>
        <v>0.18691588785046731</v>
      </c>
      <c r="B47" s="4">
        <f>(B16-B15)/B15*100</f>
        <v>0.43478260869565216</v>
      </c>
      <c r="C47" s="4">
        <f>(C16-C15)/C15*100</f>
        <v>0.31104199066874028</v>
      </c>
      <c r="D47" s="4">
        <f>(D15-D16)/D15*100</f>
        <v>1.7543859649122806</v>
      </c>
      <c r="E47" s="4">
        <f t="shared" ref="E47:AI47" si="34">(E15-E16)/E15*100</f>
        <v>0</v>
      </c>
      <c r="F47" s="4">
        <f t="shared" si="34"/>
        <v>-1.6990291262135921</v>
      </c>
      <c r="G47" s="4">
        <f t="shared" si="34"/>
        <v>0.4441624365482234</v>
      </c>
      <c r="H47" s="4">
        <f t="shared" si="34"/>
        <v>-0.22831050228310501</v>
      </c>
      <c r="I47" s="4">
        <f t="shared" si="34"/>
        <v>0.11771630370806356</v>
      </c>
      <c r="J47" s="4">
        <f t="shared" si="34"/>
        <v>0.6872852233676976</v>
      </c>
      <c r="K47" s="4">
        <f t="shared" si="34"/>
        <v>1.2742382271468145</v>
      </c>
      <c r="L47" s="4">
        <f t="shared" si="34"/>
        <v>0.33670033670033667</v>
      </c>
      <c r="M47" s="4">
        <f t="shared" si="34"/>
        <v>-0.10277492291880781</v>
      </c>
      <c r="N47" s="4">
        <f t="shared" si="34"/>
        <v>-0.48426150121065376</v>
      </c>
      <c r="O47" s="4">
        <f t="shared" si="34"/>
        <v>-0.48309178743961351</v>
      </c>
      <c r="P47" s="4">
        <f t="shared" si="34"/>
        <v>0</v>
      </c>
      <c r="Q47" s="4">
        <f t="shared" si="34"/>
        <v>0.34904013961605584</v>
      </c>
      <c r="R47" s="4">
        <f t="shared" si="34"/>
        <v>0.24162927166033829</v>
      </c>
      <c r="S47" s="4">
        <f t="shared" si="34"/>
        <v>-0.11299435028248588</v>
      </c>
      <c r="T47" s="4">
        <f t="shared" si="34"/>
        <v>9.9900099900099903E-2</v>
      </c>
      <c r="U47" s="4">
        <f t="shared" si="34"/>
        <v>-6.1728395061728392E-2</v>
      </c>
      <c r="V47" s="4">
        <f t="shared" si="34"/>
        <v>-0.10952902519167579</v>
      </c>
      <c r="W47" s="4">
        <f t="shared" si="34"/>
        <v>0.48102618920363438</v>
      </c>
      <c r="X47" s="4">
        <f t="shared" si="34"/>
        <v>-7.5872534142640363E-2</v>
      </c>
      <c r="Y47" s="4">
        <f t="shared" si="34"/>
        <v>0.11467889908256881</v>
      </c>
      <c r="Z47" s="4">
        <f t="shared" si="34"/>
        <v>-0.2304147465437788</v>
      </c>
      <c r="AA47" s="4">
        <f t="shared" si="34"/>
        <v>0.28368794326241137</v>
      </c>
      <c r="AB47" s="4">
        <f t="shared" si="34"/>
        <v>0.83493898522800269</v>
      </c>
      <c r="AC47" s="4">
        <f t="shared" si="34"/>
        <v>0</v>
      </c>
      <c r="AD47" s="4">
        <f t="shared" si="34"/>
        <v>0.90609555189456337</v>
      </c>
      <c r="AE47" s="4">
        <f t="shared" si="34"/>
        <v>1.1021307861866276</v>
      </c>
      <c r="AF47" s="4">
        <f t="shared" si="34"/>
        <v>1.5448904647334429</v>
      </c>
      <c r="AG47" s="4">
        <f t="shared" si="34"/>
        <v>-0.27988804478208718</v>
      </c>
      <c r="AH47" s="4">
        <f t="shared" si="34"/>
        <v>1.4374629519857736</v>
      </c>
      <c r="AI47" s="4">
        <f t="shared" si="34"/>
        <v>-0.13315579227696406</v>
      </c>
      <c r="AJ47" s="4"/>
      <c r="AK47" s="2" t="str">
        <f>AK16</f>
        <v>Custom GPU - CUDA - AVX2 - Inline</v>
      </c>
    </row>
    <row r="48" spans="1:37" x14ac:dyDescent="0.4">
      <c r="A48" s="4"/>
      <c r="B48" s="4"/>
      <c r="C48" s="4"/>
    </row>
    <row r="49" spans="1:37" x14ac:dyDescent="0.4">
      <c r="A49" s="2" t="s">
        <v>54</v>
      </c>
    </row>
    <row r="50" spans="1:37" x14ac:dyDescent="0.4">
      <c r="A50" s="4">
        <f>(A10-A9)/A9*100</f>
        <v>-8.2405345211581285</v>
      </c>
      <c r="B50" s="4">
        <f>(B10-B9)/B9*100</f>
        <v>39.719626168224295</v>
      </c>
      <c r="C50" s="4">
        <f>(C10-C9)/C9*100</f>
        <v>15.16533637400228</v>
      </c>
      <c r="D50" s="4">
        <f>(D9-D10)/D9*100</f>
        <v>9.8529411764705888</v>
      </c>
      <c r="E50" s="4">
        <f t="shared" ref="E50:AI50" si="35">(E9-E10)/E9*100</f>
        <v>43.5520731309174</v>
      </c>
      <c r="F50" s="4">
        <f t="shared" si="35"/>
        <v>-0.97670924117205116</v>
      </c>
      <c r="G50" s="4">
        <f t="shared" si="35"/>
        <v>32.653927813163477</v>
      </c>
      <c r="H50" s="4">
        <f t="shared" si="35"/>
        <v>-1.4583333333333333</v>
      </c>
      <c r="I50" s="4">
        <f t="shared" si="35"/>
        <v>25.315712187958884</v>
      </c>
      <c r="J50" s="4">
        <f t="shared" si="35"/>
        <v>-28.789592760180994</v>
      </c>
      <c r="K50" s="4">
        <f t="shared" si="35"/>
        <v>22.862427087779199</v>
      </c>
      <c r="L50" s="4">
        <f t="shared" si="35"/>
        <v>4.2884990253411299</v>
      </c>
      <c r="M50" s="4">
        <f t="shared" si="35"/>
        <v>27.815163750560789</v>
      </c>
      <c r="N50" s="4">
        <f t="shared" si="35"/>
        <v>-1.8832391713747645</v>
      </c>
      <c r="O50" s="4">
        <f t="shared" si="35"/>
        <v>22.051282051282051</v>
      </c>
      <c r="P50" s="4">
        <f t="shared" si="35"/>
        <v>11.019567456230691</v>
      </c>
      <c r="Q50" s="4">
        <f t="shared" si="35"/>
        <v>11.943451413714659</v>
      </c>
      <c r="R50" s="4">
        <f t="shared" si="35"/>
        <v>54.657624564377883</v>
      </c>
      <c r="S50" s="4">
        <f t="shared" si="35"/>
        <v>-38.973945742680634</v>
      </c>
      <c r="T50" s="4">
        <f t="shared" si="35"/>
        <v>-40.368098159509202</v>
      </c>
      <c r="U50" s="4">
        <f t="shared" si="35"/>
        <v>12.848050914876691</v>
      </c>
      <c r="V50" s="4">
        <f t="shared" si="35"/>
        <v>-39.835208366344474</v>
      </c>
      <c r="W50" s="4">
        <f t="shared" si="35"/>
        <v>-37.623259123716579</v>
      </c>
      <c r="X50" s="4">
        <f t="shared" si="35"/>
        <v>31.653649744668066</v>
      </c>
      <c r="Y50" s="4">
        <f t="shared" si="35"/>
        <v>-6.0168471720818291</v>
      </c>
      <c r="Z50" s="4">
        <f t="shared" si="35"/>
        <v>12.95971978984238</v>
      </c>
      <c r="AA50" s="4">
        <f t="shared" si="35"/>
        <v>-15.280135823429541</v>
      </c>
      <c r="AB50" s="4">
        <f t="shared" si="35"/>
        <v>-34.199750756631651</v>
      </c>
      <c r="AC50" s="4">
        <f t="shared" si="35"/>
        <v>-56.241538044949898</v>
      </c>
      <c r="AD50" s="4">
        <f t="shared" si="35"/>
        <v>11.649416428099538</v>
      </c>
      <c r="AE50" s="4">
        <f t="shared" si="35"/>
        <v>10.634696755994359</v>
      </c>
      <c r="AF50" s="4">
        <f t="shared" si="35"/>
        <v>56.279827726690726</v>
      </c>
      <c r="AG50" s="4">
        <f t="shared" si="35"/>
        <v>39.684063187362526</v>
      </c>
      <c r="AH50" s="4">
        <f t="shared" si="35"/>
        <v>36.770990191689393</v>
      </c>
      <c r="AI50" s="4">
        <f t="shared" si="35"/>
        <v>-32.844243792325059</v>
      </c>
      <c r="AJ50" s="4"/>
      <c r="AK50" s="2" t="str">
        <f>AK9</f>
        <v>Custom GPU - CPU - AVX2 - Inline</v>
      </c>
    </row>
    <row r="53" spans="1:37" x14ac:dyDescent="0.4">
      <c r="A53" s="2" t="s">
        <v>51</v>
      </c>
    </row>
    <row r="54" spans="1:37" x14ac:dyDescent="0.4">
      <c r="A54" s="4">
        <f>(A5-A4)/A4*100</f>
        <v>18.498659517426276</v>
      </c>
      <c r="B54" s="4">
        <f>(B5-B4)/B4*100</f>
        <v>11.968085106382979</v>
      </c>
      <c r="C54" s="4">
        <f>(C5-C4)/C4*100</f>
        <v>15.220293724966622</v>
      </c>
      <c r="D54" s="4">
        <f>(D4-D5)/D4*100</f>
        <v>-4.9786628733997151</v>
      </c>
      <c r="E54" s="4">
        <f t="shared" ref="E54:AI54" si="36">(E4-E5)/E4*100</f>
        <v>0.78195488721804518</v>
      </c>
      <c r="F54" s="4">
        <f t="shared" si="36"/>
        <v>3.8970076548364654</v>
      </c>
      <c r="G54" s="4">
        <f t="shared" si="36"/>
        <v>3.4537097833223904</v>
      </c>
      <c r="H54" s="4">
        <f t="shared" si="36"/>
        <v>-6.6755674232309742E-2</v>
      </c>
      <c r="I54" s="4">
        <f t="shared" si="36"/>
        <v>6.2419396440546819</v>
      </c>
      <c r="J54" s="4">
        <f t="shared" si="36"/>
        <v>4.2433537832310835</v>
      </c>
      <c r="K54" s="4">
        <f t="shared" si="36"/>
        <v>26.137544151257014</v>
      </c>
      <c r="L54" s="4">
        <f t="shared" si="36"/>
        <v>17.313664596273291</v>
      </c>
      <c r="M54" s="4">
        <f t="shared" si="36"/>
        <v>11.991786447638605</v>
      </c>
      <c r="N54" s="4">
        <f t="shared" si="36"/>
        <v>18.90909090909091</v>
      </c>
      <c r="O54" s="4">
        <f t="shared" si="36"/>
        <v>12.605687932359725</v>
      </c>
      <c r="P54" s="4">
        <f t="shared" si="36"/>
        <v>37.54646840148699</v>
      </c>
      <c r="Q54" s="4">
        <f t="shared" si="36"/>
        <v>32.437619961612285</v>
      </c>
      <c r="R54" s="4">
        <f t="shared" si="36"/>
        <v>16.386144413636895</v>
      </c>
      <c r="S54" s="4">
        <f t="shared" si="36"/>
        <v>29.909141479695901</v>
      </c>
      <c r="T54" s="4">
        <f t="shared" si="36"/>
        <v>25.12980269989616</v>
      </c>
      <c r="U54" s="4">
        <f t="shared" si="36"/>
        <v>14.118571553304813</v>
      </c>
      <c r="V54" s="4">
        <f t="shared" si="36"/>
        <v>15.77080491132333</v>
      </c>
      <c r="W54" s="4">
        <f t="shared" si="36"/>
        <v>15.442660349214707</v>
      </c>
      <c r="X54" s="4">
        <f t="shared" si="36"/>
        <v>8.1172181330398292</v>
      </c>
      <c r="Y54" s="4">
        <f t="shared" si="36"/>
        <v>18.607532210109017</v>
      </c>
      <c r="Z54" s="4">
        <f t="shared" si="36"/>
        <v>14.398092967818831</v>
      </c>
      <c r="AA54" s="4">
        <f t="shared" si="36"/>
        <v>20.212765957446805</v>
      </c>
      <c r="AB54" s="4">
        <f t="shared" si="36"/>
        <v>19.528772088808338</v>
      </c>
      <c r="AC54" s="4">
        <f t="shared" si="36"/>
        <v>14.909502262443439</v>
      </c>
      <c r="AD54" s="4">
        <f t="shared" si="36"/>
        <v>2.9794041191761647</v>
      </c>
      <c r="AE54" s="4">
        <f t="shared" si="36"/>
        <v>12.207084468664849</v>
      </c>
      <c r="AF54" s="4">
        <f t="shared" si="36"/>
        <v>5.1752736923587301</v>
      </c>
      <c r="AG54" s="4">
        <f t="shared" si="36"/>
        <v>7.556116400902452</v>
      </c>
      <c r="AH54" s="4">
        <f t="shared" si="36"/>
        <v>2.9541987573017825</v>
      </c>
      <c r="AI54" s="4">
        <f t="shared" si="36"/>
        <v>-5.5586130985140345</v>
      </c>
      <c r="AJ54" s="4"/>
      <c r="AK54" s="2" t="str">
        <f>AK5</f>
        <v>Custom GPU - CPU - AVX</v>
      </c>
    </row>
    <row r="55" spans="1:37" x14ac:dyDescent="0.4">
      <c r="A55" s="4">
        <f>(A7-A6)/A6*100</f>
        <v>14.102564102564102</v>
      </c>
      <c r="B55" s="4">
        <f>(B7-B6)/B6*100</f>
        <v>8.3969465648854964</v>
      </c>
      <c r="C55" s="4">
        <f>(C7-C6)/C6*100</f>
        <v>11.23882503192848</v>
      </c>
      <c r="D55" s="4">
        <f>(D6-D7)/D6*100</f>
        <v>-4.2028985507246377</v>
      </c>
      <c r="E55" s="4">
        <f t="shared" ref="E55:AI55" si="37">(E6-E7)/E6*100</f>
        <v>0.42918454935622319</v>
      </c>
      <c r="F55" s="4">
        <f t="shared" si="37"/>
        <v>2.21606648199446</v>
      </c>
      <c r="G55" s="4">
        <f t="shared" si="37"/>
        <v>2.2132796780684103</v>
      </c>
      <c r="H55" s="4">
        <f t="shared" si="37"/>
        <v>2.652005174644243</v>
      </c>
      <c r="I55" s="4">
        <f t="shared" si="37"/>
        <v>7.6912751677852347</v>
      </c>
      <c r="J55" s="4">
        <f t="shared" si="37"/>
        <v>4.8497627833421193</v>
      </c>
      <c r="K55" s="4">
        <f t="shared" si="37"/>
        <v>21.534320323014803</v>
      </c>
      <c r="L55" s="4">
        <f t="shared" si="37"/>
        <v>9.703504043126685</v>
      </c>
      <c r="M55" s="4">
        <f t="shared" si="37"/>
        <v>2.7950978284239949</v>
      </c>
      <c r="N55" s="4">
        <f t="shared" si="37"/>
        <v>5.1222351571594871</v>
      </c>
      <c r="O55" s="4">
        <f t="shared" si="37"/>
        <v>7.355305466237942</v>
      </c>
      <c r="P55" s="4">
        <f t="shared" si="37"/>
        <v>35.724808485562761</v>
      </c>
      <c r="Q55" s="4">
        <f t="shared" si="37"/>
        <v>29.876346230554446</v>
      </c>
      <c r="R55" s="4">
        <f t="shared" si="37"/>
        <v>13.542533081285443</v>
      </c>
      <c r="S55" s="4">
        <f t="shared" si="37"/>
        <v>21.324615060113899</v>
      </c>
      <c r="T55" s="4">
        <f t="shared" si="37"/>
        <v>18.65813181602655</v>
      </c>
      <c r="U55" s="4">
        <f t="shared" si="37"/>
        <v>6.9193198263386391</v>
      </c>
      <c r="V55" s="4">
        <f t="shared" si="37"/>
        <v>15.565774804905239</v>
      </c>
      <c r="W55" s="4">
        <f t="shared" si="37"/>
        <v>18.068399930204151</v>
      </c>
      <c r="X55" s="4">
        <f t="shared" si="37"/>
        <v>5.4734038825425744</v>
      </c>
      <c r="Y55" s="4">
        <f t="shared" si="37"/>
        <v>17.802746566791512</v>
      </c>
      <c r="Z55" s="4">
        <f t="shared" si="37"/>
        <v>7.6257861635220126</v>
      </c>
      <c r="AA55" s="4">
        <f t="shared" si="37"/>
        <v>16.041747197526092</v>
      </c>
      <c r="AB55" s="4">
        <f t="shared" si="37"/>
        <v>16.054598635034122</v>
      </c>
      <c r="AC55" s="4">
        <f t="shared" si="37"/>
        <v>0.99795291709314227</v>
      </c>
      <c r="AD55" s="4">
        <f t="shared" si="37"/>
        <v>6.0756354618722881</v>
      </c>
      <c r="AE55" s="4">
        <f t="shared" si="37"/>
        <v>5.675029868578255</v>
      </c>
      <c r="AF55" s="4">
        <f t="shared" si="37"/>
        <v>5.5435305435305438</v>
      </c>
      <c r="AG55" s="4">
        <f t="shared" si="37"/>
        <v>2.7087854674061571</v>
      </c>
      <c r="AH55" s="4">
        <f t="shared" si="37"/>
        <v>3.6836446178965394</v>
      </c>
      <c r="AI55" s="4">
        <f t="shared" si="37"/>
        <v>6.1613958560523443</v>
      </c>
      <c r="AJ55" s="4"/>
      <c r="AK55" s="2" t="str">
        <f>AK7</f>
        <v>Custom GPU - CPU - AVX2</v>
      </c>
    </row>
    <row r="56" spans="1:37" x14ac:dyDescent="0.4">
      <c r="A56" s="4">
        <f>(A9-A8)/A8*100</f>
        <v>11.691542288557214</v>
      </c>
      <c r="B56" s="4">
        <f>(B9-B8)/B8*100</f>
        <v>2.8846153846153846</v>
      </c>
      <c r="C56" s="4">
        <f>(C9-C8)/C8*100</f>
        <v>7.2127139364303181</v>
      </c>
      <c r="D56" s="4">
        <f>(D8-D9)/D8*100</f>
        <v>7.8590785907859075</v>
      </c>
      <c r="E56" s="4">
        <f t="shared" ref="E56:AI56" si="38">(E8-E9)/E8*100</f>
        <v>5.9852670349907919</v>
      </c>
      <c r="F56" s="4">
        <f t="shared" si="38"/>
        <v>3.8989169675090252</v>
      </c>
      <c r="G56" s="4">
        <f t="shared" si="38"/>
        <v>2.4306035078027897</v>
      </c>
      <c r="H56" s="4">
        <f t="shared" si="38"/>
        <v>2.834008097165992</v>
      </c>
      <c r="I56" s="4">
        <f t="shared" si="38"/>
        <v>2.5193243630117381</v>
      </c>
      <c r="J56" s="4">
        <f t="shared" si="38"/>
        <v>6.3559322033898304</v>
      </c>
      <c r="K56" s="4">
        <f t="shared" si="38"/>
        <v>12.878036688150718</v>
      </c>
      <c r="L56" s="4">
        <f t="shared" si="38"/>
        <v>11.168831168831169</v>
      </c>
      <c r="M56" s="4">
        <f t="shared" si="38"/>
        <v>4.0051679586563305</v>
      </c>
      <c r="N56" s="4">
        <f t="shared" si="38"/>
        <v>2.9841656516443362</v>
      </c>
      <c r="O56" s="4">
        <f t="shared" si="38"/>
        <v>2.4442538593481991</v>
      </c>
      <c r="P56" s="4">
        <f t="shared" si="38"/>
        <v>40.584365917087354</v>
      </c>
      <c r="Q56" s="4">
        <f t="shared" si="38"/>
        <v>36.91440287032291</v>
      </c>
      <c r="R56" s="4">
        <f t="shared" si="38"/>
        <v>8.1494939008564753</v>
      </c>
      <c r="S56" s="4">
        <f t="shared" si="38"/>
        <v>14.256103178258867</v>
      </c>
      <c r="T56" s="4">
        <f t="shared" si="38"/>
        <v>17.027233392720795</v>
      </c>
      <c r="U56" s="4">
        <f t="shared" si="38"/>
        <v>0.96513689186527485</v>
      </c>
      <c r="V56" s="4">
        <f t="shared" si="38"/>
        <v>11.610644257703081</v>
      </c>
      <c r="W56" s="4">
        <f t="shared" si="38"/>
        <v>11.09002169197397</v>
      </c>
      <c r="X56" s="4">
        <f t="shared" si="38"/>
        <v>-0.71855381589894862</v>
      </c>
      <c r="Y56" s="4">
        <f t="shared" si="38"/>
        <v>4.5376220562894884</v>
      </c>
      <c r="Z56" s="4">
        <f t="shared" si="38"/>
        <v>6.4445658110322226</v>
      </c>
      <c r="AA56" s="4">
        <f t="shared" si="38"/>
        <v>-1.0291595197255576</v>
      </c>
      <c r="AB56" s="4">
        <f t="shared" si="38"/>
        <v>1.1613584374450114</v>
      </c>
      <c r="AC56" s="4">
        <f t="shared" si="38"/>
        <v>9.2851879145173175</v>
      </c>
      <c r="AD56" s="4">
        <f t="shared" si="38"/>
        <v>3.8941798941798944</v>
      </c>
      <c r="AE56" s="4">
        <f t="shared" si="38"/>
        <v>-0.71022727272727271</v>
      </c>
      <c r="AF56" s="4">
        <f t="shared" si="38"/>
        <v>-4.4625486381322954</v>
      </c>
      <c r="AG56" s="4">
        <f t="shared" si="38"/>
        <v>-5.9129992799356179</v>
      </c>
      <c r="AH56" s="4">
        <f t="shared" si="38"/>
        <v>-5.5228687996564307</v>
      </c>
      <c r="AI56" s="4">
        <f t="shared" si="38"/>
        <v>-1.4310246136233544</v>
      </c>
      <c r="AJ56" s="4"/>
      <c r="AK56" s="2" t="str">
        <f>AK9</f>
        <v>Custom GPU - CPU - AVX2 - Inline</v>
      </c>
    </row>
    <row r="58" spans="1:37" x14ac:dyDescent="0.4">
      <c r="A58" s="2" t="s">
        <v>52</v>
      </c>
    </row>
    <row r="59" spans="1:37" x14ac:dyDescent="0.4">
      <c r="A59" s="4">
        <f t="shared" ref="A59:C61" si="39">(A14-A$13)/A$13*100</f>
        <v>0.12484394506866417</v>
      </c>
      <c r="B59" s="4">
        <f t="shared" si="39"/>
        <v>0.74626865671641784</v>
      </c>
      <c r="C59" s="4">
        <f t="shared" si="39"/>
        <v>0.43613707165109034</v>
      </c>
      <c r="D59" s="4">
        <f>(D13-D$14)/D$13*100</f>
        <v>0.88888888888888884</v>
      </c>
      <c r="E59" s="4">
        <f t="shared" ref="E59:AI59" si="40">(E13-E$14)/E$13*100</f>
        <v>3.395953757225433</v>
      </c>
      <c r="F59" s="4">
        <f t="shared" si="40"/>
        <v>0.47393364928909953</v>
      </c>
      <c r="G59" s="4">
        <f t="shared" si="40"/>
        <v>1.070528967254408</v>
      </c>
      <c r="H59" s="4">
        <f t="shared" si="40"/>
        <v>0.45248868778280549</v>
      </c>
      <c r="I59" s="4">
        <f t="shared" si="40"/>
        <v>-0.11862396204033215</v>
      </c>
      <c r="J59" s="4">
        <f t="shared" si="40"/>
        <v>0.17301038062283738</v>
      </c>
      <c r="K59" s="4">
        <f t="shared" si="40"/>
        <v>-0.6179775280898876</v>
      </c>
      <c r="L59" s="4">
        <f t="shared" si="40"/>
        <v>0.33557046979865773</v>
      </c>
      <c r="M59" s="4">
        <f t="shared" si="40"/>
        <v>0.61349693251533743</v>
      </c>
      <c r="N59" s="4">
        <f t="shared" si="40"/>
        <v>1.4251781472684086</v>
      </c>
      <c r="O59" s="4">
        <f t="shared" si="40"/>
        <v>-0.6198347107438017</v>
      </c>
      <c r="P59" s="4">
        <f t="shared" si="40"/>
        <v>0</v>
      </c>
      <c r="Q59" s="4">
        <f t="shared" si="40"/>
        <v>-3.5026269702276708E-2</v>
      </c>
      <c r="R59" s="4">
        <f t="shared" si="40"/>
        <v>-5.663134819145049</v>
      </c>
      <c r="S59" s="4">
        <f t="shared" si="40"/>
        <v>-0.45248868778280549</v>
      </c>
      <c r="T59" s="4">
        <f t="shared" si="40"/>
        <v>-0.40160642570281119</v>
      </c>
      <c r="U59" s="4">
        <f t="shared" si="40"/>
        <v>-0.37243947858472998</v>
      </c>
      <c r="V59" s="4">
        <f t="shared" si="40"/>
        <v>0.10928961748633879</v>
      </c>
      <c r="W59" s="4">
        <f t="shared" si="40"/>
        <v>0.10718113612004287</v>
      </c>
      <c r="X59" s="4">
        <f t="shared" si="40"/>
        <v>6.0698027314112295</v>
      </c>
      <c r="Y59" s="4">
        <f t="shared" si="40"/>
        <v>-0.46136101499423299</v>
      </c>
      <c r="Z59" s="4">
        <f t="shared" si="40"/>
        <v>-1.8025078369905956</v>
      </c>
      <c r="AA59" s="4">
        <f t="shared" si="40"/>
        <v>0.42134831460674155</v>
      </c>
      <c r="AB59" s="4">
        <f t="shared" si="40"/>
        <v>1.6455696202531647</v>
      </c>
      <c r="AC59" s="4">
        <f t="shared" si="40"/>
        <v>0.49115913555992141</v>
      </c>
      <c r="AD59" s="4">
        <f t="shared" si="40"/>
        <v>-0.25125628140703515</v>
      </c>
      <c r="AE59" s="4">
        <f t="shared" si="40"/>
        <v>3.0139935414424111</v>
      </c>
      <c r="AF59" s="4">
        <f t="shared" si="40"/>
        <v>4.6669907632474477</v>
      </c>
      <c r="AG59" s="4">
        <f t="shared" si="40"/>
        <v>-4.2190669371196758</v>
      </c>
      <c r="AH59" s="4">
        <f t="shared" si="40"/>
        <v>1.9017882486517173</v>
      </c>
      <c r="AI59" s="4">
        <f t="shared" si="40"/>
        <v>-0.66312997347480107</v>
      </c>
      <c r="AK59" s="2" t="str">
        <f>AK14</f>
        <v>Custom GPU - CUDA - AVX</v>
      </c>
    </row>
    <row r="60" spans="1:37" x14ac:dyDescent="0.4">
      <c r="A60" s="4">
        <f t="shared" si="39"/>
        <v>0.18726591760299627</v>
      </c>
      <c r="B60" s="4">
        <f t="shared" si="39"/>
        <v>0.12437810945273632</v>
      </c>
      <c r="C60" s="4">
        <f t="shared" si="39"/>
        <v>0.1557632398753894</v>
      </c>
      <c r="D60" s="4">
        <f>(D13-D$15)/D$13*100</f>
        <v>-1.3333333333333335</v>
      </c>
      <c r="E60" s="4">
        <f t="shared" ref="E60:AI60" si="41">(E13-E$15)/E$13*100</f>
        <v>2.745664739884393</v>
      </c>
      <c r="F60" s="4">
        <f t="shared" si="41"/>
        <v>2.3696682464454977</v>
      </c>
      <c r="G60" s="4">
        <f t="shared" si="41"/>
        <v>0.75566750629722923</v>
      </c>
      <c r="H60" s="4">
        <f t="shared" si="41"/>
        <v>0.90497737556561098</v>
      </c>
      <c r="I60" s="4">
        <f t="shared" si="41"/>
        <v>-0.77105575326215903</v>
      </c>
      <c r="J60" s="4">
        <f t="shared" si="41"/>
        <v>-0.69204152249134954</v>
      </c>
      <c r="K60" s="4">
        <f t="shared" si="41"/>
        <v>-1.4044943820224718</v>
      </c>
      <c r="L60" s="4">
        <f t="shared" si="41"/>
        <v>0.33557046979865773</v>
      </c>
      <c r="M60" s="4">
        <f t="shared" si="41"/>
        <v>0.5112474437627812</v>
      </c>
      <c r="N60" s="4">
        <f t="shared" si="41"/>
        <v>1.9002375296912115</v>
      </c>
      <c r="O60" s="4">
        <f t="shared" si="41"/>
        <v>0.20661157024793389</v>
      </c>
      <c r="P60" s="4">
        <f t="shared" si="41"/>
        <v>0</v>
      </c>
      <c r="Q60" s="4">
        <f t="shared" si="41"/>
        <v>-0.35026269702276708</v>
      </c>
      <c r="R60" s="4">
        <f t="shared" si="41"/>
        <v>-5.8458165875045669</v>
      </c>
      <c r="S60" s="4">
        <f t="shared" si="41"/>
        <v>-0.11312217194570137</v>
      </c>
      <c r="T60" s="4">
        <f t="shared" si="41"/>
        <v>-0.50200803212851408</v>
      </c>
      <c r="U60" s="4">
        <f t="shared" si="41"/>
        <v>-0.55865921787709494</v>
      </c>
      <c r="V60" s="4">
        <f t="shared" si="41"/>
        <v>0.21857923497267759</v>
      </c>
      <c r="W60" s="4">
        <f t="shared" si="41"/>
        <v>-0.26795284030010719</v>
      </c>
      <c r="X60" s="4">
        <f t="shared" si="41"/>
        <v>0</v>
      </c>
      <c r="Y60" s="4">
        <f t="shared" si="41"/>
        <v>-0.57670126874279126</v>
      </c>
      <c r="Z60" s="4">
        <f t="shared" si="41"/>
        <v>-2.0376175548589339</v>
      </c>
      <c r="AA60" s="4">
        <f t="shared" si="41"/>
        <v>0.9831460674157303</v>
      </c>
      <c r="AB60" s="4">
        <f t="shared" si="41"/>
        <v>1.4556962025316456</v>
      </c>
      <c r="AC60" s="4">
        <f t="shared" si="41"/>
        <v>0.29469548133595286</v>
      </c>
      <c r="AD60" s="4">
        <f t="shared" si="41"/>
        <v>-1.675041876046901</v>
      </c>
      <c r="AE60" s="4">
        <f t="shared" si="41"/>
        <v>2.3322569070685324</v>
      </c>
      <c r="AF60" s="4">
        <f t="shared" si="41"/>
        <v>4.0228488089450654</v>
      </c>
      <c r="AG60" s="4">
        <f t="shared" si="41"/>
        <v>-1.460446247464503</v>
      </c>
      <c r="AH60" s="4">
        <f t="shared" si="41"/>
        <v>4.2293499858075503</v>
      </c>
      <c r="AI60" s="4">
        <f t="shared" si="41"/>
        <v>0.39787798408488062</v>
      </c>
      <c r="AK60" s="2" t="str">
        <f>AK15</f>
        <v>Custom GPU - CUDA - AVX2</v>
      </c>
    </row>
    <row r="61" spans="1:37" x14ac:dyDescent="0.4">
      <c r="A61" s="4">
        <f t="shared" si="39"/>
        <v>0.37453183520599254</v>
      </c>
      <c r="B61" s="4">
        <f t="shared" si="39"/>
        <v>0.55970149253731338</v>
      </c>
      <c r="C61" s="4">
        <f t="shared" si="39"/>
        <v>0.46728971962616817</v>
      </c>
      <c r="D61" s="4">
        <f>(D13-D$16)/D$13*100</f>
        <v>0.44444444444444442</v>
      </c>
      <c r="E61" s="4">
        <f t="shared" ref="E61:AI61" si="42">(E13-E$16)/E$13*100</f>
        <v>2.745664739884393</v>
      </c>
      <c r="F61" s="4">
        <f t="shared" si="42"/>
        <v>0.7109004739336493</v>
      </c>
      <c r="G61" s="4">
        <f t="shared" si="42"/>
        <v>1.1964735516372795</v>
      </c>
      <c r="H61" s="4">
        <f t="shared" si="42"/>
        <v>0.67873303167420818</v>
      </c>
      <c r="I61" s="4">
        <f t="shared" si="42"/>
        <v>-0.65243179122182682</v>
      </c>
      <c r="J61" s="4">
        <f t="shared" si="42"/>
        <v>0</v>
      </c>
      <c r="K61" s="4">
        <f t="shared" si="42"/>
        <v>-0.11235955056179776</v>
      </c>
      <c r="L61" s="4">
        <f t="shared" si="42"/>
        <v>0.67114093959731547</v>
      </c>
      <c r="M61" s="4">
        <f t="shared" si="42"/>
        <v>0.40899795501022501</v>
      </c>
      <c r="N61" s="4">
        <f t="shared" si="42"/>
        <v>1.4251781472684086</v>
      </c>
      <c r="O61" s="4">
        <f t="shared" si="42"/>
        <v>-0.27548209366391185</v>
      </c>
      <c r="P61" s="4">
        <f t="shared" si="42"/>
        <v>0</v>
      </c>
      <c r="Q61" s="4">
        <f t="shared" si="42"/>
        <v>0</v>
      </c>
      <c r="R61" s="4">
        <f t="shared" si="42"/>
        <v>-5.5900621118012426</v>
      </c>
      <c r="S61" s="4">
        <f t="shared" si="42"/>
        <v>-0.22624434389140274</v>
      </c>
      <c r="T61" s="4">
        <f t="shared" si="42"/>
        <v>-0.40160642570281119</v>
      </c>
      <c r="U61" s="4">
        <f t="shared" si="42"/>
        <v>-0.62073246430788331</v>
      </c>
      <c r="V61" s="4">
        <f t="shared" si="42"/>
        <v>0.10928961748633879</v>
      </c>
      <c r="W61" s="4">
        <f t="shared" si="42"/>
        <v>0.21436227224008575</v>
      </c>
      <c r="X61" s="4">
        <f t="shared" si="42"/>
        <v>-7.5872534142640363E-2</v>
      </c>
      <c r="Y61" s="4">
        <f t="shared" si="42"/>
        <v>-0.46136101499423299</v>
      </c>
      <c r="Z61" s="4">
        <f t="shared" si="42"/>
        <v>-2.2727272727272729</v>
      </c>
      <c r="AA61" s="4">
        <f t="shared" si="42"/>
        <v>1.2640449438202246</v>
      </c>
      <c r="AB61" s="4">
        <f t="shared" si="42"/>
        <v>2.278481012658228</v>
      </c>
      <c r="AC61" s="4">
        <f t="shared" si="42"/>
        <v>0.29469548133595286</v>
      </c>
      <c r="AD61" s="4">
        <f t="shared" si="42"/>
        <v>-0.75376884422110546</v>
      </c>
      <c r="AE61" s="4">
        <f t="shared" si="42"/>
        <v>3.4086831718693937</v>
      </c>
      <c r="AF61" s="4">
        <f t="shared" si="42"/>
        <v>5.5055906660184739</v>
      </c>
      <c r="AG61" s="4">
        <f t="shared" si="42"/>
        <v>-1.7444219066937119</v>
      </c>
      <c r="AH61" s="4">
        <f t="shared" si="42"/>
        <v>5.6060175986375249</v>
      </c>
      <c r="AI61" s="4">
        <f t="shared" si="42"/>
        <v>0.2652519893899204</v>
      </c>
      <c r="AK61" s="2" t="str">
        <f>AK16</f>
        <v>Custom GPU - CUDA - AVX2 - Inline</v>
      </c>
    </row>
    <row r="63" spans="1:37" x14ac:dyDescent="0.4">
      <c r="A63" s="2" t="s">
        <v>55</v>
      </c>
    </row>
  </sheetData>
  <conditionalFormatting sqref="A29:AJ3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0:AJ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AJ4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0:AJ5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4:AJ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CFCFF"/>
        <color rgb="FF63BE7B"/>
      </colorScale>
    </cfRule>
  </conditionalFormatting>
  <conditionalFormatting sqref="A54:AI56">
    <cfRule type="colorScale" priority="5">
      <colorScale>
        <cfvo type="min"/>
        <cfvo type="max"/>
        <color rgb="FFFCFCFF"/>
        <color rgb="FF63BE7B"/>
      </colorScale>
    </cfRule>
  </conditionalFormatting>
  <conditionalFormatting sqref="A19:AI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AI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AI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AI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 Utzinger</dc:creator>
  <cp:lastModifiedBy>Urs Utzinger</cp:lastModifiedBy>
  <dcterms:created xsi:type="dcterms:W3CDTF">2021-04-06T17:16:22Z</dcterms:created>
  <dcterms:modified xsi:type="dcterms:W3CDTF">2021-04-06T19:22:57Z</dcterms:modified>
</cp:coreProperties>
</file>