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ESP Playground\AirQuality\software\"/>
    </mc:Choice>
  </mc:AlternateContent>
  <xr:revisionPtr revIDLastSave="0" documentId="13_ncr:1_{82E9C245-3B16-45DE-B01E-D041D9629A5E}" xr6:coauthVersionLast="45" xr6:coauthVersionMax="45" xr10:uidLastSave="{00000000-0000-0000-0000-000000000000}"/>
  <bookViews>
    <workbookView xWindow="12210" yWindow="6570" windowWidth="21600" windowHeight="11423" xr2:uid="{E269EE8E-CEA4-4AC5-91D4-C8ED5AD5D23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C1" i="1"/>
  <c r="C4" i="1"/>
  <c r="C5" i="1" l="1"/>
  <c r="C6" i="1" l="1"/>
  <c r="C7" i="1" s="1"/>
  <c r="C9" i="1"/>
  <c r="C8" i="1"/>
</calcChain>
</file>

<file path=xl/sharedStrings.xml><?xml version="1.0" encoding="utf-8"?>
<sst xmlns="http://schemas.openxmlformats.org/spreadsheetml/2006/main" count="20" uniqueCount="20">
  <si>
    <t>wc</t>
  </si>
  <si>
    <t>interval</t>
  </si>
  <si>
    <t>fs</t>
  </si>
  <si>
    <t>wcn</t>
  </si>
  <si>
    <t>y</t>
  </si>
  <si>
    <t>alpha</t>
  </si>
  <si>
    <t>alpha_appox</t>
  </si>
  <si>
    <t>alpha_approx</t>
  </si>
  <si>
    <t>rad/sec</t>
  </si>
  <si>
    <t>sampling interval [ms]</t>
  </si>
  <si>
    <t>sampling frequency [Hz]</t>
  </si>
  <si>
    <t>Cut off frequency</t>
  </si>
  <si>
    <t>Averaging Time</t>
  </si>
  <si>
    <t>Sampling</t>
  </si>
  <si>
    <t>Sampling Frequency</t>
  </si>
  <si>
    <t>Normalized cut off frequency</t>
  </si>
  <si>
    <t>Temp</t>
  </si>
  <si>
    <t>y_new = (1-alpha) * y_old + alpha * x_measured</t>
  </si>
  <si>
    <t>sec</t>
  </si>
  <si>
    <t>rad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</si>
</sst>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A8AFD-410E-4CF1-B94B-837C39CC7527}">
  <dimension ref="A1:D10"/>
  <sheetViews>
    <sheetView tabSelected="1" workbookViewId="0">
      <selection activeCell="C4" sqref="C4"/>
    </sheetView>
  </sheetViews>
  <sheetFormatPr defaultRowHeight="14.25" x14ac:dyDescent="0.45"/>
  <cols>
    <col min="1" max="1" width="39.06640625" bestFit="1" customWidth="1"/>
    <col min="2" max="2" width="11.46484375" bestFit="1" customWidth="1"/>
    <col min="3" max="3" width="11.59765625" bestFit="1" customWidth="1"/>
  </cols>
  <sheetData>
    <row r="1" spans="1:4" x14ac:dyDescent="0.45">
      <c r="A1" t="s">
        <v>12</v>
      </c>
      <c r="C1">
        <f>24*3600</f>
        <v>86400</v>
      </c>
      <c r="D1" t="s">
        <v>18</v>
      </c>
    </row>
    <row r="2" spans="1:4" x14ac:dyDescent="0.45">
      <c r="A2" t="s">
        <v>11</v>
      </c>
      <c r="B2" t="s">
        <v>0</v>
      </c>
      <c r="C2">
        <f>2 * 3.141 / C1</f>
        <v>7.270833333333333E-5</v>
      </c>
      <c r="D2" t="s">
        <v>8</v>
      </c>
    </row>
    <row r="3" spans="1:4" x14ac:dyDescent="0.45">
      <c r="A3" t="s">
        <v>13</v>
      </c>
      <c r="B3" t="s">
        <v>1</v>
      </c>
      <c r="C3">
        <v>60000</v>
      </c>
      <c r="D3" t="s">
        <v>9</v>
      </c>
    </row>
    <row r="4" spans="1:4" x14ac:dyDescent="0.45">
      <c r="A4" t="s">
        <v>14</v>
      </c>
      <c r="B4" t="s">
        <v>2</v>
      </c>
      <c r="C4">
        <f>1/(C3/1000)</f>
        <v>1.6666666666666666E-2</v>
      </c>
      <c r="D4" t="s">
        <v>10</v>
      </c>
    </row>
    <row r="5" spans="1:4" x14ac:dyDescent="0.45">
      <c r="A5" t="s">
        <v>15</v>
      </c>
      <c r="B5" t="s">
        <v>3</v>
      </c>
      <c r="C5">
        <f>C2/C4</f>
        <v>4.3625000000000001E-3</v>
      </c>
      <c r="D5" t="s">
        <v>19</v>
      </c>
    </row>
    <row r="6" spans="1:4" x14ac:dyDescent="0.45">
      <c r="A6" t="s">
        <v>16</v>
      </c>
      <c r="B6" t="s">
        <v>4</v>
      </c>
      <c r="C6">
        <f>1-COS(C5)</f>
        <v>9.5156880335345306E-6</v>
      </c>
    </row>
    <row r="7" spans="1:4" x14ac:dyDescent="0.45">
      <c r="B7" t="s">
        <v>5</v>
      </c>
      <c r="C7">
        <f>-C6+SQRT(C6*C6+2*C6)</f>
        <v>4.3529912306300694E-3</v>
      </c>
    </row>
    <row r="8" spans="1:4" x14ac:dyDescent="0.45">
      <c r="B8" t="s">
        <v>6</v>
      </c>
      <c r="C8">
        <f>C5/(1+C5)</f>
        <v>4.3435512576385513E-3</v>
      </c>
    </row>
    <row r="9" spans="1:4" x14ac:dyDescent="0.45">
      <c r="B9" t="s">
        <v>7</v>
      </c>
      <c r="C9">
        <f>1-(EXP(-C5))</f>
        <v>4.352998119214968E-3</v>
      </c>
    </row>
    <row r="10" spans="1:4" x14ac:dyDescent="0.45">
      <c r="A10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Urs Utzinger</dc:creator>
  <cp:lastModifiedBy>Urs Utzinger</cp:lastModifiedBy>
  <dcterms:created xsi:type="dcterms:W3CDTF">2020-12-27T21:16:28Z</dcterms:created>
  <dcterms:modified xsi:type="dcterms:W3CDTF">2020-12-31T01:16:59Z</dcterms:modified>
</cp:coreProperties>
</file>