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현재_통합_문서" defaultThemeVersion="124226"/>
  <bookViews>
    <workbookView xWindow="12315" yWindow="45" windowWidth="15705" windowHeight="6180" activeTab="1"/>
  </bookViews>
  <sheets>
    <sheet name="propHero(구)" sheetId="1" r:id="rId1"/>
    <sheet name="propHero" sheetId="4" r:id="rId2"/>
    <sheet name="사진" sheetId="6" r:id="rId3"/>
  </sheets>
  <definedNames>
    <definedName name="_xlnm._FilterDatabase" localSheetId="1" hidden="1">propHero!$A$5:$AB$5</definedName>
    <definedName name="_xlnm._FilterDatabase" localSheetId="0" hidden="1">'propHero(구)'!$A$4:$AA$4</definedName>
  </definedNames>
  <calcPr calcId="145621"/>
</workbook>
</file>

<file path=xl/calcChain.xml><?xml version="1.0" encoding="utf-8"?>
<calcChain xmlns="http://schemas.openxmlformats.org/spreadsheetml/2006/main">
  <c r="A51" i="6" l="1"/>
  <c r="B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V51" i="6"/>
  <c r="W51" i="6"/>
  <c r="X51" i="6"/>
  <c r="Y51" i="6"/>
  <c r="Z51" i="6"/>
  <c r="AA51" i="6"/>
  <c r="AB51" i="6"/>
  <c r="AC51" i="6"/>
  <c r="AD51" i="6"/>
  <c r="AE51" i="6"/>
  <c r="AF51" i="6"/>
  <c r="A52" i="6"/>
  <c r="B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V52" i="6"/>
  <c r="W52" i="6"/>
  <c r="X52" i="6"/>
  <c r="Y52" i="6"/>
  <c r="Z52" i="6"/>
  <c r="AA52" i="6"/>
  <c r="AB52" i="6"/>
  <c r="AC52" i="6"/>
  <c r="AD52" i="6"/>
  <c r="AE52" i="6"/>
  <c r="AF52" i="6"/>
  <c r="A53" i="6"/>
  <c r="B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V53" i="6"/>
  <c r="W53" i="6"/>
  <c r="X53" i="6"/>
  <c r="Y53" i="6"/>
  <c r="Z53" i="6"/>
  <c r="AA53" i="6"/>
  <c r="AB53" i="6"/>
  <c r="AC53" i="6"/>
  <c r="AD53" i="6"/>
  <c r="AE53" i="6"/>
  <c r="AF53" i="6"/>
  <c r="A54" i="6"/>
  <c r="B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V54" i="6"/>
  <c r="W54" i="6"/>
  <c r="X54" i="6"/>
  <c r="Y54" i="6"/>
  <c r="Z54" i="6"/>
  <c r="AA54" i="6"/>
  <c r="AB54" i="6"/>
  <c r="AC54" i="6"/>
  <c r="AD54" i="6"/>
  <c r="AE54" i="6"/>
  <c r="AF54" i="6"/>
  <c r="A55" i="6"/>
  <c r="B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V55" i="6"/>
  <c r="W55" i="6"/>
  <c r="X55" i="6"/>
  <c r="Y55" i="6"/>
  <c r="Z55" i="6"/>
  <c r="AA55" i="6"/>
  <c r="AB55" i="6"/>
  <c r="AC55" i="6"/>
  <c r="AD55" i="6"/>
  <c r="AE55" i="6"/>
  <c r="AF55" i="6"/>
  <c r="A56" i="6"/>
  <c r="B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57" i="6"/>
  <c r="B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58" i="6"/>
  <c r="B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59" i="6"/>
  <c r="B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60" i="6"/>
  <c r="B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C1" i="6"/>
  <c r="AD1" i="6"/>
  <c r="AE1" i="6"/>
  <c r="AF1" i="6"/>
  <c r="AC2" i="6"/>
  <c r="AD2" i="6"/>
  <c r="AE2" i="6"/>
  <c r="AF2" i="6"/>
  <c r="AC3" i="6"/>
  <c r="AD3" i="6"/>
  <c r="AE3" i="6"/>
  <c r="AF3" i="6"/>
  <c r="AC4" i="6"/>
  <c r="AD4" i="6"/>
  <c r="AE4" i="6"/>
  <c r="AF4" i="6"/>
  <c r="AC5" i="6"/>
  <c r="AD5" i="6"/>
  <c r="AE5" i="6"/>
  <c r="AF5" i="6"/>
  <c r="AC6" i="6"/>
  <c r="AD6" i="6"/>
  <c r="AE6" i="6"/>
  <c r="AF6" i="6"/>
  <c r="AC7" i="6"/>
  <c r="AD7" i="6"/>
  <c r="AE7" i="6"/>
  <c r="AF7" i="6"/>
  <c r="AC8" i="6"/>
  <c r="AD8" i="6"/>
  <c r="AE8" i="6"/>
  <c r="AF8" i="6"/>
  <c r="AC9" i="6"/>
  <c r="AD9" i="6"/>
  <c r="AE9" i="6"/>
  <c r="AF9" i="6"/>
  <c r="AC10" i="6"/>
  <c r="AD10" i="6"/>
  <c r="AE10" i="6"/>
  <c r="AF10" i="6"/>
  <c r="AC11" i="6"/>
  <c r="AD11" i="6"/>
  <c r="AE11" i="6"/>
  <c r="AF11" i="6"/>
  <c r="AC12" i="6"/>
  <c r="AD12" i="6"/>
  <c r="AE12" i="6"/>
  <c r="AF12" i="6"/>
  <c r="AC13" i="6"/>
  <c r="AD13" i="6"/>
  <c r="AE13" i="6"/>
  <c r="AF13" i="6"/>
  <c r="AC14" i="6"/>
  <c r="AD14" i="6"/>
  <c r="AE14" i="6"/>
  <c r="AF14" i="6"/>
  <c r="AC15" i="6"/>
  <c r="AD15" i="6"/>
  <c r="AE15" i="6"/>
  <c r="AF15" i="6"/>
  <c r="AC16" i="6"/>
  <c r="AD16" i="6"/>
  <c r="AE16" i="6"/>
  <c r="AF16" i="6"/>
  <c r="AC17" i="6"/>
  <c r="AD17" i="6"/>
  <c r="AE17" i="6"/>
  <c r="AF17" i="6"/>
  <c r="AC18" i="6"/>
  <c r="AD18" i="6"/>
  <c r="AE18" i="6"/>
  <c r="AF18" i="6"/>
  <c r="AC19" i="6"/>
  <c r="AD19" i="6"/>
  <c r="AE19" i="6"/>
  <c r="AF19" i="6"/>
  <c r="AC20" i="6"/>
  <c r="AD20" i="6"/>
  <c r="AE20" i="6"/>
  <c r="AF20" i="6"/>
  <c r="AC21" i="6"/>
  <c r="AD21" i="6"/>
  <c r="AE21" i="6"/>
  <c r="AF21" i="6"/>
  <c r="AC22" i="6"/>
  <c r="AD22" i="6"/>
  <c r="AE22" i="6"/>
  <c r="AF22" i="6"/>
  <c r="AC23" i="6"/>
  <c r="AD23" i="6"/>
  <c r="AE23" i="6"/>
  <c r="AF23" i="6"/>
  <c r="AC24" i="6"/>
  <c r="AD24" i="6"/>
  <c r="AE24" i="6"/>
  <c r="AF24" i="6"/>
  <c r="AC25" i="6"/>
  <c r="AD25" i="6"/>
  <c r="AE25" i="6"/>
  <c r="AF25" i="6"/>
  <c r="AC26" i="6"/>
  <c r="AD26" i="6"/>
  <c r="AE26" i="6"/>
  <c r="AF26" i="6"/>
  <c r="AC27" i="6"/>
  <c r="AD27" i="6"/>
  <c r="AE27" i="6"/>
  <c r="AF27" i="6"/>
  <c r="AC28" i="6"/>
  <c r="AD28" i="6"/>
  <c r="AE28" i="6"/>
  <c r="AF28" i="6"/>
  <c r="AC29" i="6"/>
  <c r="AD29" i="6"/>
  <c r="AE29" i="6"/>
  <c r="AF29" i="6"/>
  <c r="AC30" i="6"/>
  <c r="AD30" i="6"/>
  <c r="AE30" i="6"/>
  <c r="AF30" i="6"/>
  <c r="AC31" i="6"/>
  <c r="AD31" i="6"/>
  <c r="AE31" i="6"/>
  <c r="AF31" i="6"/>
  <c r="AC32" i="6"/>
  <c r="AD32" i="6"/>
  <c r="AE32" i="6"/>
  <c r="AF32" i="6"/>
  <c r="AC33" i="6"/>
  <c r="AD33" i="6"/>
  <c r="AE33" i="6"/>
  <c r="AF33" i="6"/>
  <c r="AC34" i="6"/>
  <c r="AD34" i="6"/>
  <c r="AE34" i="6"/>
  <c r="AF34" i="6"/>
  <c r="AC35" i="6"/>
  <c r="AD35" i="6"/>
  <c r="AE35" i="6"/>
  <c r="AF35" i="6"/>
  <c r="AC36" i="6"/>
  <c r="AD36" i="6"/>
  <c r="AE36" i="6"/>
  <c r="AF36" i="6"/>
  <c r="AC37" i="6"/>
  <c r="AD37" i="6"/>
  <c r="AE37" i="6"/>
  <c r="AF37" i="6"/>
  <c r="AC38" i="6"/>
  <c r="AD38" i="6"/>
  <c r="AE38" i="6"/>
  <c r="AF38" i="6"/>
  <c r="AC39" i="6"/>
  <c r="AD39" i="6"/>
  <c r="AE39" i="6"/>
  <c r="AF39" i="6"/>
  <c r="AC40" i="6"/>
  <c r="AD40" i="6"/>
  <c r="AE40" i="6"/>
  <c r="AF40" i="6"/>
  <c r="AC41" i="6"/>
  <c r="AD41" i="6"/>
  <c r="AE41" i="6"/>
  <c r="AF41" i="6"/>
  <c r="AC42" i="6"/>
  <c r="AD42" i="6"/>
  <c r="AE42" i="6"/>
  <c r="AF42" i="6"/>
  <c r="AC43" i="6"/>
  <c r="AD43" i="6"/>
  <c r="AE43" i="6"/>
  <c r="AF43" i="6"/>
  <c r="AC44" i="6"/>
  <c r="AD44" i="6"/>
  <c r="AE44" i="6"/>
  <c r="AF44" i="6"/>
  <c r="AC45" i="6"/>
  <c r="AD45" i="6"/>
  <c r="AE45" i="6"/>
  <c r="AF45" i="6"/>
  <c r="AC46" i="6"/>
  <c r="AD46" i="6"/>
  <c r="AE46" i="6"/>
  <c r="AF46" i="6"/>
  <c r="AC47" i="6"/>
  <c r="AD47" i="6"/>
  <c r="AE47" i="6"/>
  <c r="AF47" i="6"/>
  <c r="AC48" i="6"/>
  <c r="AD48" i="6"/>
  <c r="AE48" i="6"/>
  <c r="AF48" i="6"/>
  <c r="AC49" i="6"/>
  <c r="AD49" i="6"/>
  <c r="AE49" i="6"/>
  <c r="AF49" i="6"/>
  <c r="AC50" i="6"/>
  <c r="AD50" i="6"/>
  <c r="AE50" i="6"/>
  <c r="AF50" i="6"/>
  <c r="A2" i="6"/>
  <c r="B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3" i="6"/>
  <c r="B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4" i="6"/>
  <c r="B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5" i="6"/>
  <c r="B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6" i="6"/>
  <c r="B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7" i="6"/>
  <c r="B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8" i="6"/>
  <c r="B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9" i="6"/>
  <c r="B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10" i="6"/>
  <c r="B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11" i="6"/>
  <c r="B11" i="6"/>
  <c r="D11" i="6"/>
  <c r="E11" i="6"/>
  <c r="F11" i="6"/>
  <c r="G11" i="6"/>
  <c r="D18" i="6" s="1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12" i="6"/>
  <c r="B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13" i="6"/>
  <c r="B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14" i="6"/>
  <c r="B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15" i="6"/>
  <c r="B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16" i="6"/>
  <c r="B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17" i="6"/>
  <c r="B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18" i="6"/>
  <c r="B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19" i="6"/>
  <c r="B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20" i="6"/>
  <c r="B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21" i="6"/>
  <c r="B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22" i="6"/>
  <c r="B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23" i="6"/>
  <c r="B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24" i="6"/>
  <c r="B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25" i="6"/>
  <c r="B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26" i="6"/>
  <c r="B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27" i="6"/>
  <c r="B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28" i="6"/>
  <c r="B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29" i="6"/>
  <c r="B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30" i="6"/>
  <c r="B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31" i="6"/>
  <c r="B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32" i="6"/>
  <c r="B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33" i="6"/>
  <c r="B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34" i="6"/>
  <c r="B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35" i="6"/>
  <c r="B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36" i="6"/>
  <c r="B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37" i="6"/>
  <c r="B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38" i="6"/>
  <c r="B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39" i="6"/>
  <c r="B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40" i="6"/>
  <c r="B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41" i="6"/>
  <c r="B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42" i="6"/>
  <c r="B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43" i="6"/>
  <c r="B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44" i="6"/>
  <c r="B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45" i="6"/>
  <c r="B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46" i="6"/>
  <c r="B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V46" i="6"/>
  <c r="W46" i="6"/>
  <c r="X46" i="6"/>
  <c r="Y46" i="6"/>
  <c r="Z46" i="6"/>
  <c r="AA46" i="6"/>
  <c r="AB46" i="6"/>
  <c r="A47" i="6"/>
  <c r="B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V47" i="6"/>
  <c r="W47" i="6"/>
  <c r="X47" i="6"/>
  <c r="Y47" i="6"/>
  <c r="Z47" i="6"/>
  <c r="AA47" i="6"/>
  <c r="AB47" i="6"/>
  <c r="A48" i="6"/>
  <c r="B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V48" i="6"/>
  <c r="W48" i="6"/>
  <c r="X48" i="6"/>
  <c r="Y48" i="6"/>
  <c r="Z48" i="6"/>
  <c r="AA48" i="6"/>
  <c r="AB48" i="6"/>
  <c r="A49" i="6"/>
  <c r="B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V49" i="6"/>
  <c r="W49" i="6"/>
  <c r="X49" i="6"/>
  <c r="Y49" i="6"/>
  <c r="Z49" i="6"/>
  <c r="AA49" i="6"/>
  <c r="AB49" i="6"/>
  <c r="A50" i="6"/>
  <c r="B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V50" i="6"/>
  <c r="W50" i="6"/>
  <c r="X50" i="6"/>
  <c r="Y50" i="6"/>
  <c r="Z50" i="6"/>
  <c r="AA50" i="6"/>
  <c r="AB50" i="6"/>
  <c r="B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1" i="6"/>
  <c r="T55" i="4" l="1"/>
  <c r="U55" i="6" s="1"/>
  <c r="S55" i="4"/>
  <c r="T55" i="6" s="1"/>
  <c r="R55" i="4"/>
  <c r="S55" i="6" s="1"/>
  <c r="Q55" i="4"/>
  <c r="R55" i="6" s="1"/>
  <c r="T54" i="4"/>
  <c r="U54" i="6" s="1"/>
  <c r="S54" i="4"/>
  <c r="T54" i="6" s="1"/>
  <c r="R54" i="4"/>
  <c r="S54" i="6" s="1"/>
  <c r="Q54" i="4"/>
  <c r="R54" i="6" s="1"/>
  <c r="T53" i="4"/>
  <c r="U53" i="6" s="1"/>
  <c r="S53" i="4"/>
  <c r="T53" i="6" s="1"/>
  <c r="R53" i="4"/>
  <c r="S53" i="6" s="1"/>
  <c r="Q53" i="4"/>
  <c r="R53" i="6" s="1"/>
  <c r="T52" i="4"/>
  <c r="U52" i="6" s="1"/>
  <c r="S52" i="4"/>
  <c r="T52" i="6" s="1"/>
  <c r="R52" i="4"/>
  <c r="S52" i="6" s="1"/>
  <c r="Q52" i="4"/>
  <c r="R52" i="6" s="1"/>
  <c r="T51" i="4"/>
  <c r="U51" i="6" s="1"/>
  <c r="S51" i="4"/>
  <c r="T51" i="6" s="1"/>
  <c r="R51" i="4"/>
  <c r="S51" i="6" s="1"/>
  <c r="Q51" i="4"/>
  <c r="R51" i="6" s="1"/>
  <c r="T50" i="4"/>
  <c r="U50" i="6" s="1"/>
  <c r="S50" i="4"/>
  <c r="T50" i="6" s="1"/>
  <c r="R50" i="4"/>
  <c r="S50" i="6" s="1"/>
  <c r="Q50" i="4"/>
  <c r="R50" i="6" s="1"/>
  <c r="T49" i="4"/>
  <c r="U49" i="6" s="1"/>
  <c r="S49" i="4"/>
  <c r="T49" i="6" s="1"/>
  <c r="R49" i="4"/>
  <c r="S49" i="6" s="1"/>
  <c r="Q49" i="4"/>
  <c r="R49" i="6" s="1"/>
  <c r="T48" i="4"/>
  <c r="U48" i="6" s="1"/>
  <c r="S48" i="4"/>
  <c r="T48" i="6" s="1"/>
  <c r="R48" i="4"/>
  <c r="S48" i="6" s="1"/>
  <c r="Q48" i="4"/>
  <c r="R48" i="6" s="1"/>
  <c r="T47" i="4"/>
  <c r="U47" i="6" s="1"/>
  <c r="S47" i="4"/>
  <c r="T47" i="6" s="1"/>
  <c r="R47" i="4"/>
  <c r="S47" i="6" s="1"/>
  <c r="Q47" i="4"/>
  <c r="R47" i="6" s="1"/>
  <c r="T46" i="4"/>
  <c r="U46" i="6" s="1"/>
  <c r="S46" i="4"/>
  <c r="T46" i="6" s="1"/>
  <c r="R46" i="4"/>
  <c r="S46" i="6" s="1"/>
  <c r="Q46" i="4"/>
  <c r="R46" i="6" s="1"/>
  <c r="S114" i="1" l="1"/>
  <c r="R114" i="1"/>
  <c r="Q114" i="1"/>
  <c r="P114" i="1"/>
  <c r="S113" i="1"/>
  <c r="R113" i="1"/>
  <c r="Q113" i="1"/>
  <c r="P113" i="1"/>
  <c r="S110" i="1"/>
  <c r="R110" i="1"/>
  <c r="Q110" i="1"/>
  <c r="P110" i="1"/>
  <c r="S109" i="1"/>
  <c r="R109" i="1"/>
  <c r="Q109" i="1"/>
  <c r="P109" i="1"/>
  <c r="S108" i="1"/>
  <c r="R108" i="1"/>
  <c r="Q108" i="1"/>
  <c r="P108" i="1"/>
  <c r="S107" i="1"/>
  <c r="R107" i="1"/>
  <c r="Q107" i="1"/>
  <c r="P107" i="1"/>
  <c r="S106" i="1"/>
  <c r="R106" i="1"/>
  <c r="Q106" i="1"/>
  <c r="P106" i="1"/>
  <c r="S105" i="1"/>
  <c r="R105" i="1"/>
  <c r="Q105" i="1"/>
  <c r="P105" i="1"/>
  <c r="S104" i="1"/>
  <c r="R104" i="1"/>
  <c r="Q104" i="1"/>
  <c r="P104" i="1"/>
  <c r="S103" i="1"/>
  <c r="R103" i="1"/>
  <c r="Q103" i="1"/>
  <c r="P103" i="1"/>
  <c r="S102" i="1"/>
  <c r="R102" i="1"/>
  <c r="Q102" i="1"/>
  <c r="P102" i="1"/>
  <c r="S101" i="1"/>
  <c r="R101" i="1"/>
  <c r="Q101" i="1"/>
  <c r="P101" i="1"/>
  <c r="S100" i="1"/>
  <c r="R100" i="1"/>
  <c r="Q100" i="1"/>
  <c r="P100" i="1"/>
  <c r="S99" i="1"/>
  <c r="R99" i="1"/>
  <c r="Q99" i="1"/>
  <c r="P99" i="1"/>
  <c r="S98" i="1"/>
  <c r="R98" i="1"/>
  <c r="Q98" i="1"/>
  <c r="P98" i="1"/>
  <c r="S97" i="1"/>
  <c r="R97" i="1"/>
  <c r="Q97" i="1"/>
  <c r="P97" i="1"/>
  <c r="S96" i="1"/>
  <c r="R96" i="1"/>
  <c r="Q96" i="1"/>
  <c r="P96" i="1"/>
  <c r="S95" i="1"/>
  <c r="R95" i="1"/>
  <c r="Q95" i="1"/>
  <c r="P95" i="1"/>
  <c r="S94" i="1"/>
  <c r="R94" i="1"/>
  <c r="Q94" i="1"/>
  <c r="P94" i="1"/>
  <c r="S93" i="1"/>
  <c r="R93" i="1"/>
  <c r="Q93" i="1"/>
  <c r="P93" i="1"/>
  <c r="S92" i="1"/>
  <c r="R92" i="1"/>
  <c r="Q92" i="1"/>
  <c r="P92" i="1"/>
  <c r="S91" i="1"/>
  <c r="R91" i="1"/>
  <c r="Q91" i="1"/>
  <c r="P91" i="1"/>
  <c r="S90" i="1"/>
  <c r="R90" i="1"/>
  <c r="Q90" i="1"/>
  <c r="P90" i="1"/>
  <c r="S89" i="1"/>
  <c r="R89" i="1"/>
  <c r="Q89" i="1"/>
  <c r="P89" i="1"/>
  <c r="S88" i="1"/>
  <c r="R88" i="1"/>
  <c r="Q88" i="1"/>
  <c r="P88" i="1"/>
  <c r="S87" i="1"/>
  <c r="R87" i="1"/>
  <c r="Q87" i="1"/>
  <c r="P87" i="1"/>
  <c r="P111" i="1"/>
  <c r="Q111" i="1"/>
  <c r="R111" i="1"/>
  <c r="S111" i="1"/>
  <c r="P112" i="1"/>
  <c r="Q112" i="1"/>
  <c r="R112" i="1"/>
  <c r="S112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S86" i="1"/>
  <c r="R86" i="1"/>
  <c r="Q86" i="1"/>
  <c r="P86" i="1"/>
  <c r="S85" i="1"/>
  <c r="R85" i="1"/>
  <c r="Q85" i="1"/>
  <c r="P85" i="1"/>
  <c r="S84" i="1"/>
  <c r="R84" i="1"/>
  <c r="Q84" i="1"/>
  <c r="P84" i="1"/>
  <c r="S83" i="1"/>
  <c r="R83" i="1"/>
  <c r="Q83" i="1"/>
  <c r="P83" i="1"/>
  <c r="S82" i="1"/>
  <c r="R82" i="1"/>
  <c r="Q82" i="1"/>
  <c r="P82" i="1"/>
  <c r="S81" i="1"/>
  <c r="R81" i="1"/>
  <c r="Q81" i="1"/>
  <c r="P81" i="1"/>
  <c r="S80" i="1"/>
  <c r="R80" i="1"/>
  <c r="Q80" i="1"/>
  <c r="P80" i="1"/>
  <c r="S79" i="1"/>
  <c r="R79" i="1"/>
  <c r="Q79" i="1"/>
  <c r="P79" i="1"/>
  <c r="S74" i="1"/>
  <c r="R74" i="1"/>
  <c r="Q74" i="1"/>
  <c r="P74" i="1"/>
  <c r="S73" i="1"/>
  <c r="R73" i="1"/>
  <c r="Q73" i="1"/>
  <c r="P73" i="1"/>
  <c r="S72" i="1"/>
  <c r="R72" i="1"/>
  <c r="Q72" i="1"/>
  <c r="P72" i="1"/>
  <c r="S71" i="1"/>
  <c r="R71" i="1"/>
  <c r="Q71" i="1"/>
  <c r="P71" i="1"/>
  <c r="S70" i="1"/>
  <c r="R70" i="1"/>
  <c r="Q70" i="1"/>
  <c r="P70" i="1"/>
  <c r="S69" i="1"/>
  <c r="R69" i="1"/>
  <c r="Q69" i="1"/>
  <c r="P69" i="1"/>
  <c r="S68" i="1"/>
  <c r="R68" i="1"/>
  <c r="Q68" i="1"/>
  <c r="P68" i="1"/>
  <c r="S67" i="1"/>
  <c r="R67" i="1"/>
  <c r="Q67" i="1"/>
  <c r="P67" i="1"/>
  <c r="S66" i="1"/>
  <c r="R66" i="1"/>
  <c r="Q66" i="1"/>
  <c r="P66" i="1"/>
  <c r="S65" i="1"/>
  <c r="R65" i="1"/>
  <c r="Q65" i="1"/>
  <c r="P65" i="1"/>
  <c r="S64" i="1"/>
  <c r="R64" i="1"/>
  <c r="Q64" i="1"/>
  <c r="P64" i="1"/>
  <c r="S63" i="1"/>
  <c r="R63" i="1"/>
  <c r="Q63" i="1"/>
  <c r="P63" i="1"/>
  <c r="S62" i="1"/>
  <c r="R62" i="1"/>
  <c r="Q62" i="1"/>
  <c r="P62" i="1"/>
  <c r="S61" i="1"/>
  <c r="R61" i="1"/>
  <c r="Q61" i="1"/>
  <c r="P61" i="1"/>
  <c r="S60" i="1"/>
  <c r="R60" i="1"/>
  <c r="Q60" i="1"/>
  <c r="P60" i="1"/>
  <c r="S59" i="1"/>
  <c r="R59" i="1"/>
  <c r="Q59" i="1"/>
  <c r="P59" i="1"/>
  <c r="S58" i="1"/>
  <c r="R58" i="1"/>
  <c r="Q58" i="1"/>
  <c r="P58" i="1"/>
  <c r="S57" i="1"/>
  <c r="R57" i="1"/>
  <c r="Q57" i="1"/>
  <c r="P57" i="1"/>
  <c r="S56" i="1"/>
  <c r="R56" i="1"/>
  <c r="Q56" i="1"/>
  <c r="P56" i="1"/>
  <c r="S55" i="1"/>
  <c r="R55" i="1"/>
  <c r="Q55" i="1"/>
  <c r="P55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S46" i="1"/>
  <c r="R46" i="1"/>
  <c r="Q46" i="1"/>
  <c r="P46" i="1"/>
  <c r="S45" i="1"/>
  <c r="R45" i="1"/>
  <c r="Q45" i="1"/>
  <c r="P45" i="1"/>
  <c r="S44" i="1"/>
  <c r="R44" i="1"/>
  <c r="Q44" i="1"/>
  <c r="P44" i="1"/>
  <c r="S43" i="1"/>
  <c r="R43" i="1"/>
  <c r="Q43" i="1"/>
  <c r="P43" i="1"/>
  <c r="S42" i="1"/>
  <c r="R42" i="1"/>
  <c r="Q42" i="1"/>
  <c r="P42" i="1"/>
  <c r="S41" i="1"/>
  <c r="R41" i="1"/>
  <c r="Q41" i="1"/>
  <c r="P41" i="1"/>
  <c r="S40" i="1"/>
  <c r="R40" i="1"/>
  <c r="Q40" i="1"/>
  <c r="P40" i="1"/>
  <c r="S39" i="1"/>
  <c r="R39" i="1"/>
  <c r="Q39" i="1"/>
  <c r="P39" i="1"/>
  <c r="S38" i="1"/>
  <c r="R38" i="1"/>
  <c r="Q38" i="1"/>
  <c r="P38" i="1"/>
  <c r="S37" i="1"/>
  <c r="R37" i="1"/>
  <c r="Q37" i="1"/>
  <c r="P37" i="1"/>
  <c r="S36" i="1"/>
  <c r="R36" i="1"/>
  <c r="Q36" i="1"/>
  <c r="P36" i="1"/>
  <c r="S35" i="1"/>
  <c r="R35" i="1"/>
  <c r="Q35" i="1"/>
  <c r="P35" i="1"/>
  <c r="S34" i="1"/>
  <c r="R34" i="1"/>
  <c r="Q34" i="1"/>
  <c r="P34" i="1"/>
  <c r="S33" i="1"/>
  <c r="R33" i="1"/>
  <c r="Q33" i="1"/>
  <c r="P33" i="1"/>
  <c r="S32" i="1"/>
  <c r="R32" i="1"/>
  <c r="Q32" i="1"/>
  <c r="P32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S21" i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78" i="1" l="1"/>
  <c r="R78" i="1"/>
  <c r="Q78" i="1"/>
  <c r="P78" i="1"/>
  <c r="S77" i="1"/>
  <c r="R77" i="1"/>
  <c r="Q77" i="1"/>
  <c r="P77" i="1"/>
  <c r="S76" i="1"/>
  <c r="R76" i="1"/>
  <c r="Q76" i="1"/>
  <c r="P76" i="1"/>
  <c r="S75" i="1"/>
  <c r="R75" i="1"/>
  <c r="Q75" i="1"/>
  <c r="P75" i="1"/>
  <c r="S223" i="1" l="1"/>
  <c r="R223" i="1"/>
  <c r="Q223" i="1"/>
  <c r="P223" i="1"/>
  <c r="S220" i="1"/>
  <c r="R220" i="1"/>
  <c r="Q220" i="1"/>
  <c r="P220" i="1"/>
  <c r="S49" i="1" l="1"/>
  <c r="R49" i="1"/>
  <c r="Q49" i="1"/>
  <c r="P49" i="1"/>
  <c r="S8" i="1"/>
  <c r="R8" i="1"/>
  <c r="Q8" i="1"/>
  <c r="P8" i="1"/>
  <c r="S222" i="1" l="1"/>
  <c r="R222" i="1"/>
  <c r="Q222" i="1"/>
  <c r="P222" i="1"/>
  <c r="S221" i="1" l="1"/>
  <c r="R221" i="1"/>
  <c r="Q221" i="1"/>
  <c r="P221" i="1"/>
  <c r="P215" i="1" l="1"/>
  <c r="Q215" i="1"/>
  <c r="R215" i="1"/>
  <c r="S215" i="1"/>
  <c r="Q214" i="1"/>
  <c r="R214" i="1"/>
  <c r="S214" i="1"/>
  <c r="P214" i="1"/>
  <c r="P216" i="1"/>
  <c r="Q216" i="1"/>
  <c r="R216" i="1"/>
  <c r="S216" i="1"/>
  <c r="P217" i="1"/>
  <c r="Q217" i="1"/>
  <c r="R217" i="1"/>
  <c r="S217" i="1"/>
  <c r="Q218" i="1"/>
  <c r="R218" i="1"/>
  <c r="S218" i="1"/>
  <c r="P218" i="1"/>
  <c r="Q219" i="1"/>
  <c r="R219" i="1"/>
  <c r="S219" i="1"/>
  <c r="P219" i="1"/>
  <c r="P50" i="1"/>
  <c r="Q50" i="1"/>
  <c r="R50" i="1"/>
  <c r="S50" i="1"/>
  <c r="Q7" i="1"/>
  <c r="R7" i="1"/>
  <c r="S7" i="1"/>
  <c r="P7" i="1"/>
  <c r="P6" i="1"/>
  <c r="Q6" i="1"/>
  <c r="R6" i="1"/>
  <c r="S6" i="1"/>
  <c r="P47" i="1"/>
  <c r="Q47" i="1"/>
  <c r="R47" i="1"/>
  <c r="S47" i="1"/>
  <c r="P48" i="1"/>
  <c r="Q48" i="1"/>
  <c r="R48" i="1"/>
  <c r="S48" i="1"/>
  <c r="Q5" i="1"/>
  <c r="R5" i="1"/>
  <c r="S5" i="1"/>
  <c r="P5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Q139" i="1"/>
  <c r="R139" i="1"/>
  <c r="S139" i="1"/>
  <c r="P139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Q124" i="1"/>
  <c r="R124" i="1"/>
  <c r="S124" i="1"/>
  <c r="P12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Q184" i="1"/>
  <c r="R184" i="1"/>
  <c r="S184" i="1"/>
  <c r="P18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Q154" i="1"/>
  <c r="R154" i="1"/>
  <c r="S154" i="1"/>
  <c r="P154" i="1"/>
</calcChain>
</file>

<file path=xl/comments1.xml><?xml version="1.0" encoding="utf-8"?>
<comments xmlns="http://schemas.openxmlformats.org/spreadsheetml/2006/main">
  <authors>
    <author>성정우</author>
  </authors>
  <commentList>
    <comment ref="P5" authorId="0">
      <text>
        <r>
          <rPr>
            <b/>
            <sz val="9"/>
            <color indexed="81"/>
            <rFont val="돋움"/>
            <family val="3"/>
            <charset val="129"/>
          </rPr>
          <t>성정우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영웅렙업에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부대렙업이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등급간의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급수형태로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</text>
    </comment>
    <comment ref="P9" authorId="0">
      <text>
        <r>
          <rPr>
            <b/>
            <sz val="9"/>
            <color indexed="81"/>
            <rFont val="돋움"/>
            <family val="3"/>
            <charset val="129"/>
          </rPr>
          <t>성정우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영웅렙업에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부대렙업이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등급간의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급수형태로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</text>
    </comment>
    <comment ref="P12" authorId="0">
      <text>
        <r>
          <rPr>
            <b/>
            <sz val="9"/>
            <color indexed="81"/>
            <rFont val="돋움"/>
            <family val="3"/>
            <charset val="129"/>
          </rPr>
          <t>성정우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영웅렙업에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부대렙업이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등급간의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급수형태로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</text>
    </comment>
    <comment ref="P16" authorId="0">
      <text>
        <r>
          <rPr>
            <b/>
            <sz val="9"/>
            <color indexed="81"/>
            <rFont val="돋움"/>
            <family val="3"/>
            <charset val="129"/>
          </rPr>
          <t>성정우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영웅렙업에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부대렙업이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등급간의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급수형태로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</text>
    </comment>
    <comment ref="P19" authorId="0">
      <text>
        <r>
          <rPr>
            <b/>
            <sz val="9"/>
            <color indexed="81"/>
            <rFont val="돋움"/>
            <family val="3"/>
            <charset val="129"/>
          </rPr>
          <t>성정우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영웅렙업에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부대렙업이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등급간의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급수형태로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</text>
    </comment>
    <comment ref="P23" authorId="0">
      <text>
        <r>
          <rPr>
            <b/>
            <sz val="9"/>
            <color indexed="81"/>
            <rFont val="돋움"/>
            <family val="3"/>
            <charset val="129"/>
          </rPr>
          <t>성정우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영웅렙업에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부대렙업이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등급간의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급수형태로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</text>
    </comment>
    <comment ref="P26" authorId="0">
      <text>
        <r>
          <rPr>
            <b/>
            <sz val="9"/>
            <color indexed="81"/>
            <rFont val="돋움"/>
            <family val="3"/>
            <charset val="129"/>
          </rPr>
          <t>성정우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영웅렙업에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부대렙업이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등급간의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급수형태로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</text>
    </comment>
    <comment ref="P30" authorId="0">
      <text>
        <r>
          <rPr>
            <b/>
            <sz val="9"/>
            <color indexed="81"/>
            <rFont val="돋움"/>
            <family val="3"/>
            <charset val="129"/>
          </rPr>
          <t>성정우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영웅렙업에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부대렙업이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등급간의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급수형태로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</text>
    </comment>
    <comment ref="P33" authorId="0">
      <text>
        <r>
          <rPr>
            <b/>
            <sz val="9"/>
            <color indexed="81"/>
            <rFont val="돋움"/>
            <family val="3"/>
            <charset val="129"/>
          </rPr>
          <t>성정우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영웅렙업에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부대렙업이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등급간의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급수형태로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</text>
    </comment>
    <comment ref="P37" authorId="0">
      <text>
        <r>
          <rPr>
            <b/>
            <sz val="9"/>
            <color indexed="81"/>
            <rFont val="돋움"/>
            <family val="3"/>
            <charset val="129"/>
          </rPr>
          <t>성정우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영웅렙업에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부대렙업이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등급간의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급수형태로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</text>
    </comment>
    <comment ref="P40" authorId="0">
      <text>
        <r>
          <rPr>
            <b/>
            <sz val="9"/>
            <color indexed="81"/>
            <rFont val="돋움"/>
            <family val="3"/>
            <charset val="129"/>
          </rPr>
          <t>성정우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영웅렙업에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부대렙업이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등급간의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급수형태로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</text>
    </comment>
    <comment ref="P44" authorId="0">
      <text>
        <r>
          <rPr>
            <b/>
            <sz val="9"/>
            <color indexed="81"/>
            <rFont val="돋움"/>
            <family val="3"/>
            <charset val="129"/>
          </rPr>
          <t>성정우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영웅렙업에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부대렙업이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등급간의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급수형태로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</text>
    </comment>
    <comment ref="I75" authorId="0">
      <text>
        <r>
          <rPr>
            <sz val="9"/>
            <color indexed="81"/>
            <rFont val="Tahoma"/>
            <family val="2"/>
          </rPr>
          <t>1.8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영웅수때문에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탱커와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1.9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1" authorId="0">
      <text>
        <r>
          <rPr>
            <sz val="9"/>
            <color indexed="81"/>
            <rFont val="Tahoma"/>
            <family val="2"/>
          </rPr>
          <t>1.8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영웅수때문에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탱커와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1.9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87" authorId="0">
      <text>
        <r>
          <rPr>
            <sz val="9"/>
            <color indexed="81"/>
            <rFont val="Tahoma"/>
            <family val="2"/>
          </rPr>
          <t>1.8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영웅수때문에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탱커와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1.9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3" authorId="0">
      <text>
        <r>
          <rPr>
            <sz val="9"/>
            <color indexed="81"/>
            <rFont val="Tahoma"/>
            <family val="2"/>
          </rPr>
          <t>1.8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영웅수때문에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탱커와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1.9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99" authorId="0">
      <text>
        <r>
          <rPr>
            <sz val="9"/>
            <color indexed="81"/>
            <rFont val="Tahoma"/>
            <family val="2"/>
          </rPr>
          <t>1.8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영웅수때문에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탱커와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1.9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05" authorId="0">
      <text>
        <r>
          <rPr>
            <sz val="9"/>
            <color indexed="81"/>
            <rFont val="Tahoma"/>
            <family val="2"/>
          </rPr>
          <t>1.8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영웅수때문에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탱커와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1.9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1" authorId="0">
      <text>
        <r>
          <rPr>
            <sz val="9"/>
            <color indexed="81"/>
            <rFont val="돋움"/>
            <family val="3"/>
            <charset val="129"/>
          </rPr>
          <t>법사는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올림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13" authorId="0">
      <text>
        <r>
          <rPr>
            <sz val="9"/>
            <color indexed="81"/>
            <rFont val="돋움"/>
            <family val="3"/>
            <charset val="129"/>
          </rPr>
          <t>법사는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올림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성정우</author>
  </authors>
  <commentList>
    <comment ref="H4" authorId="0">
      <text>
        <r>
          <rPr>
            <sz val="9"/>
            <color indexed="81"/>
            <rFont val="돋움"/>
            <family val="3"/>
            <charset val="129"/>
          </rPr>
          <t>영웅의전장 스팟에에서 나열되는 순서. 숫자가 작을수록 앞에 배치된다.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>
      <text>
        <r>
          <rPr>
            <sz val="9"/>
            <color indexed="81"/>
            <rFont val="돋움"/>
            <family val="3"/>
            <charset val="129"/>
          </rPr>
          <t>영웅등급당 10%씩 능력상승.
영웅병과간 증폭치 차이는 없음. 다만 영웅끼리의 차이를 주기위해
증폭량을 trade off함.
가챠외 획득영웅은 좀더 능력치를 좋게함.</t>
        </r>
      </text>
    </comment>
    <comment ref="K44" authorId="0">
      <text>
        <r>
          <rPr>
            <sz val="9"/>
            <color indexed="81"/>
            <rFont val="돋움"/>
            <family val="3"/>
            <charset val="129"/>
          </rPr>
          <t>법사는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올림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<sst xmlns="http://schemas.openxmlformats.org/spreadsheetml/2006/main" count="2454" uniqueCount="530">
  <si>
    <t>=</t>
    <phoneticPr fontId="1" type="noConversion"/>
  </si>
  <si>
    <t>identifier</t>
    <phoneticPr fontId="1" type="noConversion"/>
  </si>
  <si>
    <t>grade</t>
    <phoneticPr fontId="1" type="noConversion"/>
  </si>
  <si>
    <t>idText</t>
    <phoneticPr fontId="1" type="noConversion"/>
  </si>
  <si>
    <t>lead</t>
    <phoneticPr fontId="1" type="noConversion"/>
  </si>
  <si>
    <t>//idProp</t>
    <phoneticPr fontId="1" type="noConversion"/>
  </si>
  <si>
    <t>class</t>
    <phoneticPr fontId="1" type="noConversion"/>
  </si>
  <si>
    <t>defense</t>
    <phoneticPr fontId="1" type="noConversion"/>
  </si>
  <si>
    <t>hp</t>
    <phoneticPr fontId="1" type="noConversion"/>
  </si>
  <si>
    <t>attackSpeed</t>
    <phoneticPr fontId="1" type="noConversion"/>
  </si>
  <si>
    <t>moveSpeed</t>
    <phoneticPr fontId="1" type="noConversion"/>
  </si>
  <si>
    <t>skillActive</t>
    <phoneticPr fontId="1" type="noConversion"/>
  </si>
  <si>
    <t>skillPassive</t>
    <phoneticPr fontId="1" type="noConversion"/>
  </si>
  <si>
    <t>pngFace</t>
    <phoneticPr fontId="1" type="noConversion"/>
  </si>
  <si>
    <t>sprFile</t>
    <phoneticPr fontId="1" type="noConversion"/>
  </si>
  <si>
    <t>attackSpeedAdd</t>
    <phoneticPr fontId="1" type="noConversion"/>
  </si>
  <si>
    <t>moveSpeedAdd</t>
    <phoneticPr fontId="1" type="noConversion"/>
  </si>
  <si>
    <t>//프롭아이디</t>
    <phoneticPr fontId="1" type="noConversion"/>
  </si>
  <si>
    <t>식별자</t>
    <phoneticPr fontId="1" type="noConversion"/>
  </si>
  <si>
    <t>이름</t>
    <phoneticPr fontId="1" type="noConversion"/>
  </si>
  <si>
    <t>등급</t>
    <phoneticPr fontId="1" type="noConversion"/>
  </si>
  <si>
    <t>지휘타입</t>
    <phoneticPr fontId="1" type="noConversion"/>
  </si>
  <si>
    <t>클래스</t>
    <phoneticPr fontId="1" type="noConversion"/>
  </si>
  <si>
    <t>방어력</t>
    <phoneticPr fontId="1" type="noConversion"/>
  </si>
  <si>
    <t>체력</t>
    <phoneticPr fontId="1" type="noConversion"/>
  </si>
  <si>
    <t>공격속도</t>
    <phoneticPr fontId="1" type="noConversion"/>
  </si>
  <si>
    <t>이동속도</t>
    <phoneticPr fontId="1" type="noConversion"/>
  </si>
  <si>
    <t>패시브 스킬</t>
    <phoneticPr fontId="1" type="noConversion"/>
  </si>
  <si>
    <t>액티브스킬</t>
    <phoneticPr fontId="1" type="noConversion"/>
  </si>
  <si>
    <t>공격속도증가치</t>
    <phoneticPr fontId="1" type="noConversion"/>
  </si>
  <si>
    <t>이동속도증가치</t>
    <phoneticPr fontId="1" type="noConversion"/>
  </si>
  <si>
    <t>spr파일명(확장자빼고)</t>
    <phoneticPr fontId="1" type="noConversion"/>
  </si>
  <si>
    <t>초상화 png이름(확장자빼고)</t>
    <phoneticPr fontId="1" type="noConversion"/>
  </si>
  <si>
    <t>skar</t>
  </si>
  <si>
    <t>tom</t>
  </si>
  <si>
    <t>al</t>
  </si>
  <si>
    <t>ed</t>
  </si>
  <si>
    <t>xCLS_RANGE</t>
    <phoneticPr fontId="1" type="noConversion"/>
  </si>
  <si>
    <t>xCLS_HORSE</t>
    <phoneticPr fontId="1" type="noConversion"/>
  </si>
  <si>
    <t>xCLS_HEAL</t>
    <phoneticPr fontId="1" type="noConversion"/>
  </si>
  <si>
    <t>xCLS_WIZARD</t>
    <phoneticPr fontId="1" type="noConversion"/>
  </si>
  <si>
    <t>enloque</t>
  </si>
  <si>
    <t>sinceridade</t>
  </si>
  <si>
    <t xml:space="preserve">thompson </t>
  </si>
  <si>
    <t xml:space="preserve">michael </t>
  </si>
  <si>
    <t xml:space="preserve">spawn </t>
  </si>
  <si>
    <t xml:space="preserve">kane </t>
  </si>
  <si>
    <t xml:space="preserve">peter </t>
  </si>
  <si>
    <t xml:space="preserve">porter </t>
  </si>
  <si>
    <t>molly</t>
  </si>
  <si>
    <t xml:space="preserve">gamelan </t>
  </si>
  <si>
    <t xml:space="preserve">ahramodeu </t>
  </si>
  <si>
    <t xml:space="preserve">pell </t>
  </si>
  <si>
    <t xml:space="preserve">teen </t>
  </si>
  <si>
    <t xml:space="preserve">ton </t>
  </si>
  <si>
    <t xml:space="preserve">kashi </t>
  </si>
  <si>
    <t xml:space="preserve">scar </t>
  </si>
  <si>
    <t xml:space="preserve">ador </t>
  </si>
  <si>
    <t xml:space="preserve">meltin </t>
  </si>
  <si>
    <t xml:space="preserve">ivan </t>
  </si>
  <si>
    <t xml:space="preserve">knife </t>
  </si>
  <si>
    <t xml:space="preserve">raul </t>
  </si>
  <si>
    <t xml:space="preserve">ron </t>
  </si>
  <si>
    <t xml:space="preserve">ogma </t>
  </si>
  <si>
    <t xml:space="preserve">chris </t>
  </si>
  <si>
    <t xml:space="preserve">unlike </t>
  </si>
  <si>
    <t xml:space="preserve">jyulra </t>
  </si>
  <si>
    <t xml:space="preserve">ricky </t>
  </si>
  <si>
    <t xml:space="preserve">rai </t>
  </si>
  <si>
    <t xml:space="preserve">roy </t>
  </si>
  <si>
    <t xml:space="preserve">louis </t>
  </si>
  <si>
    <t xml:space="preserve">ray </t>
  </si>
  <si>
    <t xml:space="preserve">molloy </t>
  </si>
  <si>
    <t xml:space="preserve">malvine </t>
  </si>
  <si>
    <t xml:space="preserve">mason </t>
  </si>
  <si>
    <t xml:space="preserve">mike </t>
  </si>
  <si>
    <t xml:space="preserve">brandon </t>
  </si>
  <si>
    <t xml:space="preserve">barton </t>
  </si>
  <si>
    <t xml:space="preserve">rice </t>
  </si>
  <si>
    <t xml:space="preserve">baker </t>
  </si>
  <si>
    <t xml:space="preserve">brans </t>
  </si>
  <si>
    <t>broms</t>
  </si>
  <si>
    <t xml:space="preserve">becky </t>
  </si>
  <si>
    <t xml:space="preserve">rom </t>
  </si>
  <si>
    <t xml:space="preserve">rudy </t>
  </si>
  <si>
    <t xml:space="preserve">roll </t>
  </si>
  <si>
    <t xml:space="preserve">lal </t>
  </si>
  <si>
    <t xml:space="preserve">james </t>
  </si>
  <si>
    <t xml:space="preserve">jason </t>
  </si>
  <si>
    <t xml:space="preserve">jude </t>
  </si>
  <si>
    <t xml:space="preserve">jerry </t>
  </si>
  <si>
    <t>jed</t>
  </si>
  <si>
    <t xml:space="preserve">joy </t>
  </si>
  <si>
    <t xml:space="preserve">zone </t>
  </si>
  <si>
    <t>근접공격력</t>
    <phoneticPr fontId="1" type="noConversion"/>
  </si>
  <si>
    <t>atkMelee</t>
    <phoneticPr fontId="1" type="noConversion"/>
  </si>
  <si>
    <t>atkRange</t>
    <phoneticPr fontId="1" type="noConversion"/>
  </si>
  <si>
    <t>원거리공격력</t>
    <phoneticPr fontId="1" type="noConversion"/>
  </si>
  <si>
    <t>xCLS_RANGE</t>
    <phoneticPr fontId="1" type="noConversion"/>
  </si>
  <si>
    <t>radiusAtk</t>
  </si>
  <si>
    <t>공격사거리(미터)</t>
  </si>
  <si>
    <t>movSpeedNormal</t>
  </si>
  <si>
    <t>1배속일때 이동속도</t>
  </si>
  <si>
    <t>scale</t>
  </si>
  <si>
    <t>크기조절</t>
  </si>
  <si>
    <t>xCLS_TANKER</t>
  </si>
  <si>
    <t>frozen_arrow</t>
    <phoneticPr fontId="1" type="noConversion"/>
  </si>
  <si>
    <t>xAT_TANKER</t>
  </si>
  <si>
    <t>xAT_RANGE</t>
  </si>
  <si>
    <t>xAT_SPEED</t>
  </si>
  <si>
    <t>unluny</t>
  </si>
  <si>
    <t>range01</t>
    <phoneticPr fontId="1" type="noConversion"/>
  </si>
  <si>
    <t>charge</t>
    <phoneticPr fontId="1" type="noConversion"/>
  </si>
  <si>
    <t>crecent</t>
    <phoneticPr fontId="1" type="noConversion"/>
  </si>
  <si>
    <t>meteo</t>
    <phoneticPr fontId="1" type="noConversion"/>
  </si>
  <si>
    <t>multishot</t>
    <phoneticPr fontId="1" type="noConversion"/>
  </si>
  <si>
    <t>hero_skar</t>
  </si>
  <si>
    <t>hero_zanta</t>
  </si>
  <si>
    <t>hero_unluny</t>
  </si>
  <si>
    <t>hero_frio</t>
  </si>
  <si>
    <t>hero_enloque</t>
  </si>
  <si>
    <t>hero_bruxa</t>
  </si>
  <si>
    <t>hero_sinceridade</t>
  </si>
  <si>
    <t>hero_tanker03</t>
    <phoneticPr fontId="1" type="noConversion"/>
  </si>
  <si>
    <t>hero_range03</t>
    <phoneticPr fontId="1" type="noConversion"/>
  </si>
  <si>
    <t>hero_tanker03</t>
    <phoneticPr fontId="1" type="noConversion"/>
  </si>
  <si>
    <t>hero_speed03</t>
    <phoneticPr fontId="1" type="noConversion"/>
  </si>
  <si>
    <t>hero_range02</t>
  </si>
  <si>
    <t>hero_speed02</t>
  </si>
  <si>
    <t>hero_tanker02</t>
  </si>
  <si>
    <t>hero_range01</t>
  </si>
  <si>
    <t>hero_speed01</t>
  </si>
  <si>
    <t>hero_tanker01</t>
  </si>
  <si>
    <t>tribe</t>
    <phoneticPr fontId="1" type="noConversion"/>
  </si>
  <si>
    <t>종족</t>
    <phoneticPr fontId="1" type="noConversion"/>
  </si>
  <si>
    <t>xTB_HUMAN</t>
    <phoneticPr fontId="1" type="noConversion"/>
  </si>
  <si>
    <t>hero_fei</t>
    <phoneticPr fontId="1" type="noConversion"/>
  </si>
  <si>
    <t>hero_bandit_boss</t>
    <phoneticPr fontId="1" type="noConversion"/>
  </si>
  <si>
    <t>// 이벤트용 영웅</t>
    <phoneticPr fontId="1" type="noConversion"/>
  </si>
  <si>
    <t>eh_alleg</t>
    <phoneticPr fontId="1" type="noConversion"/>
  </si>
  <si>
    <t>xAT_RANGE</t>
    <phoneticPr fontId="1" type="noConversion"/>
  </si>
  <si>
    <t>xCLS_RANGE</t>
    <phoneticPr fontId="1" type="noConversion"/>
  </si>
  <si>
    <t>hero_range01</t>
    <phoneticPr fontId="1" type="noConversion"/>
  </si>
  <si>
    <t>eh_king_mino</t>
    <phoneticPr fontId="1" type="noConversion"/>
  </si>
  <si>
    <t>eh_king_cyclop</t>
    <phoneticPr fontId="1" type="noConversion"/>
  </si>
  <si>
    <t>eh_king_rycan</t>
    <phoneticPr fontId="1" type="noConversion"/>
  </si>
  <si>
    <t>unit_minotaur</t>
  </si>
  <si>
    <t>unit_cyclops</t>
  </si>
  <si>
    <t>unit_lycan</t>
  </si>
  <si>
    <t>xTB_MONSTER</t>
  </si>
  <si>
    <t>xTB_BEAST</t>
  </si>
  <si>
    <t>melee_veteran</t>
  </si>
  <si>
    <t>rapid_attack</t>
  </si>
  <si>
    <t>veteran_archer</t>
  </si>
  <si>
    <t>improve_hp</t>
    <phoneticPr fontId="1" type="noConversion"/>
  </si>
  <si>
    <t>recon_info</t>
  </si>
  <si>
    <t>horse_master</t>
    <phoneticPr fontId="1" type="noConversion"/>
  </si>
  <si>
    <t>stamina_up</t>
  </si>
  <si>
    <t>range_strategy</t>
  </si>
  <si>
    <t>heal</t>
    <phoneticPr fontId="1" type="noConversion"/>
  </si>
  <si>
    <t>dixon</t>
  </si>
  <si>
    <t>xTB_HUMAN</t>
  </si>
  <si>
    <t>=</t>
  </si>
  <si>
    <t>tanker02</t>
  </si>
  <si>
    <t>jade</t>
  </si>
  <si>
    <t>demigun</t>
  </si>
  <si>
    <t>linus</t>
  </si>
  <si>
    <t>philoni</t>
  </si>
  <si>
    <t>yidel</t>
  </si>
  <si>
    <t>xCLS_RANGE</t>
  </si>
  <si>
    <t>arlene</t>
  </si>
  <si>
    <t>dorian</t>
  </si>
  <si>
    <t>irina</t>
  </si>
  <si>
    <t>sarina</t>
  </si>
  <si>
    <t>nay</t>
  </si>
  <si>
    <t>xCLS_HORSE</t>
  </si>
  <si>
    <t>speed02</t>
  </si>
  <si>
    <t>marie</t>
  </si>
  <si>
    <t>moriya</t>
  </si>
  <si>
    <t>speedy</t>
  </si>
  <si>
    <t>carlya</t>
  </si>
  <si>
    <t>rossnam</t>
  </si>
  <si>
    <t>rotapio</t>
  </si>
  <si>
    <t>colliemeg</t>
  </si>
  <si>
    <t>progun</t>
  </si>
  <si>
    <t>asupa</t>
  </si>
  <si>
    <t>dyamu</t>
  </si>
  <si>
    <t>adiple</t>
  </si>
  <si>
    <t>giltyuer</t>
  </si>
  <si>
    <t>gilbert</t>
  </si>
  <si>
    <t>nolehmann</t>
  </si>
  <si>
    <t>seri</t>
  </si>
  <si>
    <t>syrina</t>
  </si>
  <si>
    <t>megan</t>
  </si>
  <si>
    <t>mina</t>
  </si>
  <si>
    <t>julia</t>
  </si>
  <si>
    <t>kara</t>
  </si>
  <si>
    <t>helena</t>
  </si>
  <si>
    <t>marina</t>
  </si>
  <si>
    <t>irelna</t>
  </si>
  <si>
    <t>nadia</t>
  </si>
  <si>
    <t>collie</t>
  </si>
  <si>
    <t>asia</t>
  </si>
  <si>
    <t>tia</t>
  </si>
  <si>
    <t>noah</t>
  </si>
  <si>
    <t>easy</t>
  </si>
  <si>
    <t>jinullee</t>
  </si>
  <si>
    <t>homeli</t>
  </si>
  <si>
    <t>hefrio</t>
  </si>
  <si>
    <t>lanoro</t>
  </si>
  <si>
    <t>prenoth</t>
  </si>
  <si>
    <t>hetribs</t>
    <phoneticPr fontId="1" type="noConversion"/>
  </si>
  <si>
    <t>hero_ollen</t>
  </si>
  <si>
    <t>hero_hetribs</t>
  </si>
  <si>
    <t>hero_congent</t>
  </si>
  <si>
    <t>hero_laynar</t>
  </si>
  <si>
    <t>ollen</t>
    <phoneticPr fontId="1" type="noConversion"/>
  </si>
  <si>
    <t>atkMeleeAdd</t>
  </si>
  <si>
    <t>atkRangeAdd</t>
  </si>
  <si>
    <t>defenseAdd</t>
  </si>
  <si>
    <t>hpAdd</t>
  </si>
  <si>
    <t>근공격력증가치</t>
  </si>
  <si>
    <t>원공격력증가치</t>
  </si>
  <si>
    <t>방어력증가치</t>
  </si>
  <si>
    <t>체력증가치</t>
  </si>
  <si>
    <t>//</t>
    <phoneticPr fontId="1" type="noConversion"/>
  </si>
  <si>
    <t>//</t>
    <phoneticPr fontId="1" type="noConversion"/>
  </si>
  <si>
    <t>등급별 표준증가치</t>
    <phoneticPr fontId="1" type="noConversion"/>
  </si>
  <si>
    <t>1성</t>
    <phoneticPr fontId="1" type="noConversion"/>
  </si>
  <si>
    <t>2성</t>
  </si>
  <si>
    <t>3성</t>
  </si>
  <si>
    <t>4성</t>
  </si>
  <si>
    <t>5성</t>
  </si>
  <si>
    <t>donkeyxote</t>
    <phoneticPr fontId="1" type="noConversion"/>
  </si>
  <si>
    <t>trader</t>
    <phoneticPr fontId="1" type="noConversion"/>
  </si>
  <si>
    <t>guildmng</t>
    <phoneticPr fontId="1" type="noConversion"/>
  </si>
  <si>
    <t>charge</t>
  </si>
  <si>
    <t>rampage</t>
    <phoneticPr fontId="1" type="noConversion"/>
  </si>
  <si>
    <t>pierce</t>
    <phoneticPr fontId="1" type="noConversion"/>
  </si>
  <si>
    <t>shield_defense</t>
    <phoneticPr fontId="1" type="noConversion"/>
  </si>
  <si>
    <t>pierce</t>
    <phoneticPr fontId="1" type="noConversion"/>
  </si>
  <si>
    <t>charge</t>
    <phoneticPr fontId="1" type="noConversion"/>
  </si>
  <si>
    <t>aim</t>
    <phoneticPr fontId="1" type="noConversion"/>
  </si>
  <si>
    <t>bleed_arrow</t>
    <phoneticPr fontId="1" type="noConversion"/>
  </si>
  <si>
    <t>charge</t>
    <phoneticPr fontId="1" type="noConversion"/>
  </si>
  <si>
    <t>spirit_of_wolf</t>
    <phoneticPr fontId="1" type="noConversion"/>
  </si>
  <si>
    <t>sight_damage</t>
    <phoneticPr fontId="1" type="noConversion"/>
  </si>
  <si>
    <t>todd</t>
    <phoneticPr fontId="1" type="noConversion"/>
  </si>
  <si>
    <t>melee_veteran</t>
    <phoneticPr fontId="1" type="noConversion"/>
  </si>
  <si>
    <t>stamina_up</t>
    <phoneticPr fontId="1" type="noConversion"/>
  </si>
  <si>
    <t>horse_master</t>
    <phoneticPr fontId="1" type="noConversion"/>
  </si>
  <si>
    <t>recon_info</t>
    <phoneticPr fontId="1" type="noConversion"/>
  </si>
  <si>
    <t>range_strategy</t>
    <phoneticPr fontId="1" type="noConversion"/>
  </si>
  <si>
    <t>improve_hp</t>
    <phoneticPr fontId="1" type="noConversion"/>
  </si>
  <si>
    <t>horse_master</t>
    <phoneticPr fontId="1" type="noConversion"/>
  </si>
  <si>
    <t>range_strategy</t>
    <phoneticPr fontId="1" type="noConversion"/>
  </si>
  <si>
    <t>rampage</t>
    <phoneticPr fontId="1" type="noConversion"/>
  </si>
  <si>
    <t>improve_hp</t>
    <phoneticPr fontId="1" type="noConversion"/>
  </si>
  <si>
    <t>hero_speed02</t>
    <phoneticPr fontId="1" type="noConversion"/>
  </si>
  <si>
    <t>hero_speed03</t>
  </si>
  <si>
    <t>hero_speed03</t>
    <phoneticPr fontId="1" type="noConversion"/>
  </si>
  <si>
    <t>speed03</t>
  </si>
  <si>
    <t>hero_range03</t>
  </si>
  <si>
    <t>hero_range03</t>
    <phoneticPr fontId="1" type="noConversion"/>
  </si>
  <si>
    <t>hero_frio</t>
    <phoneticPr fontId="1" type="noConversion"/>
  </si>
  <si>
    <t>range03</t>
  </si>
  <si>
    <t>frio</t>
    <phoneticPr fontId="1" type="noConversion"/>
  </si>
  <si>
    <t>multishot</t>
  </si>
  <si>
    <t>range04</t>
  </si>
  <si>
    <t>range05</t>
  </si>
  <si>
    <t>hero_tanker03</t>
  </si>
  <si>
    <t>hero_tanker03</t>
    <phoneticPr fontId="1" type="noConversion"/>
  </si>
  <si>
    <t>hero_hetribs</t>
    <phoneticPr fontId="1" type="noConversion"/>
  </si>
  <si>
    <t>tanker03</t>
  </si>
  <si>
    <t>horse_master</t>
    <phoneticPr fontId="1" type="noConversion"/>
  </si>
  <si>
    <t>recon_info</t>
    <phoneticPr fontId="1" type="noConversion"/>
  </si>
  <si>
    <t>range_strategy</t>
    <phoneticPr fontId="1" type="noConversion"/>
  </si>
  <si>
    <t>zanta</t>
    <phoneticPr fontId="1" type="noConversion"/>
  </si>
  <si>
    <t>laynar</t>
  </si>
  <si>
    <t>artooth</t>
  </si>
  <si>
    <t>fei</t>
  </si>
  <si>
    <t>robin</t>
    <phoneticPr fontId="1" type="noConversion"/>
  </si>
  <si>
    <t>glaky</t>
    <phoneticPr fontId="1" type="noConversion"/>
  </si>
  <si>
    <t>congent</t>
    <phoneticPr fontId="1" type="noConversion"/>
  </si>
  <si>
    <t>tanker01</t>
    <phoneticPr fontId="1" type="noConversion"/>
  </si>
  <si>
    <t>tanker04</t>
  </si>
  <si>
    <t>tanker05</t>
  </si>
  <si>
    <t>tanker06</t>
  </si>
  <si>
    <t>tanker07</t>
  </si>
  <si>
    <t>tanker08</t>
  </si>
  <si>
    <t>tanker09</t>
  </si>
  <si>
    <t>tanker10</t>
  </si>
  <si>
    <t>tanker11</t>
  </si>
  <si>
    <t>tanker12</t>
  </si>
  <si>
    <t>tanker13</t>
  </si>
  <si>
    <t>tanker14</t>
  </si>
  <si>
    <t>tanker15</t>
  </si>
  <si>
    <t>tanker16</t>
  </si>
  <si>
    <t>tanker17</t>
  </si>
  <si>
    <t>tanker18</t>
  </si>
  <si>
    <t>tanker19</t>
  </si>
  <si>
    <t>tanker20</t>
  </si>
  <si>
    <t>tanker21</t>
  </si>
  <si>
    <t>tanker22</t>
  </si>
  <si>
    <t>tanker23</t>
  </si>
  <si>
    <t>tanker24</t>
  </si>
  <si>
    <t>tanker25</t>
  </si>
  <si>
    <t>tanker26</t>
  </si>
  <si>
    <t>tanker27</t>
  </si>
  <si>
    <t>tanker28</t>
  </si>
  <si>
    <t>tanker29</t>
  </si>
  <si>
    <t>tanker30</t>
  </si>
  <si>
    <t>tanker31</t>
  </si>
  <si>
    <t>tanker32</t>
  </si>
  <si>
    <t>tanker33</t>
  </si>
  <si>
    <t>tanker34</t>
  </si>
  <si>
    <t>tanker35</t>
  </si>
  <si>
    <t>tanker36</t>
  </si>
  <si>
    <t>tanker37</t>
  </si>
  <si>
    <t>tanker38</t>
  </si>
  <si>
    <t>range02</t>
    <phoneticPr fontId="1" type="noConversion"/>
  </si>
  <si>
    <t>range06</t>
  </si>
  <si>
    <t>range07</t>
  </si>
  <si>
    <t>range08</t>
  </si>
  <si>
    <t>range09</t>
  </si>
  <si>
    <t>range10</t>
  </si>
  <si>
    <t>range11</t>
  </si>
  <si>
    <t>range12</t>
  </si>
  <si>
    <t>range13</t>
  </si>
  <si>
    <t>range14</t>
  </si>
  <si>
    <t>range15</t>
  </si>
  <si>
    <t>range16</t>
  </si>
  <si>
    <t>range17</t>
  </si>
  <si>
    <t>range18</t>
  </si>
  <si>
    <t>range19</t>
  </si>
  <si>
    <t>range20</t>
  </si>
  <si>
    <t>range21</t>
  </si>
  <si>
    <t>range22</t>
  </si>
  <si>
    <t>range23</t>
  </si>
  <si>
    <t>range24</t>
  </si>
  <si>
    <t>speed01</t>
    <phoneticPr fontId="1" type="noConversion"/>
  </si>
  <si>
    <t>speed04</t>
  </si>
  <si>
    <t>speed05</t>
  </si>
  <si>
    <t>speed06</t>
  </si>
  <si>
    <t>speed07</t>
  </si>
  <si>
    <t>speed08</t>
  </si>
  <si>
    <t>speed09</t>
  </si>
  <si>
    <t>speed10</t>
  </si>
  <si>
    <t>speed11</t>
  </si>
  <si>
    <t>speed12</t>
  </si>
  <si>
    <t>speed13</t>
  </si>
  <si>
    <t>speed14</t>
  </si>
  <si>
    <t>speed15</t>
  </si>
  <si>
    <t>speed16</t>
  </si>
  <si>
    <t>speed17</t>
  </si>
  <si>
    <t>speed18</t>
  </si>
  <si>
    <t>speed19</t>
  </si>
  <si>
    <t>speed20</t>
  </si>
  <si>
    <t>speed21</t>
  </si>
  <si>
    <t>speed22</t>
  </si>
  <si>
    <t>speed23</t>
  </si>
  <si>
    <t>speed24</t>
  </si>
  <si>
    <t>speed25</t>
  </si>
  <si>
    <t>speed26</t>
  </si>
  <si>
    <t>speed27</t>
  </si>
  <si>
    <t>speed28</t>
  </si>
  <si>
    <t>speed29</t>
  </si>
  <si>
    <t>speed30</t>
  </si>
  <si>
    <t>speed31</t>
  </si>
  <si>
    <t>speed32</t>
  </si>
  <si>
    <t>bruxa</t>
    <phoneticPr fontId="1" type="noConversion"/>
  </si>
  <si>
    <t>wizard01</t>
    <phoneticPr fontId="1" type="noConversion"/>
  </si>
  <si>
    <t>healer01</t>
    <phoneticPr fontId="1" type="noConversion"/>
  </si>
  <si>
    <t>hero_fei</t>
  </si>
  <si>
    <t>hero_unit_minotaur</t>
  </si>
  <si>
    <t>hero_unit_cyclops</t>
  </si>
  <si>
    <t>hero_unit_lycan</t>
  </si>
  <si>
    <t>hero_trader</t>
  </si>
  <si>
    <t>hero_guildmng</t>
  </si>
  <si>
    <t>hero_unluny02</t>
    <phoneticPr fontId="1" type="noConversion"/>
  </si>
  <si>
    <t>hero_unluny03</t>
    <phoneticPr fontId="1" type="noConversion"/>
  </si>
  <si>
    <t>hero_unluny04</t>
    <phoneticPr fontId="1" type="noConversion"/>
  </si>
  <si>
    <t>typeGet</t>
    <phoneticPr fontId="1" type="noConversion"/>
  </si>
  <si>
    <t>입수방법</t>
    <phoneticPr fontId="1" type="noConversion"/>
  </si>
  <si>
    <t>xGET_GATHA</t>
  </si>
  <si>
    <t>xGET_QUEST</t>
  </si>
  <si>
    <t>가챠</t>
    <phoneticPr fontId="1" type="noConversion"/>
  </si>
  <si>
    <t>메달</t>
    <phoneticPr fontId="1" type="noConversion"/>
  </si>
  <si>
    <t>가챠</t>
    <phoneticPr fontId="1" type="noConversion"/>
  </si>
  <si>
    <t>퀘</t>
    <phoneticPr fontId="1" type="noConversion"/>
  </si>
  <si>
    <t>길/레</t>
    <phoneticPr fontId="1" type="noConversion"/>
  </si>
  <si>
    <t>뽑기용</t>
    <phoneticPr fontId="1" type="noConversion"/>
  </si>
  <si>
    <t>플레잉용</t>
    <phoneticPr fontId="1" type="noConversion"/>
  </si>
  <si>
    <t>bleed_arrow</t>
    <phoneticPr fontId="1" type="noConversion"/>
  </si>
  <si>
    <t>xGET_GUILD_RAID</t>
  </si>
  <si>
    <t>xGET_MEDAL_SPOT</t>
  </si>
  <si>
    <t>xGET_EVENT</t>
    <phoneticPr fontId="1" type="noConversion"/>
  </si>
  <si>
    <t>zanta</t>
  </si>
  <si>
    <t>hetribs</t>
  </si>
  <si>
    <t>glaky</t>
  </si>
  <si>
    <t>hero_speed03</t>
    <phoneticPr fontId="1" type="noConversion"/>
  </si>
  <si>
    <t>hero_speed02</t>
    <phoneticPr fontId="1" type="noConversion"/>
  </si>
  <si>
    <t>carlya</t>
    <phoneticPr fontId="1" type="noConversion"/>
  </si>
  <si>
    <t>priority</t>
    <phoneticPr fontId="1" type="noConversion"/>
  </si>
  <si>
    <t>우선순위</t>
    <phoneticPr fontId="1" type="noConversion"/>
  </si>
  <si>
    <t>sight_damage</t>
    <phoneticPr fontId="1" type="noConversion"/>
  </si>
  <si>
    <t>spirit_of_wolf</t>
    <phoneticPr fontId="1" type="noConversion"/>
  </si>
  <si>
    <t>rampage</t>
    <phoneticPr fontId="1" type="noConversion"/>
  </si>
  <si>
    <t>last_shoot</t>
    <phoneticPr fontId="1" type="noConversion"/>
  </si>
  <si>
    <t>hero_tanker04</t>
    <phoneticPr fontId="1" type="noConversion"/>
  </si>
  <si>
    <t>hero_tanker05</t>
    <phoneticPr fontId="1" type="noConversion"/>
  </si>
  <si>
    <t>hero_skar02</t>
    <phoneticPr fontId="1" type="noConversion"/>
  </si>
  <si>
    <t>hero_hetribs02</t>
    <phoneticPr fontId="1" type="noConversion"/>
  </si>
  <si>
    <t>hero_unluny03</t>
    <phoneticPr fontId="1" type="noConversion"/>
  </si>
  <si>
    <t>hero_unluny05</t>
    <phoneticPr fontId="1" type="noConversion"/>
  </si>
  <si>
    <t>hero_zanta</t>
    <phoneticPr fontId="1" type="noConversion"/>
  </si>
  <si>
    <t>hero_zanta02</t>
    <phoneticPr fontId="1" type="noConversion"/>
  </si>
  <si>
    <t>hero_ollen</t>
    <phoneticPr fontId="1" type="noConversion"/>
  </si>
  <si>
    <t>hero_ollen02</t>
    <phoneticPr fontId="1" type="noConversion"/>
  </si>
  <si>
    <t>hero_skar03</t>
    <phoneticPr fontId="1" type="noConversion"/>
  </si>
  <si>
    <t>hero_ollen</t>
    <phoneticPr fontId="1" type="noConversion"/>
  </si>
  <si>
    <t>hero_tanker06</t>
    <phoneticPr fontId="1" type="noConversion"/>
  </si>
  <si>
    <t>paralysis_arrow</t>
  </si>
  <si>
    <t>multishot</t>
    <phoneticPr fontId="1" type="noConversion"/>
  </si>
  <si>
    <t>frozen_arrow</t>
    <phoneticPr fontId="1" type="noConversion"/>
  </si>
  <si>
    <t>close_combat</t>
    <phoneticPr fontId="1" type="noConversion"/>
  </si>
  <si>
    <t>eagle_eye</t>
    <phoneticPr fontId="1" type="noConversion"/>
  </si>
  <si>
    <t>assassination</t>
  </si>
  <si>
    <t>pierce</t>
    <phoneticPr fontId="1" type="noConversion"/>
  </si>
  <si>
    <t>hero_tanker07</t>
    <phoneticPr fontId="1" type="noConversion"/>
  </si>
  <si>
    <t>tornado_blade</t>
    <phoneticPr fontId="1" type="noConversion"/>
  </si>
  <si>
    <t>flame_armor</t>
    <phoneticPr fontId="1" type="noConversion"/>
  </si>
  <si>
    <t>wind_blade</t>
    <phoneticPr fontId="1" type="noConversion"/>
  </si>
  <si>
    <t>magnetic_protection</t>
    <phoneticPr fontId="1" type="noConversion"/>
  </si>
  <si>
    <t>cold_aura</t>
    <phoneticPr fontId="1" type="noConversion"/>
  </si>
  <si>
    <t>lightning_strike</t>
    <phoneticPr fontId="1" type="noConversion"/>
  </si>
  <si>
    <t>giant_hunter</t>
    <phoneticPr fontId="1" type="noConversion"/>
  </si>
  <si>
    <t>energy_field</t>
    <phoneticPr fontId="1" type="noConversion"/>
  </si>
  <si>
    <t>rapid_march</t>
    <phoneticPr fontId="1" type="noConversion"/>
  </si>
  <si>
    <t>regen_suffering</t>
    <phoneticPr fontId="1" type="noConversion"/>
  </si>
  <si>
    <t>shield_defense</t>
    <phoneticPr fontId="1" type="noConversion"/>
  </si>
  <si>
    <t>teleport</t>
    <phoneticPr fontId="1" type="noConversion"/>
  </si>
  <si>
    <t>rapid_load</t>
    <phoneticPr fontId="1" type="noConversion"/>
  </si>
  <si>
    <t>iron_arrow</t>
    <phoneticPr fontId="1" type="noConversion"/>
  </si>
  <si>
    <t>aim_shoot</t>
    <phoneticPr fontId="1" type="noConversion"/>
  </si>
  <si>
    <t>threat</t>
    <phoneticPr fontId="1" type="noConversion"/>
  </si>
  <si>
    <t>close_defense</t>
    <phoneticPr fontId="1" type="noConversion"/>
  </si>
  <si>
    <t>crecent</t>
    <phoneticPr fontId="1" type="noConversion"/>
  </si>
  <si>
    <t>preemptive_strike</t>
    <phoneticPr fontId="1" type="noConversion"/>
  </si>
  <si>
    <t>march_of_glory</t>
    <phoneticPr fontId="1" type="noConversion"/>
  </si>
  <si>
    <t>chaos_strike</t>
    <phoneticPr fontId="1" type="noConversion"/>
  </si>
  <si>
    <t>bastard_blitz</t>
    <phoneticPr fontId="1" type="noConversion"/>
  </si>
  <si>
    <t>deadly_rush</t>
    <phoneticPr fontId="1" type="noConversion"/>
  </si>
  <si>
    <t>blind_strike</t>
    <phoneticPr fontId="1" type="noConversion"/>
  </si>
  <si>
    <t>lvSpawn</t>
    <phoneticPr fontId="1" type="noConversion"/>
  </si>
  <si>
    <t>스폰레벨</t>
    <phoneticPr fontId="1" type="noConversion"/>
  </si>
  <si>
    <t>percival</t>
    <phoneticPr fontId="1" type="noConversion"/>
  </si>
  <si>
    <t>hero_unluny05</t>
    <phoneticPr fontId="1" type="noConversion"/>
  </si>
  <si>
    <t>hero_unluny</t>
    <phoneticPr fontId="1" type="noConversion"/>
  </si>
  <si>
    <t>hsl_h</t>
    <phoneticPr fontId="1" type="noConversion"/>
  </si>
  <si>
    <t>hsl_s</t>
    <phoneticPr fontId="1" type="noConversion"/>
  </si>
  <si>
    <t>hsl_l</t>
    <phoneticPr fontId="1" type="noConversion"/>
  </si>
  <si>
    <t>HSL값</t>
    <phoneticPr fontId="1" type="noConversion"/>
  </si>
  <si>
    <t>// ver</t>
    <phoneticPr fontId="1" type="noConversion"/>
  </si>
  <si>
    <t>kay</t>
    <phoneticPr fontId="1" type="noConversion"/>
  </si>
  <si>
    <t>bedivere</t>
    <phoneticPr fontId="1" type="noConversion"/>
  </si>
  <si>
    <t>rapid_attack</t>
    <phoneticPr fontId="1" type="noConversion"/>
  </si>
  <si>
    <t>tornado_blade</t>
    <phoneticPr fontId="1" type="noConversion"/>
  </si>
  <si>
    <t>hero_tanker03</t>
    <phoneticPr fontId="1" type="noConversion"/>
  </si>
  <si>
    <t>unit_minotaur</t>
    <phoneticPr fontId="1" type="noConversion"/>
  </si>
  <si>
    <t>unit_cyclops</t>
    <phoneticPr fontId="1" type="noConversion"/>
  </si>
  <si>
    <t>unit_lycan</t>
    <phoneticPr fontId="1" type="noConversion"/>
  </si>
  <si>
    <t>hero_range04</t>
    <phoneticPr fontId="1" type="noConversion"/>
  </si>
  <si>
    <t>hero_speed04</t>
    <phoneticPr fontId="1" type="noConversion"/>
  </si>
  <si>
    <t>hero_frio02</t>
    <phoneticPr fontId="1" type="noConversion"/>
  </si>
  <si>
    <t>hero_speed05</t>
    <phoneticPr fontId="1" type="noConversion"/>
  </si>
  <si>
    <t>hero_speed06</t>
    <phoneticPr fontId="1" type="noConversion"/>
  </si>
  <si>
    <t>hero_range05</t>
    <phoneticPr fontId="1" type="noConversion"/>
  </si>
  <si>
    <t>hero_range01</t>
    <phoneticPr fontId="1" type="noConversion"/>
  </si>
  <si>
    <t>hero_laynar03</t>
    <phoneticPr fontId="1" type="noConversion"/>
  </si>
  <si>
    <t>hero_laynar</t>
    <phoneticPr fontId="1" type="noConversion"/>
  </si>
  <si>
    <t>xAT_RANGE</t>
    <phoneticPr fontId="1" type="noConversion"/>
  </si>
  <si>
    <t>xCLS_RANGE</t>
    <phoneticPr fontId="1" type="noConversion"/>
  </si>
  <si>
    <t>xTB_HUMAN</t>
    <phoneticPr fontId="1" type="noConversion"/>
  </si>
  <si>
    <t>xGET_EVENT</t>
  </si>
  <si>
    <t>xGET_EVENT</t>
    <phoneticPr fontId="1" type="noConversion"/>
  </si>
  <si>
    <t>herojin</t>
    <phoneticPr fontId="1" type="noConversion"/>
  </si>
  <si>
    <t>herojin2</t>
    <phoneticPr fontId="1" type="noConversion"/>
  </si>
  <si>
    <t>invoke_small_add_damage</t>
  </si>
  <si>
    <t>=</t>
    <phoneticPr fontId="1" type="noConversion"/>
  </si>
  <si>
    <t>unit_treant</t>
    <phoneticPr fontId="1" type="noConversion"/>
  </si>
  <si>
    <t>unit_treant2</t>
    <phoneticPr fontId="1" type="noConversion"/>
  </si>
  <si>
    <t>xTB_MONSTER</t>
    <phoneticPr fontId="1" type="noConversion"/>
  </si>
  <si>
    <t>xGET_EVENT</t>
    <phoneticPr fontId="1" type="noConversion"/>
  </si>
  <si>
    <t>tristan</t>
    <phoneticPr fontId="1" type="noConversion"/>
  </si>
  <si>
    <t>xAT_RANGE</t>
    <phoneticPr fontId="1" type="noConversion"/>
  </si>
  <si>
    <t>xCLS_RANGE</t>
    <phoneticPr fontId="1" type="noConversion"/>
  </si>
  <si>
    <t>hero_treant_boss</t>
    <phoneticPr fontId="1" type="noConversion"/>
  </si>
  <si>
    <t>hero_treant_subboss1</t>
    <phoneticPr fontId="1" type="noConversion"/>
  </si>
  <si>
    <t>hero_treant_subboss2</t>
    <phoneticPr fontId="1" type="noConversion"/>
  </si>
  <si>
    <t>xAT_RANGE</t>
    <phoneticPr fontId="1" type="noConversion"/>
  </si>
  <si>
    <t>xCLS_RANGE</t>
    <phoneticPr fontId="1" type="noConversion"/>
  </si>
  <si>
    <t>hero_cyclops_boos</t>
    <phoneticPr fontId="1" type="noConversion"/>
  </si>
  <si>
    <t>unit_cyclops</t>
    <phoneticPr fontId="1" type="noConversion"/>
  </si>
  <si>
    <t>unit_cyclops</t>
    <phoneticPr fontId="1" type="noConversion"/>
  </si>
  <si>
    <t>all_evasion_up</t>
    <phoneticPr fontId="1" type="noConversion"/>
  </si>
  <si>
    <t>archer_add_damage</t>
  </si>
  <si>
    <t>archer_add_damage</t>
    <phoneticPr fontId="1" type="noConversion"/>
  </si>
  <si>
    <t>attack_move_up</t>
  </si>
  <si>
    <t>attack_move_up</t>
    <phoneticPr fontId="1" type="noConversion"/>
  </si>
  <si>
    <t xml:space="preserve"> mediumsquad_add_damgage</t>
    <phoneticPr fontId="1" type="noConversion"/>
  </si>
  <si>
    <t>smallsquad_add_damage</t>
  </si>
  <si>
    <t>smallsquad_add_damage</t>
    <phoneticPr fontId="1" type="noConversion"/>
  </si>
  <si>
    <t>rapid_attack</t>
    <phoneticPr fontId="1" type="noConversion"/>
  </si>
  <si>
    <t>all_defense_up</t>
  </si>
  <si>
    <t>tank_defense_up</t>
    <phoneticPr fontId="1" type="noConversion"/>
  </si>
  <si>
    <t>tank_attack_up</t>
    <phoneticPr fontId="1" type="noConversion"/>
  </si>
  <si>
    <t>bigsquad_add_damage</t>
    <phoneticPr fontId="1" type="noConversion"/>
  </si>
  <si>
    <t>all_critical_up</t>
  </si>
  <si>
    <t>all_critical_up</t>
    <phoneticPr fontId="1" type="noConversion"/>
  </si>
  <si>
    <t>knight_add_damage</t>
    <phoneticPr fontId="1" type="noConversion"/>
  </si>
  <si>
    <t>improve_hp</t>
  </si>
  <si>
    <t>improve_hp</t>
    <phoneticPr fontId="1" type="noConversion"/>
  </si>
  <si>
    <t>stamina_up</t>
    <phoneticPr fontId="1" type="noConversion"/>
  </si>
  <si>
    <t>all_attack_up</t>
    <phoneticPr fontId="1" type="noConversion"/>
  </si>
  <si>
    <t>archer_attack_up</t>
    <phoneticPr fontId="1" type="noConversion"/>
  </si>
  <si>
    <t>all_defense_up</t>
    <phoneticPr fontId="1" type="noConversion"/>
  </si>
  <si>
    <t>tank_add_damage</t>
    <phoneticPr fontId="1" type="noConversion"/>
  </si>
  <si>
    <t>mediumsquad_add_damgage</t>
    <phoneticPr fontId="1" type="noConversion"/>
  </si>
  <si>
    <t>all_skill_cooldown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</si>
</sst>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20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4" fillId="4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0" fontId="5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8" borderId="1" xfId="0" applyFon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5" fillId="8" borderId="1" xfId="0" applyFont="1" applyFill="1" applyBorder="1" applyAlignment="1">
      <alignment horizontal="center" vertical="center"/>
    </xf>
    <xf numFmtId="0" fontId="2" fillId="8" borderId="0" xfId="0" applyFont="1" applyFill="1" applyBorder="1">
      <alignment vertical="center"/>
    </xf>
    <xf numFmtId="0" fontId="0" fillId="8" borderId="0" xfId="0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0" fillId="8" borderId="0" xfId="0" applyFill="1" applyBorder="1">
      <alignment vertical="center"/>
    </xf>
    <xf numFmtId="0" fontId="3" fillId="8" borderId="0" xfId="0" applyFont="1" applyFill="1" applyBorder="1">
      <alignment vertical="center"/>
    </xf>
    <xf numFmtId="0" fontId="5" fillId="8" borderId="0" xfId="0" applyFont="1" applyFill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3" fillId="3" borderId="0" xfId="0" applyFont="1" applyFill="1" applyBorder="1">
      <alignment vertical="center"/>
    </xf>
    <xf numFmtId="0" fontId="5" fillId="3" borderId="0" xfId="0" applyFont="1" applyFill="1" applyBorder="1" applyAlignment="1">
      <alignment horizontal="center" vertical="center"/>
    </xf>
    <xf numFmtId="0" fontId="2" fillId="5" borderId="0" xfId="0" applyFont="1" applyFill="1" applyBorder="1">
      <alignment vertical="center"/>
    </xf>
    <xf numFmtId="0" fontId="4" fillId="5" borderId="0" xfId="0" applyFont="1" applyFill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3" fillId="5" borderId="0" xfId="0" applyFont="1" applyFill="1" applyBorder="1">
      <alignment vertical="center"/>
    </xf>
    <xf numFmtId="0" fontId="5" fillId="5" borderId="0" xfId="0" applyFont="1" applyFill="1" applyBorder="1" applyAlignment="1">
      <alignment horizontal="center" vertical="center"/>
    </xf>
    <xf numFmtId="0" fontId="2" fillId="6" borderId="0" xfId="0" applyFont="1" applyFill="1" applyBorder="1">
      <alignment vertical="center"/>
    </xf>
    <xf numFmtId="0" fontId="0" fillId="6" borderId="0" xfId="0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6" borderId="0" xfId="0" applyFill="1" applyBorder="1">
      <alignment vertical="center"/>
    </xf>
    <xf numFmtId="0" fontId="3" fillId="6" borderId="0" xfId="0" applyFont="1" applyFill="1" applyBorder="1">
      <alignment vertical="center"/>
    </xf>
    <xf numFmtId="0" fontId="5" fillId="6" borderId="0" xfId="0" applyFont="1" applyFill="1" applyBorder="1" applyAlignment="1">
      <alignment horizontal="center" vertical="center"/>
    </xf>
    <xf numFmtId="0" fontId="2" fillId="8" borderId="2" xfId="0" applyFont="1" applyFill="1" applyBorder="1">
      <alignment vertical="center"/>
    </xf>
    <xf numFmtId="0" fontId="0" fillId="8" borderId="2" xfId="0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0" fillId="8" borderId="2" xfId="0" applyFill="1" applyBorder="1">
      <alignment vertical="center"/>
    </xf>
    <xf numFmtId="0" fontId="5" fillId="8" borderId="2" xfId="0" applyFont="1" applyFill="1" applyBorder="1" applyAlignment="1">
      <alignment horizontal="center" vertical="center"/>
    </xf>
    <xf numFmtId="0" fontId="2" fillId="8" borderId="3" xfId="0" applyFont="1" applyFill="1" applyBorder="1">
      <alignment vertical="center"/>
    </xf>
    <xf numFmtId="0" fontId="0" fillId="8" borderId="3" xfId="0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2" fillId="5" borderId="3" xfId="0" applyFont="1" applyFill="1" applyBorder="1">
      <alignment vertical="center"/>
    </xf>
    <xf numFmtId="0" fontId="5" fillId="8" borderId="3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3" borderId="1" xfId="0" applyFont="1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0" fillId="5" borderId="3" xfId="0" applyFill="1" applyBorder="1">
      <alignment vertical="center"/>
    </xf>
    <xf numFmtId="0" fontId="3" fillId="5" borderId="3" xfId="0" applyFont="1" applyFill="1" applyBorder="1">
      <alignment vertical="center"/>
    </xf>
    <xf numFmtId="0" fontId="5" fillId="5" borderId="3" xfId="0" applyFont="1" applyFill="1" applyBorder="1" applyAlignment="1">
      <alignment horizontal="center" vertical="center"/>
    </xf>
    <xf numFmtId="0" fontId="2" fillId="3" borderId="3" xfId="0" applyFon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3" fillId="3" borderId="3" xfId="0" applyFont="1" applyFill="1" applyBorder="1">
      <alignment vertical="center"/>
    </xf>
    <xf numFmtId="0" fontId="5" fillId="3" borderId="3" xfId="0" applyFont="1" applyFill="1" applyBorder="1" applyAlignment="1">
      <alignment horizontal="center" vertical="center"/>
    </xf>
    <xf numFmtId="0" fontId="2" fillId="3" borderId="2" xfId="0" applyFont="1" applyFill="1" applyBorder="1">
      <alignment vertical="center"/>
    </xf>
    <xf numFmtId="0" fontId="0" fillId="3" borderId="2" xfId="0" applyFill="1" applyBorder="1">
      <alignment vertical="center"/>
    </xf>
    <xf numFmtId="0" fontId="4" fillId="2" borderId="0" xfId="0" applyFont="1" applyFill="1">
      <alignment vertical="center"/>
    </xf>
    <xf numFmtId="0" fontId="2" fillId="2" borderId="2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5" borderId="2" xfId="0" applyFont="1" applyFill="1" applyBorder="1">
      <alignment vertical="center"/>
    </xf>
    <xf numFmtId="0" fontId="4" fillId="5" borderId="2" xfId="0" applyFont="1" applyFill="1" applyBorder="1" applyAlignment="1">
      <alignment horizontal="center" vertical="center"/>
    </xf>
    <xf numFmtId="0" fontId="0" fillId="5" borderId="2" xfId="0" applyFill="1" applyBorder="1">
      <alignment vertical="center"/>
    </xf>
    <xf numFmtId="0" fontId="3" fillId="5" borderId="2" xfId="0" applyFont="1" applyFill="1" applyBorder="1">
      <alignment vertical="center"/>
    </xf>
    <xf numFmtId="0" fontId="5" fillId="5" borderId="2" xfId="0" applyFont="1" applyFill="1" applyBorder="1" applyAlignment="1">
      <alignment horizontal="center" vertical="center"/>
    </xf>
    <xf numFmtId="0" fontId="2" fillId="6" borderId="2" xfId="0" applyFont="1" applyFill="1" applyBorder="1">
      <alignment vertical="center"/>
    </xf>
    <xf numFmtId="0" fontId="4" fillId="6" borderId="2" xfId="0" applyFont="1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3" fillId="6" borderId="2" xfId="0" applyFont="1" applyFill="1" applyBorder="1">
      <alignment vertical="center"/>
    </xf>
    <xf numFmtId="0" fontId="5" fillId="6" borderId="2" xfId="0" applyFont="1" applyFill="1" applyBorder="1" applyAlignment="1">
      <alignment horizontal="center" vertical="center"/>
    </xf>
    <xf numFmtId="0" fontId="2" fillId="6" borderId="3" xfId="0" applyFont="1" applyFill="1" applyBorder="1">
      <alignment vertical="center"/>
    </xf>
    <xf numFmtId="0" fontId="4" fillId="6" borderId="3" xfId="0" applyFont="1" applyFill="1" applyBorder="1" applyAlignment="1">
      <alignment horizontal="center" vertical="center"/>
    </xf>
    <xf numFmtId="0" fontId="0" fillId="6" borderId="3" xfId="0" applyFill="1" applyBorder="1">
      <alignment vertical="center"/>
    </xf>
    <xf numFmtId="0" fontId="3" fillId="6" borderId="3" xfId="0" applyFont="1" applyFill="1" applyBorder="1">
      <alignment vertical="center"/>
    </xf>
    <xf numFmtId="0" fontId="5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7" borderId="0" xfId="0" applyFont="1" applyFill="1" applyBorder="1">
      <alignment vertical="center"/>
    </xf>
    <xf numFmtId="0" fontId="2" fillId="9" borderId="0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2" fillId="5" borderId="1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3" fillId="9" borderId="0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2" fillId="9" borderId="3" xfId="0" applyFont="1" applyFill="1" applyBorder="1">
      <alignment vertical="center"/>
    </xf>
    <xf numFmtId="0" fontId="3" fillId="7" borderId="0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3" fillId="9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3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0" fillId="3" borderId="5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3" fillId="9" borderId="5" xfId="0" applyFont="1" applyFill="1" applyBorder="1">
      <alignment vertical="center"/>
    </xf>
    <xf numFmtId="0" fontId="2" fillId="9" borderId="5" xfId="0" applyFont="1" applyFill="1" applyBorder="1">
      <alignment vertical="center"/>
    </xf>
    <xf numFmtId="0" fontId="5" fillId="3" borderId="5" xfId="0" applyFont="1" applyFill="1" applyBorder="1" applyAlignment="1">
      <alignment horizontal="center" vertical="center"/>
    </xf>
    <xf numFmtId="0" fontId="2" fillId="3" borderId="6" xfId="0" applyFont="1" applyFill="1" applyBorder="1">
      <alignment vertical="center"/>
    </xf>
    <xf numFmtId="0" fontId="0" fillId="3" borderId="6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3" fillId="7" borderId="6" xfId="0" applyFont="1" applyFill="1" applyBorder="1">
      <alignment vertical="center"/>
    </xf>
    <xf numFmtId="0" fontId="2" fillId="7" borderId="6" xfId="0" applyFont="1" applyFill="1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3" fillId="7" borderId="4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5" fillId="3" borderId="4" xfId="0" applyFont="1" applyFill="1" applyBorder="1" applyAlignment="1">
      <alignment horizontal="center" vertical="center"/>
    </xf>
    <xf numFmtId="0" fontId="3" fillId="9" borderId="2" xfId="0" applyFont="1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5" xfId="0" applyFont="1" applyFill="1" applyBorder="1">
      <alignment vertical="center"/>
    </xf>
    <xf numFmtId="0" fontId="2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5" borderId="5" xfId="0" applyFill="1" applyBorder="1">
      <alignment vertical="center"/>
    </xf>
    <xf numFmtId="0" fontId="5" fillId="5" borderId="5" xfId="0" applyFont="1" applyFill="1" applyBorder="1" applyAlignment="1">
      <alignment horizontal="center" vertical="center"/>
    </xf>
    <xf numFmtId="0" fontId="3" fillId="7" borderId="5" xfId="0" applyFont="1" applyFill="1" applyBorder="1">
      <alignment vertical="center"/>
    </xf>
    <xf numFmtId="0" fontId="2" fillId="7" borderId="5" xfId="0" applyFont="1" applyFill="1" applyBorder="1">
      <alignment vertical="center"/>
    </xf>
    <xf numFmtId="176" fontId="0" fillId="2" borderId="0" xfId="0" applyNumberFormat="1" applyFill="1">
      <alignment vertical="center"/>
    </xf>
    <xf numFmtId="176" fontId="3" fillId="2" borderId="0" xfId="0" applyNumberFormat="1" applyFont="1" applyFill="1">
      <alignment vertical="center"/>
    </xf>
    <xf numFmtId="176" fontId="4" fillId="2" borderId="0" xfId="0" applyNumberFormat="1" applyFont="1" applyFill="1">
      <alignment vertical="center"/>
    </xf>
    <xf numFmtId="176" fontId="2" fillId="2" borderId="1" xfId="0" applyNumberFormat="1" applyFont="1" applyFill="1" applyBorder="1">
      <alignment vertical="center"/>
    </xf>
    <xf numFmtId="176" fontId="2" fillId="2" borderId="0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176" fontId="2" fillId="2" borderId="4" xfId="0" applyNumberFormat="1" applyFont="1" applyFill="1" applyBorder="1">
      <alignment vertical="center"/>
    </xf>
    <xf numFmtId="176" fontId="2" fillId="2" borderId="6" xfId="0" applyNumberFormat="1" applyFont="1" applyFill="1" applyBorder="1">
      <alignment vertical="center"/>
    </xf>
    <xf numFmtId="176" fontId="2" fillId="2" borderId="3" xfId="0" applyNumberFormat="1" applyFont="1" applyFill="1" applyBorder="1">
      <alignment vertical="center"/>
    </xf>
    <xf numFmtId="176" fontId="2" fillId="2" borderId="0" xfId="0" applyNumberFormat="1" applyFont="1" applyFill="1">
      <alignment vertical="center"/>
    </xf>
    <xf numFmtId="0" fontId="0" fillId="8" borderId="7" xfId="0" applyFill="1" applyBorder="1">
      <alignment vertical="center"/>
    </xf>
    <xf numFmtId="0" fontId="2" fillId="3" borderId="7" xfId="0" applyFont="1" applyFill="1" applyBorder="1">
      <alignment vertical="center"/>
    </xf>
    <xf numFmtId="0" fontId="0" fillId="0" borderId="0" xfId="0" applyFill="1" applyAlignment="1">
      <alignment horizontal="left" vertical="center"/>
    </xf>
    <xf numFmtId="0" fontId="0" fillId="3" borderId="0" xfId="0" applyFill="1">
      <alignment vertical="center"/>
    </xf>
    <xf numFmtId="0" fontId="0" fillId="11" borderId="1" xfId="0" applyFill="1" applyBorder="1">
      <alignment vertical="center"/>
    </xf>
    <xf numFmtId="0" fontId="0" fillId="11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685799</xdr:colOff>
      <xdr:row>5</xdr:row>
      <xdr:rowOff>3377</xdr:rowOff>
    </xdr:from>
    <xdr:to>
      <xdr:col>3</xdr:col>
      <xdr:colOff>0</xdr:colOff>
      <xdr:row>6</xdr:row>
      <xdr:rowOff>36262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599" y="1051127"/>
          <a:ext cx="1095376" cy="1042535"/>
        </a:xfrm>
        <a:prstGeom prst="rect">
          <a:avLst/>
        </a:prstGeom>
      </xdr:spPr>
    </xdr:pic>
    <xdr:clientData/>
  </xdr:twoCellAnchor>
  <xdr:twoCellAnchor>
    <xdr:from>
      <xdr:col>2</xdr:col>
      <xdr:colOff>63601</xdr:colOff>
      <xdr:row>6</xdr:row>
      <xdr:rowOff>0</xdr:rowOff>
    </xdr:from>
    <xdr:to>
      <xdr:col>3</xdr:col>
      <xdr:colOff>0</xdr:colOff>
      <xdr:row>7</xdr:row>
      <xdr:rowOff>22124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201" y="2057400"/>
          <a:ext cx="1031774" cy="1031774"/>
        </a:xfrm>
        <a:prstGeom prst="rect">
          <a:avLst/>
        </a:prstGeom>
      </xdr:spPr>
    </xdr:pic>
    <xdr:clientData/>
  </xdr:twoCellAnchor>
  <xdr:twoCellAnchor>
    <xdr:from>
      <xdr:col>2</xdr:col>
      <xdr:colOff>25501</xdr:colOff>
      <xdr:row>7</xdr:row>
      <xdr:rowOff>3378</xdr:rowOff>
    </xdr:from>
    <xdr:to>
      <xdr:col>3</xdr:col>
      <xdr:colOff>0</xdr:colOff>
      <xdr:row>8</xdr:row>
      <xdr:rowOff>63602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101" y="3070428"/>
          <a:ext cx="1069874" cy="1069874"/>
        </a:xfrm>
        <a:prstGeom prst="rect">
          <a:avLst/>
        </a:prstGeom>
      </xdr:spPr>
    </xdr:pic>
    <xdr:clientData/>
  </xdr:twoCellAnchor>
  <xdr:twoCellAnchor>
    <xdr:from>
      <xdr:col>2</xdr:col>
      <xdr:colOff>25501</xdr:colOff>
      <xdr:row>9</xdr:row>
      <xdr:rowOff>3378</xdr:rowOff>
    </xdr:from>
    <xdr:to>
      <xdr:col>3</xdr:col>
      <xdr:colOff>0</xdr:colOff>
      <xdr:row>10</xdr:row>
      <xdr:rowOff>63602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101" y="5089728"/>
          <a:ext cx="1069874" cy="1069874"/>
        </a:xfrm>
        <a:prstGeom prst="rect">
          <a:avLst/>
        </a:prstGeom>
      </xdr:spPr>
    </xdr:pic>
    <xdr:clientData/>
  </xdr:twoCellAnchor>
  <xdr:twoCellAnchor>
    <xdr:from>
      <xdr:col>2</xdr:col>
      <xdr:colOff>25501</xdr:colOff>
      <xdr:row>10</xdr:row>
      <xdr:rowOff>3378</xdr:rowOff>
    </xdr:from>
    <xdr:to>
      <xdr:col>3</xdr:col>
      <xdr:colOff>0</xdr:colOff>
      <xdr:row>11</xdr:row>
      <xdr:rowOff>63602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101" y="6099378"/>
          <a:ext cx="1069874" cy="106987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2</xdr:col>
      <xdr:colOff>1034575</xdr:colOff>
      <xdr:row>12</xdr:row>
      <xdr:rowOff>22124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7118" y="7519147"/>
          <a:ext cx="1034575" cy="1097889"/>
        </a:xfrm>
        <a:prstGeom prst="rect">
          <a:avLst/>
        </a:prstGeom>
      </xdr:spPr>
    </xdr:pic>
    <xdr:clientData/>
  </xdr:twoCellAnchor>
  <xdr:twoCellAnchor>
    <xdr:from>
      <xdr:col>1</xdr:col>
      <xdr:colOff>685799</xdr:colOff>
      <xdr:row>13</xdr:row>
      <xdr:rowOff>3377</xdr:rowOff>
    </xdr:from>
    <xdr:to>
      <xdr:col>2</xdr:col>
      <xdr:colOff>1095374</xdr:colOff>
      <xdr:row>14</xdr:row>
      <xdr:rowOff>89102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599" y="9128327"/>
          <a:ext cx="1095375" cy="1095375"/>
        </a:xfrm>
        <a:prstGeom prst="rect">
          <a:avLst/>
        </a:prstGeom>
      </xdr:spPr>
    </xdr:pic>
    <xdr:clientData/>
  </xdr:twoCellAnchor>
  <xdr:twoCellAnchor>
    <xdr:from>
      <xdr:col>1</xdr:col>
      <xdr:colOff>685799</xdr:colOff>
      <xdr:row>14</xdr:row>
      <xdr:rowOff>3377</xdr:rowOff>
    </xdr:from>
    <xdr:to>
      <xdr:col>2</xdr:col>
      <xdr:colOff>1095374</xdr:colOff>
      <xdr:row>15</xdr:row>
      <xdr:rowOff>89102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599" y="10137977"/>
          <a:ext cx="1095375" cy="1095375"/>
        </a:xfrm>
        <a:prstGeom prst="rect">
          <a:avLst/>
        </a:prstGeom>
      </xdr:spPr>
    </xdr:pic>
    <xdr:clientData/>
  </xdr:twoCellAnchor>
  <xdr:twoCellAnchor>
    <xdr:from>
      <xdr:col>1</xdr:col>
      <xdr:colOff>685799</xdr:colOff>
      <xdr:row>15</xdr:row>
      <xdr:rowOff>3377</xdr:rowOff>
    </xdr:from>
    <xdr:to>
      <xdr:col>2</xdr:col>
      <xdr:colOff>1095374</xdr:colOff>
      <xdr:row>16</xdr:row>
      <xdr:rowOff>89102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599" y="11147627"/>
          <a:ext cx="1095375" cy="1095375"/>
        </a:xfrm>
        <a:prstGeom prst="rect">
          <a:avLst/>
        </a:prstGeom>
      </xdr:spPr>
    </xdr:pic>
    <xdr:clientData/>
  </xdr:twoCellAnchor>
  <xdr:twoCellAnchor>
    <xdr:from>
      <xdr:col>1</xdr:col>
      <xdr:colOff>685799</xdr:colOff>
      <xdr:row>16</xdr:row>
      <xdr:rowOff>3377</xdr:rowOff>
    </xdr:from>
    <xdr:to>
      <xdr:col>2</xdr:col>
      <xdr:colOff>1095374</xdr:colOff>
      <xdr:row>17</xdr:row>
      <xdr:rowOff>89102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599" y="12157277"/>
          <a:ext cx="109537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0</xdr:colOff>
      <xdr:row>18</xdr:row>
      <xdr:rowOff>19050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71600" y="13163550"/>
          <a:ext cx="109537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3</xdr:col>
      <xdr:colOff>0</xdr:colOff>
      <xdr:row>19</xdr:row>
      <xdr:rowOff>19050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71600" y="14173200"/>
          <a:ext cx="109537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1057275</xdr:rowOff>
    </xdr:from>
    <xdr:to>
      <xdr:col>3</xdr:col>
      <xdr:colOff>0</xdr:colOff>
      <xdr:row>20</xdr:row>
      <xdr:rowOff>0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71600" y="16097250"/>
          <a:ext cx="1095375" cy="1095375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676275</xdr:colOff>
      <xdr:row>19</xdr:row>
      <xdr:rowOff>1047750</xdr:rowOff>
    </xdr:from>
    <xdr:to>
      <xdr:col>3</xdr:col>
      <xdr:colOff>0</xdr:colOff>
      <xdr:row>21</xdr:row>
      <xdr:rowOff>0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62075" y="17164050"/>
          <a:ext cx="1104900" cy="11049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3</xdr:col>
      <xdr:colOff>0</xdr:colOff>
      <xdr:row>22</xdr:row>
      <xdr:rowOff>19050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71600" y="18268950"/>
          <a:ext cx="109537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3</xdr:col>
      <xdr:colOff>0</xdr:colOff>
      <xdr:row>23</xdr:row>
      <xdr:rowOff>19050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1600" y="19345275"/>
          <a:ext cx="109537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3</xdr:col>
      <xdr:colOff>0</xdr:colOff>
      <xdr:row>24</xdr:row>
      <xdr:rowOff>19050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71600" y="20421600"/>
          <a:ext cx="109537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0</xdr:colOff>
      <xdr:row>25</xdr:row>
      <xdr:rowOff>19050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71600" y="21497925"/>
          <a:ext cx="1095375" cy="109537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27</xdr:row>
      <xdr:rowOff>1</xdr:rowOff>
    </xdr:from>
    <xdr:to>
      <xdr:col>3</xdr:col>
      <xdr:colOff>0</xdr:colOff>
      <xdr:row>28</xdr:row>
      <xdr:rowOff>19875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60714" y="24669751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28</xdr:row>
      <xdr:rowOff>0</xdr:rowOff>
    </xdr:from>
    <xdr:to>
      <xdr:col>3</xdr:col>
      <xdr:colOff>0</xdr:colOff>
      <xdr:row>29</xdr:row>
      <xdr:rowOff>19873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60714" y="25744714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29</xdr:row>
      <xdr:rowOff>1</xdr:rowOff>
    </xdr:from>
    <xdr:to>
      <xdr:col>3</xdr:col>
      <xdr:colOff>0</xdr:colOff>
      <xdr:row>30</xdr:row>
      <xdr:rowOff>19875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60714" y="26819680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30</xdr:row>
      <xdr:rowOff>1</xdr:rowOff>
    </xdr:from>
    <xdr:to>
      <xdr:col>3</xdr:col>
      <xdr:colOff>0</xdr:colOff>
      <xdr:row>31</xdr:row>
      <xdr:rowOff>19875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60714" y="27894644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31</xdr:row>
      <xdr:rowOff>1</xdr:rowOff>
    </xdr:from>
    <xdr:to>
      <xdr:col>3</xdr:col>
      <xdr:colOff>0</xdr:colOff>
      <xdr:row>32</xdr:row>
      <xdr:rowOff>19875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60714" y="28969608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32</xdr:row>
      <xdr:rowOff>0</xdr:rowOff>
    </xdr:from>
    <xdr:to>
      <xdr:col>3</xdr:col>
      <xdr:colOff>0</xdr:colOff>
      <xdr:row>33</xdr:row>
      <xdr:rowOff>19873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60714" y="30044571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33</xdr:row>
      <xdr:rowOff>1</xdr:rowOff>
    </xdr:from>
    <xdr:to>
      <xdr:col>3</xdr:col>
      <xdr:colOff>0</xdr:colOff>
      <xdr:row>34</xdr:row>
      <xdr:rowOff>19875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60714" y="31119537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34</xdr:row>
      <xdr:rowOff>1</xdr:rowOff>
    </xdr:from>
    <xdr:to>
      <xdr:col>3</xdr:col>
      <xdr:colOff>0</xdr:colOff>
      <xdr:row>35</xdr:row>
      <xdr:rowOff>19875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60714" y="32194501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35</xdr:row>
      <xdr:rowOff>0</xdr:rowOff>
    </xdr:from>
    <xdr:to>
      <xdr:col>3</xdr:col>
      <xdr:colOff>0</xdr:colOff>
      <xdr:row>36</xdr:row>
      <xdr:rowOff>19873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60714" y="33269464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37</xdr:row>
      <xdr:rowOff>1</xdr:rowOff>
    </xdr:from>
    <xdr:to>
      <xdr:col>3</xdr:col>
      <xdr:colOff>0</xdr:colOff>
      <xdr:row>38</xdr:row>
      <xdr:rowOff>19875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60714" y="35419394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39</xdr:row>
      <xdr:rowOff>0</xdr:rowOff>
    </xdr:from>
    <xdr:to>
      <xdr:col>3</xdr:col>
      <xdr:colOff>0</xdr:colOff>
      <xdr:row>40</xdr:row>
      <xdr:rowOff>19873</xdr:rowOff>
    </xdr:to>
    <xdr:pic>
      <xdr:nvPicPr>
        <xdr:cNvPr id="37" name="그림 36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60714" y="37569321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40</xdr:row>
      <xdr:rowOff>1</xdr:rowOff>
    </xdr:from>
    <xdr:to>
      <xdr:col>3</xdr:col>
      <xdr:colOff>0</xdr:colOff>
      <xdr:row>41</xdr:row>
      <xdr:rowOff>19875</xdr:rowOff>
    </xdr:to>
    <xdr:pic>
      <xdr:nvPicPr>
        <xdr:cNvPr id="38" name="그림 37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60714" y="38644287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41</xdr:row>
      <xdr:rowOff>1</xdr:rowOff>
    </xdr:from>
    <xdr:to>
      <xdr:col>3</xdr:col>
      <xdr:colOff>0</xdr:colOff>
      <xdr:row>42</xdr:row>
      <xdr:rowOff>19875</xdr:rowOff>
    </xdr:to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60714" y="39719251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42</xdr:row>
      <xdr:rowOff>0</xdr:rowOff>
    </xdr:from>
    <xdr:to>
      <xdr:col>3</xdr:col>
      <xdr:colOff>0</xdr:colOff>
      <xdr:row>43</xdr:row>
      <xdr:rowOff>19873</xdr:rowOff>
    </xdr:to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60714" y="40794214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43</xdr:row>
      <xdr:rowOff>1</xdr:rowOff>
    </xdr:from>
    <xdr:to>
      <xdr:col>3</xdr:col>
      <xdr:colOff>0</xdr:colOff>
      <xdr:row>44</xdr:row>
      <xdr:rowOff>19875</xdr:rowOff>
    </xdr:to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60714" y="41869180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44</xdr:row>
      <xdr:rowOff>1</xdr:rowOff>
    </xdr:from>
    <xdr:to>
      <xdr:col>3</xdr:col>
      <xdr:colOff>0</xdr:colOff>
      <xdr:row>45</xdr:row>
      <xdr:rowOff>19875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60714" y="42944144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45</xdr:row>
      <xdr:rowOff>1</xdr:rowOff>
    </xdr:from>
    <xdr:to>
      <xdr:col>3</xdr:col>
      <xdr:colOff>0</xdr:colOff>
      <xdr:row>46</xdr:row>
      <xdr:rowOff>19875</xdr:rowOff>
    </xdr:to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60714" y="44019108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46</xdr:row>
      <xdr:rowOff>0</xdr:rowOff>
    </xdr:from>
    <xdr:to>
      <xdr:col>3</xdr:col>
      <xdr:colOff>0</xdr:colOff>
      <xdr:row>47</xdr:row>
      <xdr:rowOff>19873</xdr:rowOff>
    </xdr:to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60714" y="45094071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47</xdr:row>
      <xdr:rowOff>1</xdr:rowOff>
    </xdr:from>
    <xdr:to>
      <xdr:col>3</xdr:col>
      <xdr:colOff>0</xdr:colOff>
      <xdr:row>48</xdr:row>
      <xdr:rowOff>19875</xdr:rowOff>
    </xdr:to>
    <xdr:pic>
      <xdr:nvPicPr>
        <xdr:cNvPr id="45" name="그림 44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360714" y="46169037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48</xdr:row>
      <xdr:rowOff>1</xdr:rowOff>
    </xdr:from>
    <xdr:to>
      <xdr:col>3</xdr:col>
      <xdr:colOff>0</xdr:colOff>
      <xdr:row>49</xdr:row>
      <xdr:rowOff>19875</xdr:rowOff>
    </xdr:to>
    <xdr:pic>
      <xdr:nvPicPr>
        <xdr:cNvPr id="46" name="그림 45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60714" y="47244001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49</xdr:row>
      <xdr:rowOff>0</xdr:rowOff>
    </xdr:from>
    <xdr:to>
      <xdr:col>3</xdr:col>
      <xdr:colOff>0</xdr:colOff>
      <xdr:row>50</xdr:row>
      <xdr:rowOff>19873</xdr:rowOff>
    </xdr:to>
    <xdr:pic>
      <xdr:nvPicPr>
        <xdr:cNvPr id="47" name="그림 46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60714" y="48318964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50</xdr:row>
      <xdr:rowOff>1</xdr:rowOff>
    </xdr:from>
    <xdr:to>
      <xdr:col>3</xdr:col>
      <xdr:colOff>0</xdr:colOff>
      <xdr:row>51</xdr:row>
      <xdr:rowOff>19875</xdr:rowOff>
    </xdr:to>
    <xdr:pic>
      <xdr:nvPicPr>
        <xdr:cNvPr id="48" name="그림 47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60714" y="49393930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51</xdr:row>
      <xdr:rowOff>1</xdr:rowOff>
    </xdr:from>
    <xdr:to>
      <xdr:col>3</xdr:col>
      <xdr:colOff>0</xdr:colOff>
      <xdr:row>52</xdr:row>
      <xdr:rowOff>19875</xdr:rowOff>
    </xdr:to>
    <xdr:pic>
      <xdr:nvPicPr>
        <xdr:cNvPr id="49" name="그림 48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60714" y="50468894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52</xdr:row>
      <xdr:rowOff>1</xdr:rowOff>
    </xdr:from>
    <xdr:to>
      <xdr:col>3</xdr:col>
      <xdr:colOff>0</xdr:colOff>
      <xdr:row>53</xdr:row>
      <xdr:rowOff>19875</xdr:rowOff>
    </xdr:to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60714" y="51543858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53</xdr:row>
      <xdr:rowOff>0</xdr:rowOff>
    </xdr:from>
    <xdr:to>
      <xdr:col>3</xdr:col>
      <xdr:colOff>0</xdr:colOff>
      <xdr:row>54</xdr:row>
      <xdr:rowOff>19873</xdr:rowOff>
    </xdr:to>
    <xdr:pic>
      <xdr:nvPicPr>
        <xdr:cNvPr id="51" name="그림 50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360714" y="52618821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54</xdr:row>
      <xdr:rowOff>1</xdr:rowOff>
    </xdr:from>
    <xdr:to>
      <xdr:col>3</xdr:col>
      <xdr:colOff>0</xdr:colOff>
      <xdr:row>55</xdr:row>
      <xdr:rowOff>19875</xdr:rowOff>
    </xdr:to>
    <xdr:pic>
      <xdr:nvPicPr>
        <xdr:cNvPr id="52" name="그림 51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60714" y="53693787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55</xdr:row>
      <xdr:rowOff>1</xdr:rowOff>
    </xdr:from>
    <xdr:to>
      <xdr:col>3</xdr:col>
      <xdr:colOff>0</xdr:colOff>
      <xdr:row>56</xdr:row>
      <xdr:rowOff>19875</xdr:rowOff>
    </xdr:to>
    <xdr:pic>
      <xdr:nvPicPr>
        <xdr:cNvPr id="53" name="그림 52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360714" y="54768751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56</xdr:row>
      <xdr:rowOff>0</xdr:rowOff>
    </xdr:from>
    <xdr:to>
      <xdr:col>3</xdr:col>
      <xdr:colOff>0</xdr:colOff>
      <xdr:row>57</xdr:row>
      <xdr:rowOff>19873</xdr:rowOff>
    </xdr:to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60714" y="55843714"/>
          <a:ext cx="1102179" cy="109483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57</xdr:row>
      <xdr:rowOff>0</xdr:rowOff>
    </xdr:from>
    <xdr:to>
      <xdr:col>2</xdr:col>
      <xdr:colOff>1082987</xdr:colOff>
      <xdr:row>58</xdr:row>
      <xdr:rowOff>0</xdr:rowOff>
    </xdr:to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60714" y="56918679"/>
          <a:ext cx="1082987" cy="107496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58</xdr:row>
      <xdr:rowOff>0</xdr:rowOff>
    </xdr:from>
    <xdr:to>
      <xdr:col>2</xdr:col>
      <xdr:colOff>1082987</xdr:colOff>
      <xdr:row>59</xdr:row>
      <xdr:rowOff>0</xdr:rowOff>
    </xdr:to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60714" y="57993643"/>
          <a:ext cx="1082987" cy="107496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0</xdr:colOff>
      <xdr:row>9</xdr:row>
      <xdr:rowOff>22411</xdr:rowOff>
    </xdr:to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367118" y="4291853"/>
          <a:ext cx="1098176" cy="10981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3</xdr:col>
      <xdr:colOff>0</xdr:colOff>
      <xdr:row>13</xdr:row>
      <xdr:rowOff>22412</xdr:rowOff>
    </xdr:to>
    <xdr:pic>
      <xdr:nvPicPr>
        <xdr:cNvPr id="58" name="그림 57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367118" y="8594912"/>
          <a:ext cx="1098176" cy="10981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3</xdr:col>
      <xdr:colOff>0</xdr:colOff>
      <xdr:row>27</xdr:row>
      <xdr:rowOff>22412</xdr:rowOff>
    </xdr:to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367118" y="23655618"/>
          <a:ext cx="1098176" cy="10981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3</xdr:col>
      <xdr:colOff>0</xdr:colOff>
      <xdr:row>26</xdr:row>
      <xdr:rowOff>22411</xdr:rowOff>
    </xdr:to>
    <xdr:pic>
      <xdr:nvPicPr>
        <xdr:cNvPr id="60" name="그림 59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367118" y="22579853"/>
          <a:ext cx="1098176" cy="10981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3</xdr:col>
      <xdr:colOff>0</xdr:colOff>
      <xdr:row>37</xdr:row>
      <xdr:rowOff>22412</xdr:rowOff>
    </xdr:to>
    <xdr:pic>
      <xdr:nvPicPr>
        <xdr:cNvPr id="62" name="그림 61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367118" y="34413265"/>
          <a:ext cx="1098176" cy="10981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3</xdr:col>
      <xdr:colOff>0</xdr:colOff>
      <xdr:row>39</xdr:row>
      <xdr:rowOff>22411</xdr:rowOff>
    </xdr:to>
    <xdr:pic>
      <xdr:nvPicPr>
        <xdr:cNvPr id="63" name="그림 62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367118" y="36564794"/>
          <a:ext cx="1098176" cy="10981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H456"/>
  <sheetViews>
    <sheetView zoomScale="85" zoomScaleNormal="85" workbookViewId="0">
      <pane xSplit="6" ySplit="4" topLeftCell="G107" activePane="bottomRight" state="frozen"/>
      <selection pane="topRight" activeCell="H1" sqref="H1"/>
      <selection pane="bottomLeft" activeCell="A5" sqref="A5"/>
      <selection pane="bottomRight" activeCell="B112" sqref="B112:C112"/>
    </sheetView>
  </sheetViews>
  <sheetFormatPr defaultRowHeight="16.5" x14ac:dyDescent="0.3"/>
  <cols>
    <col min="2" max="2" width="17.125" style="8" bestFit="1" customWidth="1"/>
    <col min="3" max="4" width="5.875" style="7" bestFit="1" customWidth="1"/>
    <col min="5" max="5" width="11.25" bestFit="1" customWidth="1"/>
    <col min="6" max="6" width="12.125" bestFit="1" customWidth="1"/>
    <col min="7" max="7" width="12.125" style="11" customWidth="1"/>
    <col min="8" max="8" width="12.125" style="14" customWidth="1"/>
    <col min="9" max="9" width="4.125" style="1" customWidth="1"/>
    <col min="10" max="10" width="4.625" style="1" customWidth="1"/>
    <col min="11" max="11" width="7.125" style="1" bestFit="1" customWidth="1"/>
    <col min="12" max="12" width="5.25" style="1" bestFit="1" customWidth="1"/>
    <col min="13" max="13" width="4.875" customWidth="1"/>
    <col min="14" max="14" width="4.625" customWidth="1"/>
    <col min="15" max="15" width="4.5" style="10" customWidth="1"/>
    <col min="16" max="16" width="9.75" bestFit="1" customWidth="1"/>
    <col min="17" max="17" width="9.75" customWidth="1"/>
    <col min="18" max="18" width="10.5" bestFit="1" customWidth="1"/>
    <col min="19" max="19" width="8.375" bestFit="1" customWidth="1"/>
    <col min="20" max="20" width="6.625" customWidth="1"/>
    <col min="21" max="21" width="5.875" customWidth="1"/>
    <col min="22" max="22" width="12.75" bestFit="1" customWidth="1"/>
    <col min="23" max="23" width="13.75" bestFit="1" customWidth="1"/>
    <col min="24" max="24" width="13.375" customWidth="1"/>
    <col min="25" max="25" width="14.375" customWidth="1"/>
    <col min="26" max="26" width="4.75" style="10" customWidth="1"/>
    <col min="27" max="27" width="5.375" style="10" customWidth="1"/>
  </cols>
  <sheetData>
    <row r="1" spans="1:27" s="14" customFormat="1" x14ac:dyDescent="0.3">
      <c r="A1" s="14" t="s">
        <v>225</v>
      </c>
      <c r="B1" s="8"/>
      <c r="C1" s="7"/>
      <c r="D1" s="7"/>
      <c r="F1" s="5" t="s">
        <v>227</v>
      </c>
      <c r="G1" s="14" t="s">
        <v>228</v>
      </c>
      <c r="I1" s="1" t="s">
        <v>229</v>
      </c>
      <c r="J1" s="1" t="s">
        <v>230</v>
      </c>
      <c r="K1" s="1" t="s">
        <v>231</v>
      </c>
      <c r="L1" s="1" t="s">
        <v>232</v>
      </c>
      <c r="O1" s="20"/>
      <c r="Z1" s="20"/>
      <c r="AA1" s="20"/>
    </row>
    <row r="2" spans="1:27" s="14" customFormat="1" x14ac:dyDescent="0.3">
      <c r="A2" s="14" t="s">
        <v>226</v>
      </c>
      <c r="B2" s="8"/>
      <c r="C2" s="7"/>
      <c r="D2" s="7"/>
      <c r="G2" s="14">
        <v>0.01</v>
      </c>
      <c r="I2" s="1">
        <v>2.8000000000000001E-2</v>
      </c>
      <c r="J2" s="1">
        <v>5.6000000000000001E-2</v>
      </c>
      <c r="K2" s="1">
        <v>9.9000000000000005E-2</v>
      </c>
      <c r="L2" s="1">
        <v>0.16500000000000001</v>
      </c>
      <c r="O2" s="20"/>
      <c r="Z2" s="20"/>
      <c r="AA2" s="20"/>
    </row>
    <row r="3" spans="1:27" s="3" customFormat="1" ht="13.5" x14ac:dyDescent="0.3">
      <c r="A3" s="2" t="s">
        <v>5</v>
      </c>
      <c r="B3" s="26" t="s">
        <v>1</v>
      </c>
      <c r="C3" s="23" t="s">
        <v>3</v>
      </c>
      <c r="D3" s="23" t="s">
        <v>2</v>
      </c>
      <c r="E3" s="3" t="s">
        <v>4</v>
      </c>
      <c r="F3" s="3" t="s">
        <v>6</v>
      </c>
      <c r="G3" s="3" t="s">
        <v>133</v>
      </c>
      <c r="H3" s="3" t="s">
        <v>382</v>
      </c>
      <c r="I3" s="4" t="s">
        <v>95</v>
      </c>
      <c r="J3" s="4" t="s">
        <v>96</v>
      </c>
      <c r="K3" s="4" t="s">
        <v>7</v>
      </c>
      <c r="L3" s="4" t="s">
        <v>8</v>
      </c>
      <c r="M3" s="3" t="s">
        <v>9</v>
      </c>
      <c r="N3" s="3" t="s">
        <v>10</v>
      </c>
      <c r="O3" s="9" t="s">
        <v>99</v>
      </c>
      <c r="P3" s="3" t="s">
        <v>217</v>
      </c>
      <c r="Q3" s="3" t="s">
        <v>218</v>
      </c>
      <c r="R3" s="3" t="s">
        <v>219</v>
      </c>
      <c r="S3" s="3" t="s">
        <v>220</v>
      </c>
      <c r="T3" s="3" t="s">
        <v>15</v>
      </c>
      <c r="U3" s="3" t="s">
        <v>16</v>
      </c>
      <c r="V3" s="3" t="s">
        <v>12</v>
      </c>
      <c r="W3" s="3" t="s">
        <v>11</v>
      </c>
      <c r="X3" s="3" t="s">
        <v>13</v>
      </c>
      <c r="Y3" s="3" t="s">
        <v>14</v>
      </c>
      <c r="Z3" s="10" t="s">
        <v>101</v>
      </c>
      <c r="AA3" s="10" t="s">
        <v>103</v>
      </c>
    </row>
    <row r="4" spans="1:27" s="6" customFormat="1" ht="12" thickBot="1" x14ac:dyDescent="0.35">
      <c r="A4" s="5" t="s">
        <v>17</v>
      </c>
      <c r="B4" s="27" t="s">
        <v>18</v>
      </c>
      <c r="C4" s="19" t="s">
        <v>19</v>
      </c>
      <c r="D4" s="19" t="s">
        <v>20</v>
      </c>
      <c r="E4" s="5" t="s">
        <v>21</v>
      </c>
      <c r="F4" s="5" t="s">
        <v>22</v>
      </c>
      <c r="G4" s="5" t="s">
        <v>134</v>
      </c>
      <c r="H4" s="5" t="s">
        <v>383</v>
      </c>
      <c r="I4" s="86" t="s">
        <v>94</v>
      </c>
      <c r="J4" s="86" t="s">
        <v>97</v>
      </c>
      <c r="K4" s="86" t="s">
        <v>23</v>
      </c>
      <c r="L4" s="86" t="s">
        <v>24</v>
      </c>
      <c r="M4" s="5" t="s">
        <v>25</v>
      </c>
      <c r="N4" s="5" t="s">
        <v>26</v>
      </c>
      <c r="O4" s="9" t="s">
        <v>100</v>
      </c>
      <c r="P4" s="5" t="s">
        <v>221</v>
      </c>
      <c r="Q4" s="5" t="s">
        <v>222</v>
      </c>
      <c r="R4" s="5" t="s">
        <v>223</v>
      </c>
      <c r="S4" s="5" t="s">
        <v>224</v>
      </c>
      <c r="T4" s="5" t="s">
        <v>29</v>
      </c>
      <c r="U4" s="5" t="s">
        <v>30</v>
      </c>
      <c r="V4" s="5" t="s">
        <v>27</v>
      </c>
      <c r="W4" s="5" t="s">
        <v>28</v>
      </c>
      <c r="X4" s="5" t="s">
        <v>32</v>
      </c>
      <c r="Y4" s="5" t="s">
        <v>31</v>
      </c>
      <c r="Z4" s="10" t="s">
        <v>102</v>
      </c>
      <c r="AA4" s="10" t="s">
        <v>104</v>
      </c>
    </row>
    <row r="5" spans="1:27" s="60" customFormat="1" x14ac:dyDescent="0.3">
      <c r="A5" s="57">
        <v>100</v>
      </c>
      <c r="B5" s="30" t="s">
        <v>33</v>
      </c>
      <c r="C5" s="110">
        <v>10000</v>
      </c>
      <c r="D5" s="110">
        <v>4</v>
      </c>
      <c r="E5" s="57" t="s">
        <v>107</v>
      </c>
      <c r="F5" s="57" t="s">
        <v>105</v>
      </c>
      <c r="G5" s="57" t="s">
        <v>135</v>
      </c>
      <c r="H5" s="57" t="s">
        <v>389</v>
      </c>
      <c r="I5" s="87">
        <v>1.6</v>
      </c>
      <c r="J5" s="87">
        <v>1</v>
      </c>
      <c r="K5" s="87">
        <v>2</v>
      </c>
      <c r="L5" s="87">
        <v>2.6</v>
      </c>
      <c r="M5" s="57">
        <v>1</v>
      </c>
      <c r="N5" s="57">
        <v>1</v>
      </c>
      <c r="O5" s="59">
        <v>1</v>
      </c>
      <c r="P5" s="60">
        <f t="shared" ref="P5:S74" si="0">$K$2</f>
        <v>9.9000000000000005E-2</v>
      </c>
      <c r="Q5" s="60">
        <f t="shared" si="0"/>
        <v>9.9000000000000005E-2</v>
      </c>
      <c r="R5" s="60">
        <f t="shared" si="0"/>
        <v>9.9000000000000005E-2</v>
      </c>
      <c r="S5" s="60">
        <f t="shared" si="0"/>
        <v>9.9000000000000005E-2</v>
      </c>
      <c r="T5" s="57">
        <v>0</v>
      </c>
      <c r="U5" s="57">
        <v>0</v>
      </c>
      <c r="V5" s="57" t="s">
        <v>154</v>
      </c>
      <c r="W5" s="57" t="s">
        <v>238</v>
      </c>
      <c r="X5" s="57" t="s">
        <v>116</v>
      </c>
      <c r="Y5" s="60" t="s">
        <v>116</v>
      </c>
      <c r="Z5" s="61">
        <v>50</v>
      </c>
      <c r="AA5" s="61">
        <v>0.9</v>
      </c>
    </row>
    <row r="6" spans="1:27" s="37" customFormat="1" x14ac:dyDescent="0.3">
      <c r="A6" s="34">
        <v>101</v>
      </c>
      <c r="B6" s="35" t="s">
        <v>277</v>
      </c>
      <c r="C6" s="111">
        <v>10001</v>
      </c>
      <c r="D6" s="111">
        <v>4</v>
      </c>
      <c r="E6" s="34" t="s">
        <v>107</v>
      </c>
      <c r="F6" s="34" t="s">
        <v>105</v>
      </c>
      <c r="G6" s="34" t="s">
        <v>135</v>
      </c>
      <c r="H6" s="34" t="s">
        <v>390</v>
      </c>
      <c r="I6" s="88">
        <v>1.7</v>
      </c>
      <c r="J6" s="88">
        <v>1</v>
      </c>
      <c r="K6" s="88">
        <v>2.1</v>
      </c>
      <c r="L6" s="88">
        <v>2.5</v>
      </c>
      <c r="M6" s="34">
        <v>1</v>
      </c>
      <c r="N6" s="34">
        <v>1</v>
      </c>
      <c r="O6" s="36">
        <v>1</v>
      </c>
      <c r="P6" s="37">
        <f t="shared" si="0"/>
        <v>9.9000000000000005E-2</v>
      </c>
      <c r="Q6" s="37">
        <f t="shared" si="0"/>
        <v>9.9000000000000005E-2</v>
      </c>
      <c r="R6" s="37">
        <f t="shared" si="0"/>
        <v>9.9000000000000005E-2</v>
      </c>
      <c r="S6" s="37">
        <f t="shared" si="0"/>
        <v>9.9000000000000005E-2</v>
      </c>
      <c r="T6" s="34">
        <v>0</v>
      </c>
      <c r="U6" s="34">
        <v>0</v>
      </c>
      <c r="V6" s="38" t="s">
        <v>154</v>
      </c>
      <c r="W6" s="34" t="s">
        <v>239</v>
      </c>
      <c r="X6" s="34" t="s">
        <v>117</v>
      </c>
      <c r="Y6" s="37" t="s">
        <v>117</v>
      </c>
      <c r="Z6" s="39">
        <v>50</v>
      </c>
      <c r="AA6" s="39">
        <v>0.9</v>
      </c>
    </row>
    <row r="7" spans="1:27" s="37" customFormat="1" x14ac:dyDescent="0.3">
      <c r="A7" s="34">
        <v>102</v>
      </c>
      <c r="B7" s="35" t="s">
        <v>211</v>
      </c>
      <c r="C7" s="111">
        <v>10112</v>
      </c>
      <c r="D7" s="111">
        <v>4</v>
      </c>
      <c r="E7" s="34" t="s">
        <v>107</v>
      </c>
      <c r="F7" s="34" t="s">
        <v>105</v>
      </c>
      <c r="G7" s="34" t="s">
        <v>161</v>
      </c>
      <c r="H7" s="34" t="s">
        <v>390</v>
      </c>
      <c r="I7" s="88">
        <v>1.8</v>
      </c>
      <c r="J7" s="88">
        <v>1</v>
      </c>
      <c r="K7" s="88">
        <v>2.2000000000000002</v>
      </c>
      <c r="L7" s="88">
        <v>2.4</v>
      </c>
      <c r="M7" s="34">
        <v>1</v>
      </c>
      <c r="N7" s="34">
        <v>1</v>
      </c>
      <c r="O7" s="36">
        <v>1</v>
      </c>
      <c r="P7" s="37">
        <f t="shared" ref="P7:S50" si="1">$K$2</f>
        <v>9.9000000000000005E-2</v>
      </c>
      <c r="Q7" s="37">
        <f t="shared" si="1"/>
        <v>9.9000000000000005E-2</v>
      </c>
      <c r="R7" s="37">
        <f t="shared" si="1"/>
        <v>9.9000000000000005E-2</v>
      </c>
      <c r="S7" s="37">
        <f t="shared" si="1"/>
        <v>9.9000000000000005E-2</v>
      </c>
      <c r="T7" s="34">
        <v>0</v>
      </c>
      <c r="U7" s="34">
        <v>0</v>
      </c>
      <c r="V7" s="34" t="s">
        <v>154</v>
      </c>
      <c r="W7" s="34" t="s">
        <v>236</v>
      </c>
      <c r="X7" s="37" t="s">
        <v>213</v>
      </c>
      <c r="Y7" s="37" t="s">
        <v>213</v>
      </c>
      <c r="Z7" s="39">
        <v>50</v>
      </c>
      <c r="AA7" s="39">
        <v>0.9</v>
      </c>
    </row>
    <row r="8" spans="1:27" s="37" customFormat="1" x14ac:dyDescent="0.3">
      <c r="A8" s="34">
        <v>103</v>
      </c>
      <c r="B8" s="35" t="s">
        <v>281</v>
      </c>
      <c r="C8" s="111">
        <v>10118</v>
      </c>
      <c r="D8" s="111">
        <v>4</v>
      </c>
      <c r="E8" s="34" t="s">
        <v>107</v>
      </c>
      <c r="F8" s="34" t="s">
        <v>105</v>
      </c>
      <c r="G8" s="34" t="s">
        <v>161</v>
      </c>
      <c r="H8" s="34" t="s">
        <v>387</v>
      </c>
      <c r="I8" s="88">
        <v>1.9</v>
      </c>
      <c r="J8" s="88">
        <v>1</v>
      </c>
      <c r="K8" s="88">
        <v>2.2999999999999998</v>
      </c>
      <c r="L8" s="88">
        <v>2.2999999999999998</v>
      </c>
      <c r="M8" s="34">
        <v>1</v>
      </c>
      <c r="N8" s="34">
        <v>1</v>
      </c>
      <c r="O8" s="36">
        <v>1</v>
      </c>
      <c r="P8" s="37">
        <f t="shared" si="1"/>
        <v>9.9000000000000005E-2</v>
      </c>
      <c r="Q8" s="37">
        <f t="shared" si="1"/>
        <v>9.9000000000000005E-2</v>
      </c>
      <c r="R8" s="37">
        <f t="shared" si="1"/>
        <v>9.9000000000000005E-2</v>
      </c>
      <c r="S8" s="37">
        <f t="shared" si="1"/>
        <v>9.9000000000000005E-2</v>
      </c>
      <c r="T8" s="34">
        <v>0</v>
      </c>
      <c r="U8" s="34">
        <v>0</v>
      </c>
      <c r="V8" s="34" t="s">
        <v>154</v>
      </c>
      <c r="W8" s="34" t="s">
        <v>237</v>
      </c>
      <c r="X8" s="34" t="s">
        <v>132</v>
      </c>
      <c r="Y8" s="37" t="s">
        <v>132</v>
      </c>
      <c r="Z8" s="39">
        <v>50</v>
      </c>
      <c r="AA8" s="39">
        <v>0.9</v>
      </c>
    </row>
    <row r="9" spans="1:27" s="32" customFormat="1" x14ac:dyDescent="0.3">
      <c r="A9" s="29">
        <v>104</v>
      </c>
      <c r="B9" s="30" t="s">
        <v>284</v>
      </c>
      <c r="C9" s="112">
        <v>10122</v>
      </c>
      <c r="D9" s="112">
        <v>4</v>
      </c>
      <c r="E9" s="29" t="s">
        <v>107</v>
      </c>
      <c r="F9" s="29" t="s">
        <v>105</v>
      </c>
      <c r="G9" s="29" t="s">
        <v>135</v>
      </c>
      <c r="H9" s="29" t="s">
        <v>386</v>
      </c>
      <c r="I9" s="89">
        <v>2</v>
      </c>
      <c r="J9" s="89">
        <v>1</v>
      </c>
      <c r="K9" s="89">
        <v>2.4</v>
      </c>
      <c r="L9" s="89">
        <v>2.2000000000000002</v>
      </c>
      <c r="M9" s="29">
        <v>1</v>
      </c>
      <c r="N9" s="29">
        <v>1</v>
      </c>
      <c r="O9" s="31">
        <v>1</v>
      </c>
      <c r="P9" s="32">
        <f t="shared" si="0"/>
        <v>9.9000000000000005E-2</v>
      </c>
      <c r="Q9" s="32">
        <f t="shared" si="0"/>
        <v>9.9000000000000005E-2</v>
      </c>
      <c r="R9" s="32">
        <f t="shared" si="0"/>
        <v>9.9000000000000005E-2</v>
      </c>
      <c r="S9" s="32">
        <f t="shared" si="0"/>
        <v>9.9000000000000005E-2</v>
      </c>
      <c r="T9" s="29">
        <v>0</v>
      </c>
      <c r="U9" s="29">
        <v>0</v>
      </c>
      <c r="V9" s="29" t="s">
        <v>154</v>
      </c>
      <c r="W9" s="46" t="s">
        <v>246</v>
      </c>
      <c r="X9" s="29" t="s">
        <v>129</v>
      </c>
      <c r="Y9" s="32" t="s">
        <v>129</v>
      </c>
      <c r="Z9" s="33">
        <v>50</v>
      </c>
      <c r="AA9" s="33">
        <v>0.9</v>
      </c>
    </row>
    <row r="10" spans="1:27" s="37" customFormat="1" x14ac:dyDescent="0.3">
      <c r="A10" s="34">
        <v>105</v>
      </c>
      <c r="B10" s="35" t="s">
        <v>163</v>
      </c>
      <c r="C10" s="111">
        <v>10123</v>
      </c>
      <c r="D10" s="111">
        <v>4</v>
      </c>
      <c r="E10" s="34" t="s">
        <v>107</v>
      </c>
      <c r="F10" s="34" t="s">
        <v>105</v>
      </c>
      <c r="G10" s="34" t="s">
        <v>135</v>
      </c>
      <c r="H10" s="34" t="s">
        <v>386</v>
      </c>
      <c r="I10" s="88">
        <v>2.1</v>
      </c>
      <c r="J10" s="88">
        <v>1</v>
      </c>
      <c r="K10" s="88">
        <v>2.5</v>
      </c>
      <c r="L10" s="88">
        <v>2.1</v>
      </c>
      <c r="M10" s="34">
        <v>1</v>
      </c>
      <c r="N10" s="34">
        <v>1</v>
      </c>
      <c r="O10" s="36">
        <v>1</v>
      </c>
      <c r="P10" s="37">
        <f t="shared" si="0"/>
        <v>9.9000000000000005E-2</v>
      </c>
      <c r="Q10" s="37">
        <f t="shared" si="0"/>
        <v>9.9000000000000005E-2</v>
      </c>
      <c r="R10" s="37">
        <f t="shared" si="0"/>
        <v>9.9000000000000005E-2</v>
      </c>
      <c r="S10" s="37">
        <f t="shared" si="0"/>
        <v>9.9000000000000005E-2</v>
      </c>
      <c r="T10" s="34">
        <v>0</v>
      </c>
      <c r="U10" s="34">
        <v>0</v>
      </c>
      <c r="V10" s="38" t="s">
        <v>154</v>
      </c>
      <c r="W10" s="46" t="s">
        <v>113</v>
      </c>
      <c r="X10" s="34" t="s">
        <v>270</v>
      </c>
      <c r="Y10" s="37" t="s">
        <v>271</v>
      </c>
      <c r="Z10" s="39">
        <v>50</v>
      </c>
      <c r="AA10" s="39">
        <v>0.9</v>
      </c>
    </row>
    <row r="11" spans="1:27" s="37" customFormat="1" ht="17.25" thickBot="1" x14ac:dyDescent="0.35">
      <c r="A11" s="34">
        <v>106</v>
      </c>
      <c r="B11" s="35" t="s">
        <v>273</v>
      </c>
      <c r="C11" s="111">
        <v>10124</v>
      </c>
      <c r="D11" s="111">
        <v>4</v>
      </c>
      <c r="E11" s="34" t="s">
        <v>107</v>
      </c>
      <c r="F11" s="34" t="s">
        <v>105</v>
      </c>
      <c r="G11" s="34" t="s">
        <v>161</v>
      </c>
      <c r="H11" s="34" t="s">
        <v>388</v>
      </c>
      <c r="I11" s="88">
        <v>2.2000000000000002</v>
      </c>
      <c r="J11" s="88">
        <v>1</v>
      </c>
      <c r="K11" s="88">
        <v>2.6</v>
      </c>
      <c r="L11" s="88">
        <v>2</v>
      </c>
      <c r="M11" s="34">
        <v>1</v>
      </c>
      <c r="N11" s="34">
        <v>1</v>
      </c>
      <c r="O11" s="36">
        <v>1</v>
      </c>
      <c r="P11" s="37">
        <f t="shared" si="1"/>
        <v>9.9000000000000005E-2</v>
      </c>
      <c r="Q11" s="37">
        <f t="shared" si="1"/>
        <v>9.9000000000000005E-2</v>
      </c>
      <c r="R11" s="37">
        <f t="shared" si="1"/>
        <v>9.9000000000000005E-2</v>
      </c>
      <c r="S11" s="37">
        <f t="shared" si="1"/>
        <v>9.9000000000000005E-2</v>
      </c>
      <c r="T11" s="34">
        <v>0</v>
      </c>
      <c r="U11" s="34">
        <v>0</v>
      </c>
      <c r="V11" s="34" t="s">
        <v>154</v>
      </c>
      <c r="W11" s="46" t="s">
        <v>245</v>
      </c>
      <c r="X11" s="37" t="s">
        <v>213</v>
      </c>
      <c r="Y11" s="37" t="s">
        <v>272</v>
      </c>
      <c r="Z11" s="39">
        <v>50</v>
      </c>
      <c r="AA11" s="39">
        <v>0.9</v>
      </c>
    </row>
    <row r="12" spans="1:27" s="60" customFormat="1" x14ac:dyDescent="0.3">
      <c r="A12" s="57">
        <v>107</v>
      </c>
      <c r="B12" s="58" t="s">
        <v>285</v>
      </c>
      <c r="C12" s="110">
        <v>10125</v>
      </c>
      <c r="D12" s="110">
        <v>4</v>
      </c>
      <c r="E12" s="57" t="s">
        <v>107</v>
      </c>
      <c r="F12" s="57" t="s">
        <v>105</v>
      </c>
      <c r="G12" s="57" t="s">
        <v>135</v>
      </c>
      <c r="H12" s="57"/>
      <c r="I12" s="87">
        <v>1.6</v>
      </c>
      <c r="J12" s="87">
        <v>1</v>
      </c>
      <c r="K12" s="87">
        <v>2</v>
      </c>
      <c r="L12" s="87">
        <v>2.6</v>
      </c>
      <c r="M12" s="57">
        <v>1</v>
      </c>
      <c r="N12" s="57">
        <v>1</v>
      </c>
      <c r="O12" s="59">
        <v>1</v>
      </c>
      <c r="P12" s="60">
        <f t="shared" si="0"/>
        <v>9.9000000000000005E-2</v>
      </c>
      <c r="Q12" s="60">
        <f t="shared" si="0"/>
        <v>9.9000000000000005E-2</v>
      </c>
      <c r="R12" s="60">
        <f t="shared" si="0"/>
        <v>9.9000000000000005E-2</v>
      </c>
      <c r="S12" s="60">
        <f t="shared" si="0"/>
        <v>9.9000000000000005E-2</v>
      </c>
      <c r="T12" s="57">
        <v>0</v>
      </c>
      <c r="U12" s="57">
        <v>0</v>
      </c>
      <c r="V12" s="57" t="s">
        <v>248</v>
      </c>
      <c r="W12" s="57" t="s">
        <v>238</v>
      </c>
      <c r="X12" s="57" t="s">
        <v>116</v>
      </c>
      <c r="Y12" s="60" t="s">
        <v>116</v>
      </c>
      <c r="Z12" s="61">
        <v>50</v>
      </c>
      <c r="AA12" s="61">
        <v>0.9</v>
      </c>
    </row>
    <row r="13" spans="1:27" s="37" customFormat="1" x14ac:dyDescent="0.3">
      <c r="A13" s="34">
        <v>108</v>
      </c>
      <c r="B13" s="35" t="s">
        <v>286</v>
      </c>
      <c r="C13" s="111">
        <v>10126</v>
      </c>
      <c r="D13" s="111">
        <v>4</v>
      </c>
      <c r="E13" s="34" t="s">
        <v>107</v>
      </c>
      <c r="F13" s="34" t="s">
        <v>105</v>
      </c>
      <c r="G13" s="34" t="s">
        <v>135</v>
      </c>
      <c r="H13" s="34"/>
      <c r="I13" s="88">
        <v>1.7</v>
      </c>
      <c r="J13" s="88">
        <v>1</v>
      </c>
      <c r="K13" s="88">
        <v>2.1</v>
      </c>
      <c r="L13" s="88">
        <v>2.5</v>
      </c>
      <c r="M13" s="34">
        <v>1</v>
      </c>
      <c r="N13" s="34">
        <v>1</v>
      </c>
      <c r="O13" s="36">
        <v>1</v>
      </c>
      <c r="P13" s="37">
        <f t="shared" si="0"/>
        <v>9.9000000000000005E-2</v>
      </c>
      <c r="Q13" s="37">
        <f t="shared" si="0"/>
        <v>9.9000000000000005E-2</v>
      </c>
      <c r="R13" s="37">
        <f t="shared" si="0"/>
        <v>9.9000000000000005E-2</v>
      </c>
      <c r="S13" s="37">
        <f t="shared" si="0"/>
        <v>9.9000000000000005E-2</v>
      </c>
      <c r="T13" s="34">
        <v>0</v>
      </c>
      <c r="U13" s="34">
        <v>0</v>
      </c>
      <c r="V13" s="38" t="s">
        <v>248</v>
      </c>
      <c r="W13" s="34" t="s">
        <v>239</v>
      </c>
      <c r="X13" s="34" t="s">
        <v>117</v>
      </c>
      <c r="Y13" s="37" t="s">
        <v>117</v>
      </c>
      <c r="Z13" s="39">
        <v>50</v>
      </c>
      <c r="AA13" s="39">
        <v>0.9</v>
      </c>
    </row>
    <row r="14" spans="1:27" s="37" customFormat="1" x14ac:dyDescent="0.3">
      <c r="A14" s="34">
        <v>109</v>
      </c>
      <c r="B14" s="35" t="s">
        <v>287</v>
      </c>
      <c r="C14" s="111">
        <v>10127</v>
      </c>
      <c r="D14" s="111">
        <v>4</v>
      </c>
      <c r="E14" s="34" t="s">
        <v>107</v>
      </c>
      <c r="F14" s="34" t="s">
        <v>105</v>
      </c>
      <c r="G14" s="34" t="s">
        <v>161</v>
      </c>
      <c r="H14" s="34"/>
      <c r="I14" s="88">
        <v>1.8</v>
      </c>
      <c r="J14" s="88">
        <v>1</v>
      </c>
      <c r="K14" s="88">
        <v>2.2000000000000002</v>
      </c>
      <c r="L14" s="88">
        <v>2.4</v>
      </c>
      <c r="M14" s="34">
        <v>1</v>
      </c>
      <c r="N14" s="34">
        <v>1</v>
      </c>
      <c r="O14" s="36">
        <v>1</v>
      </c>
      <c r="P14" s="37">
        <f t="shared" si="1"/>
        <v>9.9000000000000005E-2</v>
      </c>
      <c r="Q14" s="37">
        <f t="shared" si="1"/>
        <v>9.9000000000000005E-2</v>
      </c>
      <c r="R14" s="37">
        <f t="shared" si="1"/>
        <v>9.9000000000000005E-2</v>
      </c>
      <c r="S14" s="37">
        <f t="shared" si="1"/>
        <v>9.9000000000000005E-2</v>
      </c>
      <c r="T14" s="34">
        <v>0</v>
      </c>
      <c r="U14" s="34">
        <v>0</v>
      </c>
      <c r="V14" s="34" t="s">
        <v>248</v>
      </c>
      <c r="W14" s="34" t="s">
        <v>236</v>
      </c>
      <c r="X14" s="37" t="s">
        <v>213</v>
      </c>
      <c r="Y14" s="37" t="s">
        <v>213</v>
      </c>
      <c r="Z14" s="39">
        <v>50</v>
      </c>
      <c r="AA14" s="39">
        <v>0.9</v>
      </c>
    </row>
    <row r="15" spans="1:27" s="37" customFormat="1" x14ac:dyDescent="0.3">
      <c r="A15" s="34">
        <v>110</v>
      </c>
      <c r="B15" s="35" t="s">
        <v>288</v>
      </c>
      <c r="C15" s="111">
        <v>10128</v>
      </c>
      <c r="D15" s="111">
        <v>4</v>
      </c>
      <c r="E15" s="34" t="s">
        <v>107</v>
      </c>
      <c r="F15" s="34" t="s">
        <v>105</v>
      </c>
      <c r="G15" s="34" t="s">
        <v>161</v>
      </c>
      <c r="H15" s="34"/>
      <c r="I15" s="88">
        <v>1.9</v>
      </c>
      <c r="J15" s="88">
        <v>1</v>
      </c>
      <c r="K15" s="88">
        <v>2.2999999999999998</v>
      </c>
      <c r="L15" s="88">
        <v>2.2999999999999998</v>
      </c>
      <c r="M15" s="34">
        <v>1</v>
      </c>
      <c r="N15" s="34">
        <v>1</v>
      </c>
      <c r="O15" s="36">
        <v>1</v>
      </c>
      <c r="P15" s="37">
        <f t="shared" si="1"/>
        <v>9.9000000000000005E-2</v>
      </c>
      <c r="Q15" s="37">
        <f t="shared" si="1"/>
        <v>9.9000000000000005E-2</v>
      </c>
      <c r="R15" s="37">
        <f t="shared" si="1"/>
        <v>9.9000000000000005E-2</v>
      </c>
      <c r="S15" s="37">
        <f t="shared" si="1"/>
        <v>9.9000000000000005E-2</v>
      </c>
      <c r="T15" s="34">
        <v>0</v>
      </c>
      <c r="U15" s="34">
        <v>0</v>
      </c>
      <c r="V15" s="34" t="s">
        <v>248</v>
      </c>
      <c r="W15" s="34" t="s">
        <v>237</v>
      </c>
      <c r="X15" s="34" t="s">
        <v>132</v>
      </c>
      <c r="Y15" s="37" t="s">
        <v>132</v>
      </c>
      <c r="Z15" s="39">
        <v>50</v>
      </c>
      <c r="AA15" s="39">
        <v>0.9</v>
      </c>
    </row>
    <row r="16" spans="1:27" s="32" customFormat="1" x14ac:dyDescent="0.3">
      <c r="A16" s="29">
        <v>111</v>
      </c>
      <c r="B16" s="30" t="s">
        <v>289</v>
      </c>
      <c r="C16" s="112">
        <v>10129</v>
      </c>
      <c r="D16" s="112">
        <v>4</v>
      </c>
      <c r="E16" s="29" t="s">
        <v>107</v>
      </c>
      <c r="F16" s="29" t="s">
        <v>105</v>
      </c>
      <c r="G16" s="29" t="s">
        <v>135</v>
      </c>
      <c r="H16" s="29"/>
      <c r="I16" s="89">
        <v>2</v>
      </c>
      <c r="J16" s="89">
        <v>1</v>
      </c>
      <c r="K16" s="89">
        <v>2.4</v>
      </c>
      <c r="L16" s="89">
        <v>2.2000000000000002</v>
      </c>
      <c r="M16" s="29">
        <v>1</v>
      </c>
      <c r="N16" s="29">
        <v>1</v>
      </c>
      <c r="O16" s="31">
        <v>1</v>
      </c>
      <c r="P16" s="32">
        <f t="shared" si="0"/>
        <v>9.9000000000000005E-2</v>
      </c>
      <c r="Q16" s="32">
        <f t="shared" si="0"/>
        <v>9.9000000000000005E-2</v>
      </c>
      <c r="R16" s="32">
        <f t="shared" si="0"/>
        <v>9.9000000000000005E-2</v>
      </c>
      <c r="S16" s="32">
        <f t="shared" si="0"/>
        <v>9.9000000000000005E-2</v>
      </c>
      <c r="T16" s="29">
        <v>0</v>
      </c>
      <c r="U16" s="29">
        <v>0</v>
      </c>
      <c r="V16" s="29" t="s">
        <v>248</v>
      </c>
      <c r="W16" s="46" t="s">
        <v>246</v>
      </c>
      <c r="X16" s="29" t="s">
        <v>129</v>
      </c>
      <c r="Y16" s="32" t="s">
        <v>129</v>
      </c>
      <c r="Z16" s="33">
        <v>50</v>
      </c>
      <c r="AA16" s="33">
        <v>0.9</v>
      </c>
    </row>
    <row r="17" spans="1:27" s="37" customFormat="1" x14ac:dyDescent="0.3">
      <c r="A17" s="34">
        <v>112</v>
      </c>
      <c r="B17" s="35" t="s">
        <v>290</v>
      </c>
      <c r="C17" s="111">
        <v>10130</v>
      </c>
      <c r="D17" s="111">
        <v>4</v>
      </c>
      <c r="E17" s="34" t="s">
        <v>107</v>
      </c>
      <c r="F17" s="34" t="s">
        <v>105</v>
      </c>
      <c r="G17" s="34" t="s">
        <v>135</v>
      </c>
      <c r="H17" s="34"/>
      <c r="I17" s="88">
        <v>2.1</v>
      </c>
      <c r="J17" s="88">
        <v>1</v>
      </c>
      <c r="K17" s="88">
        <v>2.5</v>
      </c>
      <c r="L17" s="88">
        <v>2.1</v>
      </c>
      <c r="M17" s="34">
        <v>1</v>
      </c>
      <c r="N17" s="34">
        <v>1</v>
      </c>
      <c r="O17" s="36">
        <v>1</v>
      </c>
      <c r="P17" s="37">
        <f t="shared" si="0"/>
        <v>9.9000000000000005E-2</v>
      </c>
      <c r="Q17" s="37">
        <f t="shared" si="0"/>
        <v>9.9000000000000005E-2</v>
      </c>
      <c r="R17" s="37">
        <f t="shared" si="0"/>
        <v>9.9000000000000005E-2</v>
      </c>
      <c r="S17" s="37">
        <f t="shared" si="0"/>
        <v>9.9000000000000005E-2</v>
      </c>
      <c r="T17" s="34">
        <v>0</v>
      </c>
      <c r="U17" s="34">
        <v>0</v>
      </c>
      <c r="V17" s="38" t="s">
        <v>248</v>
      </c>
      <c r="W17" s="46" t="s">
        <v>113</v>
      </c>
      <c r="X17" s="34" t="s">
        <v>270</v>
      </c>
      <c r="Y17" s="37" t="s">
        <v>271</v>
      </c>
      <c r="Z17" s="39">
        <v>50</v>
      </c>
      <c r="AA17" s="39">
        <v>0.9</v>
      </c>
    </row>
    <row r="18" spans="1:27" s="65" customFormat="1" ht="17.25" thickBot="1" x14ac:dyDescent="0.35">
      <c r="A18" s="62">
        <v>113</v>
      </c>
      <c r="B18" s="63" t="s">
        <v>291</v>
      </c>
      <c r="C18" s="113">
        <v>10131</v>
      </c>
      <c r="D18" s="113">
        <v>4</v>
      </c>
      <c r="E18" s="62" t="s">
        <v>107</v>
      </c>
      <c r="F18" s="62" t="s">
        <v>105</v>
      </c>
      <c r="G18" s="62" t="s">
        <v>161</v>
      </c>
      <c r="H18" s="34"/>
      <c r="I18" s="88">
        <v>2.2000000000000002</v>
      </c>
      <c r="J18" s="88">
        <v>1</v>
      </c>
      <c r="K18" s="88">
        <v>2.6</v>
      </c>
      <c r="L18" s="88">
        <v>2</v>
      </c>
      <c r="M18" s="62">
        <v>1</v>
      </c>
      <c r="N18" s="62">
        <v>1</v>
      </c>
      <c r="O18" s="64">
        <v>1</v>
      </c>
      <c r="P18" s="65">
        <f t="shared" si="1"/>
        <v>9.9000000000000005E-2</v>
      </c>
      <c r="Q18" s="65">
        <f t="shared" si="1"/>
        <v>9.9000000000000005E-2</v>
      </c>
      <c r="R18" s="65">
        <f t="shared" si="1"/>
        <v>9.9000000000000005E-2</v>
      </c>
      <c r="S18" s="65">
        <f t="shared" si="1"/>
        <v>9.9000000000000005E-2</v>
      </c>
      <c r="T18" s="62">
        <v>0</v>
      </c>
      <c r="U18" s="62">
        <v>0</v>
      </c>
      <c r="V18" s="62" t="s">
        <v>248</v>
      </c>
      <c r="W18" s="66" t="s">
        <v>245</v>
      </c>
      <c r="X18" s="37" t="s">
        <v>213</v>
      </c>
      <c r="Y18" s="37" t="s">
        <v>272</v>
      </c>
      <c r="Z18" s="67">
        <v>50</v>
      </c>
      <c r="AA18" s="67">
        <v>0.9</v>
      </c>
    </row>
    <row r="19" spans="1:27" s="60" customFormat="1" x14ac:dyDescent="0.3">
      <c r="A19" s="57">
        <v>114</v>
      </c>
      <c r="B19" s="58" t="s">
        <v>292</v>
      </c>
      <c r="C19" s="110">
        <v>10132</v>
      </c>
      <c r="D19" s="110">
        <v>4</v>
      </c>
      <c r="E19" s="57" t="s">
        <v>107</v>
      </c>
      <c r="F19" s="57" t="s">
        <v>105</v>
      </c>
      <c r="G19" s="57" t="s">
        <v>135</v>
      </c>
      <c r="H19" s="57"/>
      <c r="I19" s="87">
        <v>1.6</v>
      </c>
      <c r="J19" s="87">
        <v>1</v>
      </c>
      <c r="K19" s="87">
        <v>2</v>
      </c>
      <c r="L19" s="87">
        <v>2.6</v>
      </c>
      <c r="M19" s="57">
        <v>1</v>
      </c>
      <c r="N19" s="57">
        <v>1</v>
      </c>
      <c r="O19" s="59">
        <v>1</v>
      </c>
      <c r="P19" s="60">
        <f t="shared" si="0"/>
        <v>9.9000000000000005E-2</v>
      </c>
      <c r="Q19" s="60">
        <f t="shared" si="0"/>
        <v>9.9000000000000005E-2</v>
      </c>
      <c r="R19" s="60">
        <f t="shared" si="0"/>
        <v>9.9000000000000005E-2</v>
      </c>
      <c r="S19" s="60">
        <f t="shared" si="0"/>
        <v>9.9000000000000005E-2</v>
      </c>
      <c r="T19" s="57">
        <v>0</v>
      </c>
      <c r="U19" s="57">
        <v>0</v>
      </c>
      <c r="V19" s="57" t="s">
        <v>249</v>
      </c>
      <c r="W19" s="57" t="s">
        <v>238</v>
      </c>
      <c r="X19" s="57" t="s">
        <v>116</v>
      </c>
      <c r="Y19" s="60" t="s">
        <v>116</v>
      </c>
      <c r="Z19" s="61">
        <v>50</v>
      </c>
      <c r="AA19" s="61">
        <v>0.9</v>
      </c>
    </row>
    <row r="20" spans="1:27" s="37" customFormat="1" x14ac:dyDescent="0.3">
      <c r="A20" s="34">
        <v>115</v>
      </c>
      <c r="B20" s="35" t="s">
        <v>293</v>
      </c>
      <c r="C20" s="111">
        <v>10133</v>
      </c>
      <c r="D20" s="111">
        <v>4</v>
      </c>
      <c r="E20" s="34" t="s">
        <v>107</v>
      </c>
      <c r="F20" s="34" t="s">
        <v>105</v>
      </c>
      <c r="G20" s="34" t="s">
        <v>135</v>
      </c>
      <c r="H20" s="34"/>
      <c r="I20" s="88">
        <v>1.7</v>
      </c>
      <c r="J20" s="88">
        <v>1</v>
      </c>
      <c r="K20" s="88">
        <v>2.1</v>
      </c>
      <c r="L20" s="88">
        <v>2.5</v>
      </c>
      <c r="M20" s="34">
        <v>1</v>
      </c>
      <c r="N20" s="34">
        <v>1</v>
      </c>
      <c r="O20" s="36">
        <v>1</v>
      </c>
      <c r="P20" s="37">
        <f t="shared" si="0"/>
        <v>9.9000000000000005E-2</v>
      </c>
      <c r="Q20" s="37">
        <f t="shared" si="0"/>
        <v>9.9000000000000005E-2</v>
      </c>
      <c r="R20" s="37">
        <f t="shared" si="0"/>
        <v>9.9000000000000005E-2</v>
      </c>
      <c r="S20" s="37">
        <f t="shared" si="0"/>
        <v>9.9000000000000005E-2</v>
      </c>
      <c r="T20" s="34">
        <v>0</v>
      </c>
      <c r="U20" s="34">
        <v>0</v>
      </c>
      <c r="V20" s="38" t="s">
        <v>249</v>
      </c>
      <c r="W20" s="34" t="s">
        <v>239</v>
      </c>
      <c r="X20" s="34" t="s">
        <v>117</v>
      </c>
      <c r="Y20" s="37" t="s">
        <v>117</v>
      </c>
      <c r="Z20" s="39">
        <v>50</v>
      </c>
      <c r="AA20" s="39">
        <v>0.9</v>
      </c>
    </row>
    <row r="21" spans="1:27" s="37" customFormat="1" x14ac:dyDescent="0.3">
      <c r="A21" s="34">
        <v>116</v>
      </c>
      <c r="B21" s="35" t="s">
        <v>294</v>
      </c>
      <c r="C21" s="111">
        <v>10134</v>
      </c>
      <c r="D21" s="111">
        <v>4</v>
      </c>
      <c r="E21" s="34" t="s">
        <v>107</v>
      </c>
      <c r="F21" s="34" t="s">
        <v>105</v>
      </c>
      <c r="G21" s="34" t="s">
        <v>161</v>
      </c>
      <c r="H21" s="34"/>
      <c r="I21" s="88">
        <v>1.8</v>
      </c>
      <c r="J21" s="88">
        <v>1</v>
      </c>
      <c r="K21" s="88">
        <v>2.2000000000000002</v>
      </c>
      <c r="L21" s="88">
        <v>2.4</v>
      </c>
      <c r="M21" s="34">
        <v>1</v>
      </c>
      <c r="N21" s="34">
        <v>1</v>
      </c>
      <c r="O21" s="36">
        <v>1</v>
      </c>
      <c r="P21" s="37">
        <f t="shared" si="1"/>
        <v>9.9000000000000005E-2</v>
      </c>
      <c r="Q21" s="37">
        <f t="shared" si="1"/>
        <v>9.9000000000000005E-2</v>
      </c>
      <c r="R21" s="37">
        <f t="shared" si="1"/>
        <v>9.9000000000000005E-2</v>
      </c>
      <c r="S21" s="37">
        <f t="shared" si="1"/>
        <v>9.9000000000000005E-2</v>
      </c>
      <c r="T21" s="34">
        <v>0</v>
      </c>
      <c r="U21" s="34">
        <v>0</v>
      </c>
      <c r="V21" s="34" t="s">
        <v>249</v>
      </c>
      <c r="W21" s="34" t="s">
        <v>236</v>
      </c>
      <c r="X21" s="37" t="s">
        <v>213</v>
      </c>
      <c r="Y21" s="37" t="s">
        <v>213</v>
      </c>
      <c r="Z21" s="39">
        <v>50</v>
      </c>
      <c r="AA21" s="39">
        <v>0.9</v>
      </c>
    </row>
    <row r="22" spans="1:27" s="37" customFormat="1" x14ac:dyDescent="0.3">
      <c r="A22" s="34">
        <v>117</v>
      </c>
      <c r="B22" s="35" t="s">
        <v>295</v>
      </c>
      <c r="C22" s="111">
        <v>10135</v>
      </c>
      <c r="D22" s="111">
        <v>4</v>
      </c>
      <c r="E22" s="34" t="s">
        <v>107</v>
      </c>
      <c r="F22" s="34" t="s">
        <v>105</v>
      </c>
      <c r="G22" s="34" t="s">
        <v>161</v>
      </c>
      <c r="H22" s="34"/>
      <c r="I22" s="88">
        <v>1.9</v>
      </c>
      <c r="J22" s="88">
        <v>1</v>
      </c>
      <c r="K22" s="88">
        <v>2.2999999999999998</v>
      </c>
      <c r="L22" s="88">
        <v>2.2999999999999998</v>
      </c>
      <c r="M22" s="34">
        <v>1</v>
      </c>
      <c r="N22" s="34">
        <v>1</v>
      </c>
      <c r="O22" s="36">
        <v>1</v>
      </c>
      <c r="P22" s="37">
        <f t="shared" si="1"/>
        <v>9.9000000000000005E-2</v>
      </c>
      <c r="Q22" s="37">
        <f t="shared" si="1"/>
        <v>9.9000000000000005E-2</v>
      </c>
      <c r="R22" s="37">
        <f t="shared" si="1"/>
        <v>9.9000000000000005E-2</v>
      </c>
      <c r="S22" s="37">
        <f t="shared" si="1"/>
        <v>9.9000000000000005E-2</v>
      </c>
      <c r="T22" s="34">
        <v>0</v>
      </c>
      <c r="U22" s="34">
        <v>0</v>
      </c>
      <c r="V22" s="34" t="s">
        <v>249</v>
      </c>
      <c r="W22" s="34" t="s">
        <v>237</v>
      </c>
      <c r="X22" s="34" t="s">
        <v>132</v>
      </c>
      <c r="Y22" s="37" t="s">
        <v>132</v>
      </c>
      <c r="Z22" s="39">
        <v>50</v>
      </c>
      <c r="AA22" s="39">
        <v>0.9</v>
      </c>
    </row>
    <row r="23" spans="1:27" s="32" customFormat="1" x14ac:dyDescent="0.3">
      <c r="A23" s="29">
        <v>118</v>
      </c>
      <c r="B23" s="30" t="s">
        <v>296</v>
      </c>
      <c r="C23" s="112">
        <v>10136</v>
      </c>
      <c r="D23" s="112">
        <v>4</v>
      </c>
      <c r="E23" s="29" t="s">
        <v>107</v>
      </c>
      <c r="F23" s="29" t="s">
        <v>105</v>
      </c>
      <c r="G23" s="29" t="s">
        <v>135</v>
      </c>
      <c r="H23" s="29"/>
      <c r="I23" s="89">
        <v>2</v>
      </c>
      <c r="J23" s="89">
        <v>1</v>
      </c>
      <c r="K23" s="89">
        <v>2.4</v>
      </c>
      <c r="L23" s="89">
        <v>2.2000000000000002</v>
      </c>
      <c r="M23" s="29">
        <v>1</v>
      </c>
      <c r="N23" s="29">
        <v>1</v>
      </c>
      <c r="O23" s="31">
        <v>1</v>
      </c>
      <c r="P23" s="32">
        <f t="shared" si="0"/>
        <v>9.9000000000000005E-2</v>
      </c>
      <c r="Q23" s="32">
        <f t="shared" si="0"/>
        <v>9.9000000000000005E-2</v>
      </c>
      <c r="R23" s="32">
        <f t="shared" si="0"/>
        <v>9.9000000000000005E-2</v>
      </c>
      <c r="S23" s="32">
        <f t="shared" si="0"/>
        <v>9.9000000000000005E-2</v>
      </c>
      <c r="T23" s="29">
        <v>0</v>
      </c>
      <c r="U23" s="29">
        <v>0</v>
      </c>
      <c r="V23" s="29" t="s">
        <v>249</v>
      </c>
      <c r="W23" s="46" t="s">
        <v>246</v>
      </c>
      <c r="X23" s="29" t="s">
        <v>129</v>
      </c>
      <c r="Y23" s="32" t="s">
        <v>129</v>
      </c>
      <c r="Z23" s="33">
        <v>50</v>
      </c>
      <c r="AA23" s="33">
        <v>0.9</v>
      </c>
    </row>
    <row r="24" spans="1:27" s="37" customFormat="1" x14ac:dyDescent="0.3">
      <c r="A24" s="34">
        <v>119</v>
      </c>
      <c r="B24" s="35" t="s">
        <v>297</v>
      </c>
      <c r="C24" s="111">
        <v>10137</v>
      </c>
      <c r="D24" s="111">
        <v>4</v>
      </c>
      <c r="E24" s="34" t="s">
        <v>107</v>
      </c>
      <c r="F24" s="34" t="s">
        <v>105</v>
      </c>
      <c r="G24" s="34" t="s">
        <v>135</v>
      </c>
      <c r="H24" s="34"/>
      <c r="I24" s="88">
        <v>2.1</v>
      </c>
      <c r="J24" s="88">
        <v>1</v>
      </c>
      <c r="K24" s="88">
        <v>2.5</v>
      </c>
      <c r="L24" s="88">
        <v>2.1</v>
      </c>
      <c r="M24" s="34">
        <v>1</v>
      </c>
      <c r="N24" s="34">
        <v>1</v>
      </c>
      <c r="O24" s="36">
        <v>1</v>
      </c>
      <c r="P24" s="37">
        <f t="shared" si="0"/>
        <v>9.9000000000000005E-2</v>
      </c>
      <c r="Q24" s="37">
        <f t="shared" si="0"/>
        <v>9.9000000000000005E-2</v>
      </c>
      <c r="R24" s="37">
        <f t="shared" si="0"/>
        <v>9.9000000000000005E-2</v>
      </c>
      <c r="S24" s="37">
        <f t="shared" si="0"/>
        <v>9.9000000000000005E-2</v>
      </c>
      <c r="T24" s="34">
        <v>0</v>
      </c>
      <c r="U24" s="34">
        <v>0</v>
      </c>
      <c r="V24" s="38" t="s">
        <v>249</v>
      </c>
      <c r="W24" s="46" t="s">
        <v>113</v>
      </c>
      <c r="X24" s="34" t="s">
        <v>270</v>
      </c>
      <c r="Y24" s="37" t="s">
        <v>271</v>
      </c>
      <c r="Z24" s="39">
        <v>50</v>
      </c>
      <c r="AA24" s="39">
        <v>0.9</v>
      </c>
    </row>
    <row r="25" spans="1:27" s="37" customFormat="1" ht="17.25" thickBot="1" x14ac:dyDescent="0.35">
      <c r="A25" s="34">
        <v>120</v>
      </c>
      <c r="B25" s="35" t="s">
        <v>298</v>
      </c>
      <c r="C25" s="111">
        <v>10138</v>
      </c>
      <c r="D25" s="111">
        <v>4</v>
      </c>
      <c r="E25" s="34" t="s">
        <v>107</v>
      </c>
      <c r="F25" s="34" t="s">
        <v>105</v>
      </c>
      <c r="G25" s="34" t="s">
        <v>161</v>
      </c>
      <c r="H25" s="34"/>
      <c r="I25" s="88">
        <v>2.2000000000000002</v>
      </c>
      <c r="J25" s="88">
        <v>1</v>
      </c>
      <c r="K25" s="88">
        <v>2.6</v>
      </c>
      <c r="L25" s="88">
        <v>2</v>
      </c>
      <c r="M25" s="34">
        <v>1</v>
      </c>
      <c r="N25" s="34">
        <v>1</v>
      </c>
      <c r="O25" s="36">
        <v>1</v>
      </c>
      <c r="P25" s="37">
        <f t="shared" si="1"/>
        <v>9.9000000000000005E-2</v>
      </c>
      <c r="Q25" s="37">
        <f t="shared" si="1"/>
        <v>9.9000000000000005E-2</v>
      </c>
      <c r="R25" s="37">
        <f t="shared" si="1"/>
        <v>9.9000000000000005E-2</v>
      </c>
      <c r="S25" s="37">
        <f t="shared" si="1"/>
        <v>9.9000000000000005E-2</v>
      </c>
      <c r="T25" s="34">
        <v>0</v>
      </c>
      <c r="U25" s="34">
        <v>0</v>
      </c>
      <c r="V25" s="34" t="s">
        <v>249</v>
      </c>
      <c r="W25" s="46" t="s">
        <v>245</v>
      </c>
      <c r="X25" s="37" t="s">
        <v>213</v>
      </c>
      <c r="Y25" s="37" t="s">
        <v>272</v>
      </c>
      <c r="Z25" s="39">
        <v>50</v>
      </c>
      <c r="AA25" s="39">
        <v>0.9</v>
      </c>
    </row>
    <row r="26" spans="1:27" s="60" customFormat="1" x14ac:dyDescent="0.3">
      <c r="A26" s="57">
        <v>121</v>
      </c>
      <c r="B26" s="58" t="s">
        <v>299</v>
      </c>
      <c r="C26" s="110">
        <v>10139</v>
      </c>
      <c r="D26" s="110">
        <v>4</v>
      </c>
      <c r="E26" s="57" t="s">
        <v>107</v>
      </c>
      <c r="F26" s="57" t="s">
        <v>105</v>
      </c>
      <c r="G26" s="57" t="s">
        <v>135</v>
      </c>
      <c r="H26" s="57"/>
      <c r="I26" s="87">
        <v>1.6</v>
      </c>
      <c r="J26" s="87">
        <v>1</v>
      </c>
      <c r="K26" s="87">
        <v>2</v>
      </c>
      <c r="L26" s="87">
        <v>2.6</v>
      </c>
      <c r="M26" s="57">
        <v>1</v>
      </c>
      <c r="N26" s="57">
        <v>1</v>
      </c>
      <c r="O26" s="59">
        <v>1</v>
      </c>
      <c r="P26" s="60">
        <f t="shared" si="0"/>
        <v>9.9000000000000005E-2</v>
      </c>
      <c r="Q26" s="60">
        <f t="shared" si="0"/>
        <v>9.9000000000000005E-2</v>
      </c>
      <c r="R26" s="60">
        <f t="shared" si="0"/>
        <v>9.9000000000000005E-2</v>
      </c>
      <c r="S26" s="60">
        <f t="shared" si="0"/>
        <v>9.9000000000000005E-2</v>
      </c>
      <c r="T26" s="57">
        <v>0</v>
      </c>
      <c r="U26" s="57">
        <v>0</v>
      </c>
      <c r="V26" s="57" t="s">
        <v>250</v>
      </c>
      <c r="W26" s="57" t="s">
        <v>238</v>
      </c>
      <c r="X26" s="57" t="s">
        <v>116</v>
      </c>
      <c r="Y26" s="60" t="s">
        <v>116</v>
      </c>
      <c r="Z26" s="61">
        <v>50</v>
      </c>
      <c r="AA26" s="61">
        <v>0.9</v>
      </c>
    </row>
    <row r="27" spans="1:27" s="37" customFormat="1" x14ac:dyDescent="0.3">
      <c r="A27" s="34">
        <v>122</v>
      </c>
      <c r="B27" s="35" t="s">
        <v>300</v>
      </c>
      <c r="C27" s="111">
        <v>10140</v>
      </c>
      <c r="D27" s="111">
        <v>4</v>
      </c>
      <c r="E27" s="34" t="s">
        <v>107</v>
      </c>
      <c r="F27" s="34" t="s">
        <v>105</v>
      </c>
      <c r="G27" s="34" t="s">
        <v>135</v>
      </c>
      <c r="H27" s="34"/>
      <c r="I27" s="88">
        <v>1.7</v>
      </c>
      <c r="J27" s="88">
        <v>1</v>
      </c>
      <c r="K27" s="88">
        <v>2.1</v>
      </c>
      <c r="L27" s="88">
        <v>2.5</v>
      </c>
      <c r="M27" s="34">
        <v>1</v>
      </c>
      <c r="N27" s="34">
        <v>1</v>
      </c>
      <c r="O27" s="36">
        <v>1</v>
      </c>
      <c r="P27" s="37">
        <f t="shared" si="0"/>
        <v>9.9000000000000005E-2</v>
      </c>
      <c r="Q27" s="37">
        <f t="shared" si="0"/>
        <v>9.9000000000000005E-2</v>
      </c>
      <c r="R27" s="37">
        <f t="shared" si="0"/>
        <v>9.9000000000000005E-2</v>
      </c>
      <c r="S27" s="37">
        <f t="shared" si="0"/>
        <v>9.9000000000000005E-2</v>
      </c>
      <c r="T27" s="34">
        <v>0</v>
      </c>
      <c r="U27" s="34">
        <v>0</v>
      </c>
      <c r="V27" s="38" t="s">
        <v>250</v>
      </c>
      <c r="W27" s="34" t="s">
        <v>239</v>
      </c>
      <c r="X27" s="34" t="s">
        <v>117</v>
      </c>
      <c r="Y27" s="37" t="s">
        <v>117</v>
      </c>
      <c r="Z27" s="39">
        <v>50</v>
      </c>
      <c r="AA27" s="39">
        <v>0.9</v>
      </c>
    </row>
    <row r="28" spans="1:27" s="37" customFormat="1" x14ac:dyDescent="0.3">
      <c r="A28" s="34">
        <v>123</v>
      </c>
      <c r="B28" s="35" t="s">
        <v>301</v>
      </c>
      <c r="C28" s="111">
        <v>10141</v>
      </c>
      <c r="D28" s="111">
        <v>4</v>
      </c>
      <c r="E28" s="34" t="s">
        <v>107</v>
      </c>
      <c r="F28" s="34" t="s">
        <v>105</v>
      </c>
      <c r="G28" s="34" t="s">
        <v>161</v>
      </c>
      <c r="H28" s="34"/>
      <c r="I28" s="88">
        <v>1.8</v>
      </c>
      <c r="J28" s="88">
        <v>1</v>
      </c>
      <c r="K28" s="88">
        <v>2.2000000000000002</v>
      </c>
      <c r="L28" s="88">
        <v>2.4</v>
      </c>
      <c r="M28" s="34">
        <v>1</v>
      </c>
      <c r="N28" s="34">
        <v>1</v>
      </c>
      <c r="O28" s="36">
        <v>1</v>
      </c>
      <c r="P28" s="37">
        <f t="shared" si="1"/>
        <v>9.9000000000000005E-2</v>
      </c>
      <c r="Q28" s="37">
        <f t="shared" si="1"/>
        <v>9.9000000000000005E-2</v>
      </c>
      <c r="R28" s="37">
        <f t="shared" si="1"/>
        <v>9.9000000000000005E-2</v>
      </c>
      <c r="S28" s="37">
        <f t="shared" si="1"/>
        <v>9.9000000000000005E-2</v>
      </c>
      <c r="T28" s="34">
        <v>0</v>
      </c>
      <c r="U28" s="34">
        <v>0</v>
      </c>
      <c r="V28" s="34" t="s">
        <v>250</v>
      </c>
      <c r="W28" s="34" t="s">
        <v>236</v>
      </c>
      <c r="X28" s="37" t="s">
        <v>213</v>
      </c>
      <c r="Y28" s="37" t="s">
        <v>213</v>
      </c>
      <c r="Z28" s="39">
        <v>50</v>
      </c>
      <c r="AA28" s="39">
        <v>0.9</v>
      </c>
    </row>
    <row r="29" spans="1:27" s="37" customFormat="1" x14ac:dyDescent="0.3">
      <c r="A29" s="34">
        <v>124</v>
      </c>
      <c r="B29" s="35" t="s">
        <v>302</v>
      </c>
      <c r="C29" s="111">
        <v>10142</v>
      </c>
      <c r="D29" s="111">
        <v>4</v>
      </c>
      <c r="E29" s="34" t="s">
        <v>107</v>
      </c>
      <c r="F29" s="34" t="s">
        <v>105</v>
      </c>
      <c r="G29" s="34" t="s">
        <v>161</v>
      </c>
      <c r="H29" s="34"/>
      <c r="I29" s="88">
        <v>1.9</v>
      </c>
      <c r="J29" s="88">
        <v>1</v>
      </c>
      <c r="K29" s="88">
        <v>2.2999999999999998</v>
      </c>
      <c r="L29" s="88">
        <v>2.2999999999999998</v>
      </c>
      <c r="M29" s="34">
        <v>1</v>
      </c>
      <c r="N29" s="34">
        <v>1</v>
      </c>
      <c r="O29" s="36">
        <v>1</v>
      </c>
      <c r="P29" s="37">
        <f t="shared" si="1"/>
        <v>9.9000000000000005E-2</v>
      </c>
      <c r="Q29" s="37">
        <f t="shared" si="1"/>
        <v>9.9000000000000005E-2</v>
      </c>
      <c r="R29" s="37">
        <f t="shared" si="1"/>
        <v>9.9000000000000005E-2</v>
      </c>
      <c r="S29" s="37">
        <f t="shared" si="1"/>
        <v>9.9000000000000005E-2</v>
      </c>
      <c r="T29" s="34">
        <v>0</v>
      </c>
      <c r="U29" s="34">
        <v>0</v>
      </c>
      <c r="V29" s="34" t="s">
        <v>250</v>
      </c>
      <c r="W29" s="34" t="s">
        <v>237</v>
      </c>
      <c r="X29" s="34" t="s">
        <v>132</v>
      </c>
      <c r="Y29" s="37" t="s">
        <v>132</v>
      </c>
      <c r="Z29" s="39">
        <v>50</v>
      </c>
      <c r="AA29" s="39">
        <v>0.9</v>
      </c>
    </row>
    <row r="30" spans="1:27" s="32" customFormat="1" x14ac:dyDescent="0.3">
      <c r="A30" s="29">
        <v>125</v>
      </c>
      <c r="B30" s="30" t="s">
        <v>303</v>
      </c>
      <c r="C30" s="112">
        <v>10143</v>
      </c>
      <c r="D30" s="112">
        <v>4</v>
      </c>
      <c r="E30" s="29" t="s">
        <v>107</v>
      </c>
      <c r="F30" s="29" t="s">
        <v>105</v>
      </c>
      <c r="G30" s="29" t="s">
        <v>135</v>
      </c>
      <c r="H30" s="29"/>
      <c r="I30" s="89">
        <v>2</v>
      </c>
      <c r="J30" s="89">
        <v>1</v>
      </c>
      <c r="K30" s="89">
        <v>2.4</v>
      </c>
      <c r="L30" s="89">
        <v>2.2000000000000002</v>
      </c>
      <c r="M30" s="29">
        <v>1</v>
      </c>
      <c r="N30" s="29">
        <v>1</v>
      </c>
      <c r="O30" s="31">
        <v>1</v>
      </c>
      <c r="P30" s="32">
        <f t="shared" si="0"/>
        <v>9.9000000000000005E-2</v>
      </c>
      <c r="Q30" s="32">
        <f t="shared" si="0"/>
        <v>9.9000000000000005E-2</v>
      </c>
      <c r="R30" s="32">
        <f t="shared" si="0"/>
        <v>9.9000000000000005E-2</v>
      </c>
      <c r="S30" s="32">
        <f t="shared" si="0"/>
        <v>9.9000000000000005E-2</v>
      </c>
      <c r="T30" s="29">
        <v>0</v>
      </c>
      <c r="U30" s="29">
        <v>0</v>
      </c>
      <c r="V30" s="29" t="s">
        <v>250</v>
      </c>
      <c r="W30" s="46" t="s">
        <v>246</v>
      </c>
      <c r="X30" s="29" t="s">
        <v>129</v>
      </c>
      <c r="Y30" s="32" t="s">
        <v>129</v>
      </c>
      <c r="Z30" s="33">
        <v>50</v>
      </c>
      <c r="AA30" s="33">
        <v>0.9</v>
      </c>
    </row>
    <row r="31" spans="1:27" s="37" customFormat="1" x14ac:dyDescent="0.3">
      <c r="A31" s="34">
        <v>126</v>
      </c>
      <c r="B31" s="35" t="s">
        <v>304</v>
      </c>
      <c r="C31" s="111">
        <v>10144</v>
      </c>
      <c r="D31" s="111">
        <v>4</v>
      </c>
      <c r="E31" s="34" t="s">
        <v>107</v>
      </c>
      <c r="F31" s="34" t="s">
        <v>105</v>
      </c>
      <c r="G31" s="34" t="s">
        <v>135</v>
      </c>
      <c r="H31" s="34"/>
      <c r="I31" s="88">
        <v>2.1</v>
      </c>
      <c r="J31" s="88">
        <v>1</v>
      </c>
      <c r="K31" s="88">
        <v>2.5</v>
      </c>
      <c r="L31" s="88">
        <v>2.1</v>
      </c>
      <c r="M31" s="34">
        <v>1</v>
      </c>
      <c r="N31" s="34">
        <v>1</v>
      </c>
      <c r="O31" s="36">
        <v>1</v>
      </c>
      <c r="P31" s="37">
        <f t="shared" si="0"/>
        <v>9.9000000000000005E-2</v>
      </c>
      <c r="Q31" s="37">
        <f t="shared" si="0"/>
        <v>9.9000000000000005E-2</v>
      </c>
      <c r="R31" s="37">
        <f t="shared" si="0"/>
        <v>9.9000000000000005E-2</v>
      </c>
      <c r="S31" s="37">
        <f t="shared" si="0"/>
        <v>9.9000000000000005E-2</v>
      </c>
      <c r="T31" s="34">
        <v>0</v>
      </c>
      <c r="U31" s="34">
        <v>0</v>
      </c>
      <c r="V31" s="38" t="s">
        <v>250</v>
      </c>
      <c r="W31" s="46" t="s">
        <v>113</v>
      </c>
      <c r="X31" s="34" t="s">
        <v>270</v>
      </c>
      <c r="Y31" s="37" t="s">
        <v>271</v>
      </c>
      <c r="Z31" s="39">
        <v>50</v>
      </c>
      <c r="AA31" s="39">
        <v>0.9</v>
      </c>
    </row>
    <row r="32" spans="1:27" s="65" customFormat="1" ht="17.25" thickBot="1" x14ac:dyDescent="0.35">
      <c r="A32" s="62">
        <v>127</v>
      </c>
      <c r="B32" s="63" t="s">
        <v>305</v>
      </c>
      <c r="C32" s="113">
        <v>10145</v>
      </c>
      <c r="D32" s="113">
        <v>4</v>
      </c>
      <c r="E32" s="62" t="s">
        <v>107</v>
      </c>
      <c r="F32" s="62" t="s">
        <v>105</v>
      </c>
      <c r="G32" s="62" t="s">
        <v>161</v>
      </c>
      <c r="H32" s="34"/>
      <c r="I32" s="88">
        <v>2.2000000000000002</v>
      </c>
      <c r="J32" s="88">
        <v>1</v>
      </c>
      <c r="K32" s="88">
        <v>2.6</v>
      </c>
      <c r="L32" s="88">
        <v>2</v>
      </c>
      <c r="M32" s="62">
        <v>1</v>
      </c>
      <c r="N32" s="62">
        <v>1</v>
      </c>
      <c r="O32" s="64">
        <v>1</v>
      </c>
      <c r="P32" s="65">
        <f t="shared" si="1"/>
        <v>9.9000000000000005E-2</v>
      </c>
      <c r="Q32" s="65">
        <f t="shared" si="1"/>
        <v>9.9000000000000005E-2</v>
      </c>
      <c r="R32" s="65">
        <f t="shared" si="1"/>
        <v>9.9000000000000005E-2</v>
      </c>
      <c r="S32" s="65">
        <f t="shared" si="1"/>
        <v>9.9000000000000005E-2</v>
      </c>
      <c r="T32" s="62">
        <v>0</v>
      </c>
      <c r="U32" s="62">
        <v>0</v>
      </c>
      <c r="V32" s="62" t="s">
        <v>250</v>
      </c>
      <c r="W32" s="66" t="s">
        <v>245</v>
      </c>
      <c r="X32" s="37" t="s">
        <v>213</v>
      </c>
      <c r="Y32" s="37" t="s">
        <v>272</v>
      </c>
      <c r="Z32" s="67">
        <v>50</v>
      </c>
      <c r="AA32" s="67">
        <v>0.9</v>
      </c>
    </row>
    <row r="33" spans="1:27" s="60" customFormat="1" x14ac:dyDescent="0.3">
      <c r="A33" s="57">
        <v>128</v>
      </c>
      <c r="B33" s="58" t="s">
        <v>306</v>
      </c>
      <c r="C33" s="110">
        <v>10146</v>
      </c>
      <c r="D33" s="110">
        <v>4</v>
      </c>
      <c r="E33" s="57" t="s">
        <v>107</v>
      </c>
      <c r="F33" s="57" t="s">
        <v>105</v>
      </c>
      <c r="G33" s="57" t="s">
        <v>135</v>
      </c>
      <c r="H33" s="57"/>
      <c r="I33" s="87">
        <v>1.6</v>
      </c>
      <c r="J33" s="87">
        <v>1</v>
      </c>
      <c r="K33" s="87">
        <v>2</v>
      </c>
      <c r="L33" s="87">
        <v>2.6</v>
      </c>
      <c r="M33" s="57">
        <v>1</v>
      </c>
      <c r="N33" s="57">
        <v>1</v>
      </c>
      <c r="O33" s="59">
        <v>1</v>
      </c>
      <c r="P33" s="60">
        <f t="shared" si="0"/>
        <v>9.9000000000000005E-2</v>
      </c>
      <c r="Q33" s="60">
        <f t="shared" si="0"/>
        <v>9.9000000000000005E-2</v>
      </c>
      <c r="R33" s="60">
        <f t="shared" si="0"/>
        <v>9.9000000000000005E-2</v>
      </c>
      <c r="S33" s="60">
        <f t="shared" si="0"/>
        <v>9.9000000000000005E-2</v>
      </c>
      <c r="T33" s="57">
        <v>0</v>
      </c>
      <c r="U33" s="57">
        <v>0</v>
      </c>
      <c r="V33" s="57" t="s">
        <v>251</v>
      </c>
      <c r="W33" s="57" t="s">
        <v>238</v>
      </c>
      <c r="X33" s="57" t="s">
        <v>116</v>
      </c>
      <c r="Y33" s="60" t="s">
        <v>116</v>
      </c>
      <c r="Z33" s="61">
        <v>50</v>
      </c>
      <c r="AA33" s="61">
        <v>0.9</v>
      </c>
    </row>
    <row r="34" spans="1:27" s="37" customFormat="1" x14ac:dyDescent="0.3">
      <c r="A34" s="34">
        <v>129</v>
      </c>
      <c r="B34" s="35" t="s">
        <v>307</v>
      </c>
      <c r="C34" s="111">
        <v>10147</v>
      </c>
      <c r="D34" s="111">
        <v>4</v>
      </c>
      <c r="E34" s="34" t="s">
        <v>107</v>
      </c>
      <c r="F34" s="34" t="s">
        <v>105</v>
      </c>
      <c r="G34" s="34" t="s">
        <v>135</v>
      </c>
      <c r="H34" s="34"/>
      <c r="I34" s="88">
        <v>1.7</v>
      </c>
      <c r="J34" s="88">
        <v>1</v>
      </c>
      <c r="K34" s="88">
        <v>2.1</v>
      </c>
      <c r="L34" s="88">
        <v>2.5</v>
      </c>
      <c r="M34" s="34">
        <v>1</v>
      </c>
      <c r="N34" s="34">
        <v>1</v>
      </c>
      <c r="O34" s="36">
        <v>1</v>
      </c>
      <c r="P34" s="37">
        <f t="shared" si="0"/>
        <v>9.9000000000000005E-2</v>
      </c>
      <c r="Q34" s="37">
        <f t="shared" si="0"/>
        <v>9.9000000000000005E-2</v>
      </c>
      <c r="R34" s="37">
        <f t="shared" si="0"/>
        <v>9.9000000000000005E-2</v>
      </c>
      <c r="S34" s="37">
        <f t="shared" si="0"/>
        <v>9.9000000000000005E-2</v>
      </c>
      <c r="T34" s="34">
        <v>0</v>
      </c>
      <c r="U34" s="34">
        <v>0</v>
      </c>
      <c r="V34" s="38" t="s">
        <v>251</v>
      </c>
      <c r="W34" s="34" t="s">
        <v>239</v>
      </c>
      <c r="X34" s="34" t="s">
        <v>117</v>
      </c>
      <c r="Y34" s="37" t="s">
        <v>117</v>
      </c>
      <c r="Z34" s="39">
        <v>50</v>
      </c>
      <c r="AA34" s="39">
        <v>0.9</v>
      </c>
    </row>
    <row r="35" spans="1:27" s="37" customFormat="1" x14ac:dyDescent="0.3">
      <c r="A35" s="34">
        <v>130</v>
      </c>
      <c r="B35" s="35" t="s">
        <v>308</v>
      </c>
      <c r="C35" s="111">
        <v>10148</v>
      </c>
      <c r="D35" s="111">
        <v>4</v>
      </c>
      <c r="E35" s="34" t="s">
        <v>107</v>
      </c>
      <c r="F35" s="34" t="s">
        <v>105</v>
      </c>
      <c r="G35" s="34" t="s">
        <v>161</v>
      </c>
      <c r="H35" s="34"/>
      <c r="I35" s="88">
        <v>1.8</v>
      </c>
      <c r="J35" s="88">
        <v>1</v>
      </c>
      <c r="K35" s="88">
        <v>2.2000000000000002</v>
      </c>
      <c r="L35" s="88">
        <v>2.4</v>
      </c>
      <c r="M35" s="34">
        <v>1</v>
      </c>
      <c r="N35" s="34">
        <v>1</v>
      </c>
      <c r="O35" s="36">
        <v>1</v>
      </c>
      <c r="P35" s="37">
        <f t="shared" si="1"/>
        <v>9.9000000000000005E-2</v>
      </c>
      <c r="Q35" s="37">
        <f t="shared" si="1"/>
        <v>9.9000000000000005E-2</v>
      </c>
      <c r="R35" s="37">
        <f t="shared" si="1"/>
        <v>9.9000000000000005E-2</v>
      </c>
      <c r="S35" s="37">
        <f t="shared" si="1"/>
        <v>9.9000000000000005E-2</v>
      </c>
      <c r="T35" s="34">
        <v>0</v>
      </c>
      <c r="U35" s="34">
        <v>0</v>
      </c>
      <c r="V35" s="34" t="s">
        <v>251</v>
      </c>
      <c r="W35" s="34" t="s">
        <v>236</v>
      </c>
      <c r="X35" s="37" t="s">
        <v>213</v>
      </c>
      <c r="Y35" s="37" t="s">
        <v>213</v>
      </c>
      <c r="Z35" s="39">
        <v>50</v>
      </c>
      <c r="AA35" s="39">
        <v>0.9</v>
      </c>
    </row>
    <row r="36" spans="1:27" s="37" customFormat="1" x14ac:dyDescent="0.3">
      <c r="A36" s="34">
        <v>131</v>
      </c>
      <c r="B36" s="35" t="s">
        <v>309</v>
      </c>
      <c r="C36" s="111">
        <v>10149</v>
      </c>
      <c r="D36" s="111">
        <v>4</v>
      </c>
      <c r="E36" s="34" t="s">
        <v>107</v>
      </c>
      <c r="F36" s="34" t="s">
        <v>105</v>
      </c>
      <c r="G36" s="34" t="s">
        <v>161</v>
      </c>
      <c r="H36" s="34"/>
      <c r="I36" s="88">
        <v>1.9</v>
      </c>
      <c r="J36" s="88">
        <v>1</v>
      </c>
      <c r="K36" s="88">
        <v>2.2999999999999998</v>
      </c>
      <c r="L36" s="88">
        <v>2.2999999999999998</v>
      </c>
      <c r="M36" s="34">
        <v>1</v>
      </c>
      <c r="N36" s="34">
        <v>1</v>
      </c>
      <c r="O36" s="36">
        <v>1</v>
      </c>
      <c r="P36" s="37">
        <f t="shared" si="1"/>
        <v>9.9000000000000005E-2</v>
      </c>
      <c r="Q36" s="37">
        <f t="shared" si="1"/>
        <v>9.9000000000000005E-2</v>
      </c>
      <c r="R36" s="37">
        <f t="shared" si="1"/>
        <v>9.9000000000000005E-2</v>
      </c>
      <c r="S36" s="37">
        <f t="shared" si="1"/>
        <v>9.9000000000000005E-2</v>
      </c>
      <c r="T36" s="34">
        <v>0</v>
      </c>
      <c r="U36" s="34">
        <v>0</v>
      </c>
      <c r="V36" s="34" t="s">
        <v>251</v>
      </c>
      <c r="W36" s="34" t="s">
        <v>237</v>
      </c>
      <c r="X36" s="34" t="s">
        <v>132</v>
      </c>
      <c r="Y36" s="37" t="s">
        <v>132</v>
      </c>
      <c r="Z36" s="39">
        <v>50</v>
      </c>
      <c r="AA36" s="39">
        <v>0.9</v>
      </c>
    </row>
    <row r="37" spans="1:27" s="32" customFormat="1" x14ac:dyDescent="0.3">
      <c r="A37" s="29">
        <v>132</v>
      </c>
      <c r="B37" s="30" t="s">
        <v>310</v>
      </c>
      <c r="C37" s="112">
        <v>10150</v>
      </c>
      <c r="D37" s="112">
        <v>4</v>
      </c>
      <c r="E37" s="29" t="s">
        <v>107</v>
      </c>
      <c r="F37" s="29" t="s">
        <v>105</v>
      </c>
      <c r="G37" s="29" t="s">
        <v>135</v>
      </c>
      <c r="H37" s="29"/>
      <c r="I37" s="89">
        <v>2</v>
      </c>
      <c r="J37" s="89">
        <v>1</v>
      </c>
      <c r="K37" s="89">
        <v>2.4</v>
      </c>
      <c r="L37" s="89">
        <v>2.2000000000000002</v>
      </c>
      <c r="M37" s="29">
        <v>1</v>
      </c>
      <c r="N37" s="29">
        <v>1</v>
      </c>
      <c r="O37" s="31">
        <v>1</v>
      </c>
      <c r="P37" s="32">
        <f t="shared" si="0"/>
        <v>9.9000000000000005E-2</v>
      </c>
      <c r="Q37" s="32">
        <f t="shared" si="0"/>
        <v>9.9000000000000005E-2</v>
      </c>
      <c r="R37" s="32">
        <f t="shared" si="0"/>
        <v>9.9000000000000005E-2</v>
      </c>
      <c r="S37" s="32">
        <f t="shared" si="0"/>
        <v>9.9000000000000005E-2</v>
      </c>
      <c r="T37" s="29">
        <v>0</v>
      </c>
      <c r="U37" s="29">
        <v>0</v>
      </c>
      <c r="V37" s="29" t="s">
        <v>251</v>
      </c>
      <c r="W37" s="46" t="s">
        <v>246</v>
      </c>
      <c r="X37" s="29" t="s">
        <v>129</v>
      </c>
      <c r="Y37" s="32" t="s">
        <v>129</v>
      </c>
      <c r="Z37" s="33">
        <v>50</v>
      </c>
      <c r="AA37" s="33">
        <v>0.9</v>
      </c>
    </row>
    <row r="38" spans="1:27" s="37" customFormat="1" x14ac:dyDescent="0.3">
      <c r="A38" s="34">
        <v>133</v>
      </c>
      <c r="B38" s="35" t="s">
        <v>311</v>
      </c>
      <c r="C38" s="111">
        <v>10151</v>
      </c>
      <c r="D38" s="111">
        <v>4</v>
      </c>
      <c r="E38" s="34" t="s">
        <v>107</v>
      </c>
      <c r="F38" s="34" t="s">
        <v>105</v>
      </c>
      <c r="G38" s="34" t="s">
        <v>135</v>
      </c>
      <c r="H38" s="34"/>
      <c r="I38" s="88">
        <v>2.1</v>
      </c>
      <c r="J38" s="88">
        <v>1</v>
      </c>
      <c r="K38" s="88">
        <v>2.5</v>
      </c>
      <c r="L38" s="88">
        <v>2.1</v>
      </c>
      <c r="M38" s="34">
        <v>1</v>
      </c>
      <c r="N38" s="34">
        <v>1</v>
      </c>
      <c r="O38" s="36">
        <v>1</v>
      </c>
      <c r="P38" s="37">
        <f t="shared" si="0"/>
        <v>9.9000000000000005E-2</v>
      </c>
      <c r="Q38" s="37">
        <f t="shared" si="0"/>
        <v>9.9000000000000005E-2</v>
      </c>
      <c r="R38" s="37">
        <f t="shared" si="0"/>
        <v>9.9000000000000005E-2</v>
      </c>
      <c r="S38" s="37">
        <f t="shared" si="0"/>
        <v>9.9000000000000005E-2</v>
      </c>
      <c r="T38" s="34">
        <v>0</v>
      </c>
      <c r="U38" s="34">
        <v>0</v>
      </c>
      <c r="V38" s="38" t="s">
        <v>251</v>
      </c>
      <c r="W38" s="46" t="s">
        <v>113</v>
      </c>
      <c r="X38" s="34" t="s">
        <v>270</v>
      </c>
      <c r="Y38" s="37" t="s">
        <v>271</v>
      </c>
      <c r="Z38" s="39">
        <v>50</v>
      </c>
      <c r="AA38" s="39">
        <v>0.9</v>
      </c>
    </row>
    <row r="39" spans="1:27" s="37" customFormat="1" ht="17.25" thickBot="1" x14ac:dyDescent="0.35">
      <c r="A39" s="34">
        <v>134</v>
      </c>
      <c r="B39" s="35" t="s">
        <v>312</v>
      </c>
      <c r="C39" s="111">
        <v>10152</v>
      </c>
      <c r="D39" s="111">
        <v>4</v>
      </c>
      <c r="E39" s="34" t="s">
        <v>107</v>
      </c>
      <c r="F39" s="34" t="s">
        <v>105</v>
      </c>
      <c r="G39" s="34" t="s">
        <v>161</v>
      </c>
      <c r="H39" s="34"/>
      <c r="I39" s="88">
        <v>2.2000000000000002</v>
      </c>
      <c r="J39" s="88">
        <v>1</v>
      </c>
      <c r="K39" s="88">
        <v>2.6</v>
      </c>
      <c r="L39" s="88">
        <v>2</v>
      </c>
      <c r="M39" s="34">
        <v>1</v>
      </c>
      <c r="N39" s="34">
        <v>1</v>
      </c>
      <c r="O39" s="36">
        <v>1</v>
      </c>
      <c r="P39" s="37">
        <f t="shared" si="1"/>
        <v>9.9000000000000005E-2</v>
      </c>
      <c r="Q39" s="37">
        <f t="shared" si="1"/>
        <v>9.9000000000000005E-2</v>
      </c>
      <c r="R39" s="37">
        <f t="shared" si="1"/>
        <v>9.9000000000000005E-2</v>
      </c>
      <c r="S39" s="37">
        <f t="shared" si="1"/>
        <v>9.9000000000000005E-2</v>
      </c>
      <c r="T39" s="34">
        <v>0</v>
      </c>
      <c r="U39" s="34">
        <v>0</v>
      </c>
      <c r="V39" s="34" t="s">
        <v>251</v>
      </c>
      <c r="W39" s="46" t="s">
        <v>245</v>
      </c>
      <c r="X39" s="37" t="s">
        <v>213</v>
      </c>
      <c r="Y39" s="37" t="s">
        <v>272</v>
      </c>
      <c r="Z39" s="39">
        <v>50</v>
      </c>
      <c r="AA39" s="39">
        <v>0.9</v>
      </c>
    </row>
    <row r="40" spans="1:27" s="60" customFormat="1" x14ac:dyDescent="0.3">
      <c r="A40" s="57">
        <v>135</v>
      </c>
      <c r="B40" s="58" t="s">
        <v>313</v>
      </c>
      <c r="C40" s="110">
        <v>10153</v>
      </c>
      <c r="D40" s="110">
        <v>4</v>
      </c>
      <c r="E40" s="57" t="s">
        <v>107</v>
      </c>
      <c r="F40" s="57" t="s">
        <v>105</v>
      </c>
      <c r="G40" s="57" t="s">
        <v>135</v>
      </c>
      <c r="H40" s="57"/>
      <c r="I40" s="87">
        <v>1.6</v>
      </c>
      <c r="J40" s="87">
        <v>1</v>
      </c>
      <c r="K40" s="87">
        <v>2</v>
      </c>
      <c r="L40" s="87">
        <v>2.6</v>
      </c>
      <c r="M40" s="57">
        <v>1</v>
      </c>
      <c r="N40" s="57">
        <v>1</v>
      </c>
      <c r="O40" s="59">
        <v>1</v>
      </c>
      <c r="P40" s="60">
        <f t="shared" si="0"/>
        <v>9.9000000000000005E-2</v>
      </c>
      <c r="Q40" s="60">
        <f t="shared" si="0"/>
        <v>9.9000000000000005E-2</v>
      </c>
      <c r="R40" s="60">
        <f t="shared" si="0"/>
        <v>9.9000000000000005E-2</v>
      </c>
      <c r="S40" s="60">
        <f t="shared" si="0"/>
        <v>9.9000000000000005E-2</v>
      </c>
      <c r="T40" s="57">
        <v>0</v>
      </c>
      <c r="U40" s="57">
        <v>0</v>
      </c>
      <c r="V40" s="57" t="s">
        <v>252</v>
      </c>
      <c r="W40" s="57" t="s">
        <v>238</v>
      </c>
      <c r="X40" s="57" t="s">
        <v>116</v>
      </c>
      <c r="Y40" s="60" t="s">
        <v>116</v>
      </c>
      <c r="Z40" s="61">
        <v>50</v>
      </c>
      <c r="AA40" s="61">
        <v>0.9</v>
      </c>
    </row>
    <row r="41" spans="1:27" s="37" customFormat="1" x14ac:dyDescent="0.3">
      <c r="A41" s="34">
        <v>136</v>
      </c>
      <c r="B41" s="35" t="s">
        <v>314</v>
      </c>
      <c r="C41" s="111">
        <v>10154</v>
      </c>
      <c r="D41" s="111">
        <v>4</v>
      </c>
      <c r="E41" s="34" t="s">
        <v>107</v>
      </c>
      <c r="F41" s="34" t="s">
        <v>105</v>
      </c>
      <c r="G41" s="34" t="s">
        <v>135</v>
      </c>
      <c r="H41" s="34"/>
      <c r="I41" s="88">
        <v>1.7</v>
      </c>
      <c r="J41" s="88">
        <v>1</v>
      </c>
      <c r="K41" s="88">
        <v>2.1</v>
      </c>
      <c r="L41" s="88">
        <v>2.5</v>
      </c>
      <c r="M41" s="34">
        <v>1</v>
      </c>
      <c r="N41" s="34">
        <v>1</v>
      </c>
      <c r="O41" s="36">
        <v>1</v>
      </c>
      <c r="P41" s="37">
        <f t="shared" si="0"/>
        <v>9.9000000000000005E-2</v>
      </c>
      <c r="Q41" s="37">
        <f t="shared" si="0"/>
        <v>9.9000000000000005E-2</v>
      </c>
      <c r="R41" s="37">
        <f t="shared" si="0"/>
        <v>9.9000000000000005E-2</v>
      </c>
      <c r="S41" s="37">
        <f t="shared" si="0"/>
        <v>9.9000000000000005E-2</v>
      </c>
      <c r="T41" s="34">
        <v>0</v>
      </c>
      <c r="U41" s="34">
        <v>0</v>
      </c>
      <c r="V41" s="38" t="s">
        <v>252</v>
      </c>
      <c r="W41" s="34" t="s">
        <v>239</v>
      </c>
      <c r="X41" s="34" t="s">
        <v>117</v>
      </c>
      <c r="Y41" s="37" t="s">
        <v>117</v>
      </c>
      <c r="Z41" s="39">
        <v>50</v>
      </c>
      <c r="AA41" s="39">
        <v>0.9</v>
      </c>
    </row>
    <row r="42" spans="1:27" s="37" customFormat="1" x14ac:dyDescent="0.3">
      <c r="A42" s="34">
        <v>137</v>
      </c>
      <c r="B42" s="35" t="s">
        <v>315</v>
      </c>
      <c r="C42" s="111">
        <v>10155</v>
      </c>
      <c r="D42" s="111">
        <v>4</v>
      </c>
      <c r="E42" s="34" t="s">
        <v>107</v>
      </c>
      <c r="F42" s="34" t="s">
        <v>105</v>
      </c>
      <c r="G42" s="34" t="s">
        <v>161</v>
      </c>
      <c r="H42" s="34"/>
      <c r="I42" s="88">
        <v>1.8</v>
      </c>
      <c r="J42" s="88">
        <v>1</v>
      </c>
      <c r="K42" s="88">
        <v>2.2000000000000002</v>
      </c>
      <c r="L42" s="88">
        <v>2.4</v>
      </c>
      <c r="M42" s="34">
        <v>1</v>
      </c>
      <c r="N42" s="34">
        <v>1</v>
      </c>
      <c r="O42" s="36">
        <v>1</v>
      </c>
      <c r="P42" s="37">
        <f t="shared" si="1"/>
        <v>9.9000000000000005E-2</v>
      </c>
      <c r="Q42" s="37">
        <f t="shared" si="1"/>
        <v>9.9000000000000005E-2</v>
      </c>
      <c r="R42" s="37">
        <f t="shared" si="1"/>
        <v>9.9000000000000005E-2</v>
      </c>
      <c r="S42" s="37">
        <f t="shared" si="1"/>
        <v>9.9000000000000005E-2</v>
      </c>
      <c r="T42" s="34">
        <v>0</v>
      </c>
      <c r="U42" s="34">
        <v>0</v>
      </c>
      <c r="V42" s="34" t="s">
        <v>252</v>
      </c>
      <c r="W42" s="34" t="s">
        <v>236</v>
      </c>
      <c r="X42" s="37" t="s">
        <v>213</v>
      </c>
      <c r="Y42" s="37" t="s">
        <v>213</v>
      </c>
      <c r="Z42" s="39">
        <v>50</v>
      </c>
      <c r="AA42" s="39">
        <v>0.9</v>
      </c>
    </row>
    <row r="43" spans="1:27" s="37" customFormat="1" x14ac:dyDescent="0.3">
      <c r="A43" s="34">
        <v>138</v>
      </c>
      <c r="B43" s="35" t="s">
        <v>316</v>
      </c>
      <c r="C43" s="111">
        <v>10156</v>
      </c>
      <c r="D43" s="111">
        <v>4</v>
      </c>
      <c r="E43" s="34" t="s">
        <v>107</v>
      </c>
      <c r="F43" s="34" t="s">
        <v>105</v>
      </c>
      <c r="G43" s="34" t="s">
        <v>161</v>
      </c>
      <c r="H43" s="34"/>
      <c r="I43" s="88">
        <v>1.9</v>
      </c>
      <c r="J43" s="88">
        <v>1</v>
      </c>
      <c r="K43" s="88">
        <v>2.2999999999999998</v>
      </c>
      <c r="L43" s="88">
        <v>2.2999999999999998</v>
      </c>
      <c r="M43" s="34">
        <v>1</v>
      </c>
      <c r="N43" s="34">
        <v>1</v>
      </c>
      <c r="O43" s="36">
        <v>1</v>
      </c>
      <c r="P43" s="37">
        <f t="shared" si="1"/>
        <v>9.9000000000000005E-2</v>
      </c>
      <c r="Q43" s="37">
        <f t="shared" si="1"/>
        <v>9.9000000000000005E-2</v>
      </c>
      <c r="R43" s="37">
        <f t="shared" si="1"/>
        <v>9.9000000000000005E-2</v>
      </c>
      <c r="S43" s="37">
        <f t="shared" si="1"/>
        <v>9.9000000000000005E-2</v>
      </c>
      <c r="T43" s="34">
        <v>0</v>
      </c>
      <c r="U43" s="34">
        <v>0</v>
      </c>
      <c r="V43" s="34" t="s">
        <v>252</v>
      </c>
      <c r="W43" s="34" t="s">
        <v>237</v>
      </c>
      <c r="X43" s="34" t="s">
        <v>132</v>
      </c>
      <c r="Y43" s="37" t="s">
        <v>132</v>
      </c>
      <c r="Z43" s="39">
        <v>50</v>
      </c>
      <c r="AA43" s="39">
        <v>0.9</v>
      </c>
    </row>
    <row r="44" spans="1:27" s="32" customFormat="1" x14ac:dyDescent="0.3">
      <c r="A44" s="29">
        <v>139</v>
      </c>
      <c r="B44" s="30" t="s">
        <v>317</v>
      </c>
      <c r="C44" s="112">
        <v>10157</v>
      </c>
      <c r="D44" s="112">
        <v>4</v>
      </c>
      <c r="E44" s="29" t="s">
        <v>107</v>
      </c>
      <c r="F44" s="29" t="s">
        <v>105</v>
      </c>
      <c r="G44" s="29" t="s">
        <v>135</v>
      </c>
      <c r="H44" s="29"/>
      <c r="I44" s="89">
        <v>2</v>
      </c>
      <c r="J44" s="89">
        <v>1</v>
      </c>
      <c r="K44" s="89">
        <v>2.4</v>
      </c>
      <c r="L44" s="89">
        <v>2.2000000000000002</v>
      </c>
      <c r="M44" s="29">
        <v>1</v>
      </c>
      <c r="N44" s="29">
        <v>1</v>
      </c>
      <c r="O44" s="31">
        <v>1</v>
      </c>
      <c r="P44" s="32">
        <f t="shared" si="0"/>
        <v>9.9000000000000005E-2</v>
      </c>
      <c r="Q44" s="32">
        <f t="shared" si="0"/>
        <v>9.9000000000000005E-2</v>
      </c>
      <c r="R44" s="32">
        <f t="shared" si="0"/>
        <v>9.9000000000000005E-2</v>
      </c>
      <c r="S44" s="32">
        <f t="shared" si="0"/>
        <v>9.9000000000000005E-2</v>
      </c>
      <c r="T44" s="29">
        <v>0</v>
      </c>
      <c r="U44" s="29">
        <v>0</v>
      </c>
      <c r="V44" s="29" t="s">
        <v>252</v>
      </c>
      <c r="W44" s="46" t="s">
        <v>246</v>
      </c>
      <c r="X44" s="29" t="s">
        <v>129</v>
      </c>
      <c r="Y44" s="32" t="s">
        <v>129</v>
      </c>
      <c r="Z44" s="33">
        <v>50</v>
      </c>
      <c r="AA44" s="33">
        <v>0.9</v>
      </c>
    </row>
    <row r="45" spans="1:27" s="37" customFormat="1" x14ac:dyDescent="0.3">
      <c r="A45" s="34">
        <v>140</v>
      </c>
      <c r="B45" s="35" t="s">
        <v>318</v>
      </c>
      <c r="C45" s="111">
        <v>10158</v>
      </c>
      <c r="D45" s="111">
        <v>4</v>
      </c>
      <c r="E45" s="34" t="s">
        <v>107</v>
      </c>
      <c r="F45" s="34" t="s">
        <v>105</v>
      </c>
      <c r="G45" s="34" t="s">
        <v>135</v>
      </c>
      <c r="H45" s="34"/>
      <c r="I45" s="88">
        <v>2.1</v>
      </c>
      <c r="J45" s="88">
        <v>1</v>
      </c>
      <c r="K45" s="88">
        <v>2.5</v>
      </c>
      <c r="L45" s="88">
        <v>2.1</v>
      </c>
      <c r="M45" s="34">
        <v>1</v>
      </c>
      <c r="N45" s="34">
        <v>1</v>
      </c>
      <c r="O45" s="36">
        <v>1</v>
      </c>
      <c r="P45" s="37">
        <f t="shared" si="0"/>
        <v>9.9000000000000005E-2</v>
      </c>
      <c r="Q45" s="37">
        <f t="shared" si="0"/>
        <v>9.9000000000000005E-2</v>
      </c>
      <c r="R45" s="37">
        <f t="shared" si="0"/>
        <v>9.9000000000000005E-2</v>
      </c>
      <c r="S45" s="37">
        <f t="shared" si="0"/>
        <v>9.9000000000000005E-2</v>
      </c>
      <c r="T45" s="34">
        <v>0</v>
      </c>
      <c r="U45" s="34">
        <v>0</v>
      </c>
      <c r="V45" s="38" t="s">
        <v>252</v>
      </c>
      <c r="W45" s="46" t="s">
        <v>113</v>
      </c>
      <c r="X45" s="34" t="s">
        <v>270</v>
      </c>
      <c r="Y45" s="37" t="s">
        <v>271</v>
      </c>
      <c r="Z45" s="39">
        <v>50</v>
      </c>
      <c r="AA45" s="39">
        <v>0.9</v>
      </c>
    </row>
    <row r="46" spans="1:27" s="65" customFormat="1" ht="17.25" thickBot="1" x14ac:dyDescent="0.35">
      <c r="A46" s="62">
        <v>141</v>
      </c>
      <c r="B46" s="63" t="s">
        <v>319</v>
      </c>
      <c r="C46" s="113">
        <v>10159</v>
      </c>
      <c r="D46" s="113">
        <v>4</v>
      </c>
      <c r="E46" s="62" t="s">
        <v>107</v>
      </c>
      <c r="F46" s="62" t="s">
        <v>105</v>
      </c>
      <c r="G46" s="62" t="s">
        <v>161</v>
      </c>
      <c r="H46" s="34"/>
      <c r="I46" s="88">
        <v>2.2000000000000002</v>
      </c>
      <c r="J46" s="88">
        <v>1</v>
      </c>
      <c r="K46" s="88">
        <v>2.6</v>
      </c>
      <c r="L46" s="88">
        <v>2</v>
      </c>
      <c r="M46" s="62">
        <v>1</v>
      </c>
      <c r="N46" s="62">
        <v>1</v>
      </c>
      <c r="O46" s="64">
        <v>1</v>
      </c>
      <c r="P46" s="65">
        <f t="shared" si="1"/>
        <v>9.9000000000000005E-2</v>
      </c>
      <c r="Q46" s="65">
        <f t="shared" si="1"/>
        <v>9.9000000000000005E-2</v>
      </c>
      <c r="R46" s="65">
        <f t="shared" si="1"/>
        <v>9.9000000000000005E-2</v>
      </c>
      <c r="S46" s="65">
        <f t="shared" si="1"/>
        <v>9.9000000000000005E-2</v>
      </c>
      <c r="T46" s="62">
        <v>0</v>
      </c>
      <c r="U46" s="62">
        <v>0</v>
      </c>
      <c r="V46" s="62" t="s">
        <v>252</v>
      </c>
      <c r="W46" s="66" t="s">
        <v>245</v>
      </c>
      <c r="X46" s="37" t="s">
        <v>213</v>
      </c>
      <c r="Y46" s="37" t="s">
        <v>272</v>
      </c>
      <c r="Z46" s="67">
        <v>50</v>
      </c>
      <c r="AA46" s="67">
        <v>0.9</v>
      </c>
    </row>
    <row r="47" spans="1:27" s="43" customFormat="1" x14ac:dyDescent="0.3">
      <c r="A47" s="40">
        <v>1000</v>
      </c>
      <c r="B47" s="41" t="s">
        <v>111</v>
      </c>
      <c r="C47" s="114">
        <v>10160</v>
      </c>
      <c r="D47" s="114">
        <v>4</v>
      </c>
      <c r="E47" s="40" t="s">
        <v>108</v>
      </c>
      <c r="F47" s="40" t="s">
        <v>98</v>
      </c>
      <c r="G47" s="40" t="s">
        <v>135</v>
      </c>
      <c r="H47" s="40"/>
      <c r="I47" s="87">
        <v>1</v>
      </c>
      <c r="J47" s="87">
        <v>2</v>
      </c>
      <c r="K47" s="87">
        <v>1.6</v>
      </c>
      <c r="L47" s="87">
        <v>2.2999999999999998</v>
      </c>
      <c r="M47" s="40">
        <v>1</v>
      </c>
      <c r="N47" s="40">
        <v>1.4</v>
      </c>
      <c r="O47" s="42">
        <v>1</v>
      </c>
      <c r="P47" s="43">
        <f t="shared" si="0"/>
        <v>9.9000000000000005E-2</v>
      </c>
      <c r="Q47" s="43">
        <f t="shared" si="0"/>
        <v>9.9000000000000005E-2</v>
      </c>
      <c r="R47" s="43">
        <f t="shared" si="0"/>
        <v>9.9000000000000005E-2</v>
      </c>
      <c r="S47" s="43">
        <f t="shared" si="0"/>
        <v>9.9000000000000005E-2</v>
      </c>
      <c r="T47" s="40">
        <v>0</v>
      </c>
      <c r="U47" s="40">
        <v>0</v>
      </c>
      <c r="V47" s="44" t="s">
        <v>153</v>
      </c>
      <c r="W47" s="44" t="s">
        <v>267</v>
      </c>
      <c r="X47" s="84" t="s">
        <v>127</v>
      </c>
      <c r="Y47" s="85" t="s">
        <v>127</v>
      </c>
      <c r="Z47" s="45">
        <v>50</v>
      </c>
      <c r="AA47" s="45">
        <v>0.9</v>
      </c>
    </row>
    <row r="48" spans="1:27" s="43" customFormat="1" x14ac:dyDescent="0.3">
      <c r="A48" s="40">
        <v>1001</v>
      </c>
      <c r="B48" s="41" t="s">
        <v>266</v>
      </c>
      <c r="C48" s="114">
        <v>10003</v>
      </c>
      <c r="D48" s="114">
        <v>4</v>
      </c>
      <c r="E48" s="40" t="s">
        <v>108</v>
      </c>
      <c r="F48" s="40" t="s">
        <v>37</v>
      </c>
      <c r="G48" s="40" t="s">
        <v>135</v>
      </c>
      <c r="H48" s="40"/>
      <c r="I48" s="88">
        <v>1</v>
      </c>
      <c r="J48" s="88">
        <v>2.1</v>
      </c>
      <c r="K48" s="88">
        <v>1.7</v>
      </c>
      <c r="L48" s="88">
        <v>2.2000000000000002</v>
      </c>
      <c r="M48" s="40">
        <v>1</v>
      </c>
      <c r="N48" s="40">
        <v>1.4</v>
      </c>
      <c r="O48" s="42">
        <v>1</v>
      </c>
      <c r="P48" s="43">
        <f t="shared" si="0"/>
        <v>9.9000000000000005E-2</v>
      </c>
      <c r="Q48" s="43">
        <f t="shared" si="0"/>
        <v>9.9000000000000005E-2</v>
      </c>
      <c r="R48" s="43">
        <f t="shared" si="0"/>
        <v>9.9000000000000005E-2</v>
      </c>
      <c r="S48" s="43">
        <f t="shared" si="0"/>
        <v>9.9000000000000005E-2</v>
      </c>
      <c r="T48" s="40">
        <v>0</v>
      </c>
      <c r="U48" s="40">
        <v>0</v>
      </c>
      <c r="V48" s="44" t="s">
        <v>153</v>
      </c>
      <c r="W48" s="40" t="s">
        <v>106</v>
      </c>
      <c r="X48" s="40" t="s">
        <v>119</v>
      </c>
      <c r="Y48" s="43" t="s">
        <v>119</v>
      </c>
      <c r="Z48" s="45">
        <v>50</v>
      </c>
      <c r="AA48" s="45">
        <v>0.9</v>
      </c>
    </row>
    <row r="49" spans="1:31" s="43" customFormat="1" x14ac:dyDescent="0.3">
      <c r="A49" s="40">
        <v>1002</v>
      </c>
      <c r="B49" s="41" t="s">
        <v>282</v>
      </c>
      <c r="C49" s="114">
        <v>10119</v>
      </c>
      <c r="D49" s="114">
        <v>4</v>
      </c>
      <c r="E49" s="40" t="s">
        <v>108</v>
      </c>
      <c r="F49" s="40" t="s">
        <v>169</v>
      </c>
      <c r="G49" s="40" t="s">
        <v>161</v>
      </c>
      <c r="H49" s="40"/>
      <c r="I49" s="88">
        <v>1</v>
      </c>
      <c r="J49" s="88">
        <v>2.2000000000000002</v>
      </c>
      <c r="K49" s="88">
        <v>1.8</v>
      </c>
      <c r="L49" s="88">
        <v>2.1</v>
      </c>
      <c r="M49" s="40">
        <v>1</v>
      </c>
      <c r="N49" s="40">
        <v>1.4</v>
      </c>
      <c r="O49" s="42">
        <v>1</v>
      </c>
      <c r="P49" s="43">
        <f t="shared" si="1"/>
        <v>9.9000000000000005E-2</v>
      </c>
      <c r="Q49" s="43">
        <f t="shared" si="1"/>
        <v>9.9000000000000005E-2</v>
      </c>
      <c r="R49" s="43">
        <f t="shared" si="1"/>
        <v>9.9000000000000005E-2</v>
      </c>
      <c r="S49" s="43">
        <f t="shared" si="1"/>
        <v>9.9000000000000005E-2</v>
      </c>
      <c r="T49" s="40">
        <v>0</v>
      </c>
      <c r="U49" s="40">
        <v>0</v>
      </c>
      <c r="V49" s="44" t="s">
        <v>153</v>
      </c>
      <c r="W49" s="40" t="s">
        <v>243</v>
      </c>
      <c r="X49" s="40" t="s">
        <v>130</v>
      </c>
      <c r="Y49" s="43" t="s">
        <v>130</v>
      </c>
      <c r="Z49" s="45">
        <v>50</v>
      </c>
      <c r="AA49" s="45">
        <v>0.9</v>
      </c>
    </row>
    <row r="50" spans="1:31" s="43" customFormat="1" x14ac:dyDescent="0.3">
      <c r="A50" s="40">
        <v>1003</v>
      </c>
      <c r="B50" s="41" t="s">
        <v>283</v>
      </c>
      <c r="C50" s="114">
        <v>10113</v>
      </c>
      <c r="D50" s="114">
        <v>4</v>
      </c>
      <c r="E50" s="40" t="s">
        <v>108</v>
      </c>
      <c r="F50" s="40" t="s">
        <v>169</v>
      </c>
      <c r="G50" s="40" t="s">
        <v>161</v>
      </c>
      <c r="H50" s="40"/>
      <c r="I50" s="88">
        <v>1</v>
      </c>
      <c r="J50" s="88">
        <v>2.2999999999999998</v>
      </c>
      <c r="K50" s="88">
        <v>1.9</v>
      </c>
      <c r="L50" s="88">
        <v>2</v>
      </c>
      <c r="M50" s="40">
        <v>1</v>
      </c>
      <c r="N50" s="40">
        <v>1.4</v>
      </c>
      <c r="O50" s="42">
        <v>1</v>
      </c>
      <c r="P50" s="43">
        <f t="shared" si="1"/>
        <v>9.9000000000000005E-2</v>
      </c>
      <c r="Q50" s="43">
        <f t="shared" si="1"/>
        <v>9.9000000000000005E-2</v>
      </c>
      <c r="R50" s="43">
        <f t="shared" si="1"/>
        <v>9.9000000000000005E-2</v>
      </c>
      <c r="S50" s="43">
        <f t="shared" si="1"/>
        <v>9.9000000000000005E-2</v>
      </c>
      <c r="T50" s="40">
        <v>0</v>
      </c>
      <c r="U50" s="40">
        <v>0</v>
      </c>
      <c r="V50" s="44" t="s">
        <v>153</v>
      </c>
      <c r="W50" s="40" t="s">
        <v>242</v>
      </c>
      <c r="X50" s="43" t="s">
        <v>214</v>
      </c>
      <c r="Y50" s="43" t="s">
        <v>214</v>
      </c>
      <c r="Z50" s="45">
        <v>50</v>
      </c>
      <c r="AA50" s="45">
        <v>0.9</v>
      </c>
    </row>
    <row r="51" spans="1:31" s="71" customFormat="1" x14ac:dyDescent="0.3">
      <c r="A51" s="68">
        <v>1004</v>
      </c>
      <c r="B51" s="69" t="s">
        <v>110</v>
      </c>
      <c r="C51" s="115">
        <v>10002</v>
      </c>
      <c r="D51" s="115">
        <v>4</v>
      </c>
      <c r="E51" s="68" t="s">
        <v>108</v>
      </c>
      <c r="F51" s="68" t="s">
        <v>37</v>
      </c>
      <c r="G51" s="68" t="s">
        <v>135</v>
      </c>
      <c r="H51" s="68"/>
      <c r="I51" s="89">
        <v>1</v>
      </c>
      <c r="J51" s="89">
        <v>2.4</v>
      </c>
      <c r="K51" s="89">
        <v>2</v>
      </c>
      <c r="L51" s="89">
        <v>1.9</v>
      </c>
      <c r="M51" s="68">
        <v>1</v>
      </c>
      <c r="N51" s="68">
        <v>1.4</v>
      </c>
      <c r="O51" s="70">
        <v>1</v>
      </c>
      <c r="P51" s="71">
        <f t="shared" si="0"/>
        <v>9.9000000000000005E-2</v>
      </c>
      <c r="Q51" s="71">
        <f t="shared" si="0"/>
        <v>9.9000000000000005E-2</v>
      </c>
      <c r="R51" s="71">
        <f t="shared" si="0"/>
        <v>9.9000000000000005E-2</v>
      </c>
      <c r="S51" s="71">
        <f t="shared" si="0"/>
        <v>9.9000000000000005E-2</v>
      </c>
      <c r="T51" s="68">
        <v>0</v>
      </c>
      <c r="U51" s="68">
        <v>0</v>
      </c>
      <c r="V51" s="72" t="s">
        <v>152</v>
      </c>
      <c r="W51" s="68" t="s">
        <v>267</v>
      </c>
      <c r="X51" s="68" t="s">
        <v>118</v>
      </c>
      <c r="Y51" s="71" t="s">
        <v>118</v>
      </c>
      <c r="Z51" s="73">
        <v>50</v>
      </c>
      <c r="AA51" s="73">
        <v>0.9</v>
      </c>
      <c r="AC51" s="72"/>
      <c r="AD51" s="68"/>
      <c r="AE51" s="68"/>
    </row>
    <row r="52" spans="1:31" s="43" customFormat="1" x14ac:dyDescent="0.3">
      <c r="A52" s="40">
        <v>1005</v>
      </c>
      <c r="B52" s="41" t="s">
        <v>320</v>
      </c>
      <c r="C52" s="114">
        <v>10161</v>
      </c>
      <c r="D52" s="114">
        <v>4</v>
      </c>
      <c r="E52" s="40" t="s">
        <v>108</v>
      </c>
      <c r="F52" s="40" t="s">
        <v>37</v>
      </c>
      <c r="G52" s="40" t="s">
        <v>135</v>
      </c>
      <c r="H52" s="40"/>
      <c r="I52" s="88">
        <v>1</v>
      </c>
      <c r="J52" s="88">
        <v>2.5</v>
      </c>
      <c r="K52" s="88">
        <v>2.1</v>
      </c>
      <c r="L52" s="88">
        <v>1.8</v>
      </c>
      <c r="M52" s="40">
        <v>1</v>
      </c>
      <c r="N52" s="40">
        <v>1.4</v>
      </c>
      <c r="O52" s="42">
        <v>1</v>
      </c>
      <c r="P52" s="43">
        <f t="shared" si="0"/>
        <v>9.9000000000000005E-2</v>
      </c>
      <c r="Q52" s="43">
        <f t="shared" si="0"/>
        <v>9.9000000000000005E-2</v>
      </c>
      <c r="R52" s="43">
        <f t="shared" si="0"/>
        <v>9.9000000000000005E-2</v>
      </c>
      <c r="S52" s="43">
        <f t="shared" si="0"/>
        <v>9.9000000000000005E-2</v>
      </c>
      <c r="T52" s="40">
        <v>0</v>
      </c>
      <c r="U52" s="40">
        <v>0</v>
      </c>
      <c r="V52" s="44" t="s">
        <v>152</v>
      </c>
      <c r="W52" s="40" t="s">
        <v>106</v>
      </c>
      <c r="X52" s="40" t="s">
        <v>262</v>
      </c>
      <c r="Y52" s="43" t="s">
        <v>263</v>
      </c>
      <c r="Z52" s="45">
        <v>50</v>
      </c>
      <c r="AA52" s="45">
        <v>0.9</v>
      </c>
    </row>
    <row r="53" spans="1:31" s="43" customFormat="1" ht="17.25" thickBot="1" x14ac:dyDescent="0.35">
      <c r="A53" s="40">
        <v>1006</v>
      </c>
      <c r="B53" s="41" t="s">
        <v>265</v>
      </c>
      <c r="C53" s="114">
        <v>10162</v>
      </c>
      <c r="D53" s="114">
        <v>4</v>
      </c>
      <c r="E53" s="40" t="s">
        <v>108</v>
      </c>
      <c r="F53" s="40" t="s">
        <v>169</v>
      </c>
      <c r="G53" s="40" t="s">
        <v>161</v>
      </c>
      <c r="H53" s="40"/>
      <c r="I53" s="88">
        <v>1</v>
      </c>
      <c r="J53" s="88">
        <v>2.6</v>
      </c>
      <c r="K53" s="88">
        <v>2.2000000000000002</v>
      </c>
      <c r="L53" s="88">
        <v>1.7</v>
      </c>
      <c r="M53" s="40">
        <v>1</v>
      </c>
      <c r="N53" s="40">
        <v>1.4</v>
      </c>
      <c r="O53" s="42">
        <v>1</v>
      </c>
      <c r="P53" s="43">
        <f t="shared" si="0"/>
        <v>9.9000000000000005E-2</v>
      </c>
      <c r="Q53" s="43">
        <f t="shared" si="0"/>
        <v>9.9000000000000005E-2</v>
      </c>
      <c r="R53" s="43">
        <f t="shared" si="0"/>
        <v>9.9000000000000005E-2</v>
      </c>
      <c r="S53" s="43">
        <f t="shared" si="0"/>
        <v>9.9000000000000005E-2</v>
      </c>
      <c r="T53" s="40">
        <v>0</v>
      </c>
      <c r="U53" s="40">
        <v>0</v>
      </c>
      <c r="V53" s="44" t="s">
        <v>152</v>
      </c>
      <c r="W53" s="40" t="s">
        <v>243</v>
      </c>
      <c r="X53" s="40" t="s">
        <v>119</v>
      </c>
      <c r="Y53" s="43" t="s">
        <v>264</v>
      </c>
      <c r="Z53" s="45">
        <v>50</v>
      </c>
      <c r="AA53" s="45">
        <v>0.9</v>
      </c>
      <c r="AC53" s="82"/>
    </row>
    <row r="54" spans="1:31" s="81" customFormat="1" ht="17.25" thickBot="1" x14ac:dyDescent="0.35">
      <c r="A54" s="78">
        <v>1007</v>
      </c>
      <c r="B54" s="79" t="s">
        <v>268</v>
      </c>
      <c r="C54" s="116">
        <v>10163</v>
      </c>
      <c r="D54" s="116">
        <v>4</v>
      </c>
      <c r="E54" s="78" t="s">
        <v>108</v>
      </c>
      <c r="F54" s="78" t="s">
        <v>169</v>
      </c>
      <c r="G54" s="78" t="s">
        <v>161</v>
      </c>
      <c r="H54" s="78"/>
      <c r="I54" s="90">
        <v>1</v>
      </c>
      <c r="J54" s="90">
        <v>2.7</v>
      </c>
      <c r="K54" s="90">
        <v>2.2999999999999998</v>
      </c>
      <c r="L54" s="90">
        <v>1.6</v>
      </c>
      <c r="M54" s="78">
        <v>1</v>
      </c>
      <c r="N54" s="78">
        <v>1.4</v>
      </c>
      <c r="O54" s="80">
        <v>1</v>
      </c>
      <c r="P54" s="81">
        <f t="shared" si="0"/>
        <v>9.9000000000000005E-2</v>
      </c>
      <c r="Q54" s="81">
        <f t="shared" si="0"/>
        <v>9.9000000000000005E-2</v>
      </c>
      <c r="R54" s="81">
        <f t="shared" si="0"/>
        <v>9.9000000000000005E-2</v>
      </c>
      <c r="S54" s="81">
        <f t="shared" si="0"/>
        <v>9.9000000000000005E-2</v>
      </c>
      <c r="T54" s="78">
        <v>0</v>
      </c>
      <c r="U54" s="78">
        <v>0</v>
      </c>
      <c r="V54" s="82" t="s">
        <v>152</v>
      </c>
      <c r="W54" s="78" t="s">
        <v>242</v>
      </c>
      <c r="X54" s="81" t="s">
        <v>379</v>
      </c>
      <c r="Y54" s="81" t="s">
        <v>214</v>
      </c>
      <c r="Z54" s="83">
        <v>50</v>
      </c>
      <c r="AA54" s="83">
        <v>0.9</v>
      </c>
    </row>
    <row r="55" spans="1:31" s="43" customFormat="1" x14ac:dyDescent="0.3">
      <c r="A55" s="40">
        <v>1008</v>
      </c>
      <c r="B55" s="41" t="s">
        <v>269</v>
      </c>
      <c r="C55" s="114">
        <v>10164</v>
      </c>
      <c r="D55" s="114">
        <v>4</v>
      </c>
      <c r="E55" s="40" t="s">
        <v>108</v>
      </c>
      <c r="F55" s="40" t="s">
        <v>37</v>
      </c>
      <c r="G55" s="40" t="s">
        <v>135</v>
      </c>
      <c r="H55" s="40"/>
      <c r="I55" s="88">
        <v>1</v>
      </c>
      <c r="J55" s="87">
        <v>2</v>
      </c>
      <c r="K55" s="87">
        <v>1.6</v>
      </c>
      <c r="L55" s="88">
        <v>2.2999999999999998</v>
      </c>
      <c r="M55" s="40">
        <v>1</v>
      </c>
      <c r="N55" s="40">
        <v>1.4</v>
      </c>
      <c r="O55" s="42">
        <v>1</v>
      </c>
      <c r="P55" s="43">
        <f t="shared" si="0"/>
        <v>9.9000000000000005E-2</v>
      </c>
      <c r="Q55" s="43">
        <f t="shared" si="0"/>
        <v>9.9000000000000005E-2</v>
      </c>
      <c r="R55" s="43">
        <f t="shared" si="0"/>
        <v>9.9000000000000005E-2</v>
      </c>
      <c r="S55" s="43">
        <f t="shared" si="0"/>
        <v>9.9000000000000005E-2</v>
      </c>
      <c r="T55" s="40">
        <v>0</v>
      </c>
      <c r="U55" s="40">
        <v>0</v>
      </c>
      <c r="V55" s="44" t="s">
        <v>253</v>
      </c>
      <c r="W55" s="40" t="s">
        <v>115</v>
      </c>
      <c r="X55" s="40" t="s">
        <v>127</v>
      </c>
      <c r="Y55" s="43" t="s">
        <v>127</v>
      </c>
      <c r="Z55" s="45">
        <v>50</v>
      </c>
      <c r="AA55" s="45">
        <v>0.9</v>
      </c>
    </row>
    <row r="56" spans="1:31" s="43" customFormat="1" x14ac:dyDescent="0.3">
      <c r="A56" s="40">
        <v>1009</v>
      </c>
      <c r="B56" s="41" t="s">
        <v>321</v>
      </c>
      <c r="C56" s="114">
        <v>10165</v>
      </c>
      <c r="D56" s="114">
        <v>4</v>
      </c>
      <c r="E56" s="40" t="s">
        <v>108</v>
      </c>
      <c r="F56" s="40" t="s">
        <v>37</v>
      </c>
      <c r="G56" s="40" t="s">
        <v>135</v>
      </c>
      <c r="H56" s="40"/>
      <c r="I56" s="88">
        <v>1</v>
      </c>
      <c r="J56" s="88">
        <v>2.1</v>
      </c>
      <c r="K56" s="88">
        <v>1.7</v>
      </c>
      <c r="L56" s="88">
        <v>2.2000000000000002</v>
      </c>
      <c r="M56" s="40">
        <v>1</v>
      </c>
      <c r="N56" s="40">
        <v>1.4</v>
      </c>
      <c r="O56" s="42">
        <v>1</v>
      </c>
      <c r="P56" s="43">
        <f t="shared" si="0"/>
        <v>9.9000000000000005E-2</v>
      </c>
      <c r="Q56" s="43">
        <f t="shared" si="0"/>
        <v>9.9000000000000005E-2</v>
      </c>
      <c r="R56" s="43">
        <f t="shared" si="0"/>
        <v>9.9000000000000005E-2</v>
      </c>
      <c r="S56" s="43">
        <f t="shared" si="0"/>
        <v>9.9000000000000005E-2</v>
      </c>
      <c r="T56" s="40">
        <v>0</v>
      </c>
      <c r="U56" s="40">
        <v>0</v>
      </c>
      <c r="V56" s="44" t="s">
        <v>253</v>
      </c>
      <c r="W56" s="40" t="s">
        <v>106</v>
      </c>
      <c r="X56" s="40" t="s">
        <v>119</v>
      </c>
      <c r="Y56" s="43" t="s">
        <v>119</v>
      </c>
      <c r="Z56" s="45">
        <v>50</v>
      </c>
      <c r="AA56" s="45">
        <v>0.9</v>
      </c>
    </row>
    <row r="57" spans="1:31" s="43" customFormat="1" x14ac:dyDescent="0.3">
      <c r="A57" s="40">
        <v>1010</v>
      </c>
      <c r="B57" s="41" t="s">
        <v>322</v>
      </c>
      <c r="C57" s="114">
        <v>10166</v>
      </c>
      <c r="D57" s="114">
        <v>4</v>
      </c>
      <c r="E57" s="40" t="s">
        <v>108</v>
      </c>
      <c r="F57" s="40" t="s">
        <v>169</v>
      </c>
      <c r="G57" s="40" t="s">
        <v>161</v>
      </c>
      <c r="H57" s="40"/>
      <c r="I57" s="88">
        <v>1</v>
      </c>
      <c r="J57" s="88">
        <v>2.2000000000000002</v>
      </c>
      <c r="K57" s="88">
        <v>1.8</v>
      </c>
      <c r="L57" s="88">
        <v>2.1</v>
      </c>
      <c r="M57" s="40">
        <v>1</v>
      </c>
      <c r="N57" s="40">
        <v>1.4</v>
      </c>
      <c r="O57" s="42">
        <v>1</v>
      </c>
      <c r="P57" s="43">
        <f t="shared" si="0"/>
        <v>9.9000000000000005E-2</v>
      </c>
      <c r="Q57" s="43">
        <f t="shared" si="0"/>
        <v>9.9000000000000005E-2</v>
      </c>
      <c r="R57" s="43">
        <f t="shared" si="0"/>
        <v>9.9000000000000005E-2</v>
      </c>
      <c r="S57" s="43">
        <f t="shared" si="0"/>
        <v>9.9000000000000005E-2</v>
      </c>
      <c r="T57" s="40">
        <v>0</v>
      </c>
      <c r="U57" s="40">
        <v>0</v>
      </c>
      <c r="V57" s="44" t="s">
        <v>253</v>
      </c>
      <c r="W57" s="40" t="s">
        <v>243</v>
      </c>
      <c r="X57" s="40" t="s">
        <v>130</v>
      </c>
      <c r="Y57" s="43" t="s">
        <v>130</v>
      </c>
      <c r="Z57" s="45">
        <v>50</v>
      </c>
      <c r="AA57" s="45">
        <v>0.9</v>
      </c>
    </row>
    <row r="58" spans="1:31" s="43" customFormat="1" x14ac:dyDescent="0.3">
      <c r="A58" s="40">
        <v>1011</v>
      </c>
      <c r="B58" s="41" t="s">
        <v>323</v>
      </c>
      <c r="C58" s="114">
        <v>10167</v>
      </c>
      <c r="D58" s="114">
        <v>4</v>
      </c>
      <c r="E58" s="40" t="s">
        <v>108</v>
      </c>
      <c r="F58" s="40" t="s">
        <v>169</v>
      </c>
      <c r="G58" s="40" t="s">
        <v>161</v>
      </c>
      <c r="H58" s="40"/>
      <c r="I58" s="88">
        <v>1</v>
      </c>
      <c r="J58" s="88">
        <v>2.2999999999999998</v>
      </c>
      <c r="K58" s="88">
        <v>1.9</v>
      </c>
      <c r="L58" s="88">
        <v>2</v>
      </c>
      <c r="M58" s="40">
        <v>1</v>
      </c>
      <c r="N58" s="40">
        <v>1.4</v>
      </c>
      <c r="O58" s="42">
        <v>1</v>
      </c>
      <c r="P58" s="43">
        <f t="shared" si="0"/>
        <v>9.9000000000000005E-2</v>
      </c>
      <c r="Q58" s="43">
        <f t="shared" si="0"/>
        <v>9.9000000000000005E-2</v>
      </c>
      <c r="R58" s="43">
        <f t="shared" si="0"/>
        <v>9.9000000000000005E-2</v>
      </c>
      <c r="S58" s="43">
        <f t="shared" si="0"/>
        <v>9.9000000000000005E-2</v>
      </c>
      <c r="T58" s="40">
        <v>0</v>
      </c>
      <c r="U58" s="40">
        <v>0</v>
      </c>
      <c r="V58" s="44" t="s">
        <v>253</v>
      </c>
      <c r="W58" s="40" t="s">
        <v>242</v>
      </c>
      <c r="X58" s="43" t="s">
        <v>214</v>
      </c>
      <c r="Y58" s="43" t="s">
        <v>214</v>
      </c>
      <c r="Z58" s="45">
        <v>50</v>
      </c>
      <c r="AA58" s="45">
        <v>0.9</v>
      </c>
    </row>
    <row r="59" spans="1:31" s="71" customFormat="1" x14ac:dyDescent="0.3">
      <c r="A59" s="68">
        <v>1012</v>
      </c>
      <c r="B59" s="69" t="s">
        <v>324</v>
      </c>
      <c r="C59" s="115">
        <v>10168</v>
      </c>
      <c r="D59" s="115">
        <v>4</v>
      </c>
      <c r="E59" s="68" t="s">
        <v>108</v>
      </c>
      <c r="F59" s="68" t="s">
        <v>37</v>
      </c>
      <c r="G59" s="68" t="s">
        <v>135</v>
      </c>
      <c r="H59" s="68"/>
      <c r="I59" s="89">
        <v>1</v>
      </c>
      <c r="J59" s="89">
        <v>2.4</v>
      </c>
      <c r="K59" s="89">
        <v>2</v>
      </c>
      <c r="L59" s="89">
        <v>1.9</v>
      </c>
      <c r="M59" s="68">
        <v>1</v>
      </c>
      <c r="N59" s="68">
        <v>1.4</v>
      </c>
      <c r="O59" s="70">
        <v>1</v>
      </c>
      <c r="P59" s="71">
        <f t="shared" si="0"/>
        <v>9.9000000000000005E-2</v>
      </c>
      <c r="Q59" s="71">
        <f t="shared" si="0"/>
        <v>9.9000000000000005E-2</v>
      </c>
      <c r="R59" s="71">
        <f t="shared" si="0"/>
        <v>9.9000000000000005E-2</v>
      </c>
      <c r="S59" s="71">
        <f t="shared" si="0"/>
        <v>9.9000000000000005E-2</v>
      </c>
      <c r="T59" s="68">
        <v>0</v>
      </c>
      <c r="U59" s="68">
        <v>0</v>
      </c>
      <c r="V59" s="72" t="s">
        <v>157</v>
      </c>
      <c r="W59" s="68" t="s">
        <v>115</v>
      </c>
      <c r="X59" s="68" t="s">
        <v>118</v>
      </c>
      <c r="Y59" s="71" t="s">
        <v>118</v>
      </c>
      <c r="Z59" s="73">
        <v>50</v>
      </c>
      <c r="AA59" s="73">
        <v>0.9</v>
      </c>
    </row>
    <row r="60" spans="1:31" s="43" customFormat="1" x14ac:dyDescent="0.3">
      <c r="A60" s="40">
        <v>1013</v>
      </c>
      <c r="B60" s="41" t="s">
        <v>325</v>
      </c>
      <c r="C60" s="114">
        <v>10169</v>
      </c>
      <c r="D60" s="114">
        <v>4</v>
      </c>
      <c r="E60" s="40" t="s">
        <v>108</v>
      </c>
      <c r="F60" s="40" t="s">
        <v>37</v>
      </c>
      <c r="G60" s="40" t="s">
        <v>135</v>
      </c>
      <c r="H60" s="40"/>
      <c r="I60" s="88">
        <v>1</v>
      </c>
      <c r="J60" s="88">
        <v>2.5</v>
      </c>
      <c r="K60" s="88">
        <v>2.1</v>
      </c>
      <c r="L60" s="88">
        <v>1.8</v>
      </c>
      <c r="M60" s="40">
        <v>1</v>
      </c>
      <c r="N60" s="40">
        <v>1.4</v>
      </c>
      <c r="O60" s="42">
        <v>1</v>
      </c>
      <c r="P60" s="43">
        <f t="shared" si="0"/>
        <v>9.9000000000000005E-2</v>
      </c>
      <c r="Q60" s="43">
        <f t="shared" si="0"/>
        <v>9.9000000000000005E-2</v>
      </c>
      <c r="R60" s="43">
        <f t="shared" si="0"/>
        <v>9.9000000000000005E-2</v>
      </c>
      <c r="S60" s="43">
        <f t="shared" si="0"/>
        <v>9.9000000000000005E-2</v>
      </c>
      <c r="T60" s="40">
        <v>0</v>
      </c>
      <c r="U60" s="40">
        <v>0</v>
      </c>
      <c r="V60" s="44" t="s">
        <v>157</v>
      </c>
      <c r="W60" s="40" t="s">
        <v>106</v>
      </c>
      <c r="X60" s="40" t="s">
        <v>262</v>
      </c>
      <c r="Y60" s="43" t="s">
        <v>263</v>
      </c>
      <c r="Z60" s="45">
        <v>50</v>
      </c>
      <c r="AA60" s="45">
        <v>0.9</v>
      </c>
    </row>
    <row r="61" spans="1:31" s="43" customFormat="1" x14ac:dyDescent="0.3">
      <c r="A61" s="40">
        <v>1014</v>
      </c>
      <c r="B61" s="41" t="s">
        <v>326</v>
      </c>
      <c r="C61" s="114">
        <v>10170</v>
      </c>
      <c r="D61" s="114">
        <v>4</v>
      </c>
      <c r="E61" s="40" t="s">
        <v>108</v>
      </c>
      <c r="F61" s="40" t="s">
        <v>169</v>
      </c>
      <c r="G61" s="40" t="s">
        <v>161</v>
      </c>
      <c r="H61" s="40"/>
      <c r="I61" s="88">
        <v>1</v>
      </c>
      <c r="J61" s="88">
        <v>2.6</v>
      </c>
      <c r="K61" s="88">
        <v>2.2000000000000002</v>
      </c>
      <c r="L61" s="88">
        <v>1.7</v>
      </c>
      <c r="M61" s="40">
        <v>1</v>
      </c>
      <c r="N61" s="40">
        <v>1.4</v>
      </c>
      <c r="O61" s="42">
        <v>1</v>
      </c>
      <c r="P61" s="43">
        <f t="shared" si="0"/>
        <v>9.9000000000000005E-2</v>
      </c>
      <c r="Q61" s="43">
        <f t="shared" si="0"/>
        <v>9.9000000000000005E-2</v>
      </c>
      <c r="R61" s="43">
        <f t="shared" si="0"/>
        <v>9.9000000000000005E-2</v>
      </c>
      <c r="S61" s="43">
        <f t="shared" si="0"/>
        <v>9.9000000000000005E-2</v>
      </c>
      <c r="T61" s="40">
        <v>0</v>
      </c>
      <c r="U61" s="40">
        <v>0</v>
      </c>
      <c r="V61" s="44" t="s">
        <v>157</v>
      </c>
      <c r="W61" s="40" t="s">
        <v>243</v>
      </c>
      <c r="X61" s="40" t="s">
        <v>119</v>
      </c>
      <c r="Y61" s="43" t="s">
        <v>264</v>
      </c>
      <c r="Z61" s="45">
        <v>50</v>
      </c>
      <c r="AA61" s="45">
        <v>0.9</v>
      </c>
    </row>
    <row r="62" spans="1:31" s="81" customFormat="1" ht="17.25" thickBot="1" x14ac:dyDescent="0.35">
      <c r="A62" s="78">
        <v>1015</v>
      </c>
      <c r="B62" s="79" t="s">
        <v>327</v>
      </c>
      <c r="C62" s="116">
        <v>10171</v>
      </c>
      <c r="D62" s="116">
        <v>4</v>
      </c>
      <c r="E62" s="78" t="s">
        <v>108</v>
      </c>
      <c r="F62" s="78" t="s">
        <v>169</v>
      </c>
      <c r="G62" s="78" t="s">
        <v>161</v>
      </c>
      <c r="H62" s="78"/>
      <c r="I62" s="90">
        <v>1</v>
      </c>
      <c r="J62" s="90">
        <v>2.7</v>
      </c>
      <c r="K62" s="90">
        <v>2.2999999999999998</v>
      </c>
      <c r="L62" s="90">
        <v>1.6</v>
      </c>
      <c r="M62" s="78">
        <v>1</v>
      </c>
      <c r="N62" s="78">
        <v>1.4</v>
      </c>
      <c r="O62" s="80">
        <v>1</v>
      </c>
      <c r="P62" s="81">
        <f t="shared" si="0"/>
        <v>9.9000000000000005E-2</v>
      </c>
      <c r="Q62" s="81">
        <f t="shared" si="0"/>
        <v>9.9000000000000005E-2</v>
      </c>
      <c r="R62" s="81">
        <f t="shared" si="0"/>
        <v>9.9000000000000005E-2</v>
      </c>
      <c r="S62" s="81">
        <f t="shared" si="0"/>
        <v>9.9000000000000005E-2</v>
      </c>
      <c r="T62" s="78">
        <v>0</v>
      </c>
      <c r="U62" s="78">
        <v>0</v>
      </c>
      <c r="V62" s="82" t="s">
        <v>157</v>
      </c>
      <c r="W62" s="78" t="s">
        <v>242</v>
      </c>
      <c r="X62" s="81" t="s">
        <v>380</v>
      </c>
      <c r="Y62" s="81" t="s">
        <v>214</v>
      </c>
      <c r="Z62" s="83">
        <v>50</v>
      </c>
      <c r="AA62" s="83">
        <v>0.9</v>
      </c>
    </row>
    <row r="63" spans="1:31" s="43" customFormat="1" x14ac:dyDescent="0.3">
      <c r="A63" s="40">
        <v>1016</v>
      </c>
      <c r="B63" s="41" t="s">
        <v>328</v>
      </c>
      <c r="C63" s="114">
        <v>10172</v>
      </c>
      <c r="D63" s="114">
        <v>4</v>
      </c>
      <c r="E63" s="40" t="s">
        <v>108</v>
      </c>
      <c r="F63" s="40" t="s">
        <v>37</v>
      </c>
      <c r="G63" s="40" t="s">
        <v>135</v>
      </c>
      <c r="H63" s="40"/>
      <c r="I63" s="88">
        <v>1</v>
      </c>
      <c r="J63" s="87">
        <v>2</v>
      </c>
      <c r="K63" s="87">
        <v>1.6</v>
      </c>
      <c r="L63" s="88">
        <v>2.2999999999999998</v>
      </c>
      <c r="M63" s="40">
        <v>1</v>
      </c>
      <c r="N63" s="40">
        <v>1.4</v>
      </c>
      <c r="O63" s="42">
        <v>1</v>
      </c>
      <c r="P63" s="43">
        <f t="shared" si="0"/>
        <v>9.9000000000000005E-2</v>
      </c>
      <c r="Q63" s="43">
        <f t="shared" si="0"/>
        <v>9.9000000000000005E-2</v>
      </c>
      <c r="R63" s="43">
        <f t="shared" si="0"/>
        <v>9.9000000000000005E-2</v>
      </c>
      <c r="S63" s="43">
        <f t="shared" si="0"/>
        <v>9.9000000000000005E-2</v>
      </c>
      <c r="T63" s="40">
        <v>0</v>
      </c>
      <c r="U63" s="40">
        <v>0</v>
      </c>
      <c r="V63" s="44" t="s">
        <v>254</v>
      </c>
      <c r="W63" s="40" t="s">
        <v>115</v>
      </c>
      <c r="X63" s="40" t="s">
        <v>127</v>
      </c>
      <c r="Y63" s="43" t="s">
        <v>127</v>
      </c>
      <c r="Z63" s="45">
        <v>50</v>
      </c>
      <c r="AA63" s="45">
        <v>0.9</v>
      </c>
    </row>
    <row r="64" spans="1:31" s="43" customFormat="1" x14ac:dyDescent="0.3">
      <c r="A64" s="40">
        <v>1017</v>
      </c>
      <c r="B64" s="41" t="s">
        <v>329</v>
      </c>
      <c r="C64" s="114">
        <v>10173</v>
      </c>
      <c r="D64" s="114">
        <v>4</v>
      </c>
      <c r="E64" s="40" t="s">
        <v>108</v>
      </c>
      <c r="F64" s="40" t="s">
        <v>37</v>
      </c>
      <c r="G64" s="40" t="s">
        <v>135</v>
      </c>
      <c r="H64" s="40"/>
      <c r="I64" s="88">
        <v>1</v>
      </c>
      <c r="J64" s="88">
        <v>2.1</v>
      </c>
      <c r="K64" s="88">
        <v>1.7</v>
      </c>
      <c r="L64" s="88">
        <v>2.2000000000000002</v>
      </c>
      <c r="M64" s="40">
        <v>1</v>
      </c>
      <c r="N64" s="40">
        <v>1.4</v>
      </c>
      <c r="O64" s="42">
        <v>1</v>
      </c>
      <c r="P64" s="43">
        <f t="shared" si="0"/>
        <v>9.9000000000000005E-2</v>
      </c>
      <c r="Q64" s="43">
        <f t="shared" si="0"/>
        <v>9.9000000000000005E-2</v>
      </c>
      <c r="R64" s="43">
        <f t="shared" si="0"/>
        <v>9.9000000000000005E-2</v>
      </c>
      <c r="S64" s="43">
        <f t="shared" si="0"/>
        <v>9.9000000000000005E-2</v>
      </c>
      <c r="T64" s="40">
        <v>0</v>
      </c>
      <c r="U64" s="40">
        <v>0</v>
      </c>
      <c r="V64" s="44" t="s">
        <v>254</v>
      </c>
      <c r="W64" s="40" t="s">
        <v>106</v>
      </c>
      <c r="X64" s="40" t="s">
        <v>119</v>
      </c>
      <c r="Y64" s="43" t="s">
        <v>119</v>
      </c>
      <c r="Z64" s="45">
        <v>50</v>
      </c>
      <c r="AA64" s="45">
        <v>0.9</v>
      </c>
    </row>
    <row r="65" spans="1:33" s="43" customFormat="1" x14ac:dyDescent="0.3">
      <c r="A65" s="40">
        <v>1018</v>
      </c>
      <c r="B65" s="41" t="s">
        <v>330</v>
      </c>
      <c r="C65" s="114">
        <v>10174</v>
      </c>
      <c r="D65" s="114">
        <v>4</v>
      </c>
      <c r="E65" s="40" t="s">
        <v>108</v>
      </c>
      <c r="F65" s="40" t="s">
        <v>169</v>
      </c>
      <c r="G65" s="40" t="s">
        <v>161</v>
      </c>
      <c r="H65" s="40"/>
      <c r="I65" s="88">
        <v>1</v>
      </c>
      <c r="J65" s="88">
        <v>2.2000000000000002</v>
      </c>
      <c r="K65" s="88">
        <v>1.8</v>
      </c>
      <c r="L65" s="88">
        <v>2.1</v>
      </c>
      <c r="M65" s="40">
        <v>1</v>
      </c>
      <c r="N65" s="40">
        <v>1.4</v>
      </c>
      <c r="O65" s="42">
        <v>1</v>
      </c>
      <c r="P65" s="43">
        <f t="shared" si="0"/>
        <v>9.9000000000000005E-2</v>
      </c>
      <c r="Q65" s="43">
        <f t="shared" si="0"/>
        <v>9.9000000000000005E-2</v>
      </c>
      <c r="R65" s="43">
        <f t="shared" si="0"/>
        <v>9.9000000000000005E-2</v>
      </c>
      <c r="S65" s="43">
        <f t="shared" si="0"/>
        <v>9.9000000000000005E-2</v>
      </c>
      <c r="T65" s="40">
        <v>0</v>
      </c>
      <c r="U65" s="40">
        <v>0</v>
      </c>
      <c r="V65" s="44" t="s">
        <v>254</v>
      </c>
      <c r="W65" s="40" t="s">
        <v>243</v>
      </c>
      <c r="X65" s="40" t="s">
        <v>130</v>
      </c>
      <c r="Y65" s="43" t="s">
        <v>130</v>
      </c>
      <c r="Z65" s="45">
        <v>50</v>
      </c>
      <c r="AA65" s="45">
        <v>0.9</v>
      </c>
    </row>
    <row r="66" spans="1:33" s="43" customFormat="1" x14ac:dyDescent="0.3">
      <c r="A66" s="40">
        <v>1019</v>
      </c>
      <c r="B66" s="41" t="s">
        <v>331</v>
      </c>
      <c r="C66" s="114">
        <v>10175</v>
      </c>
      <c r="D66" s="114">
        <v>4</v>
      </c>
      <c r="E66" s="40" t="s">
        <v>108</v>
      </c>
      <c r="F66" s="40" t="s">
        <v>169</v>
      </c>
      <c r="G66" s="40" t="s">
        <v>161</v>
      </c>
      <c r="H66" s="40"/>
      <c r="I66" s="88">
        <v>1</v>
      </c>
      <c r="J66" s="88">
        <v>2.2999999999999998</v>
      </c>
      <c r="K66" s="88">
        <v>1.9</v>
      </c>
      <c r="L66" s="88">
        <v>2</v>
      </c>
      <c r="M66" s="40">
        <v>1</v>
      </c>
      <c r="N66" s="40">
        <v>1.4</v>
      </c>
      <c r="O66" s="42">
        <v>1</v>
      </c>
      <c r="P66" s="43">
        <f t="shared" si="0"/>
        <v>9.9000000000000005E-2</v>
      </c>
      <c r="Q66" s="43">
        <f t="shared" si="0"/>
        <v>9.9000000000000005E-2</v>
      </c>
      <c r="R66" s="43">
        <f t="shared" si="0"/>
        <v>9.9000000000000005E-2</v>
      </c>
      <c r="S66" s="43">
        <f t="shared" si="0"/>
        <v>9.9000000000000005E-2</v>
      </c>
      <c r="T66" s="40">
        <v>0</v>
      </c>
      <c r="U66" s="40">
        <v>0</v>
      </c>
      <c r="V66" s="44" t="s">
        <v>254</v>
      </c>
      <c r="W66" s="40" t="s">
        <v>242</v>
      </c>
      <c r="X66" s="43" t="s">
        <v>214</v>
      </c>
      <c r="Y66" s="43" t="s">
        <v>214</v>
      </c>
      <c r="Z66" s="45">
        <v>50</v>
      </c>
      <c r="AA66" s="45">
        <v>0.9</v>
      </c>
    </row>
    <row r="67" spans="1:33" s="71" customFormat="1" x14ac:dyDescent="0.3">
      <c r="A67" s="68">
        <v>1020</v>
      </c>
      <c r="B67" s="69" t="s">
        <v>332</v>
      </c>
      <c r="C67" s="115">
        <v>10176</v>
      </c>
      <c r="D67" s="115">
        <v>4</v>
      </c>
      <c r="E67" s="68" t="s">
        <v>108</v>
      </c>
      <c r="F67" s="68" t="s">
        <v>37</v>
      </c>
      <c r="G67" s="68" t="s">
        <v>135</v>
      </c>
      <c r="H67" s="68"/>
      <c r="I67" s="89">
        <v>1</v>
      </c>
      <c r="J67" s="89">
        <v>2.4</v>
      </c>
      <c r="K67" s="89">
        <v>2</v>
      </c>
      <c r="L67" s="89">
        <v>1.9</v>
      </c>
      <c r="M67" s="68">
        <v>1</v>
      </c>
      <c r="N67" s="68">
        <v>1.4</v>
      </c>
      <c r="O67" s="70">
        <v>1</v>
      </c>
      <c r="P67" s="71">
        <f t="shared" si="0"/>
        <v>9.9000000000000005E-2</v>
      </c>
      <c r="Q67" s="71">
        <f t="shared" si="0"/>
        <v>9.9000000000000005E-2</v>
      </c>
      <c r="R67" s="71">
        <f t="shared" si="0"/>
        <v>9.9000000000000005E-2</v>
      </c>
      <c r="S67" s="71">
        <f t="shared" si="0"/>
        <v>9.9000000000000005E-2</v>
      </c>
      <c r="T67" s="68">
        <v>0</v>
      </c>
      <c r="U67" s="68">
        <v>0</v>
      </c>
      <c r="V67" s="72" t="s">
        <v>251</v>
      </c>
      <c r="W67" s="68" t="s">
        <v>115</v>
      </c>
      <c r="X67" s="68" t="s">
        <v>118</v>
      </c>
      <c r="Y67" s="71" t="s">
        <v>118</v>
      </c>
      <c r="Z67" s="73">
        <v>50</v>
      </c>
      <c r="AA67" s="73">
        <v>0.9</v>
      </c>
    </row>
    <row r="68" spans="1:33" s="43" customFormat="1" x14ac:dyDescent="0.3">
      <c r="A68" s="40">
        <v>1021</v>
      </c>
      <c r="B68" s="41" t="s">
        <v>333</v>
      </c>
      <c r="C68" s="114">
        <v>10177</v>
      </c>
      <c r="D68" s="114">
        <v>4</v>
      </c>
      <c r="E68" s="40" t="s">
        <v>108</v>
      </c>
      <c r="F68" s="40" t="s">
        <v>37</v>
      </c>
      <c r="G68" s="40" t="s">
        <v>135</v>
      </c>
      <c r="H68" s="40"/>
      <c r="I68" s="88">
        <v>1</v>
      </c>
      <c r="J68" s="88">
        <v>2.5</v>
      </c>
      <c r="K68" s="88">
        <v>2.1</v>
      </c>
      <c r="L68" s="88">
        <v>1.8</v>
      </c>
      <c r="M68" s="40">
        <v>1</v>
      </c>
      <c r="N68" s="40">
        <v>1.4</v>
      </c>
      <c r="O68" s="42">
        <v>1</v>
      </c>
      <c r="P68" s="43">
        <f t="shared" si="0"/>
        <v>9.9000000000000005E-2</v>
      </c>
      <c r="Q68" s="43">
        <f t="shared" si="0"/>
        <v>9.9000000000000005E-2</v>
      </c>
      <c r="R68" s="43">
        <f t="shared" si="0"/>
        <v>9.9000000000000005E-2</v>
      </c>
      <c r="S68" s="43">
        <f t="shared" si="0"/>
        <v>9.9000000000000005E-2</v>
      </c>
      <c r="T68" s="40">
        <v>0</v>
      </c>
      <c r="U68" s="40">
        <v>0</v>
      </c>
      <c r="V68" s="44" t="s">
        <v>251</v>
      </c>
      <c r="W68" s="40" t="s">
        <v>106</v>
      </c>
      <c r="X68" s="40" t="s">
        <v>262</v>
      </c>
      <c r="Y68" s="43" t="s">
        <v>263</v>
      </c>
      <c r="Z68" s="45">
        <v>50</v>
      </c>
      <c r="AA68" s="45">
        <v>0.9</v>
      </c>
    </row>
    <row r="69" spans="1:33" s="43" customFormat="1" x14ac:dyDescent="0.3">
      <c r="A69" s="40">
        <v>1022</v>
      </c>
      <c r="B69" s="41" t="s">
        <v>334</v>
      </c>
      <c r="C69" s="114">
        <v>10178</v>
      </c>
      <c r="D69" s="114">
        <v>4</v>
      </c>
      <c r="E69" s="40" t="s">
        <v>108</v>
      </c>
      <c r="F69" s="40" t="s">
        <v>169</v>
      </c>
      <c r="G69" s="40" t="s">
        <v>161</v>
      </c>
      <c r="H69" s="40"/>
      <c r="I69" s="88">
        <v>1</v>
      </c>
      <c r="J69" s="88">
        <v>2.6</v>
      </c>
      <c r="K69" s="88">
        <v>2.2000000000000002</v>
      </c>
      <c r="L69" s="88">
        <v>1.7</v>
      </c>
      <c r="M69" s="40">
        <v>1</v>
      </c>
      <c r="N69" s="40">
        <v>1.4</v>
      </c>
      <c r="O69" s="42">
        <v>1</v>
      </c>
      <c r="P69" s="43">
        <f t="shared" si="0"/>
        <v>9.9000000000000005E-2</v>
      </c>
      <c r="Q69" s="43">
        <f t="shared" si="0"/>
        <v>9.9000000000000005E-2</v>
      </c>
      <c r="R69" s="43">
        <f t="shared" si="0"/>
        <v>9.9000000000000005E-2</v>
      </c>
      <c r="S69" s="43">
        <f t="shared" si="0"/>
        <v>9.9000000000000005E-2</v>
      </c>
      <c r="T69" s="40">
        <v>0</v>
      </c>
      <c r="U69" s="40">
        <v>0</v>
      </c>
      <c r="V69" s="44" t="s">
        <v>251</v>
      </c>
      <c r="W69" s="40" t="s">
        <v>243</v>
      </c>
      <c r="X69" s="40" t="s">
        <v>119</v>
      </c>
      <c r="Y69" s="43" t="s">
        <v>264</v>
      </c>
      <c r="Z69" s="45">
        <v>50</v>
      </c>
      <c r="AA69" s="45">
        <v>0.9</v>
      </c>
    </row>
    <row r="70" spans="1:33" s="81" customFormat="1" ht="17.25" thickBot="1" x14ac:dyDescent="0.35">
      <c r="A70" s="78">
        <v>1023</v>
      </c>
      <c r="B70" s="79" t="s">
        <v>335</v>
      </c>
      <c r="C70" s="116">
        <v>10179</v>
      </c>
      <c r="D70" s="116">
        <v>4</v>
      </c>
      <c r="E70" s="78" t="s">
        <v>108</v>
      </c>
      <c r="F70" s="78" t="s">
        <v>169</v>
      </c>
      <c r="G70" s="78" t="s">
        <v>161</v>
      </c>
      <c r="H70" s="78"/>
      <c r="I70" s="90">
        <v>1</v>
      </c>
      <c r="J70" s="90">
        <v>2.7</v>
      </c>
      <c r="K70" s="90">
        <v>2.2999999999999998</v>
      </c>
      <c r="L70" s="90">
        <v>1.6</v>
      </c>
      <c r="M70" s="78">
        <v>1</v>
      </c>
      <c r="N70" s="78">
        <v>1.4</v>
      </c>
      <c r="O70" s="80">
        <v>1</v>
      </c>
      <c r="P70" s="81">
        <f t="shared" si="0"/>
        <v>9.9000000000000005E-2</v>
      </c>
      <c r="Q70" s="81">
        <f t="shared" si="0"/>
        <v>9.9000000000000005E-2</v>
      </c>
      <c r="R70" s="81">
        <f t="shared" si="0"/>
        <v>9.9000000000000005E-2</v>
      </c>
      <c r="S70" s="81">
        <f t="shared" si="0"/>
        <v>9.9000000000000005E-2</v>
      </c>
      <c r="T70" s="78">
        <v>0</v>
      </c>
      <c r="U70" s="78">
        <v>0</v>
      </c>
      <c r="V70" s="82" t="s">
        <v>251</v>
      </c>
      <c r="W70" s="78" t="s">
        <v>242</v>
      </c>
      <c r="X70" s="81" t="s">
        <v>381</v>
      </c>
      <c r="Y70" s="81" t="s">
        <v>214</v>
      </c>
      <c r="Z70" s="83">
        <v>50</v>
      </c>
      <c r="AA70" s="83">
        <v>0.9</v>
      </c>
    </row>
    <row r="71" spans="1:33" s="43" customFormat="1" x14ac:dyDescent="0.3">
      <c r="A71" s="40">
        <v>1024</v>
      </c>
      <c r="B71" s="41" t="s">
        <v>336</v>
      </c>
      <c r="C71" s="114">
        <v>10180</v>
      </c>
      <c r="D71" s="114">
        <v>4</v>
      </c>
      <c r="E71" s="40" t="s">
        <v>108</v>
      </c>
      <c r="F71" s="40" t="s">
        <v>37</v>
      </c>
      <c r="G71" s="40" t="s">
        <v>135</v>
      </c>
      <c r="H71" s="40"/>
      <c r="I71" s="88">
        <v>1</v>
      </c>
      <c r="J71" s="87">
        <v>2</v>
      </c>
      <c r="K71" s="87">
        <v>1.6</v>
      </c>
      <c r="L71" s="88">
        <v>2.2999999999999998</v>
      </c>
      <c r="M71" s="40">
        <v>1</v>
      </c>
      <c r="N71" s="40">
        <v>1.4</v>
      </c>
      <c r="O71" s="42">
        <v>1</v>
      </c>
      <c r="P71" s="43">
        <f t="shared" si="0"/>
        <v>9.9000000000000005E-2</v>
      </c>
      <c r="Q71" s="43">
        <f t="shared" si="0"/>
        <v>9.9000000000000005E-2</v>
      </c>
      <c r="R71" s="43">
        <f t="shared" si="0"/>
        <v>9.9000000000000005E-2</v>
      </c>
      <c r="S71" s="43">
        <f t="shared" si="0"/>
        <v>9.9000000000000005E-2</v>
      </c>
      <c r="T71" s="40">
        <v>0</v>
      </c>
      <c r="U71" s="40">
        <v>0</v>
      </c>
      <c r="V71" s="44" t="s">
        <v>255</v>
      </c>
      <c r="W71" s="40" t="s">
        <v>115</v>
      </c>
      <c r="X71" s="40" t="s">
        <v>127</v>
      </c>
      <c r="Y71" s="43" t="s">
        <v>127</v>
      </c>
      <c r="Z71" s="45">
        <v>50</v>
      </c>
      <c r="AA71" s="45">
        <v>0.9</v>
      </c>
    </row>
    <row r="72" spans="1:33" s="43" customFormat="1" x14ac:dyDescent="0.3">
      <c r="A72" s="40">
        <v>1025</v>
      </c>
      <c r="B72" s="41" t="s">
        <v>337</v>
      </c>
      <c r="C72" s="114">
        <v>10181</v>
      </c>
      <c r="D72" s="114">
        <v>4</v>
      </c>
      <c r="E72" s="40" t="s">
        <v>108</v>
      </c>
      <c r="F72" s="40" t="s">
        <v>37</v>
      </c>
      <c r="G72" s="40" t="s">
        <v>135</v>
      </c>
      <c r="H72" s="40"/>
      <c r="I72" s="88">
        <v>1</v>
      </c>
      <c r="J72" s="88">
        <v>2.1</v>
      </c>
      <c r="K72" s="88">
        <v>1.7</v>
      </c>
      <c r="L72" s="88">
        <v>2.2000000000000002</v>
      </c>
      <c r="M72" s="40">
        <v>1</v>
      </c>
      <c r="N72" s="40">
        <v>1.4</v>
      </c>
      <c r="O72" s="42">
        <v>1</v>
      </c>
      <c r="P72" s="43">
        <f t="shared" si="0"/>
        <v>9.9000000000000005E-2</v>
      </c>
      <c r="Q72" s="43">
        <f t="shared" si="0"/>
        <v>9.9000000000000005E-2</v>
      </c>
      <c r="R72" s="43">
        <f t="shared" si="0"/>
        <v>9.9000000000000005E-2</v>
      </c>
      <c r="S72" s="43">
        <f t="shared" si="0"/>
        <v>9.9000000000000005E-2</v>
      </c>
      <c r="T72" s="40">
        <v>0</v>
      </c>
      <c r="U72" s="40">
        <v>0</v>
      </c>
      <c r="V72" s="44" t="s">
        <v>255</v>
      </c>
      <c r="W72" s="40" t="s">
        <v>106</v>
      </c>
      <c r="X72" s="40" t="s">
        <v>119</v>
      </c>
      <c r="Y72" s="43" t="s">
        <v>119</v>
      </c>
      <c r="Z72" s="45">
        <v>50</v>
      </c>
      <c r="AA72" s="45">
        <v>0.9</v>
      </c>
    </row>
    <row r="73" spans="1:33" s="43" customFormat="1" x14ac:dyDescent="0.3">
      <c r="A73" s="40">
        <v>1026</v>
      </c>
      <c r="B73" s="41" t="s">
        <v>338</v>
      </c>
      <c r="C73" s="114">
        <v>10182</v>
      </c>
      <c r="D73" s="114">
        <v>4</v>
      </c>
      <c r="E73" s="40" t="s">
        <v>108</v>
      </c>
      <c r="F73" s="40" t="s">
        <v>169</v>
      </c>
      <c r="G73" s="40" t="s">
        <v>161</v>
      </c>
      <c r="H73" s="40"/>
      <c r="I73" s="88">
        <v>1</v>
      </c>
      <c r="J73" s="88">
        <v>2.2000000000000002</v>
      </c>
      <c r="K73" s="88">
        <v>1.8</v>
      </c>
      <c r="L73" s="88">
        <v>2.1</v>
      </c>
      <c r="M73" s="40">
        <v>1</v>
      </c>
      <c r="N73" s="40">
        <v>1.4</v>
      </c>
      <c r="O73" s="42">
        <v>1</v>
      </c>
      <c r="P73" s="43">
        <f t="shared" si="0"/>
        <v>9.9000000000000005E-2</v>
      </c>
      <c r="Q73" s="43">
        <f t="shared" si="0"/>
        <v>9.9000000000000005E-2</v>
      </c>
      <c r="R73" s="43">
        <f t="shared" si="0"/>
        <v>9.9000000000000005E-2</v>
      </c>
      <c r="S73" s="43">
        <f t="shared" si="0"/>
        <v>9.9000000000000005E-2</v>
      </c>
      <c r="T73" s="40">
        <v>0</v>
      </c>
      <c r="U73" s="40">
        <v>0</v>
      </c>
      <c r="V73" s="44" t="s">
        <v>255</v>
      </c>
      <c r="W73" s="40" t="s">
        <v>243</v>
      </c>
      <c r="X73" s="40" t="s">
        <v>130</v>
      </c>
      <c r="Y73" s="43" t="s">
        <v>130</v>
      </c>
      <c r="Z73" s="45">
        <v>50</v>
      </c>
      <c r="AA73" s="45">
        <v>0.9</v>
      </c>
    </row>
    <row r="74" spans="1:33" s="43" customFormat="1" ht="17.25" thickBot="1" x14ac:dyDescent="0.35">
      <c r="A74" s="40">
        <v>1027</v>
      </c>
      <c r="B74" s="41" t="s">
        <v>339</v>
      </c>
      <c r="C74" s="114">
        <v>10183</v>
      </c>
      <c r="D74" s="114">
        <v>4</v>
      </c>
      <c r="E74" s="40" t="s">
        <v>108</v>
      </c>
      <c r="F74" s="40" t="s">
        <v>169</v>
      </c>
      <c r="G74" s="40" t="s">
        <v>161</v>
      </c>
      <c r="H74" s="40"/>
      <c r="I74" s="88">
        <v>1</v>
      </c>
      <c r="J74" s="88">
        <v>2.2999999999999998</v>
      </c>
      <c r="K74" s="88">
        <v>1.9</v>
      </c>
      <c r="L74" s="88">
        <v>2</v>
      </c>
      <c r="M74" s="40">
        <v>1</v>
      </c>
      <c r="N74" s="40">
        <v>1.4</v>
      </c>
      <c r="O74" s="42">
        <v>1</v>
      </c>
      <c r="P74" s="43">
        <f t="shared" si="0"/>
        <v>9.9000000000000005E-2</v>
      </c>
      <c r="Q74" s="43">
        <f t="shared" si="0"/>
        <v>9.9000000000000005E-2</v>
      </c>
      <c r="R74" s="43">
        <f t="shared" si="0"/>
        <v>9.9000000000000005E-2</v>
      </c>
      <c r="S74" s="43">
        <f t="shared" si="0"/>
        <v>9.9000000000000005E-2</v>
      </c>
      <c r="T74" s="40">
        <v>0</v>
      </c>
      <c r="U74" s="40">
        <v>0</v>
      </c>
      <c r="V74" s="44" t="s">
        <v>255</v>
      </c>
      <c r="W74" s="40" t="s">
        <v>242</v>
      </c>
      <c r="X74" s="43" t="s">
        <v>214</v>
      </c>
      <c r="Y74" s="43" t="s">
        <v>214</v>
      </c>
      <c r="Z74" s="45">
        <v>50</v>
      </c>
      <c r="AA74" s="45">
        <v>0.9</v>
      </c>
    </row>
    <row r="75" spans="1:33" s="94" customFormat="1" x14ac:dyDescent="0.3">
      <c r="A75" s="92">
        <v>2000</v>
      </c>
      <c r="B75" s="107" t="s">
        <v>278</v>
      </c>
      <c r="C75" s="107">
        <v>10114</v>
      </c>
      <c r="D75" s="107">
        <v>4</v>
      </c>
      <c r="E75" s="92" t="s">
        <v>109</v>
      </c>
      <c r="F75" s="92" t="s">
        <v>175</v>
      </c>
      <c r="G75" s="92" t="s">
        <v>161</v>
      </c>
      <c r="H75" s="92"/>
      <c r="I75" s="87">
        <v>1.9</v>
      </c>
      <c r="J75" s="87">
        <v>1</v>
      </c>
      <c r="K75" s="87">
        <v>2.2999999999999998</v>
      </c>
      <c r="L75" s="87">
        <v>1.8</v>
      </c>
      <c r="M75" s="92">
        <v>1</v>
      </c>
      <c r="N75" s="92">
        <v>1.8</v>
      </c>
      <c r="O75" s="93">
        <v>1</v>
      </c>
      <c r="P75" s="94">
        <f t="shared" ref="P75:S113" si="2">$K$2</f>
        <v>9.9000000000000005E-2</v>
      </c>
      <c r="Q75" s="94">
        <f t="shared" si="2"/>
        <v>9.9000000000000005E-2</v>
      </c>
      <c r="R75" s="94">
        <f t="shared" si="2"/>
        <v>9.9000000000000005E-2</v>
      </c>
      <c r="S75" s="94">
        <f t="shared" si="2"/>
        <v>9.9000000000000005E-2</v>
      </c>
      <c r="T75" s="92">
        <v>0</v>
      </c>
      <c r="U75" s="92">
        <v>0</v>
      </c>
      <c r="V75" s="95" t="s">
        <v>257</v>
      </c>
      <c r="W75" s="92" t="s">
        <v>246</v>
      </c>
      <c r="X75" s="94" t="s">
        <v>215</v>
      </c>
      <c r="Y75" s="94" t="s">
        <v>215</v>
      </c>
      <c r="Z75" s="96">
        <v>50</v>
      </c>
      <c r="AA75" s="96">
        <v>0.9</v>
      </c>
    </row>
    <row r="76" spans="1:33" s="48" customFormat="1" x14ac:dyDescent="0.3">
      <c r="A76" s="46">
        <v>2001</v>
      </c>
      <c r="B76" s="108" t="s">
        <v>279</v>
      </c>
      <c r="C76" s="108">
        <v>10120</v>
      </c>
      <c r="D76" s="108">
        <v>4</v>
      </c>
      <c r="E76" s="46" t="s">
        <v>109</v>
      </c>
      <c r="F76" s="46" t="s">
        <v>175</v>
      </c>
      <c r="G76" s="46" t="s">
        <v>161</v>
      </c>
      <c r="H76" s="46"/>
      <c r="I76" s="88">
        <v>2</v>
      </c>
      <c r="J76" s="88">
        <v>1</v>
      </c>
      <c r="K76" s="88">
        <v>2.2000000000000002</v>
      </c>
      <c r="L76" s="88">
        <v>1.9</v>
      </c>
      <c r="M76" s="46">
        <v>1</v>
      </c>
      <c r="N76" s="46">
        <v>1.8</v>
      </c>
      <c r="O76" s="47">
        <v>1</v>
      </c>
      <c r="P76" s="48">
        <f t="shared" si="2"/>
        <v>9.9000000000000005E-2</v>
      </c>
      <c r="Q76" s="48">
        <f t="shared" si="2"/>
        <v>9.9000000000000005E-2</v>
      </c>
      <c r="R76" s="48">
        <f t="shared" si="2"/>
        <v>9.9000000000000005E-2</v>
      </c>
      <c r="S76" s="48">
        <f t="shared" si="2"/>
        <v>9.9000000000000005E-2</v>
      </c>
      <c r="T76" s="46">
        <v>0</v>
      </c>
      <c r="U76" s="46">
        <v>0</v>
      </c>
      <c r="V76" s="49" t="s">
        <v>257</v>
      </c>
      <c r="W76" s="46" t="s">
        <v>113</v>
      </c>
      <c r="X76" s="46" t="s">
        <v>131</v>
      </c>
      <c r="Y76" s="48" t="s">
        <v>131</v>
      </c>
      <c r="Z76" s="50">
        <v>50</v>
      </c>
      <c r="AA76" s="50">
        <v>0.9</v>
      </c>
    </row>
    <row r="77" spans="1:33" s="48" customFormat="1" x14ac:dyDescent="0.3">
      <c r="A77" s="46">
        <v>2002</v>
      </c>
      <c r="B77" s="108" t="s">
        <v>280</v>
      </c>
      <c r="C77" s="108">
        <v>10004</v>
      </c>
      <c r="D77" s="108">
        <v>4</v>
      </c>
      <c r="E77" s="46" t="s">
        <v>109</v>
      </c>
      <c r="F77" s="46" t="s">
        <v>38</v>
      </c>
      <c r="G77" s="46" t="s">
        <v>135</v>
      </c>
      <c r="H77" s="46"/>
      <c r="I77" s="88">
        <v>2.1</v>
      </c>
      <c r="J77" s="88">
        <v>1</v>
      </c>
      <c r="K77" s="88">
        <v>2.1</v>
      </c>
      <c r="L77" s="88">
        <v>2</v>
      </c>
      <c r="M77" s="46">
        <v>1</v>
      </c>
      <c r="N77" s="46">
        <v>1.8</v>
      </c>
      <c r="O77" s="47">
        <v>1</v>
      </c>
      <c r="P77" s="48">
        <f t="shared" si="2"/>
        <v>9.9000000000000005E-2</v>
      </c>
      <c r="Q77" s="48">
        <f t="shared" si="2"/>
        <v>9.9000000000000005E-2</v>
      </c>
      <c r="R77" s="48">
        <f t="shared" si="2"/>
        <v>9.9000000000000005E-2</v>
      </c>
      <c r="S77" s="48">
        <f t="shared" si="2"/>
        <v>9.9000000000000005E-2</v>
      </c>
      <c r="T77" s="46">
        <v>0</v>
      </c>
      <c r="U77" s="46">
        <v>0</v>
      </c>
      <c r="V77" s="49" t="s">
        <v>257</v>
      </c>
      <c r="W77" s="46" t="s">
        <v>244</v>
      </c>
      <c r="X77" s="46" t="s">
        <v>373</v>
      </c>
      <c r="Y77" s="48" t="s">
        <v>136</v>
      </c>
      <c r="Z77" s="50">
        <v>50</v>
      </c>
      <c r="AA77" s="50">
        <v>0.9</v>
      </c>
      <c r="AF77" s="41"/>
      <c r="AG77" s="114"/>
    </row>
    <row r="78" spans="1:33" s="48" customFormat="1" x14ac:dyDescent="0.3">
      <c r="A78" s="46">
        <v>2003</v>
      </c>
      <c r="B78" s="108" t="s">
        <v>41</v>
      </c>
      <c r="C78" s="108">
        <v>10005</v>
      </c>
      <c r="D78" s="108">
        <v>4</v>
      </c>
      <c r="E78" s="46" t="s">
        <v>109</v>
      </c>
      <c r="F78" s="46" t="s">
        <v>38</v>
      </c>
      <c r="G78" s="46" t="s">
        <v>135</v>
      </c>
      <c r="H78" s="46"/>
      <c r="I78" s="88">
        <v>2.2000000000000002</v>
      </c>
      <c r="J78" s="88">
        <v>1</v>
      </c>
      <c r="K78" s="88">
        <v>2</v>
      </c>
      <c r="L78" s="88">
        <v>2.1</v>
      </c>
      <c r="M78" s="46">
        <v>1</v>
      </c>
      <c r="N78" s="46">
        <v>1.8</v>
      </c>
      <c r="O78" s="47">
        <v>1</v>
      </c>
      <c r="P78" s="48">
        <f t="shared" si="2"/>
        <v>9.9000000000000005E-2</v>
      </c>
      <c r="Q78" s="48">
        <f t="shared" si="2"/>
        <v>9.9000000000000005E-2</v>
      </c>
      <c r="R78" s="48">
        <f t="shared" si="2"/>
        <v>9.9000000000000005E-2</v>
      </c>
      <c r="S78" s="48">
        <f t="shared" si="2"/>
        <v>9.9000000000000005E-2</v>
      </c>
      <c r="T78" s="46">
        <v>0</v>
      </c>
      <c r="U78" s="46">
        <v>0</v>
      </c>
      <c r="V78" s="49" t="s">
        <v>257</v>
      </c>
      <c r="W78" s="46" t="s">
        <v>245</v>
      </c>
      <c r="X78" s="46" t="s">
        <v>128</v>
      </c>
      <c r="Y78" s="48" t="s">
        <v>258</v>
      </c>
      <c r="Z78" s="50">
        <v>50</v>
      </c>
      <c r="AA78" s="50">
        <v>0.9</v>
      </c>
      <c r="AF78" s="69"/>
      <c r="AG78" s="115"/>
    </row>
    <row r="79" spans="1:33" s="48" customFormat="1" x14ac:dyDescent="0.3">
      <c r="A79" s="46">
        <v>2004</v>
      </c>
      <c r="B79" s="108" t="s">
        <v>340</v>
      </c>
      <c r="C79" s="108">
        <v>10184</v>
      </c>
      <c r="D79" s="108">
        <v>4</v>
      </c>
      <c r="E79" s="46" t="s">
        <v>109</v>
      </c>
      <c r="F79" s="46" t="s">
        <v>38</v>
      </c>
      <c r="G79" s="46" t="s">
        <v>135</v>
      </c>
      <c r="H79" s="46"/>
      <c r="I79" s="88">
        <v>2.2999999999999998</v>
      </c>
      <c r="J79" s="88">
        <v>1</v>
      </c>
      <c r="K79" s="88">
        <v>1.9</v>
      </c>
      <c r="L79" s="88">
        <v>2.2000000000000002</v>
      </c>
      <c r="M79" s="46">
        <v>1</v>
      </c>
      <c r="N79" s="46">
        <v>1.8</v>
      </c>
      <c r="O79" s="47">
        <v>1</v>
      </c>
      <c r="P79" s="48">
        <f t="shared" si="2"/>
        <v>9.9000000000000005E-2</v>
      </c>
      <c r="Q79" s="48">
        <f t="shared" si="2"/>
        <v>9.9000000000000005E-2</v>
      </c>
      <c r="R79" s="48">
        <f t="shared" si="2"/>
        <v>9.9000000000000005E-2</v>
      </c>
      <c r="S79" s="48">
        <f t="shared" si="2"/>
        <v>9.9000000000000005E-2</v>
      </c>
      <c r="T79" s="46">
        <v>0</v>
      </c>
      <c r="U79" s="46">
        <v>0</v>
      </c>
      <c r="V79" s="49" t="s">
        <v>257</v>
      </c>
      <c r="W79" s="46" t="s">
        <v>238</v>
      </c>
      <c r="X79" s="46" t="s">
        <v>259</v>
      </c>
      <c r="Y79" s="48" t="s">
        <v>260</v>
      </c>
      <c r="Z79" s="50">
        <v>50</v>
      </c>
      <c r="AA79" s="50">
        <v>0.9</v>
      </c>
    </row>
    <row r="80" spans="1:33" s="75" customFormat="1" ht="17.25" thickBot="1" x14ac:dyDescent="0.35">
      <c r="A80" s="66">
        <v>2005</v>
      </c>
      <c r="B80" s="109" t="s">
        <v>176</v>
      </c>
      <c r="C80" s="109">
        <v>10185</v>
      </c>
      <c r="D80" s="109">
        <v>4</v>
      </c>
      <c r="E80" s="66" t="s">
        <v>109</v>
      </c>
      <c r="F80" s="66" t="s">
        <v>38</v>
      </c>
      <c r="G80" s="66" t="s">
        <v>135</v>
      </c>
      <c r="H80" s="66"/>
      <c r="I80" s="90">
        <v>2.4</v>
      </c>
      <c r="J80" s="90">
        <v>1</v>
      </c>
      <c r="K80" s="90">
        <v>1.8</v>
      </c>
      <c r="L80" s="90">
        <v>2.2999999999999998</v>
      </c>
      <c r="M80" s="66">
        <v>1</v>
      </c>
      <c r="N80" s="66">
        <v>1.8</v>
      </c>
      <c r="O80" s="74">
        <v>1</v>
      </c>
      <c r="P80" s="75">
        <f t="shared" si="2"/>
        <v>9.9000000000000005E-2</v>
      </c>
      <c r="Q80" s="75">
        <f t="shared" si="2"/>
        <v>9.9000000000000005E-2</v>
      </c>
      <c r="R80" s="75">
        <f t="shared" si="2"/>
        <v>9.9000000000000005E-2</v>
      </c>
      <c r="S80" s="75">
        <f t="shared" si="2"/>
        <v>9.9000000000000005E-2</v>
      </c>
      <c r="T80" s="66">
        <v>0</v>
      </c>
      <c r="U80" s="66">
        <v>0</v>
      </c>
      <c r="V80" s="76" t="s">
        <v>257</v>
      </c>
      <c r="W80" s="66" t="s">
        <v>256</v>
      </c>
      <c r="X80" s="66" t="s">
        <v>120</v>
      </c>
      <c r="Y80" s="75" t="s">
        <v>120</v>
      </c>
      <c r="Z80" s="77">
        <v>50</v>
      </c>
      <c r="AA80" s="77">
        <v>0.9</v>
      </c>
    </row>
    <row r="81" spans="1:27" s="94" customFormat="1" x14ac:dyDescent="0.3">
      <c r="A81" s="92">
        <v>2006</v>
      </c>
      <c r="B81" s="107" t="s">
        <v>261</v>
      </c>
      <c r="C81" s="107">
        <v>10186</v>
      </c>
      <c r="D81" s="107">
        <v>4</v>
      </c>
      <c r="E81" s="92" t="s">
        <v>109</v>
      </c>
      <c r="F81" s="92" t="s">
        <v>175</v>
      </c>
      <c r="G81" s="92" t="s">
        <v>161</v>
      </c>
      <c r="H81" s="92"/>
      <c r="I81" s="87">
        <v>1.9</v>
      </c>
      <c r="J81" s="87">
        <v>1</v>
      </c>
      <c r="K81" s="87">
        <v>2.2999999999999998</v>
      </c>
      <c r="L81" s="87">
        <v>1.8</v>
      </c>
      <c r="M81" s="92">
        <v>1</v>
      </c>
      <c r="N81" s="92">
        <v>1.8</v>
      </c>
      <c r="O81" s="93">
        <v>1</v>
      </c>
      <c r="P81" s="94">
        <f t="shared" si="2"/>
        <v>9.9000000000000005E-2</v>
      </c>
      <c r="Q81" s="94">
        <f t="shared" si="2"/>
        <v>9.9000000000000005E-2</v>
      </c>
      <c r="R81" s="94">
        <f t="shared" si="2"/>
        <v>9.9000000000000005E-2</v>
      </c>
      <c r="S81" s="94">
        <f t="shared" si="2"/>
        <v>9.9000000000000005E-2</v>
      </c>
      <c r="T81" s="92">
        <v>0</v>
      </c>
      <c r="U81" s="92">
        <v>0</v>
      </c>
      <c r="V81" s="95" t="s">
        <v>248</v>
      </c>
      <c r="W81" s="92" t="s">
        <v>246</v>
      </c>
      <c r="X81" s="94" t="s">
        <v>215</v>
      </c>
      <c r="Y81" s="94" t="s">
        <v>215</v>
      </c>
      <c r="Z81" s="96">
        <v>50</v>
      </c>
      <c r="AA81" s="96">
        <v>0.9</v>
      </c>
    </row>
    <row r="82" spans="1:27" s="48" customFormat="1" x14ac:dyDescent="0.3">
      <c r="A82" s="46">
        <v>2007</v>
      </c>
      <c r="B82" s="108" t="s">
        <v>341</v>
      </c>
      <c r="C82" s="108">
        <v>10187</v>
      </c>
      <c r="D82" s="108">
        <v>4</v>
      </c>
      <c r="E82" s="46" t="s">
        <v>109</v>
      </c>
      <c r="F82" s="46" t="s">
        <v>175</v>
      </c>
      <c r="G82" s="46" t="s">
        <v>161</v>
      </c>
      <c r="H82" s="46"/>
      <c r="I82" s="88">
        <v>2</v>
      </c>
      <c r="J82" s="88">
        <v>1</v>
      </c>
      <c r="K82" s="88">
        <v>2.2000000000000002</v>
      </c>
      <c r="L82" s="88">
        <v>1.9</v>
      </c>
      <c r="M82" s="46">
        <v>1</v>
      </c>
      <c r="N82" s="46">
        <v>1.8</v>
      </c>
      <c r="O82" s="47">
        <v>1</v>
      </c>
      <c r="P82" s="48">
        <f t="shared" si="2"/>
        <v>9.9000000000000005E-2</v>
      </c>
      <c r="Q82" s="48">
        <f t="shared" si="2"/>
        <v>9.9000000000000005E-2</v>
      </c>
      <c r="R82" s="48">
        <f t="shared" si="2"/>
        <v>9.9000000000000005E-2</v>
      </c>
      <c r="S82" s="48">
        <f t="shared" si="2"/>
        <v>9.9000000000000005E-2</v>
      </c>
      <c r="T82" s="46">
        <v>0</v>
      </c>
      <c r="U82" s="46">
        <v>0</v>
      </c>
      <c r="V82" s="49" t="s">
        <v>248</v>
      </c>
      <c r="W82" s="46" t="s">
        <v>113</v>
      </c>
      <c r="X82" s="46" t="s">
        <v>131</v>
      </c>
      <c r="Y82" s="48" t="s">
        <v>131</v>
      </c>
      <c r="Z82" s="50">
        <v>50</v>
      </c>
      <c r="AA82" s="50">
        <v>0.9</v>
      </c>
    </row>
    <row r="83" spans="1:27" s="48" customFormat="1" x14ac:dyDescent="0.3">
      <c r="A83" s="46">
        <v>2008</v>
      </c>
      <c r="B83" s="108" t="s">
        <v>342</v>
      </c>
      <c r="C83" s="108">
        <v>10188</v>
      </c>
      <c r="D83" s="108">
        <v>4</v>
      </c>
      <c r="E83" s="46" t="s">
        <v>109</v>
      </c>
      <c r="F83" s="46" t="s">
        <v>38</v>
      </c>
      <c r="G83" s="46" t="s">
        <v>135</v>
      </c>
      <c r="H83" s="46"/>
      <c r="I83" s="88">
        <v>2.1</v>
      </c>
      <c r="J83" s="88">
        <v>1</v>
      </c>
      <c r="K83" s="88">
        <v>2.1</v>
      </c>
      <c r="L83" s="88">
        <v>2</v>
      </c>
      <c r="M83" s="46">
        <v>1</v>
      </c>
      <c r="N83" s="46">
        <v>1.8</v>
      </c>
      <c r="O83" s="47">
        <v>1</v>
      </c>
      <c r="P83" s="48">
        <f t="shared" si="2"/>
        <v>9.9000000000000005E-2</v>
      </c>
      <c r="Q83" s="48">
        <f t="shared" si="2"/>
        <v>9.9000000000000005E-2</v>
      </c>
      <c r="R83" s="48">
        <f t="shared" si="2"/>
        <v>9.9000000000000005E-2</v>
      </c>
      <c r="S83" s="48">
        <f t="shared" si="2"/>
        <v>9.9000000000000005E-2</v>
      </c>
      <c r="T83" s="46">
        <v>0</v>
      </c>
      <c r="U83" s="46">
        <v>0</v>
      </c>
      <c r="V83" s="49" t="s">
        <v>248</v>
      </c>
      <c r="W83" s="46" t="s">
        <v>244</v>
      </c>
      <c r="X83" s="46" t="s">
        <v>373</v>
      </c>
      <c r="Y83" s="48" t="s">
        <v>136</v>
      </c>
      <c r="Z83" s="50">
        <v>50</v>
      </c>
      <c r="AA83" s="50">
        <v>0.9</v>
      </c>
    </row>
    <row r="84" spans="1:27" s="48" customFormat="1" x14ac:dyDescent="0.3">
      <c r="A84" s="46">
        <v>2009</v>
      </c>
      <c r="B84" s="108" t="s">
        <v>343</v>
      </c>
      <c r="C84" s="108">
        <v>10189</v>
      </c>
      <c r="D84" s="108">
        <v>4</v>
      </c>
      <c r="E84" s="46" t="s">
        <v>109</v>
      </c>
      <c r="F84" s="46" t="s">
        <v>38</v>
      </c>
      <c r="G84" s="46" t="s">
        <v>135</v>
      </c>
      <c r="H84" s="46"/>
      <c r="I84" s="88">
        <v>2.2000000000000002</v>
      </c>
      <c r="J84" s="88">
        <v>1</v>
      </c>
      <c r="K84" s="88">
        <v>2</v>
      </c>
      <c r="L84" s="88">
        <v>2.1</v>
      </c>
      <c r="M84" s="46">
        <v>1</v>
      </c>
      <c r="N84" s="46">
        <v>1.8</v>
      </c>
      <c r="O84" s="47">
        <v>1</v>
      </c>
      <c r="P84" s="48">
        <f t="shared" si="2"/>
        <v>9.9000000000000005E-2</v>
      </c>
      <c r="Q84" s="48">
        <f t="shared" si="2"/>
        <v>9.9000000000000005E-2</v>
      </c>
      <c r="R84" s="48">
        <f t="shared" si="2"/>
        <v>9.9000000000000005E-2</v>
      </c>
      <c r="S84" s="48">
        <f t="shared" si="2"/>
        <v>9.9000000000000005E-2</v>
      </c>
      <c r="T84" s="46">
        <v>0</v>
      </c>
      <c r="U84" s="46">
        <v>0</v>
      </c>
      <c r="V84" s="49" t="s">
        <v>248</v>
      </c>
      <c r="W84" s="46" t="s">
        <v>245</v>
      </c>
      <c r="X84" s="46" t="s">
        <v>128</v>
      </c>
      <c r="Y84" s="48" t="s">
        <v>258</v>
      </c>
      <c r="Z84" s="50">
        <v>50</v>
      </c>
      <c r="AA84" s="50">
        <v>0.9</v>
      </c>
    </row>
    <row r="85" spans="1:27" s="48" customFormat="1" x14ac:dyDescent="0.3">
      <c r="A85" s="46">
        <v>2010</v>
      </c>
      <c r="B85" s="108" t="s">
        <v>344</v>
      </c>
      <c r="C85" s="108">
        <v>10190</v>
      </c>
      <c r="D85" s="108">
        <v>4</v>
      </c>
      <c r="E85" s="46" t="s">
        <v>109</v>
      </c>
      <c r="F85" s="46" t="s">
        <v>38</v>
      </c>
      <c r="G85" s="46" t="s">
        <v>135</v>
      </c>
      <c r="H85" s="46"/>
      <c r="I85" s="88">
        <v>2.2999999999999998</v>
      </c>
      <c r="J85" s="88">
        <v>1</v>
      </c>
      <c r="K85" s="88">
        <v>1.9</v>
      </c>
      <c r="L85" s="88">
        <v>2.2000000000000002</v>
      </c>
      <c r="M85" s="46">
        <v>1</v>
      </c>
      <c r="N85" s="46">
        <v>1.8</v>
      </c>
      <c r="O85" s="47">
        <v>1</v>
      </c>
      <c r="P85" s="48">
        <f t="shared" si="2"/>
        <v>9.9000000000000005E-2</v>
      </c>
      <c r="Q85" s="48">
        <f t="shared" si="2"/>
        <v>9.9000000000000005E-2</v>
      </c>
      <c r="R85" s="48">
        <f t="shared" si="2"/>
        <v>9.9000000000000005E-2</v>
      </c>
      <c r="S85" s="48">
        <f t="shared" si="2"/>
        <v>9.9000000000000005E-2</v>
      </c>
      <c r="T85" s="46">
        <v>0</v>
      </c>
      <c r="U85" s="46">
        <v>0</v>
      </c>
      <c r="V85" s="49" t="s">
        <v>248</v>
      </c>
      <c r="W85" s="46" t="s">
        <v>238</v>
      </c>
      <c r="X85" s="46" t="s">
        <v>259</v>
      </c>
      <c r="Y85" s="48" t="s">
        <v>260</v>
      </c>
      <c r="Z85" s="50">
        <v>50</v>
      </c>
      <c r="AA85" s="50">
        <v>0.9</v>
      </c>
    </row>
    <row r="86" spans="1:27" s="75" customFormat="1" ht="17.25" thickBot="1" x14ac:dyDescent="0.35">
      <c r="A86" s="66">
        <v>2011</v>
      </c>
      <c r="B86" s="109" t="s">
        <v>345</v>
      </c>
      <c r="C86" s="109">
        <v>10191</v>
      </c>
      <c r="D86" s="109">
        <v>4</v>
      </c>
      <c r="E86" s="66" t="s">
        <v>109</v>
      </c>
      <c r="F86" s="66" t="s">
        <v>38</v>
      </c>
      <c r="G86" s="66" t="s">
        <v>135</v>
      </c>
      <c r="H86" s="66"/>
      <c r="I86" s="90">
        <v>2.4</v>
      </c>
      <c r="J86" s="90">
        <v>1</v>
      </c>
      <c r="K86" s="90">
        <v>1.8</v>
      </c>
      <c r="L86" s="90">
        <v>2.2999999999999998</v>
      </c>
      <c r="M86" s="66">
        <v>1</v>
      </c>
      <c r="N86" s="66">
        <v>1.8</v>
      </c>
      <c r="O86" s="74">
        <v>1</v>
      </c>
      <c r="P86" s="75">
        <f t="shared" si="2"/>
        <v>9.9000000000000005E-2</v>
      </c>
      <c r="Q86" s="75">
        <f t="shared" si="2"/>
        <v>9.9000000000000005E-2</v>
      </c>
      <c r="R86" s="75">
        <f t="shared" si="2"/>
        <v>9.9000000000000005E-2</v>
      </c>
      <c r="S86" s="75">
        <f t="shared" si="2"/>
        <v>9.9000000000000005E-2</v>
      </c>
      <c r="T86" s="66">
        <v>0</v>
      </c>
      <c r="U86" s="66">
        <v>0</v>
      </c>
      <c r="V86" s="76" t="s">
        <v>248</v>
      </c>
      <c r="W86" s="66" t="s">
        <v>256</v>
      </c>
      <c r="X86" s="66" t="s">
        <v>120</v>
      </c>
      <c r="Y86" s="75" t="s">
        <v>120</v>
      </c>
      <c r="Z86" s="77">
        <v>50</v>
      </c>
      <c r="AA86" s="77">
        <v>0.9</v>
      </c>
    </row>
    <row r="87" spans="1:27" s="94" customFormat="1" x14ac:dyDescent="0.3">
      <c r="A87" s="92">
        <v>2012</v>
      </c>
      <c r="B87" s="107" t="s">
        <v>346</v>
      </c>
      <c r="C87" s="107">
        <v>10192</v>
      </c>
      <c r="D87" s="107">
        <v>4</v>
      </c>
      <c r="E87" s="92" t="s">
        <v>109</v>
      </c>
      <c r="F87" s="92" t="s">
        <v>175</v>
      </c>
      <c r="G87" s="92" t="s">
        <v>161</v>
      </c>
      <c r="H87" s="92"/>
      <c r="I87" s="87">
        <v>1.9</v>
      </c>
      <c r="J87" s="87">
        <v>1</v>
      </c>
      <c r="K87" s="87">
        <v>2.2999999999999998</v>
      </c>
      <c r="L87" s="87">
        <v>1.8</v>
      </c>
      <c r="M87" s="92">
        <v>1</v>
      </c>
      <c r="N87" s="92">
        <v>1.8</v>
      </c>
      <c r="O87" s="93">
        <v>1</v>
      </c>
      <c r="P87" s="94">
        <f t="shared" si="2"/>
        <v>9.9000000000000005E-2</v>
      </c>
      <c r="Q87" s="94">
        <f t="shared" si="2"/>
        <v>9.9000000000000005E-2</v>
      </c>
      <c r="R87" s="94">
        <f t="shared" si="2"/>
        <v>9.9000000000000005E-2</v>
      </c>
      <c r="S87" s="94">
        <f t="shared" si="2"/>
        <v>9.9000000000000005E-2</v>
      </c>
      <c r="T87" s="92">
        <v>0</v>
      </c>
      <c r="U87" s="92">
        <v>0</v>
      </c>
      <c r="V87" s="95" t="s">
        <v>249</v>
      </c>
      <c r="W87" s="92" t="s">
        <v>246</v>
      </c>
      <c r="X87" s="94" t="s">
        <v>215</v>
      </c>
      <c r="Y87" s="94" t="s">
        <v>215</v>
      </c>
      <c r="Z87" s="96">
        <v>50</v>
      </c>
      <c r="AA87" s="96">
        <v>0.9</v>
      </c>
    </row>
    <row r="88" spans="1:27" s="48" customFormat="1" x14ac:dyDescent="0.3">
      <c r="A88" s="46">
        <v>2013</v>
      </c>
      <c r="B88" s="108" t="s">
        <v>347</v>
      </c>
      <c r="C88" s="108">
        <v>10193</v>
      </c>
      <c r="D88" s="108">
        <v>4</v>
      </c>
      <c r="E88" s="46" t="s">
        <v>109</v>
      </c>
      <c r="F88" s="46" t="s">
        <v>175</v>
      </c>
      <c r="G88" s="46" t="s">
        <v>161</v>
      </c>
      <c r="H88" s="46"/>
      <c r="I88" s="88">
        <v>2</v>
      </c>
      <c r="J88" s="88">
        <v>1</v>
      </c>
      <c r="K88" s="88">
        <v>2.2000000000000002</v>
      </c>
      <c r="L88" s="88">
        <v>1.9</v>
      </c>
      <c r="M88" s="46">
        <v>1</v>
      </c>
      <c r="N88" s="46">
        <v>1.8</v>
      </c>
      <c r="O88" s="47">
        <v>1</v>
      </c>
      <c r="P88" s="48">
        <f t="shared" si="2"/>
        <v>9.9000000000000005E-2</v>
      </c>
      <c r="Q88" s="48">
        <f t="shared" si="2"/>
        <v>9.9000000000000005E-2</v>
      </c>
      <c r="R88" s="48">
        <f t="shared" si="2"/>
        <v>9.9000000000000005E-2</v>
      </c>
      <c r="S88" s="48">
        <f t="shared" si="2"/>
        <v>9.9000000000000005E-2</v>
      </c>
      <c r="T88" s="46">
        <v>0</v>
      </c>
      <c r="U88" s="46">
        <v>0</v>
      </c>
      <c r="V88" s="49" t="s">
        <v>249</v>
      </c>
      <c r="W88" s="46" t="s">
        <v>113</v>
      </c>
      <c r="X88" s="46" t="s">
        <v>131</v>
      </c>
      <c r="Y88" s="48" t="s">
        <v>131</v>
      </c>
      <c r="Z88" s="50">
        <v>50</v>
      </c>
      <c r="AA88" s="50">
        <v>0.9</v>
      </c>
    </row>
    <row r="89" spans="1:27" s="48" customFormat="1" x14ac:dyDescent="0.3">
      <c r="A89" s="46">
        <v>2014</v>
      </c>
      <c r="B89" s="108" t="s">
        <v>348</v>
      </c>
      <c r="C89" s="108">
        <v>10194</v>
      </c>
      <c r="D89" s="108">
        <v>4</v>
      </c>
      <c r="E89" s="46" t="s">
        <v>109</v>
      </c>
      <c r="F89" s="46" t="s">
        <v>38</v>
      </c>
      <c r="G89" s="46" t="s">
        <v>135</v>
      </c>
      <c r="H89" s="46"/>
      <c r="I89" s="88">
        <v>2.1</v>
      </c>
      <c r="J89" s="88">
        <v>1</v>
      </c>
      <c r="K89" s="88">
        <v>2.1</v>
      </c>
      <c r="L89" s="88">
        <v>2</v>
      </c>
      <c r="M89" s="46">
        <v>1</v>
      </c>
      <c r="N89" s="46">
        <v>1.8</v>
      </c>
      <c r="O89" s="47">
        <v>1</v>
      </c>
      <c r="P89" s="48">
        <f t="shared" si="2"/>
        <v>9.9000000000000005E-2</v>
      </c>
      <c r="Q89" s="48">
        <f t="shared" si="2"/>
        <v>9.9000000000000005E-2</v>
      </c>
      <c r="R89" s="48">
        <f t="shared" si="2"/>
        <v>9.9000000000000005E-2</v>
      </c>
      <c r="S89" s="48">
        <f t="shared" si="2"/>
        <v>9.9000000000000005E-2</v>
      </c>
      <c r="T89" s="46">
        <v>0</v>
      </c>
      <c r="U89" s="46">
        <v>0</v>
      </c>
      <c r="V89" s="49" t="s">
        <v>249</v>
      </c>
      <c r="W89" s="46" t="s">
        <v>244</v>
      </c>
      <c r="X89" s="46" t="s">
        <v>373</v>
      </c>
      <c r="Y89" s="48" t="s">
        <v>136</v>
      </c>
      <c r="Z89" s="50">
        <v>50</v>
      </c>
      <c r="AA89" s="50">
        <v>0.9</v>
      </c>
    </row>
    <row r="90" spans="1:27" s="48" customFormat="1" x14ac:dyDescent="0.3">
      <c r="A90" s="46">
        <v>2015</v>
      </c>
      <c r="B90" s="108" t="s">
        <v>349</v>
      </c>
      <c r="C90" s="108">
        <v>10195</v>
      </c>
      <c r="D90" s="108">
        <v>4</v>
      </c>
      <c r="E90" s="46" t="s">
        <v>109</v>
      </c>
      <c r="F90" s="46" t="s">
        <v>38</v>
      </c>
      <c r="G90" s="46" t="s">
        <v>135</v>
      </c>
      <c r="H90" s="46"/>
      <c r="I90" s="88">
        <v>2.2000000000000002</v>
      </c>
      <c r="J90" s="88">
        <v>1</v>
      </c>
      <c r="K90" s="88">
        <v>2</v>
      </c>
      <c r="L90" s="88">
        <v>2.1</v>
      </c>
      <c r="M90" s="46">
        <v>1</v>
      </c>
      <c r="N90" s="46">
        <v>1.8</v>
      </c>
      <c r="O90" s="47">
        <v>1</v>
      </c>
      <c r="P90" s="48">
        <f t="shared" si="2"/>
        <v>9.9000000000000005E-2</v>
      </c>
      <c r="Q90" s="48">
        <f t="shared" si="2"/>
        <v>9.9000000000000005E-2</v>
      </c>
      <c r="R90" s="48">
        <f t="shared" si="2"/>
        <v>9.9000000000000005E-2</v>
      </c>
      <c r="S90" s="48">
        <f t="shared" si="2"/>
        <v>9.9000000000000005E-2</v>
      </c>
      <c r="T90" s="46">
        <v>0</v>
      </c>
      <c r="U90" s="46">
        <v>0</v>
      </c>
      <c r="V90" s="49" t="s">
        <v>249</v>
      </c>
      <c r="W90" s="46" t="s">
        <v>245</v>
      </c>
      <c r="X90" s="46" t="s">
        <v>128</v>
      </c>
      <c r="Y90" s="48" t="s">
        <v>258</v>
      </c>
      <c r="Z90" s="50">
        <v>50</v>
      </c>
      <c r="AA90" s="50">
        <v>0.9</v>
      </c>
    </row>
    <row r="91" spans="1:27" s="48" customFormat="1" x14ac:dyDescent="0.3">
      <c r="A91" s="46">
        <v>2016</v>
      </c>
      <c r="B91" s="108" t="s">
        <v>350</v>
      </c>
      <c r="C91" s="108">
        <v>10196</v>
      </c>
      <c r="D91" s="108">
        <v>4</v>
      </c>
      <c r="E91" s="46" t="s">
        <v>109</v>
      </c>
      <c r="F91" s="46" t="s">
        <v>38</v>
      </c>
      <c r="G91" s="46" t="s">
        <v>135</v>
      </c>
      <c r="H91" s="46"/>
      <c r="I91" s="88">
        <v>2.2999999999999998</v>
      </c>
      <c r="J91" s="88">
        <v>1</v>
      </c>
      <c r="K91" s="88">
        <v>1.9</v>
      </c>
      <c r="L91" s="88">
        <v>2.2000000000000002</v>
      </c>
      <c r="M91" s="46">
        <v>1</v>
      </c>
      <c r="N91" s="46">
        <v>1.8</v>
      </c>
      <c r="O91" s="47">
        <v>1</v>
      </c>
      <c r="P91" s="48">
        <f t="shared" si="2"/>
        <v>9.9000000000000005E-2</v>
      </c>
      <c r="Q91" s="48">
        <f t="shared" si="2"/>
        <v>9.9000000000000005E-2</v>
      </c>
      <c r="R91" s="48">
        <f t="shared" si="2"/>
        <v>9.9000000000000005E-2</v>
      </c>
      <c r="S91" s="48">
        <f t="shared" si="2"/>
        <v>9.9000000000000005E-2</v>
      </c>
      <c r="T91" s="46">
        <v>0</v>
      </c>
      <c r="U91" s="46">
        <v>0</v>
      </c>
      <c r="V91" s="49" t="s">
        <v>249</v>
      </c>
      <c r="W91" s="46" t="s">
        <v>238</v>
      </c>
      <c r="X91" s="46" t="s">
        <v>259</v>
      </c>
      <c r="Y91" s="48" t="s">
        <v>260</v>
      </c>
      <c r="Z91" s="50">
        <v>50</v>
      </c>
      <c r="AA91" s="50">
        <v>0.9</v>
      </c>
    </row>
    <row r="92" spans="1:27" s="75" customFormat="1" ht="17.25" thickBot="1" x14ac:dyDescent="0.35">
      <c r="A92" s="66">
        <v>2017</v>
      </c>
      <c r="B92" s="109" t="s">
        <v>351</v>
      </c>
      <c r="C92" s="109">
        <v>10197</v>
      </c>
      <c r="D92" s="109">
        <v>4</v>
      </c>
      <c r="E92" s="66" t="s">
        <v>109</v>
      </c>
      <c r="F92" s="66" t="s">
        <v>38</v>
      </c>
      <c r="G92" s="66" t="s">
        <v>135</v>
      </c>
      <c r="H92" s="66"/>
      <c r="I92" s="90">
        <v>2.4</v>
      </c>
      <c r="J92" s="90">
        <v>1</v>
      </c>
      <c r="K92" s="90">
        <v>1.8</v>
      </c>
      <c r="L92" s="90">
        <v>2.2999999999999998</v>
      </c>
      <c r="M92" s="66">
        <v>1</v>
      </c>
      <c r="N92" s="66">
        <v>1.8</v>
      </c>
      <c r="O92" s="74">
        <v>1</v>
      </c>
      <c r="P92" s="75">
        <f t="shared" si="2"/>
        <v>9.9000000000000005E-2</v>
      </c>
      <c r="Q92" s="75">
        <f t="shared" si="2"/>
        <v>9.9000000000000005E-2</v>
      </c>
      <c r="R92" s="75">
        <f t="shared" si="2"/>
        <v>9.9000000000000005E-2</v>
      </c>
      <c r="S92" s="75">
        <f t="shared" si="2"/>
        <v>9.9000000000000005E-2</v>
      </c>
      <c r="T92" s="66">
        <v>0</v>
      </c>
      <c r="U92" s="66">
        <v>0</v>
      </c>
      <c r="V92" s="76" t="s">
        <v>249</v>
      </c>
      <c r="W92" s="66" t="s">
        <v>256</v>
      </c>
      <c r="X92" s="66" t="s">
        <v>120</v>
      </c>
      <c r="Y92" s="75" t="s">
        <v>120</v>
      </c>
      <c r="Z92" s="77">
        <v>50</v>
      </c>
      <c r="AA92" s="77">
        <v>0.9</v>
      </c>
    </row>
    <row r="93" spans="1:27" s="94" customFormat="1" x14ac:dyDescent="0.3">
      <c r="A93" s="92">
        <v>2018</v>
      </c>
      <c r="B93" s="107" t="s">
        <v>352</v>
      </c>
      <c r="C93" s="107">
        <v>10198</v>
      </c>
      <c r="D93" s="107">
        <v>4</v>
      </c>
      <c r="E93" s="92" t="s">
        <v>109</v>
      </c>
      <c r="F93" s="92" t="s">
        <v>175</v>
      </c>
      <c r="G93" s="92" t="s">
        <v>161</v>
      </c>
      <c r="H93" s="92"/>
      <c r="I93" s="87">
        <v>1.9</v>
      </c>
      <c r="J93" s="87">
        <v>1</v>
      </c>
      <c r="K93" s="87">
        <v>2.2999999999999998</v>
      </c>
      <c r="L93" s="87">
        <v>1.8</v>
      </c>
      <c r="M93" s="92">
        <v>1</v>
      </c>
      <c r="N93" s="92">
        <v>1.8</v>
      </c>
      <c r="O93" s="93">
        <v>1</v>
      </c>
      <c r="P93" s="94">
        <f t="shared" si="2"/>
        <v>9.9000000000000005E-2</v>
      </c>
      <c r="Q93" s="94">
        <f t="shared" si="2"/>
        <v>9.9000000000000005E-2</v>
      </c>
      <c r="R93" s="94">
        <f t="shared" si="2"/>
        <v>9.9000000000000005E-2</v>
      </c>
      <c r="S93" s="94">
        <f t="shared" si="2"/>
        <v>9.9000000000000005E-2</v>
      </c>
      <c r="T93" s="92">
        <v>0</v>
      </c>
      <c r="U93" s="92">
        <v>0</v>
      </c>
      <c r="V93" s="95" t="s">
        <v>274</v>
      </c>
      <c r="W93" s="92" t="s">
        <v>246</v>
      </c>
      <c r="X93" s="94" t="s">
        <v>215</v>
      </c>
      <c r="Y93" s="94" t="s">
        <v>215</v>
      </c>
      <c r="Z93" s="96">
        <v>50</v>
      </c>
      <c r="AA93" s="96">
        <v>0.9</v>
      </c>
    </row>
    <row r="94" spans="1:27" s="48" customFormat="1" x14ac:dyDescent="0.3">
      <c r="A94" s="46">
        <v>2019</v>
      </c>
      <c r="B94" s="108" t="s">
        <v>353</v>
      </c>
      <c r="C94" s="108">
        <v>10199</v>
      </c>
      <c r="D94" s="108">
        <v>4</v>
      </c>
      <c r="E94" s="46" t="s">
        <v>109</v>
      </c>
      <c r="F94" s="46" t="s">
        <v>175</v>
      </c>
      <c r="G94" s="46" t="s">
        <v>161</v>
      </c>
      <c r="H94" s="46"/>
      <c r="I94" s="88">
        <v>2</v>
      </c>
      <c r="J94" s="88">
        <v>1</v>
      </c>
      <c r="K94" s="88">
        <v>2.2000000000000002</v>
      </c>
      <c r="L94" s="88">
        <v>1.9</v>
      </c>
      <c r="M94" s="46">
        <v>1</v>
      </c>
      <c r="N94" s="46">
        <v>1.8</v>
      </c>
      <c r="O94" s="47">
        <v>1</v>
      </c>
      <c r="P94" s="48">
        <f t="shared" si="2"/>
        <v>9.9000000000000005E-2</v>
      </c>
      <c r="Q94" s="48">
        <f t="shared" si="2"/>
        <v>9.9000000000000005E-2</v>
      </c>
      <c r="R94" s="48">
        <f t="shared" si="2"/>
        <v>9.9000000000000005E-2</v>
      </c>
      <c r="S94" s="48">
        <f t="shared" si="2"/>
        <v>9.9000000000000005E-2</v>
      </c>
      <c r="T94" s="46">
        <v>0</v>
      </c>
      <c r="U94" s="46">
        <v>0</v>
      </c>
      <c r="V94" s="49" t="s">
        <v>274</v>
      </c>
      <c r="W94" s="46" t="s">
        <v>113</v>
      </c>
      <c r="X94" s="46" t="s">
        <v>131</v>
      </c>
      <c r="Y94" s="48" t="s">
        <v>131</v>
      </c>
      <c r="Z94" s="50">
        <v>50</v>
      </c>
      <c r="AA94" s="50">
        <v>0.9</v>
      </c>
    </row>
    <row r="95" spans="1:27" s="48" customFormat="1" x14ac:dyDescent="0.3">
      <c r="A95" s="46">
        <v>2020</v>
      </c>
      <c r="B95" s="108" t="s">
        <v>354</v>
      </c>
      <c r="C95" s="108">
        <v>10200</v>
      </c>
      <c r="D95" s="108">
        <v>4</v>
      </c>
      <c r="E95" s="46" t="s">
        <v>109</v>
      </c>
      <c r="F95" s="46" t="s">
        <v>38</v>
      </c>
      <c r="G95" s="46" t="s">
        <v>135</v>
      </c>
      <c r="H95" s="46"/>
      <c r="I95" s="88">
        <v>2.1</v>
      </c>
      <c r="J95" s="88">
        <v>1</v>
      </c>
      <c r="K95" s="88">
        <v>2.1</v>
      </c>
      <c r="L95" s="88">
        <v>2</v>
      </c>
      <c r="M95" s="46">
        <v>1</v>
      </c>
      <c r="N95" s="46">
        <v>1.8</v>
      </c>
      <c r="O95" s="47">
        <v>1</v>
      </c>
      <c r="P95" s="48">
        <f t="shared" si="2"/>
        <v>9.9000000000000005E-2</v>
      </c>
      <c r="Q95" s="48">
        <f t="shared" si="2"/>
        <v>9.9000000000000005E-2</v>
      </c>
      <c r="R95" s="48">
        <f t="shared" si="2"/>
        <v>9.9000000000000005E-2</v>
      </c>
      <c r="S95" s="48">
        <f t="shared" si="2"/>
        <v>9.9000000000000005E-2</v>
      </c>
      <c r="T95" s="46">
        <v>0</v>
      </c>
      <c r="U95" s="46">
        <v>0</v>
      </c>
      <c r="V95" s="49" t="s">
        <v>274</v>
      </c>
      <c r="W95" s="46" t="s">
        <v>244</v>
      </c>
      <c r="X95" s="46" t="s">
        <v>373</v>
      </c>
      <c r="Y95" s="48" t="s">
        <v>136</v>
      </c>
      <c r="Z95" s="50">
        <v>50</v>
      </c>
      <c r="AA95" s="50">
        <v>0.9</v>
      </c>
    </row>
    <row r="96" spans="1:27" s="48" customFormat="1" x14ac:dyDescent="0.3">
      <c r="A96" s="46">
        <v>2021</v>
      </c>
      <c r="B96" s="108" t="s">
        <v>355</v>
      </c>
      <c r="C96" s="108">
        <v>10201</v>
      </c>
      <c r="D96" s="108">
        <v>4</v>
      </c>
      <c r="E96" s="46" t="s">
        <v>109</v>
      </c>
      <c r="F96" s="46" t="s">
        <v>38</v>
      </c>
      <c r="G96" s="46" t="s">
        <v>135</v>
      </c>
      <c r="H96" s="46"/>
      <c r="I96" s="88">
        <v>2.2000000000000002</v>
      </c>
      <c r="J96" s="88">
        <v>1</v>
      </c>
      <c r="K96" s="88">
        <v>2</v>
      </c>
      <c r="L96" s="88">
        <v>2.1</v>
      </c>
      <c r="M96" s="46">
        <v>1</v>
      </c>
      <c r="N96" s="46">
        <v>1.8</v>
      </c>
      <c r="O96" s="47">
        <v>1</v>
      </c>
      <c r="P96" s="48">
        <f t="shared" si="2"/>
        <v>9.9000000000000005E-2</v>
      </c>
      <c r="Q96" s="48">
        <f t="shared" si="2"/>
        <v>9.9000000000000005E-2</v>
      </c>
      <c r="R96" s="48">
        <f t="shared" si="2"/>
        <v>9.9000000000000005E-2</v>
      </c>
      <c r="S96" s="48">
        <f t="shared" si="2"/>
        <v>9.9000000000000005E-2</v>
      </c>
      <c r="T96" s="46">
        <v>0</v>
      </c>
      <c r="U96" s="46">
        <v>0</v>
      </c>
      <c r="V96" s="49" t="s">
        <v>274</v>
      </c>
      <c r="W96" s="46" t="s">
        <v>245</v>
      </c>
      <c r="X96" s="46" t="s">
        <v>128</v>
      </c>
      <c r="Y96" s="48" t="s">
        <v>258</v>
      </c>
      <c r="Z96" s="50">
        <v>50</v>
      </c>
      <c r="AA96" s="50">
        <v>0.9</v>
      </c>
    </row>
    <row r="97" spans="1:27" s="48" customFormat="1" x14ac:dyDescent="0.3">
      <c r="A97" s="46">
        <v>2022</v>
      </c>
      <c r="B97" s="108" t="s">
        <v>356</v>
      </c>
      <c r="C97" s="108">
        <v>10202</v>
      </c>
      <c r="D97" s="108">
        <v>4</v>
      </c>
      <c r="E97" s="46" t="s">
        <v>109</v>
      </c>
      <c r="F97" s="46" t="s">
        <v>38</v>
      </c>
      <c r="G97" s="46" t="s">
        <v>135</v>
      </c>
      <c r="H97" s="46"/>
      <c r="I97" s="88">
        <v>2.2999999999999998</v>
      </c>
      <c r="J97" s="88">
        <v>1</v>
      </c>
      <c r="K97" s="88">
        <v>1.9</v>
      </c>
      <c r="L97" s="88">
        <v>2.2000000000000002</v>
      </c>
      <c r="M97" s="46">
        <v>1</v>
      </c>
      <c r="N97" s="46">
        <v>1.8</v>
      </c>
      <c r="O97" s="47">
        <v>1</v>
      </c>
      <c r="P97" s="48">
        <f t="shared" si="2"/>
        <v>9.9000000000000005E-2</v>
      </c>
      <c r="Q97" s="48">
        <f t="shared" si="2"/>
        <v>9.9000000000000005E-2</v>
      </c>
      <c r="R97" s="48">
        <f t="shared" si="2"/>
        <v>9.9000000000000005E-2</v>
      </c>
      <c r="S97" s="48">
        <f t="shared" si="2"/>
        <v>9.9000000000000005E-2</v>
      </c>
      <c r="T97" s="46">
        <v>0</v>
      </c>
      <c r="U97" s="46">
        <v>0</v>
      </c>
      <c r="V97" s="49" t="s">
        <v>274</v>
      </c>
      <c r="W97" s="46" t="s">
        <v>238</v>
      </c>
      <c r="X97" s="46" t="s">
        <v>259</v>
      </c>
      <c r="Y97" s="48" t="s">
        <v>260</v>
      </c>
      <c r="Z97" s="50">
        <v>50</v>
      </c>
      <c r="AA97" s="50">
        <v>0.9</v>
      </c>
    </row>
    <row r="98" spans="1:27" s="75" customFormat="1" ht="17.25" thickBot="1" x14ac:dyDescent="0.35">
      <c r="A98" s="66">
        <v>2023</v>
      </c>
      <c r="B98" s="109" t="s">
        <v>357</v>
      </c>
      <c r="C98" s="109">
        <v>10203</v>
      </c>
      <c r="D98" s="109">
        <v>4</v>
      </c>
      <c r="E98" s="66" t="s">
        <v>109</v>
      </c>
      <c r="F98" s="66" t="s">
        <v>38</v>
      </c>
      <c r="G98" s="66" t="s">
        <v>135</v>
      </c>
      <c r="H98" s="66"/>
      <c r="I98" s="90">
        <v>2.4</v>
      </c>
      <c r="J98" s="90">
        <v>1</v>
      </c>
      <c r="K98" s="90">
        <v>1.8</v>
      </c>
      <c r="L98" s="90">
        <v>2.2999999999999998</v>
      </c>
      <c r="M98" s="66">
        <v>1</v>
      </c>
      <c r="N98" s="66">
        <v>1.8</v>
      </c>
      <c r="O98" s="74">
        <v>1</v>
      </c>
      <c r="P98" s="75">
        <f t="shared" si="2"/>
        <v>9.9000000000000005E-2</v>
      </c>
      <c r="Q98" s="75">
        <f t="shared" si="2"/>
        <v>9.9000000000000005E-2</v>
      </c>
      <c r="R98" s="75">
        <f t="shared" si="2"/>
        <v>9.9000000000000005E-2</v>
      </c>
      <c r="S98" s="75">
        <f t="shared" si="2"/>
        <v>9.9000000000000005E-2</v>
      </c>
      <c r="T98" s="66">
        <v>0</v>
      </c>
      <c r="U98" s="66">
        <v>0</v>
      </c>
      <c r="V98" s="76" t="s">
        <v>274</v>
      </c>
      <c r="W98" s="66" t="s">
        <v>256</v>
      </c>
      <c r="X98" s="66" t="s">
        <v>120</v>
      </c>
      <c r="Y98" s="75" t="s">
        <v>120</v>
      </c>
      <c r="Z98" s="77">
        <v>50</v>
      </c>
      <c r="AA98" s="77">
        <v>0.9</v>
      </c>
    </row>
    <row r="99" spans="1:27" s="94" customFormat="1" x14ac:dyDescent="0.3">
      <c r="A99" s="92">
        <v>2024</v>
      </c>
      <c r="B99" s="107" t="s">
        <v>358</v>
      </c>
      <c r="C99" s="107">
        <v>10204</v>
      </c>
      <c r="D99" s="107">
        <v>4</v>
      </c>
      <c r="E99" s="92" t="s">
        <v>109</v>
      </c>
      <c r="F99" s="92" t="s">
        <v>175</v>
      </c>
      <c r="G99" s="92" t="s">
        <v>161</v>
      </c>
      <c r="H99" s="92"/>
      <c r="I99" s="87">
        <v>1.9</v>
      </c>
      <c r="J99" s="87">
        <v>1</v>
      </c>
      <c r="K99" s="87">
        <v>2.2999999999999998</v>
      </c>
      <c r="L99" s="87">
        <v>1.8</v>
      </c>
      <c r="M99" s="92">
        <v>1</v>
      </c>
      <c r="N99" s="92">
        <v>1.8</v>
      </c>
      <c r="O99" s="93">
        <v>1</v>
      </c>
      <c r="P99" s="94">
        <f t="shared" si="2"/>
        <v>9.9000000000000005E-2</v>
      </c>
      <c r="Q99" s="94">
        <f t="shared" si="2"/>
        <v>9.9000000000000005E-2</v>
      </c>
      <c r="R99" s="94">
        <f t="shared" si="2"/>
        <v>9.9000000000000005E-2</v>
      </c>
      <c r="S99" s="94">
        <f t="shared" si="2"/>
        <v>9.9000000000000005E-2</v>
      </c>
      <c r="T99" s="92">
        <v>0</v>
      </c>
      <c r="U99" s="92">
        <v>0</v>
      </c>
      <c r="V99" s="95" t="s">
        <v>275</v>
      </c>
      <c r="W99" s="92" t="s">
        <v>246</v>
      </c>
      <c r="X99" s="94" t="s">
        <v>215</v>
      </c>
      <c r="Y99" s="94" t="s">
        <v>215</v>
      </c>
      <c r="Z99" s="96">
        <v>50</v>
      </c>
      <c r="AA99" s="96">
        <v>0.9</v>
      </c>
    </row>
    <row r="100" spans="1:27" s="48" customFormat="1" x14ac:dyDescent="0.3">
      <c r="A100" s="46">
        <v>2025</v>
      </c>
      <c r="B100" s="108" t="s">
        <v>359</v>
      </c>
      <c r="C100" s="108">
        <v>10205</v>
      </c>
      <c r="D100" s="108">
        <v>4</v>
      </c>
      <c r="E100" s="46" t="s">
        <v>109</v>
      </c>
      <c r="F100" s="46" t="s">
        <v>175</v>
      </c>
      <c r="G100" s="46" t="s">
        <v>161</v>
      </c>
      <c r="H100" s="46"/>
      <c r="I100" s="88">
        <v>2</v>
      </c>
      <c r="J100" s="88">
        <v>1</v>
      </c>
      <c r="K100" s="88">
        <v>2.2000000000000002</v>
      </c>
      <c r="L100" s="88">
        <v>1.9</v>
      </c>
      <c r="M100" s="46">
        <v>1</v>
      </c>
      <c r="N100" s="46">
        <v>1.8</v>
      </c>
      <c r="O100" s="47">
        <v>1</v>
      </c>
      <c r="P100" s="48">
        <f t="shared" si="2"/>
        <v>9.9000000000000005E-2</v>
      </c>
      <c r="Q100" s="48">
        <f t="shared" si="2"/>
        <v>9.9000000000000005E-2</v>
      </c>
      <c r="R100" s="48">
        <f t="shared" si="2"/>
        <v>9.9000000000000005E-2</v>
      </c>
      <c r="S100" s="48">
        <f t="shared" si="2"/>
        <v>9.9000000000000005E-2</v>
      </c>
      <c r="T100" s="46">
        <v>0</v>
      </c>
      <c r="U100" s="46">
        <v>0</v>
      </c>
      <c r="V100" s="49" t="s">
        <v>275</v>
      </c>
      <c r="W100" s="46" t="s">
        <v>113</v>
      </c>
      <c r="X100" s="46" t="s">
        <v>131</v>
      </c>
      <c r="Y100" s="48" t="s">
        <v>131</v>
      </c>
      <c r="Z100" s="50">
        <v>50</v>
      </c>
      <c r="AA100" s="50">
        <v>0.9</v>
      </c>
    </row>
    <row r="101" spans="1:27" s="48" customFormat="1" x14ac:dyDescent="0.3">
      <c r="A101" s="46">
        <v>2026</v>
      </c>
      <c r="B101" s="108" t="s">
        <v>360</v>
      </c>
      <c r="C101" s="108">
        <v>10206</v>
      </c>
      <c r="D101" s="108">
        <v>4</v>
      </c>
      <c r="E101" s="46" t="s">
        <v>109</v>
      </c>
      <c r="F101" s="46" t="s">
        <v>38</v>
      </c>
      <c r="G101" s="46" t="s">
        <v>135</v>
      </c>
      <c r="H101" s="46"/>
      <c r="I101" s="88">
        <v>2.1</v>
      </c>
      <c r="J101" s="88">
        <v>1</v>
      </c>
      <c r="K101" s="88">
        <v>2.1</v>
      </c>
      <c r="L101" s="88">
        <v>2</v>
      </c>
      <c r="M101" s="46">
        <v>1</v>
      </c>
      <c r="N101" s="46">
        <v>1.8</v>
      </c>
      <c r="O101" s="47">
        <v>1</v>
      </c>
      <c r="P101" s="48">
        <f t="shared" si="2"/>
        <v>9.9000000000000005E-2</v>
      </c>
      <c r="Q101" s="48">
        <f t="shared" si="2"/>
        <v>9.9000000000000005E-2</v>
      </c>
      <c r="R101" s="48">
        <f t="shared" si="2"/>
        <v>9.9000000000000005E-2</v>
      </c>
      <c r="S101" s="48">
        <f t="shared" si="2"/>
        <v>9.9000000000000005E-2</v>
      </c>
      <c r="T101" s="46">
        <v>0</v>
      </c>
      <c r="U101" s="46">
        <v>0</v>
      </c>
      <c r="V101" s="49" t="s">
        <v>275</v>
      </c>
      <c r="W101" s="46" t="s">
        <v>244</v>
      </c>
      <c r="X101" s="46" t="s">
        <v>373</v>
      </c>
      <c r="Y101" s="48" t="s">
        <v>136</v>
      </c>
      <c r="Z101" s="50">
        <v>50</v>
      </c>
      <c r="AA101" s="50">
        <v>0.9</v>
      </c>
    </row>
    <row r="102" spans="1:27" s="48" customFormat="1" x14ac:dyDescent="0.3">
      <c r="A102" s="46">
        <v>2027</v>
      </c>
      <c r="B102" s="108" t="s">
        <v>361</v>
      </c>
      <c r="C102" s="108">
        <v>10207</v>
      </c>
      <c r="D102" s="108">
        <v>4</v>
      </c>
      <c r="E102" s="46" t="s">
        <v>109</v>
      </c>
      <c r="F102" s="46" t="s">
        <v>38</v>
      </c>
      <c r="G102" s="46" t="s">
        <v>135</v>
      </c>
      <c r="H102" s="46"/>
      <c r="I102" s="88">
        <v>2.2000000000000002</v>
      </c>
      <c r="J102" s="88">
        <v>1</v>
      </c>
      <c r="K102" s="88">
        <v>2</v>
      </c>
      <c r="L102" s="88">
        <v>2.1</v>
      </c>
      <c r="M102" s="46">
        <v>1</v>
      </c>
      <c r="N102" s="46">
        <v>1.8</v>
      </c>
      <c r="O102" s="47">
        <v>1</v>
      </c>
      <c r="P102" s="48">
        <f t="shared" si="2"/>
        <v>9.9000000000000005E-2</v>
      </c>
      <c r="Q102" s="48">
        <f t="shared" si="2"/>
        <v>9.9000000000000005E-2</v>
      </c>
      <c r="R102" s="48">
        <f t="shared" si="2"/>
        <v>9.9000000000000005E-2</v>
      </c>
      <c r="S102" s="48">
        <f t="shared" si="2"/>
        <v>9.9000000000000005E-2</v>
      </c>
      <c r="T102" s="46">
        <v>0</v>
      </c>
      <c r="U102" s="46">
        <v>0</v>
      </c>
      <c r="V102" s="49" t="s">
        <v>275</v>
      </c>
      <c r="W102" s="46" t="s">
        <v>245</v>
      </c>
      <c r="X102" s="46" t="s">
        <v>128</v>
      </c>
      <c r="Y102" s="48" t="s">
        <v>258</v>
      </c>
      <c r="Z102" s="50">
        <v>50</v>
      </c>
      <c r="AA102" s="50">
        <v>0.9</v>
      </c>
    </row>
    <row r="103" spans="1:27" s="48" customFormat="1" x14ac:dyDescent="0.3">
      <c r="A103" s="46">
        <v>2028</v>
      </c>
      <c r="B103" s="108" t="s">
        <v>362</v>
      </c>
      <c r="C103" s="108">
        <v>10208</v>
      </c>
      <c r="D103" s="108">
        <v>4</v>
      </c>
      <c r="E103" s="46" t="s">
        <v>109</v>
      </c>
      <c r="F103" s="46" t="s">
        <v>38</v>
      </c>
      <c r="G103" s="46" t="s">
        <v>135</v>
      </c>
      <c r="H103" s="46"/>
      <c r="I103" s="88">
        <v>2.2999999999999998</v>
      </c>
      <c r="J103" s="88">
        <v>1</v>
      </c>
      <c r="K103" s="88">
        <v>1.9</v>
      </c>
      <c r="L103" s="88">
        <v>2.2000000000000002</v>
      </c>
      <c r="M103" s="46">
        <v>1</v>
      </c>
      <c r="N103" s="46">
        <v>1.8</v>
      </c>
      <c r="O103" s="47">
        <v>1</v>
      </c>
      <c r="P103" s="48">
        <f t="shared" si="2"/>
        <v>9.9000000000000005E-2</v>
      </c>
      <c r="Q103" s="48">
        <f t="shared" si="2"/>
        <v>9.9000000000000005E-2</v>
      </c>
      <c r="R103" s="48">
        <f t="shared" si="2"/>
        <v>9.9000000000000005E-2</v>
      </c>
      <c r="S103" s="48">
        <f t="shared" si="2"/>
        <v>9.9000000000000005E-2</v>
      </c>
      <c r="T103" s="46">
        <v>0</v>
      </c>
      <c r="U103" s="46">
        <v>0</v>
      </c>
      <c r="V103" s="49" t="s">
        <v>275</v>
      </c>
      <c r="W103" s="46" t="s">
        <v>238</v>
      </c>
      <c r="X103" s="46" t="s">
        <v>259</v>
      </c>
      <c r="Y103" s="48" t="s">
        <v>260</v>
      </c>
      <c r="Z103" s="50">
        <v>50</v>
      </c>
      <c r="AA103" s="50">
        <v>0.9</v>
      </c>
    </row>
    <row r="104" spans="1:27" s="75" customFormat="1" ht="17.25" thickBot="1" x14ac:dyDescent="0.35">
      <c r="A104" s="66">
        <v>2029</v>
      </c>
      <c r="B104" s="109" t="s">
        <v>363</v>
      </c>
      <c r="C104" s="109">
        <v>10209</v>
      </c>
      <c r="D104" s="109">
        <v>4</v>
      </c>
      <c r="E104" s="66" t="s">
        <v>109</v>
      </c>
      <c r="F104" s="66" t="s">
        <v>38</v>
      </c>
      <c r="G104" s="66" t="s">
        <v>135</v>
      </c>
      <c r="H104" s="66"/>
      <c r="I104" s="90">
        <v>2.4</v>
      </c>
      <c r="J104" s="90">
        <v>1</v>
      </c>
      <c r="K104" s="90">
        <v>1.8</v>
      </c>
      <c r="L104" s="90">
        <v>2.2999999999999998</v>
      </c>
      <c r="M104" s="66">
        <v>1</v>
      </c>
      <c r="N104" s="66">
        <v>1.8</v>
      </c>
      <c r="O104" s="74">
        <v>1</v>
      </c>
      <c r="P104" s="75">
        <f t="shared" si="2"/>
        <v>9.9000000000000005E-2</v>
      </c>
      <c r="Q104" s="75">
        <f t="shared" si="2"/>
        <v>9.9000000000000005E-2</v>
      </c>
      <c r="R104" s="75">
        <f t="shared" si="2"/>
        <v>9.9000000000000005E-2</v>
      </c>
      <c r="S104" s="75">
        <f t="shared" si="2"/>
        <v>9.9000000000000005E-2</v>
      </c>
      <c r="T104" s="66">
        <v>0</v>
      </c>
      <c r="U104" s="66">
        <v>0</v>
      </c>
      <c r="V104" s="76" t="s">
        <v>275</v>
      </c>
      <c r="W104" s="66" t="s">
        <v>256</v>
      </c>
      <c r="X104" s="66" t="s">
        <v>120</v>
      </c>
      <c r="Y104" s="75" t="s">
        <v>120</v>
      </c>
      <c r="Z104" s="77">
        <v>50</v>
      </c>
      <c r="AA104" s="77">
        <v>0.9</v>
      </c>
    </row>
    <row r="105" spans="1:27" s="94" customFormat="1" x14ac:dyDescent="0.3">
      <c r="A105" s="92">
        <v>2030</v>
      </c>
      <c r="B105" s="107" t="s">
        <v>364</v>
      </c>
      <c r="C105" s="107">
        <v>10210</v>
      </c>
      <c r="D105" s="107">
        <v>4</v>
      </c>
      <c r="E105" s="92" t="s">
        <v>109</v>
      </c>
      <c r="F105" s="92" t="s">
        <v>175</v>
      </c>
      <c r="G105" s="92" t="s">
        <v>161</v>
      </c>
      <c r="H105" s="92"/>
      <c r="I105" s="87">
        <v>1.9</v>
      </c>
      <c r="J105" s="87">
        <v>1</v>
      </c>
      <c r="K105" s="87">
        <v>2.2999999999999998</v>
      </c>
      <c r="L105" s="87">
        <v>1.8</v>
      </c>
      <c r="M105" s="92">
        <v>1</v>
      </c>
      <c r="N105" s="92">
        <v>1.8</v>
      </c>
      <c r="O105" s="93">
        <v>1</v>
      </c>
      <c r="P105" s="94">
        <f t="shared" si="2"/>
        <v>9.9000000000000005E-2</v>
      </c>
      <c r="Q105" s="94">
        <f t="shared" si="2"/>
        <v>9.9000000000000005E-2</v>
      </c>
      <c r="R105" s="94">
        <f t="shared" si="2"/>
        <v>9.9000000000000005E-2</v>
      </c>
      <c r="S105" s="94">
        <f t="shared" si="2"/>
        <v>9.9000000000000005E-2</v>
      </c>
      <c r="T105" s="92">
        <v>0</v>
      </c>
      <c r="U105" s="92">
        <v>0</v>
      </c>
      <c r="V105" s="95" t="s">
        <v>276</v>
      </c>
      <c r="W105" s="92" t="s">
        <v>246</v>
      </c>
      <c r="X105" s="94" t="s">
        <v>215</v>
      </c>
      <c r="Y105" s="94" t="s">
        <v>215</v>
      </c>
      <c r="Z105" s="96">
        <v>50</v>
      </c>
      <c r="AA105" s="96">
        <v>0.9</v>
      </c>
    </row>
    <row r="106" spans="1:27" s="48" customFormat="1" x14ac:dyDescent="0.3">
      <c r="A106" s="46">
        <v>2031</v>
      </c>
      <c r="B106" s="108" t="s">
        <v>365</v>
      </c>
      <c r="C106" s="108">
        <v>10211</v>
      </c>
      <c r="D106" s="108">
        <v>4</v>
      </c>
      <c r="E106" s="46" t="s">
        <v>109</v>
      </c>
      <c r="F106" s="46" t="s">
        <v>175</v>
      </c>
      <c r="G106" s="46" t="s">
        <v>161</v>
      </c>
      <c r="H106" s="46"/>
      <c r="I106" s="88">
        <v>2</v>
      </c>
      <c r="J106" s="88">
        <v>1</v>
      </c>
      <c r="K106" s="88">
        <v>2.2000000000000002</v>
      </c>
      <c r="L106" s="88">
        <v>1.9</v>
      </c>
      <c r="M106" s="46">
        <v>1</v>
      </c>
      <c r="N106" s="46">
        <v>1.8</v>
      </c>
      <c r="O106" s="47">
        <v>1</v>
      </c>
      <c r="P106" s="48">
        <f t="shared" si="2"/>
        <v>9.9000000000000005E-2</v>
      </c>
      <c r="Q106" s="48">
        <f t="shared" si="2"/>
        <v>9.9000000000000005E-2</v>
      </c>
      <c r="R106" s="48">
        <f t="shared" si="2"/>
        <v>9.9000000000000005E-2</v>
      </c>
      <c r="S106" s="48">
        <f t="shared" si="2"/>
        <v>9.9000000000000005E-2</v>
      </c>
      <c r="T106" s="46">
        <v>0</v>
      </c>
      <c r="U106" s="46">
        <v>0</v>
      </c>
      <c r="V106" s="49" t="s">
        <v>276</v>
      </c>
      <c r="W106" s="46" t="s">
        <v>113</v>
      </c>
      <c r="X106" s="46" t="s">
        <v>131</v>
      </c>
      <c r="Y106" s="48" t="s">
        <v>131</v>
      </c>
      <c r="Z106" s="50">
        <v>50</v>
      </c>
      <c r="AA106" s="50">
        <v>0.9</v>
      </c>
    </row>
    <row r="107" spans="1:27" s="48" customFormat="1" x14ac:dyDescent="0.3">
      <c r="A107" s="46">
        <v>2032</v>
      </c>
      <c r="B107" s="108" t="s">
        <v>366</v>
      </c>
      <c r="C107" s="108">
        <v>10212</v>
      </c>
      <c r="D107" s="108">
        <v>4</v>
      </c>
      <c r="E107" s="46" t="s">
        <v>109</v>
      </c>
      <c r="F107" s="46" t="s">
        <v>38</v>
      </c>
      <c r="G107" s="46" t="s">
        <v>135</v>
      </c>
      <c r="H107" s="46"/>
      <c r="I107" s="88">
        <v>2.1</v>
      </c>
      <c r="J107" s="88">
        <v>1</v>
      </c>
      <c r="K107" s="88">
        <v>2.1</v>
      </c>
      <c r="L107" s="88">
        <v>2</v>
      </c>
      <c r="M107" s="46">
        <v>1</v>
      </c>
      <c r="N107" s="46">
        <v>1.8</v>
      </c>
      <c r="O107" s="47">
        <v>1</v>
      </c>
      <c r="P107" s="48">
        <f t="shared" si="2"/>
        <v>9.9000000000000005E-2</v>
      </c>
      <c r="Q107" s="48">
        <f t="shared" si="2"/>
        <v>9.9000000000000005E-2</v>
      </c>
      <c r="R107" s="48">
        <f t="shared" si="2"/>
        <v>9.9000000000000005E-2</v>
      </c>
      <c r="S107" s="48">
        <f t="shared" si="2"/>
        <v>9.9000000000000005E-2</v>
      </c>
      <c r="T107" s="46">
        <v>0</v>
      </c>
      <c r="U107" s="46">
        <v>0</v>
      </c>
      <c r="V107" s="49" t="s">
        <v>276</v>
      </c>
      <c r="W107" s="46" t="s">
        <v>244</v>
      </c>
      <c r="X107" s="46" t="s">
        <v>373</v>
      </c>
      <c r="Y107" s="48" t="s">
        <v>136</v>
      </c>
      <c r="Z107" s="50">
        <v>50</v>
      </c>
      <c r="AA107" s="50">
        <v>0.9</v>
      </c>
    </row>
    <row r="108" spans="1:27" s="48" customFormat="1" x14ac:dyDescent="0.3">
      <c r="A108" s="46">
        <v>2033</v>
      </c>
      <c r="B108" s="108" t="s">
        <v>367</v>
      </c>
      <c r="C108" s="108">
        <v>10213</v>
      </c>
      <c r="D108" s="108">
        <v>4</v>
      </c>
      <c r="E108" s="46" t="s">
        <v>109</v>
      </c>
      <c r="F108" s="46" t="s">
        <v>38</v>
      </c>
      <c r="G108" s="46" t="s">
        <v>135</v>
      </c>
      <c r="H108" s="46"/>
      <c r="I108" s="88">
        <v>2.2000000000000002</v>
      </c>
      <c r="J108" s="88">
        <v>1</v>
      </c>
      <c r="K108" s="88">
        <v>2</v>
      </c>
      <c r="L108" s="88">
        <v>2.1</v>
      </c>
      <c r="M108" s="46">
        <v>1</v>
      </c>
      <c r="N108" s="46">
        <v>1.8</v>
      </c>
      <c r="O108" s="47">
        <v>1</v>
      </c>
      <c r="P108" s="48">
        <f t="shared" si="2"/>
        <v>9.9000000000000005E-2</v>
      </c>
      <c r="Q108" s="48">
        <f t="shared" si="2"/>
        <v>9.9000000000000005E-2</v>
      </c>
      <c r="R108" s="48">
        <f t="shared" si="2"/>
        <v>9.9000000000000005E-2</v>
      </c>
      <c r="S108" s="48">
        <f t="shared" si="2"/>
        <v>9.9000000000000005E-2</v>
      </c>
      <c r="T108" s="46">
        <v>0</v>
      </c>
      <c r="U108" s="46">
        <v>0</v>
      </c>
      <c r="V108" s="49" t="s">
        <v>276</v>
      </c>
      <c r="W108" s="46" t="s">
        <v>245</v>
      </c>
      <c r="X108" s="46" t="s">
        <v>128</v>
      </c>
      <c r="Y108" s="48" t="s">
        <v>258</v>
      </c>
      <c r="Z108" s="50">
        <v>50</v>
      </c>
      <c r="AA108" s="50">
        <v>0.9</v>
      </c>
    </row>
    <row r="109" spans="1:27" s="48" customFormat="1" x14ac:dyDescent="0.3">
      <c r="A109" s="46">
        <v>2034</v>
      </c>
      <c r="B109" s="108" t="s">
        <v>368</v>
      </c>
      <c r="C109" s="108">
        <v>10214</v>
      </c>
      <c r="D109" s="108">
        <v>4</v>
      </c>
      <c r="E109" s="46" t="s">
        <v>109</v>
      </c>
      <c r="F109" s="46" t="s">
        <v>38</v>
      </c>
      <c r="G109" s="46" t="s">
        <v>135</v>
      </c>
      <c r="H109" s="46"/>
      <c r="I109" s="88">
        <v>2.2999999999999998</v>
      </c>
      <c r="J109" s="88">
        <v>1</v>
      </c>
      <c r="K109" s="88">
        <v>1.9</v>
      </c>
      <c r="L109" s="88">
        <v>2.2000000000000002</v>
      </c>
      <c r="M109" s="46">
        <v>1</v>
      </c>
      <c r="N109" s="46">
        <v>1.8</v>
      </c>
      <c r="O109" s="47">
        <v>1</v>
      </c>
      <c r="P109" s="48">
        <f t="shared" si="2"/>
        <v>9.9000000000000005E-2</v>
      </c>
      <c r="Q109" s="48">
        <f t="shared" si="2"/>
        <v>9.9000000000000005E-2</v>
      </c>
      <c r="R109" s="48">
        <f t="shared" si="2"/>
        <v>9.9000000000000005E-2</v>
      </c>
      <c r="S109" s="48">
        <f t="shared" si="2"/>
        <v>9.9000000000000005E-2</v>
      </c>
      <c r="T109" s="46">
        <v>0</v>
      </c>
      <c r="U109" s="46">
        <v>0</v>
      </c>
      <c r="V109" s="49" t="s">
        <v>276</v>
      </c>
      <c r="W109" s="46" t="s">
        <v>238</v>
      </c>
      <c r="X109" s="46" t="s">
        <v>259</v>
      </c>
      <c r="Y109" s="48" t="s">
        <v>260</v>
      </c>
      <c r="Z109" s="50">
        <v>50</v>
      </c>
      <c r="AA109" s="50">
        <v>0.9</v>
      </c>
    </row>
    <row r="110" spans="1:27" s="75" customFormat="1" ht="17.25" thickBot="1" x14ac:dyDescent="0.35">
      <c r="A110" s="66">
        <v>2035</v>
      </c>
      <c r="B110" s="109" t="s">
        <v>369</v>
      </c>
      <c r="C110" s="109">
        <v>10215</v>
      </c>
      <c r="D110" s="109">
        <v>4</v>
      </c>
      <c r="E110" s="66" t="s">
        <v>109</v>
      </c>
      <c r="F110" s="66" t="s">
        <v>38</v>
      </c>
      <c r="G110" s="66" t="s">
        <v>135</v>
      </c>
      <c r="H110" s="66"/>
      <c r="I110" s="90">
        <v>2.4</v>
      </c>
      <c r="J110" s="90">
        <v>1</v>
      </c>
      <c r="K110" s="90">
        <v>1.8</v>
      </c>
      <c r="L110" s="90">
        <v>2.2999999999999998</v>
      </c>
      <c r="M110" s="66">
        <v>1</v>
      </c>
      <c r="N110" s="66">
        <v>1.8</v>
      </c>
      <c r="O110" s="74">
        <v>1</v>
      </c>
      <c r="P110" s="75">
        <f t="shared" si="2"/>
        <v>9.9000000000000005E-2</v>
      </c>
      <c r="Q110" s="75">
        <f t="shared" si="2"/>
        <v>9.9000000000000005E-2</v>
      </c>
      <c r="R110" s="75">
        <f t="shared" si="2"/>
        <v>9.9000000000000005E-2</v>
      </c>
      <c r="S110" s="75">
        <f t="shared" si="2"/>
        <v>9.9000000000000005E-2</v>
      </c>
      <c r="T110" s="66">
        <v>0</v>
      </c>
      <c r="U110" s="66">
        <v>0</v>
      </c>
      <c r="V110" s="76" t="s">
        <v>276</v>
      </c>
      <c r="W110" s="66" t="s">
        <v>256</v>
      </c>
      <c r="X110" s="66" t="s">
        <v>120</v>
      </c>
      <c r="Y110" s="75" t="s">
        <v>120</v>
      </c>
      <c r="Z110" s="77">
        <v>50</v>
      </c>
      <c r="AA110" s="77">
        <v>0.9</v>
      </c>
    </row>
    <row r="111" spans="1:27" s="99" customFormat="1" x14ac:dyDescent="0.3">
      <c r="A111" s="97">
        <v>3000</v>
      </c>
      <c r="B111" s="52" t="s">
        <v>370</v>
      </c>
      <c r="C111" s="117">
        <v>10006</v>
      </c>
      <c r="D111" s="117">
        <v>4</v>
      </c>
      <c r="E111" s="97" t="s">
        <v>108</v>
      </c>
      <c r="F111" s="97" t="s">
        <v>39</v>
      </c>
      <c r="G111" s="97" t="s">
        <v>135</v>
      </c>
      <c r="H111" s="97"/>
      <c r="I111" s="87">
        <v>1</v>
      </c>
      <c r="J111" s="87">
        <v>2.2000000000000002</v>
      </c>
      <c r="K111" s="87">
        <v>1.7</v>
      </c>
      <c r="L111" s="87">
        <v>2</v>
      </c>
      <c r="M111" s="97">
        <v>0.8</v>
      </c>
      <c r="N111" s="97">
        <v>1</v>
      </c>
      <c r="O111" s="98">
        <v>1.3</v>
      </c>
      <c r="P111" s="99">
        <f t="shared" si="2"/>
        <v>9.9000000000000005E-2</v>
      </c>
      <c r="Q111" s="99">
        <f t="shared" si="2"/>
        <v>9.9000000000000005E-2</v>
      </c>
      <c r="R111" s="99">
        <f t="shared" si="2"/>
        <v>9.9000000000000005E-2</v>
      </c>
      <c r="S111" s="99">
        <f t="shared" si="2"/>
        <v>9.9000000000000005E-2</v>
      </c>
      <c r="T111" s="97">
        <v>0</v>
      </c>
      <c r="U111" s="97">
        <v>0</v>
      </c>
      <c r="V111" s="100" t="s">
        <v>155</v>
      </c>
      <c r="W111" s="97" t="s">
        <v>114</v>
      </c>
      <c r="X111" s="97" t="s">
        <v>121</v>
      </c>
      <c r="Y111" s="99" t="s">
        <v>121</v>
      </c>
      <c r="Z111" s="101">
        <v>50</v>
      </c>
      <c r="AA111" s="101">
        <v>0.9</v>
      </c>
    </row>
    <row r="112" spans="1:27" s="54" customFormat="1" ht="17.25" thickBot="1" x14ac:dyDescent="0.35">
      <c r="A112" s="51">
        <v>3001</v>
      </c>
      <c r="B112" s="52" t="s">
        <v>42</v>
      </c>
      <c r="C112" s="121">
        <v>10007</v>
      </c>
      <c r="D112" s="121">
        <v>4</v>
      </c>
      <c r="E112" s="51" t="s">
        <v>108</v>
      </c>
      <c r="F112" s="51" t="s">
        <v>40</v>
      </c>
      <c r="G112" s="51" t="s">
        <v>135</v>
      </c>
      <c r="H112" s="51"/>
      <c r="I112" s="88">
        <v>1</v>
      </c>
      <c r="J112" s="88">
        <v>2.2999999999999998</v>
      </c>
      <c r="K112" s="88">
        <v>1.8</v>
      </c>
      <c r="L112" s="88">
        <v>1.9</v>
      </c>
      <c r="M112" s="51">
        <v>0.8</v>
      </c>
      <c r="N112" s="51">
        <v>1</v>
      </c>
      <c r="O112" s="53">
        <v>1.3</v>
      </c>
      <c r="P112" s="54">
        <f t="shared" si="2"/>
        <v>9.9000000000000005E-2</v>
      </c>
      <c r="Q112" s="54">
        <f t="shared" si="2"/>
        <v>9.9000000000000005E-2</v>
      </c>
      <c r="R112" s="54">
        <f t="shared" si="2"/>
        <v>9.9000000000000005E-2</v>
      </c>
      <c r="S112" s="54">
        <f t="shared" si="2"/>
        <v>9.9000000000000005E-2</v>
      </c>
      <c r="T112" s="51">
        <v>0</v>
      </c>
      <c r="U112" s="51">
        <v>0</v>
      </c>
      <c r="V112" s="55" t="s">
        <v>155</v>
      </c>
      <c r="W112" s="51" t="s">
        <v>159</v>
      </c>
      <c r="X112" s="51" t="s">
        <v>122</v>
      </c>
      <c r="Y112" s="54" t="s">
        <v>122</v>
      </c>
      <c r="Z112" s="56">
        <v>50</v>
      </c>
      <c r="AA112" s="56">
        <v>0.9</v>
      </c>
    </row>
    <row r="113" spans="1:34" s="99" customFormat="1" x14ac:dyDescent="0.3">
      <c r="A113" s="97">
        <v>4000</v>
      </c>
      <c r="B113" s="122" t="s">
        <v>371</v>
      </c>
      <c r="C113" s="117">
        <v>10216</v>
      </c>
      <c r="D113" s="117">
        <v>4</v>
      </c>
      <c r="E113" s="97" t="s">
        <v>108</v>
      </c>
      <c r="F113" s="97" t="s">
        <v>39</v>
      </c>
      <c r="G113" s="97" t="s">
        <v>135</v>
      </c>
      <c r="H113" s="97"/>
      <c r="I113" s="87">
        <v>1</v>
      </c>
      <c r="J113" s="87">
        <v>2.2000000000000002</v>
      </c>
      <c r="K113" s="87">
        <v>1.7</v>
      </c>
      <c r="L113" s="87">
        <v>2</v>
      </c>
      <c r="M113" s="97">
        <v>0.8</v>
      </c>
      <c r="N113" s="97">
        <v>1</v>
      </c>
      <c r="O113" s="98">
        <v>1.3</v>
      </c>
      <c r="P113" s="99">
        <f t="shared" si="2"/>
        <v>9.9000000000000005E-2</v>
      </c>
      <c r="Q113" s="99">
        <f t="shared" si="2"/>
        <v>9.9000000000000005E-2</v>
      </c>
      <c r="R113" s="99">
        <f t="shared" si="2"/>
        <v>9.9000000000000005E-2</v>
      </c>
      <c r="S113" s="99">
        <f t="shared" si="2"/>
        <v>9.9000000000000005E-2</v>
      </c>
      <c r="T113" s="97">
        <v>0</v>
      </c>
      <c r="U113" s="97">
        <v>0</v>
      </c>
      <c r="V113" s="100" t="s">
        <v>158</v>
      </c>
      <c r="W113" s="97" t="s">
        <v>114</v>
      </c>
      <c r="X113" s="97" t="s">
        <v>121</v>
      </c>
      <c r="Y113" s="99" t="s">
        <v>121</v>
      </c>
      <c r="Z113" s="101">
        <v>50</v>
      </c>
      <c r="AA113" s="101">
        <v>0.9</v>
      </c>
    </row>
    <row r="114" spans="1:34" s="104" customFormat="1" ht="17.25" thickBot="1" x14ac:dyDescent="0.35">
      <c r="A114" s="102">
        <v>4001</v>
      </c>
      <c r="B114" s="123" t="s">
        <v>372</v>
      </c>
      <c r="C114" s="118">
        <v>10217</v>
      </c>
      <c r="D114" s="118">
        <v>4</v>
      </c>
      <c r="E114" s="102" t="s">
        <v>108</v>
      </c>
      <c r="F114" s="102" t="s">
        <v>40</v>
      </c>
      <c r="G114" s="102" t="s">
        <v>135</v>
      </c>
      <c r="H114" s="102"/>
      <c r="I114" s="90">
        <v>1</v>
      </c>
      <c r="J114" s="90">
        <v>2.2999999999999998</v>
      </c>
      <c r="K114" s="90">
        <v>1.8</v>
      </c>
      <c r="L114" s="90">
        <v>1.9</v>
      </c>
      <c r="M114" s="102">
        <v>0.8</v>
      </c>
      <c r="N114" s="102">
        <v>1</v>
      </c>
      <c r="O114" s="103">
        <v>1.3</v>
      </c>
      <c r="P114" s="104">
        <f t="shared" ref="P114:S114" si="3">$K$2</f>
        <v>9.9000000000000005E-2</v>
      </c>
      <c r="Q114" s="104">
        <f t="shared" si="3"/>
        <v>9.9000000000000005E-2</v>
      </c>
      <c r="R114" s="104">
        <f t="shared" si="3"/>
        <v>9.9000000000000005E-2</v>
      </c>
      <c r="S114" s="104">
        <f t="shared" si="3"/>
        <v>9.9000000000000005E-2</v>
      </c>
      <c r="T114" s="102">
        <v>0</v>
      </c>
      <c r="U114" s="102">
        <v>0</v>
      </c>
      <c r="V114" s="105" t="s">
        <v>158</v>
      </c>
      <c r="W114" s="102" t="s">
        <v>159</v>
      </c>
      <c r="X114" s="102" t="s">
        <v>122</v>
      </c>
      <c r="Y114" s="104" t="s">
        <v>122</v>
      </c>
      <c r="Z114" s="106">
        <v>50</v>
      </c>
      <c r="AA114" s="106">
        <v>0.9</v>
      </c>
    </row>
    <row r="115" spans="1:34" x14ac:dyDescent="0.3">
      <c r="A115" s="18">
        <v>5000</v>
      </c>
      <c r="B115" s="8" t="s">
        <v>43</v>
      </c>
      <c r="C115" s="24">
        <v>10008</v>
      </c>
      <c r="D115" s="24">
        <v>3</v>
      </c>
      <c r="E115" s="2" t="s">
        <v>107</v>
      </c>
      <c r="F115" s="2" t="s">
        <v>105</v>
      </c>
      <c r="G115" s="2" t="s">
        <v>135</v>
      </c>
      <c r="H115" s="18"/>
      <c r="I115" s="91">
        <v>1.7</v>
      </c>
      <c r="J115" s="91">
        <v>1</v>
      </c>
      <c r="K115" s="91">
        <v>1.9</v>
      </c>
      <c r="L115" s="91">
        <v>1.9</v>
      </c>
      <c r="M115" s="2">
        <v>1</v>
      </c>
      <c r="N115" s="2">
        <v>1</v>
      </c>
      <c r="O115" s="9">
        <v>1</v>
      </c>
      <c r="P115" s="12">
        <f t="shared" ref="P115:S123" si="4">$J$2</f>
        <v>5.6000000000000001E-2</v>
      </c>
      <c r="Q115" s="14">
        <f t="shared" si="4"/>
        <v>5.6000000000000001E-2</v>
      </c>
      <c r="R115" s="14">
        <f t="shared" si="4"/>
        <v>5.6000000000000001E-2</v>
      </c>
      <c r="S115" s="14">
        <f t="shared" si="4"/>
        <v>5.6000000000000001E-2</v>
      </c>
      <c r="T115" s="2">
        <v>0</v>
      </c>
      <c r="U115" s="2">
        <v>0</v>
      </c>
      <c r="V115" s="18" t="s">
        <v>154</v>
      </c>
      <c r="W115" s="18" t="s">
        <v>240</v>
      </c>
      <c r="X115" s="2" t="s">
        <v>270</v>
      </c>
      <c r="Y115" s="18" t="s">
        <v>123</v>
      </c>
      <c r="Z115" s="10">
        <v>50</v>
      </c>
      <c r="AA115" s="10">
        <v>0.9</v>
      </c>
      <c r="AB115" s="46"/>
      <c r="AC115" s="48"/>
    </row>
    <row r="116" spans="1:34" x14ac:dyDescent="0.3">
      <c r="A116" s="18">
        <v>5001</v>
      </c>
      <c r="B116" s="8" t="s">
        <v>35</v>
      </c>
      <c r="C116" s="24">
        <v>10009</v>
      </c>
      <c r="D116" s="24">
        <v>3</v>
      </c>
      <c r="E116" s="2" t="s">
        <v>107</v>
      </c>
      <c r="F116" s="2" t="s">
        <v>105</v>
      </c>
      <c r="G116" s="2" t="s">
        <v>135</v>
      </c>
      <c r="H116" s="18"/>
      <c r="I116" s="91">
        <v>1.9</v>
      </c>
      <c r="J116" s="91">
        <v>1</v>
      </c>
      <c r="K116" s="91">
        <v>1.7</v>
      </c>
      <c r="L116" s="91">
        <v>1.9</v>
      </c>
      <c r="M116" s="2">
        <v>1</v>
      </c>
      <c r="N116" s="2">
        <v>1</v>
      </c>
      <c r="O116" s="9">
        <v>1</v>
      </c>
      <c r="P116" s="14">
        <f t="shared" si="4"/>
        <v>5.6000000000000001E-2</v>
      </c>
      <c r="Q116" s="14">
        <f t="shared" si="4"/>
        <v>5.6000000000000001E-2</v>
      </c>
      <c r="R116" s="14">
        <f t="shared" si="4"/>
        <v>5.6000000000000001E-2</v>
      </c>
      <c r="S116" s="14">
        <f t="shared" si="4"/>
        <v>5.6000000000000001E-2</v>
      </c>
      <c r="T116" s="2">
        <v>0</v>
      </c>
      <c r="U116" s="2">
        <v>0</v>
      </c>
      <c r="V116" s="3" t="s">
        <v>151</v>
      </c>
      <c r="W116" s="2" t="s">
        <v>239</v>
      </c>
      <c r="X116" s="18" t="s">
        <v>270</v>
      </c>
      <c r="Y116" s="18" t="s">
        <v>125</v>
      </c>
      <c r="Z116" s="10">
        <v>50</v>
      </c>
      <c r="AA116" s="10">
        <v>0.9</v>
      </c>
      <c r="AB116" s="46"/>
      <c r="AC116" s="48"/>
    </row>
    <row r="117" spans="1:34" x14ac:dyDescent="0.3">
      <c r="A117" s="18">
        <v>5002</v>
      </c>
      <c r="B117" s="8" t="s">
        <v>36</v>
      </c>
      <c r="C117" s="24">
        <v>10010</v>
      </c>
      <c r="D117" s="24">
        <v>3</v>
      </c>
      <c r="E117" s="2" t="s">
        <v>107</v>
      </c>
      <c r="F117" s="2" t="s">
        <v>105</v>
      </c>
      <c r="G117" s="2" t="s">
        <v>135</v>
      </c>
      <c r="H117" s="18"/>
      <c r="I117" s="91">
        <v>1.7</v>
      </c>
      <c r="J117" s="91">
        <v>1</v>
      </c>
      <c r="K117" s="91">
        <v>1.7</v>
      </c>
      <c r="L117" s="91">
        <v>1.9</v>
      </c>
      <c r="M117" s="2">
        <v>1</v>
      </c>
      <c r="N117" s="2">
        <v>1.6</v>
      </c>
      <c r="O117" s="9">
        <v>1</v>
      </c>
      <c r="P117" s="14">
        <f t="shared" si="4"/>
        <v>5.6000000000000001E-2</v>
      </c>
      <c r="Q117" s="14">
        <f t="shared" si="4"/>
        <v>5.6000000000000001E-2</v>
      </c>
      <c r="R117" s="14">
        <f t="shared" si="4"/>
        <v>5.6000000000000001E-2</v>
      </c>
      <c r="S117" s="14">
        <f t="shared" si="4"/>
        <v>5.6000000000000001E-2</v>
      </c>
      <c r="T117" s="2">
        <v>0</v>
      </c>
      <c r="U117" s="2">
        <v>0</v>
      </c>
      <c r="V117" s="18" t="s">
        <v>154</v>
      </c>
      <c r="W117" s="18" t="s">
        <v>241</v>
      </c>
      <c r="X117" s="18" t="s">
        <v>270</v>
      </c>
      <c r="Y117" s="18" t="s">
        <v>125</v>
      </c>
      <c r="Z117" s="10">
        <v>50</v>
      </c>
      <c r="AA117" s="10">
        <v>0.9</v>
      </c>
    </row>
    <row r="118" spans="1:34" x14ac:dyDescent="0.3">
      <c r="A118" s="18">
        <v>5003</v>
      </c>
      <c r="B118" s="8" t="s">
        <v>44</v>
      </c>
      <c r="C118" s="24">
        <v>10011</v>
      </c>
      <c r="D118" s="24">
        <v>3</v>
      </c>
      <c r="E118" s="2" t="s">
        <v>108</v>
      </c>
      <c r="F118" s="2" t="s">
        <v>37</v>
      </c>
      <c r="G118" s="2" t="s">
        <v>135</v>
      </c>
      <c r="H118" s="18"/>
      <c r="I118" s="91">
        <v>1</v>
      </c>
      <c r="J118" s="91">
        <v>1.7</v>
      </c>
      <c r="K118" s="91">
        <v>1.8</v>
      </c>
      <c r="L118" s="91">
        <v>1.8</v>
      </c>
      <c r="M118" s="2">
        <v>1</v>
      </c>
      <c r="N118" s="2">
        <v>1</v>
      </c>
      <c r="O118" s="9">
        <v>1</v>
      </c>
      <c r="P118" s="14">
        <f t="shared" si="4"/>
        <v>5.6000000000000001E-2</v>
      </c>
      <c r="Q118" s="14">
        <f t="shared" si="4"/>
        <v>5.6000000000000001E-2</v>
      </c>
      <c r="R118" s="14">
        <f t="shared" si="4"/>
        <v>5.6000000000000001E-2</v>
      </c>
      <c r="S118" s="14">
        <f t="shared" si="4"/>
        <v>5.6000000000000001E-2</v>
      </c>
      <c r="T118" s="2">
        <v>0</v>
      </c>
      <c r="U118" s="2">
        <v>0</v>
      </c>
      <c r="V118" s="3" t="s">
        <v>152</v>
      </c>
      <c r="W118" s="18" t="s">
        <v>115</v>
      </c>
      <c r="X118" s="18" t="s">
        <v>262</v>
      </c>
      <c r="Y118" s="18" t="s">
        <v>124</v>
      </c>
      <c r="Z118" s="10">
        <v>50</v>
      </c>
      <c r="AA118" s="10">
        <v>0.9</v>
      </c>
    </row>
    <row r="119" spans="1:34" x14ac:dyDescent="0.3">
      <c r="A119" s="18">
        <v>5004</v>
      </c>
      <c r="B119" s="8" t="s">
        <v>45</v>
      </c>
      <c r="C119" s="24">
        <v>10012</v>
      </c>
      <c r="D119" s="24">
        <v>3</v>
      </c>
      <c r="E119" s="2" t="s">
        <v>108</v>
      </c>
      <c r="F119" s="2" t="s">
        <v>37</v>
      </c>
      <c r="G119" s="2" t="s">
        <v>135</v>
      </c>
      <c r="H119" s="18"/>
      <c r="I119" s="91">
        <v>1</v>
      </c>
      <c r="J119" s="91">
        <v>1.9</v>
      </c>
      <c r="K119" s="91">
        <v>1.7</v>
      </c>
      <c r="L119" s="91">
        <v>1.9</v>
      </c>
      <c r="M119" s="2">
        <v>1</v>
      </c>
      <c r="N119" s="2">
        <v>1</v>
      </c>
      <c r="O119" s="9">
        <v>1</v>
      </c>
      <c r="P119" s="14">
        <f t="shared" si="4"/>
        <v>5.6000000000000001E-2</v>
      </c>
      <c r="Q119" s="14">
        <f t="shared" si="4"/>
        <v>5.6000000000000001E-2</v>
      </c>
      <c r="R119" s="14">
        <f t="shared" si="4"/>
        <v>5.6000000000000001E-2</v>
      </c>
      <c r="S119" s="14">
        <f t="shared" si="4"/>
        <v>5.6000000000000001E-2</v>
      </c>
      <c r="T119" s="2">
        <v>0</v>
      </c>
      <c r="U119" s="2">
        <v>0</v>
      </c>
      <c r="V119" s="3" t="s">
        <v>153</v>
      </c>
      <c r="W119" s="2" t="s">
        <v>106</v>
      </c>
      <c r="X119" s="18" t="s">
        <v>262</v>
      </c>
      <c r="Y119" s="18" t="s">
        <v>124</v>
      </c>
      <c r="Z119" s="10">
        <v>50</v>
      </c>
      <c r="AA119" s="10">
        <v>0.9</v>
      </c>
      <c r="AF119" s="8" t="s">
        <v>55</v>
      </c>
      <c r="AG119" s="24">
        <v>10022</v>
      </c>
    </row>
    <row r="120" spans="1:34" x14ac:dyDescent="0.3">
      <c r="A120" s="18">
        <v>5005</v>
      </c>
      <c r="B120" s="8" t="s">
        <v>46</v>
      </c>
      <c r="C120" s="24">
        <v>10013</v>
      </c>
      <c r="D120" s="24">
        <v>3</v>
      </c>
      <c r="E120" s="2" t="s">
        <v>108</v>
      </c>
      <c r="F120" s="2" t="s">
        <v>37</v>
      </c>
      <c r="G120" s="2" t="s">
        <v>135</v>
      </c>
      <c r="H120" s="18"/>
      <c r="I120" s="91">
        <v>1</v>
      </c>
      <c r="J120" s="91">
        <v>1.9</v>
      </c>
      <c r="K120" s="91">
        <v>1.7</v>
      </c>
      <c r="L120" s="91">
        <v>1.7</v>
      </c>
      <c r="M120" s="2">
        <v>1</v>
      </c>
      <c r="N120" s="2">
        <v>1</v>
      </c>
      <c r="O120" s="9">
        <v>1</v>
      </c>
      <c r="P120" s="14">
        <f t="shared" si="4"/>
        <v>5.6000000000000001E-2</v>
      </c>
      <c r="Q120" s="14">
        <f t="shared" si="4"/>
        <v>5.6000000000000001E-2</v>
      </c>
      <c r="R120" s="14">
        <f t="shared" si="4"/>
        <v>5.6000000000000001E-2</v>
      </c>
      <c r="S120" s="14">
        <f t="shared" si="4"/>
        <v>5.6000000000000001E-2</v>
      </c>
      <c r="T120" s="2">
        <v>0</v>
      </c>
      <c r="U120" s="2">
        <v>0</v>
      </c>
      <c r="V120" s="3" t="s">
        <v>155</v>
      </c>
      <c r="W120" s="2" t="s">
        <v>242</v>
      </c>
      <c r="X120" s="18" t="s">
        <v>262</v>
      </c>
      <c r="Y120" s="18" t="s">
        <v>124</v>
      </c>
      <c r="Z120" s="10">
        <v>50</v>
      </c>
      <c r="AA120" s="10">
        <v>0.9</v>
      </c>
      <c r="AF120" s="8" t="s">
        <v>56</v>
      </c>
      <c r="AG120" s="24">
        <v>10023</v>
      </c>
    </row>
    <row r="121" spans="1:34" x14ac:dyDescent="0.3">
      <c r="A121" s="18">
        <v>5006</v>
      </c>
      <c r="B121" s="8" t="s">
        <v>47</v>
      </c>
      <c r="C121" s="24">
        <v>10014</v>
      </c>
      <c r="D121" s="24">
        <v>3</v>
      </c>
      <c r="E121" s="2" t="s">
        <v>109</v>
      </c>
      <c r="F121" s="2" t="s">
        <v>38</v>
      </c>
      <c r="G121" s="2" t="s">
        <v>135</v>
      </c>
      <c r="H121" s="18"/>
      <c r="I121" s="91">
        <v>1.9</v>
      </c>
      <c r="J121" s="91">
        <v>1</v>
      </c>
      <c r="K121" s="91">
        <v>1.7</v>
      </c>
      <c r="L121" s="91">
        <v>1.7</v>
      </c>
      <c r="M121" s="2">
        <v>1</v>
      </c>
      <c r="N121" s="2">
        <v>1.6</v>
      </c>
      <c r="O121" s="9">
        <v>1</v>
      </c>
      <c r="P121" s="14">
        <f t="shared" si="4"/>
        <v>5.6000000000000001E-2</v>
      </c>
      <c r="Q121" s="14">
        <f t="shared" si="4"/>
        <v>5.6000000000000001E-2</v>
      </c>
      <c r="R121" s="14">
        <f t="shared" si="4"/>
        <v>5.6000000000000001E-2</v>
      </c>
      <c r="S121" s="14">
        <f t="shared" si="4"/>
        <v>5.6000000000000001E-2</v>
      </c>
      <c r="T121" s="2">
        <v>0</v>
      </c>
      <c r="U121" s="2">
        <v>0</v>
      </c>
      <c r="V121" s="3" t="s">
        <v>157</v>
      </c>
      <c r="W121" s="18" t="s">
        <v>112</v>
      </c>
      <c r="X121" s="2" t="s">
        <v>259</v>
      </c>
      <c r="Y121" s="18" t="s">
        <v>126</v>
      </c>
      <c r="Z121" s="10">
        <v>50</v>
      </c>
      <c r="AA121" s="10">
        <v>0.9</v>
      </c>
      <c r="AF121" s="8" t="s">
        <v>57</v>
      </c>
      <c r="AG121" s="24">
        <v>10024</v>
      </c>
    </row>
    <row r="122" spans="1:34" x14ac:dyDescent="0.3">
      <c r="A122" s="18">
        <v>5007</v>
      </c>
      <c r="B122" s="8" t="s">
        <v>48</v>
      </c>
      <c r="C122" s="24">
        <v>10015</v>
      </c>
      <c r="D122" s="24">
        <v>3</v>
      </c>
      <c r="E122" s="2" t="s">
        <v>109</v>
      </c>
      <c r="F122" s="2" t="s">
        <v>38</v>
      </c>
      <c r="G122" s="2" t="s">
        <v>135</v>
      </c>
      <c r="H122" s="18"/>
      <c r="I122" s="91">
        <v>1.7</v>
      </c>
      <c r="J122" s="91">
        <v>1</v>
      </c>
      <c r="K122" s="91">
        <v>1.7</v>
      </c>
      <c r="L122" s="91">
        <v>1.9</v>
      </c>
      <c r="M122" s="2">
        <v>1</v>
      </c>
      <c r="N122" s="2">
        <v>1.6</v>
      </c>
      <c r="O122" s="9">
        <v>1</v>
      </c>
      <c r="P122" s="14">
        <f t="shared" si="4"/>
        <v>5.6000000000000001E-2</v>
      </c>
      <c r="Q122" s="14">
        <f t="shared" si="4"/>
        <v>5.6000000000000001E-2</v>
      </c>
      <c r="R122" s="14">
        <f t="shared" si="4"/>
        <v>5.6000000000000001E-2</v>
      </c>
      <c r="S122" s="14">
        <f t="shared" si="4"/>
        <v>5.6000000000000001E-2</v>
      </c>
      <c r="T122" s="2">
        <v>0</v>
      </c>
      <c r="U122" s="2">
        <v>0</v>
      </c>
      <c r="V122" s="3" t="s">
        <v>156</v>
      </c>
      <c r="W122" s="18" t="s">
        <v>245</v>
      </c>
      <c r="X122" s="2" t="s">
        <v>259</v>
      </c>
      <c r="Y122" s="18" t="s">
        <v>126</v>
      </c>
      <c r="Z122" s="10">
        <v>50</v>
      </c>
      <c r="AA122" s="10">
        <v>0.9</v>
      </c>
      <c r="AF122" s="8" t="s">
        <v>58</v>
      </c>
      <c r="AG122" s="24">
        <v>10025</v>
      </c>
    </row>
    <row r="123" spans="1:34" x14ac:dyDescent="0.3">
      <c r="A123" s="18">
        <v>5008</v>
      </c>
      <c r="B123" s="8" t="s">
        <v>49</v>
      </c>
      <c r="C123" s="24">
        <v>10016</v>
      </c>
      <c r="D123" s="119">
        <v>3</v>
      </c>
      <c r="E123" s="2" t="s">
        <v>109</v>
      </c>
      <c r="F123" s="2" t="s">
        <v>38</v>
      </c>
      <c r="G123" s="2" t="s">
        <v>135</v>
      </c>
      <c r="H123" s="18"/>
      <c r="I123" s="91">
        <v>1.7</v>
      </c>
      <c r="J123" s="91">
        <v>1</v>
      </c>
      <c r="K123" s="91">
        <v>1.9</v>
      </c>
      <c r="L123" s="91">
        <v>1.7</v>
      </c>
      <c r="M123" s="2">
        <v>1</v>
      </c>
      <c r="N123" s="2">
        <v>1.6</v>
      </c>
      <c r="O123" s="9">
        <v>1</v>
      </c>
      <c r="P123" s="13">
        <f t="shared" si="4"/>
        <v>5.6000000000000001E-2</v>
      </c>
      <c r="Q123" s="14">
        <f t="shared" si="4"/>
        <v>5.6000000000000001E-2</v>
      </c>
      <c r="R123" s="14">
        <f t="shared" si="4"/>
        <v>5.6000000000000001E-2</v>
      </c>
      <c r="S123" s="14">
        <f t="shared" si="4"/>
        <v>5.6000000000000001E-2</v>
      </c>
      <c r="T123" s="2">
        <v>0</v>
      </c>
      <c r="U123" s="2">
        <v>0</v>
      </c>
      <c r="V123" s="3" t="s">
        <v>157</v>
      </c>
      <c r="W123" s="2" t="s">
        <v>246</v>
      </c>
      <c r="X123" s="2" t="s">
        <v>259</v>
      </c>
      <c r="Y123" s="18" t="s">
        <v>126</v>
      </c>
      <c r="Z123" s="10">
        <v>50</v>
      </c>
      <c r="AA123" s="10">
        <v>0.9</v>
      </c>
      <c r="AF123" s="41" t="s">
        <v>282</v>
      </c>
      <c r="AG123" s="114">
        <v>10119</v>
      </c>
      <c r="AH123" s="48"/>
    </row>
    <row r="124" spans="1:34" s="128" customFormat="1" x14ac:dyDescent="0.3">
      <c r="A124" s="124">
        <v>5200</v>
      </c>
      <c r="B124" s="125" t="s">
        <v>50</v>
      </c>
      <c r="C124" s="126">
        <v>10017</v>
      </c>
      <c r="D124" s="126">
        <v>2</v>
      </c>
      <c r="E124" s="124" t="s">
        <v>107</v>
      </c>
      <c r="F124" s="124" t="s">
        <v>105</v>
      </c>
      <c r="G124" s="124" t="s">
        <v>135</v>
      </c>
      <c r="H124" s="124"/>
      <c r="I124" s="89">
        <v>1.6</v>
      </c>
      <c r="J124" s="89">
        <v>1</v>
      </c>
      <c r="K124" s="89">
        <v>1.6</v>
      </c>
      <c r="L124" s="89">
        <v>1.6</v>
      </c>
      <c r="M124" s="124">
        <v>1.4</v>
      </c>
      <c r="N124" s="124">
        <v>1</v>
      </c>
      <c r="O124" s="127">
        <v>1</v>
      </c>
      <c r="P124" s="128">
        <f t="shared" ref="P124:S138" si="5">$I$2</f>
        <v>2.8000000000000001E-2</v>
      </c>
      <c r="Q124" s="128">
        <f t="shared" si="5"/>
        <v>2.8000000000000001E-2</v>
      </c>
      <c r="R124" s="128">
        <f t="shared" si="5"/>
        <v>2.8000000000000001E-2</v>
      </c>
      <c r="S124" s="128">
        <f t="shared" si="5"/>
        <v>2.8000000000000001E-2</v>
      </c>
      <c r="T124" s="124">
        <v>0</v>
      </c>
      <c r="U124" s="124">
        <v>0</v>
      </c>
      <c r="V124" s="124" t="s">
        <v>0</v>
      </c>
      <c r="W124" s="124" t="s">
        <v>0</v>
      </c>
      <c r="X124" s="124" t="s">
        <v>129</v>
      </c>
      <c r="Y124" s="130" t="s">
        <v>129</v>
      </c>
      <c r="Z124" s="129">
        <v>50</v>
      </c>
      <c r="AA124" s="129">
        <v>0.9</v>
      </c>
      <c r="AF124" s="8" t="s">
        <v>59</v>
      </c>
      <c r="AG124" s="24">
        <v>10026</v>
      </c>
    </row>
    <row r="125" spans="1:34" s="1" customFormat="1" x14ac:dyDescent="0.3">
      <c r="A125" s="18">
        <v>5201</v>
      </c>
      <c r="B125" s="8" t="s">
        <v>51</v>
      </c>
      <c r="C125" s="120">
        <v>10018</v>
      </c>
      <c r="D125" s="24">
        <v>2</v>
      </c>
      <c r="E125" s="2" t="s">
        <v>107</v>
      </c>
      <c r="F125" s="2" t="s">
        <v>105</v>
      </c>
      <c r="G125" s="2" t="s">
        <v>135</v>
      </c>
      <c r="H125" s="18"/>
      <c r="I125" s="91">
        <v>1.6</v>
      </c>
      <c r="J125" s="91">
        <v>1</v>
      </c>
      <c r="K125" s="91">
        <v>1.6</v>
      </c>
      <c r="L125" s="91">
        <v>1.8</v>
      </c>
      <c r="M125" s="2">
        <v>1</v>
      </c>
      <c r="N125" s="2">
        <v>1</v>
      </c>
      <c r="O125" s="9">
        <v>1</v>
      </c>
      <c r="P125" s="14">
        <f t="shared" si="5"/>
        <v>2.8000000000000001E-2</v>
      </c>
      <c r="Q125" s="14">
        <f t="shared" si="5"/>
        <v>2.8000000000000001E-2</v>
      </c>
      <c r="R125" s="14">
        <f t="shared" si="5"/>
        <v>2.8000000000000001E-2</v>
      </c>
      <c r="S125" s="14">
        <f t="shared" si="5"/>
        <v>2.8000000000000001E-2</v>
      </c>
      <c r="T125" s="2">
        <v>0</v>
      </c>
      <c r="U125" s="2">
        <v>0</v>
      </c>
      <c r="V125" s="18" t="s">
        <v>0</v>
      </c>
      <c r="W125" s="2" t="s">
        <v>0</v>
      </c>
      <c r="X125" s="2" t="s">
        <v>129</v>
      </c>
      <c r="Y125" s="21" t="s">
        <v>129</v>
      </c>
      <c r="Z125" s="10">
        <v>50</v>
      </c>
      <c r="AA125" s="10">
        <v>0.9</v>
      </c>
      <c r="AB125"/>
      <c r="AF125" s="8" t="s">
        <v>168</v>
      </c>
      <c r="AG125" s="24">
        <v>10072</v>
      </c>
    </row>
    <row r="126" spans="1:34" x14ac:dyDescent="0.3">
      <c r="A126" s="18">
        <v>5202</v>
      </c>
      <c r="B126" s="8" t="s">
        <v>52</v>
      </c>
      <c r="C126" s="24">
        <v>10019</v>
      </c>
      <c r="D126" s="24">
        <v>2</v>
      </c>
      <c r="E126" s="2" t="s">
        <v>107</v>
      </c>
      <c r="F126" s="2" t="s">
        <v>105</v>
      </c>
      <c r="G126" s="2" t="s">
        <v>135</v>
      </c>
      <c r="H126" s="18"/>
      <c r="I126" s="91">
        <v>1.6</v>
      </c>
      <c r="J126" s="91">
        <v>1</v>
      </c>
      <c r="K126" s="91">
        <v>1.6</v>
      </c>
      <c r="L126" s="91">
        <v>1.6</v>
      </c>
      <c r="M126" s="2">
        <v>1</v>
      </c>
      <c r="N126" s="2">
        <v>1.4</v>
      </c>
      <c r="O126" s="9">
        <v>1</v>
      </c>
      <c r="P126" s="14">
        <f t="shared" si="5"/>
        <v>2.8000000000000001E-2</v>
      </c>
      <c r="Q126" s="14">
        <f t="shared" si="5"/>
        <v>2.8000000000000001E-2</v>
      </c>
      <c r="R126" s="14">
        <f t="shared" si="5"/>
        <v>2.8000000000000001E-2</v>
      </c>
      <c r="S126" s="14">
        <f t="shared" si="5"/>
        <v>2.8000000000000001E-2</v>
      </c>
      <c r="T126" s="2">
        <v>0</v>
      </c>
      <c r="U126" s="2">
        <v>0</v>
      </c>
      <c r="V126" s="18" t="s">
        <v>0</v>
      </c>
      <c r="W126" s="2" t="s">
        <v>0</v>
      </c>
      <c r="X126" s="2" t="s">
        <v>129</v>
      </c>
      <c r="Y126" s="21" t="s">
        <v>129</v>
      </c>
      <c r="Z126" s="10">
        <v>50</v>
      </c>
      <c r="AA126" s="10">
        <v>0.9</v>
      </c>
      <c r="AF126" s="8" t="s">
        <v>170</v>
      </c>
      <c r="AG126" s="24">
        <v>10073</v>
      </c>
    </row>
    <row r="127" spans="1:34" x14ac:dyDescent="0.3">
      <c r="A127" s="18">
        <v>5203</v>
      </c>
      <c r="B127" s="8" t="s">
        <v>53</v>
      </c>
      <c r="C127" s="24">
        <v>10020</v>
      </c>
      <c r="D127" s="24">
        <v>2</v>
      </c>
      <c r="E127" s="2" t="s">
        <v>107</v>
      </c>
      <c r="F127" s="2" t="s">
        <v>105</v>
      </c>
      <c r="G127" s="2" t="s">
        <v>135</v>
      </c>
      <c r="H127" s="18"/>
      <c r="I127" s="91">
        <v>1.8</v>
      </c>
      <c r="J127" s="91">
        <v>1</v>
      </c>
      <c r="K127" s="91">
        <v>1.6</v>
      </c>
      <c r="L127" s="91">
        <v>1.6</v>
      </c>
      <c r="M127" s="2">
        <v>1</v>
      </c>
      <c r="N127" s="2">
        <v>1</v>
      </c>
      <c r="O127" s="9">
        <v>1</v>
      </c>
      <c r="P127" s="14">
        <f t="shared" si="5"/>
        <v>2.8000000000000001E-2</v>
      </c>
      <c r="Q127" s="14">
        <f t="shared" si="5"/>
        <v>2.8000000000000001E-2</v>
      </c>
      <c r="R127" s="14">
        <f t="shared" si="5"/>
        <v>2.8000000000000001E-2</v>
      </c>
      <c r="S127" s="14">
        <f t="shared" si="5"/>
        <v>2.8000000000000001E-2</v>
      </c>
      <c r="T127" s="2">
        <v>0</v>
      </c>
      <c r="U127" s="2">
        <v>0</v>
      </c>
      <c r="V127" s="18" t="s">
        <v>0</v>
      </c>
      <c r="W127" s="2" t="s">
        <v>0</v>
      </c>
      <c r="X127" s="2" t="s">
        <v>129</v>
      </c>
      <c r="Y127" s="21" t="s">
        <v>129</v>
      </c>
      <c r="Z127" s="10">
        <v>50</v>
      </c>
      <c r="AA127" s="10">
        <v>0.9</v>
      </c>
      <c r="AF127" s="8" t="s">
        <v>171</v>
      </c>
      <c r="AG127" s="24">
        <v>10074</v>
      </c>
    </row>
    <row r="128" spans="1:34" x14ac:dyDescent="0.3">
      <c r="A128" s="18">
        <v>5204</v>
      </c>
      <c r="B128" s="8" t="s">
        <v>54</v>
      </c>
      <c r="C128" s="24">
        <v>10021</v>
      </c>
      <c r="D128" s="24">
        <v>2</v>
      </c>
      <c r="E128" s="2" t="s">
        <v>107</v>
      </c>
      <c r="F128" s="2" t="s">
        <v>105</v>
      </c>
      <c r="G128" s="2" t="s">
        <v>135</v>
      </c>
      <c r="H128" s="18"/>
      <c r="I128" s="91">
        <v>1.6</v>
      </c>
      <c r="J128" s="91">
        <v>1</v>
      </c>
      <c r="K128" s="91">
        <v>1.8</v>
      </c>
      <c r="L128" s="91">
        <v>1.6</v>
      </c>
      <c r="M128" s="2">
        <v>1</v>
      </c>
      <c r="N128" s="2">
        <v>1</v>
      </c>
      <c r="O128" s="9">
        <v>1</v>
      </c>
      <c r="P128" s="14">
        <f t="shared" si="5"/>
        <v>2.8000000000000001E-2</v>
      </c>
      <c r="Q128" s="14">
        <f t="shared" si="5"/>
        <v>2.8000000000000001E-2</v>
      </c>
      <c r="R128" s="14">
        <f t="shared" si="5"/>
        <v>2.8000000000000001E-2</v>
      </c>
      <c r="S128" s="14">
        <f t="shared" si="5"/>
        <v>2.8000000000000001E-2</v>
      </c>
      <c r="T128" s="2">
        <v>0</v>
      </c>
      <c r="U128" s="2">
        <v>0</v>
      </c>
      <c r="V128" s="18" t="s">
        <v>0</v>
      </c>
      <c r="W128" s="2" t="s">
        <v>0</v>
      </c>
      <c r="X128" s="2" t="s">
        <v>129</v>
      </c>
      <c r="Y128" s="21" t="s">
        <v>129</v>
      </c>
      <c r="Z128" s="10">
        <v>50</v>
      </c>
      <c r="AA128" s="10">
        <v>0.9</v>
      </c>
      <c r="AF128" s="8" t="s">
        <v>172</v>
      </c>
      <c r="AG128" s="24">
        <v>10075</v>
      </c>
    </row>
    <row r="129" spans="1:33" x14ac:dyDescent="0.3">
      <c r="A129" s="18">
        <v>5205</v>
      </c>
      <c r="B129" s="8" t="s">
        <v>55</v>
      </c>
      <c r="C129" s="24">
        <v>10022</v>
      </c>
      <c r="D129" s="24">
        <v>2</v>
      </c>
      <c r="E129" s="2" t="s">
        <v>108</v>
      </c>
      <c r="F129" s="2" t="s">
        <v>37</v>
      </c>
      <c r="G129" s="2" t="s">
        <v>135</v>
      </c>
      <c r="H129" s="18"/>
      <c r="I129" s="91">
        <v>1</v>
      </c>
      <c r="J129" s="91">
        <v>1.6</v>
      </c>
      <c r="K129" s="91">
        <v>1.6</v>
      </c>
      <c r="L129" s="91">
        <v>1.6</v>
      </c>
      <c r="M129" s="2">
        <v>1.4</v>
      </c>
      <c r="N129" s="2">
        <v>1</v>
      </c>
      <c r="O129" s="9">
        <v>1</v>
      </c>
      <c r="P129" s="14">
        <f t="shared" si="5"/>
        <v>2.8000000000000001E-2</v>
      </c>
      <c r="Q129" s="14">
        <f t="shared" si="5"/>
        <v>2.8000000000000001E-2</v>
      </c>
      <c r="R129" s="14">
        <f t="shared" si="5"/>
        <v>2.8000000000000001E-2</v>
      </c>
      <c r="S129" s="14">
        <f t="shared" si="5"/>
        <v>2.8000000000000001E-2</v>
      </c>
      <c r="T129" s="2">
        <v>0</v>
      </c>
      <c r="U129" s="2">
        <v>0</v>
      </c>
      <c r="V129" s="18" t="s">
        <v>0</v>
      </c>
      <c r="W129" s="2" t="s">
        <v>0</v>
      </c>
      <c r="X129" s="2" t="s">
        <v>127</v>
      </c>
      <c r="Y129" s="18" t="s">
        <v>127</v>
      </c>
      <c r="Z129" s="10">
        <v>50</v>
      </c>
      <c r="AA129" s="10">
        <v>0.9</v>
      </c>
      <c r="AF129" s="8" t="s">
        <v>173</v>
      </c>
      <c r="AG129" s="24">
        <v>10076</v>
      </c>
    </row>
    <row r="130" spans="1:33" x14ac:dyDescent="0.3">
      <c r="A130" s="18">
        <v>5206</v>
      </c>
      <c r="B130" s="8" t="s">
        <v>56</v>
      </c>
      <c r="C130" s="24">
        <v>10023</v>
      </c>
      <c r="D130" s="24">
        <v>2</v>
      </c>
      <c r="E130" s="2" t="s">
        <v>108</v>
      </c>
      <c r="F130" s="2" t="s">
        <v>37</v>
      </c>
      <c r="G130" s="2" t="s">
        <v>135</v>
      </c>
      <c r="H130" s="18"/>
      <c r="I130" s="91">
        <v>1</v>
      </c>
      <c r="J130" s="91">
        <v>1.6</v>
      </c>
      <c r="K130" s="91">
        <v>1.8</v>
      </c>
      <c r="L130" s="91">
        <v>1.6</v>
      </c>
      <c r="M130" s="2">
        <v>1</v>
      </c>
      <c r="N130" s="2">
        <v>1</v>
      </c>
      <c r="O130" s="9">
        <v>1</v>
      </c>
      <c r="P130" s="14">
        <f t="shared" si="5"/>
        <v>2.8000000000000001E-2</v>
      </c>
      <c r="Q130" s="14">
        <f t="shared" si="5"/>
        <v>2.8000000000000001E-2</v>
      </c>
      <c r="R130" s="14">
        <f t="shared" si="5"/>
        <v>2.8000000000000001E-2</v>
      </c>
      <c r="S130" s="14">
        <f t="shared" si="5"/>
        <v>2.8000000000000001E-2</v>
      </c>
      <c r="T130" s="2">
        <v>0</v>
      </c>
      <c r="U130" s="2">
        <v>0</v>
      </c>
      <c r="V130" s="18" t="s">
        <v>0</v>
      </c>
      <c r="W130" s="2" t="s">
        <v>0</v>
      </c>
      <c r="X130" s="2" t="s">
        <v>127</v>
      </c>
      <c r="Y130" s="18" t="s">
        <v>127</v>
      </c>
      <c r="Z130" s="10">
        <v>50</v>
      </c>
      <c r="AA130" s="10">
        <v>0.9</v>
      </c>
      <c r="AF130" s="8" t="s">
        <v>174</v>
      </c>
      <c r="AG130" s="24">
        <v>10077</v>
      </c>
    </row>
    <row r="131" spans="1:33" x14ac:dyDescent="0.3">
      <c r="A131" s="18">
        <v>5207</v>
      </c>
      <c r="B131" s="8" t="s">
        <v>57</v>
      </c>
      <c r="C131" s="24">
        <v>10024</v>
      </c>
      <c r="D131" s="24">
        <v>2</v>
      </c>
      <c r="E131" s="2" t="s">
        <v>108</v>
      </c>
      <c r="F131" s="2" t="s">
        <v>37</v>
      </c>
      <c r="G131" s="2" t="s">
        <v>135</v>
      </c>
      <c r="H131" s="18"/>
      <c r="I131" s="91">
        <v>1</v>
      </c>
      <c r="J131" s="91">
        <v>1.6</v>
      </c>
      <c r="K131" s="91">
        <v>1.6</v>
      </c>
      <c r="L131" s="91">
        <v>1.8</v>
      </c>
      <c r="M131" s="2">
        <v>1</v>
      </c>
      <c r="N131" s="2">
        <v>1</v>
      </c>
      <c r="O131" s="9">
        <v>1</v>
      </c>
      <c r="P131" s="14">
        <f t="shared" si="5"/>
        <v>2.8000000000000001E-2</v>
      </c>
      <c r="Q131" s="14">
        <f t="shared" si="5"/>
        <v>2.8000000000000001E-2</v>
      </c>
      <c r="R131" s="14">
        <f t="shared" si="5"/>
        <v>2.8000000000000001E-2</v>
      </c>
      <c r="S131" s="14">
        <f t="shared" si="5"/>
        <v>2.8000000000000001E-2</v>
      </c>
      <c r="T131" s="2">
        <v>0</v>
      </c>
      <c r="U131" s="2">
        <v>0</v>
      </c>
      <c r="V131" s="2" t="s">
        <v>0</v>
      </c>
      <c r="W131" s="2" t="s">
        <v>0</v>
      </c>
      <c r="X131" s="2" t="s">
        <v>127</v>
      </c>
      <c r="Y131" s="18" t="s">
        <v>127</v>
      </c>
      <c r="Z131" s="10">
        <v>50</v>
      </c>
      <c r="AA131" s="10">
        <v>0.9</v>
      </c>
      <c r="AF131" s="8"/>
      <c r="AG131" s="24"/>
    </row>
    <row r="132" spans="1:33" x14ac:dyDescent="0.3">
      <c r="A132" s="18">
        <v>5208</v>
      </c>
      <c r="B132" s="8" t="s">
        <v>58</v>
      </c>
      <c r="C132" s="24">
        <v>10025</v>
      </c>
      <c r="D132" s="24">
        <v>2</v>
      </c>
      <c r="E132" s="2" t="s">
        <v>108</v>
      </c>
      <c r="F132" s="2" t="s">
        <v>37</v>
      </c>
      <c r="G132" s="2" t="s">
        <v>135</v>
      </c>
      <c r="H132" s="18"/>
      <c r="I132" s="91">
        <v>1</v>
      </c>
      <c r="J132" s="91">
        <v>1.8</v>
      </c>
      <c r="K132" s="91">
        <v>1.6</v>
      </c>
      <c r="L132" s="91">
        <v>1.6</v>
      </c>
      <c r="M132" s="2">
        <v>1</v>
      </c>
      <c r="N132" s="2">
        <v>1</v>
      </c>
      <c r="O132" s="9">
        <v>1</v>
      </c>
      <c r="P132" s="14">
        <f t="shared" si="5"/>
        <v>2.8000000000000001E-2</v>
      </c>
      <c r="Q132" s="14">
        <f t="shared" si="5"/>
        <v>2.8000000000000001E-2</v>
      </c>
      <c r="R132" s="14">
        <f t="shared" si="5"/>
        <v>2.8000000000000001E-2</v>
      </c>
      <c r="S132" s="14">
        <f t="shared" si="5"/>
        <v>2.8000000000000001E-2</v>
      </c>
      <c r="T132" s="2">
        <v>0</v>
      </c>
      <c r="U132" s="2">
        <v>0</v>
      </c>
      <c r="V132" s="18" t="s">
        <v>0</v>
      </c>
      <c r="W132" s="2" t="s">
        <v>0</v>
      </c>
      <c r="X132" s="2" t="s">
        <v>127</v>
      </c>
      <c r="Y132" s="18" t="s">
        <v>127</v>
      </c>
      <c r="Z132" s="10">
        <v>50</v>
      </c>
      <c r="AA132" s="10">
        <v>0.9</v>
      </c>
      <c r="AF132" s="125"/>
      <c r="AG132" s="126"/>
    </row>
    <row r="133" spans="1:33" x14ac:dyDescent="0.3">
      <c r="A133" s="18">
        <v>5209</v>
      </c>
      <c r="B133" s="8" t="s">
        <v>59</v>
      </c>
      <c r="C133" s="24">
        <v>10026</v>
      </c>
      <c r="D133" s="24">
        <v>2</v>
      </c>
      <c r="E133" s="2" t="s">
        <v>108</v>
      </c>
      <c r="F133" s="2" t="s">
        <v>37</v>
      </c>
      <c r="G133" s="2" t="s">
        <v>135</v>
      </c>
      <c r="H133" s="18"/>
      <c r="I133" s="91">
        <v>1</v>
      </c>
      <c r="J133" s="91">
        <v>1.6</v>
      </c>
      <c r="K133" s="91">
        <v>1.6</v>
      </c>
      <c r="L133" s="91">
        <v>1.6</v>
      </c>
      <c r="M133" s="2">
        <v>1</v>
      </c>
      <c r="N133" s="2">
        <v>1.4</v>
      </c>
      <c r="O133" s="9">
        <v>1</v>
      </c>
      <c r="P133" s="14">
        <f t="shared" si="5"/>
        <v>2.8000000000000001E-2</v>
      </c>
      <c r="Q133" s="14">
        <f t="shared" si="5"/>
        <v>2.8000000000000001E-2</v>
      </c>
      <c r="R133" s="14">
        <f t="shared" si="5"/>
        <v>2.8000000000000001E-2</v>
      </c>
      <c r="S133" s="14">
        <f t="shared" si="5"/>
        <v>2.8000000000000001E-2</v>
      </c>
      <c r="T133" s="2">
        <v>0</v>
      </c>
      <c r="U133" s="2">
        <v>0</v>
      </c>
      <c r="V133" s="2" t="s">
        <v>0</v>
      </c>
      <c r="W133" s="2" t="s">
        <v>0</v>
      </c>
      <c r="X133" s="2" t="s">
        <v>127</v>
      </c>
      <c r="Y133" s="18" t="s">
        <v>127</v>
      </c>
      <c r="Z133" s="10">
        <v>50</v>
      </c>
      <c r="AA133" s="10">
        <v>0.9</v>
      </c>
      <c r="AF133" s="8"/>
      <c r="AG133" s="120"/>
    </row>
    <row r="134" spans="1:33" x14ac:dyDescent="0.3">
      <c r="A134" s="18">
        <v>5210</v>
      </c>
      <c r="B134" s="8" t="s">
        <v>60</v>
      </c>
      <c r="C134" s="24">
        <v>10027</v>
      </c>
      <c r="D134" s="24">
        <v>2</v>
      </c>
      <c r="E134" s="2" t="s">
        <v>109</v>
      </c>
      <c r="F134" s="2" t="s">
        <v>38</v>
      </c>
      <c r="G134" s="2" t="s">
        <v>135</v>
      </c>
      <c r="H134" s="18"/>
      <c r="I134" s="91">
        <v>1.8</v>
      </c>
      <c r="J134" s="91">
        <v>1</v>
      </c>
      <c r="K134" s="91">
        <v>1.6</v>
      </c>
      <c r="L134" s="91">
        <v>1.6</v>
      </c>
      <c r="M134" s="2">
        <v>1</v>
      </c>
      <c r="N134" s="2">
        <v>1</v>
      </c>
      <c r="O134" s="9">
        <v>1</v>
      </c>
      <c r="P134" s="14">
        <f t="shared" si="5"/>
        <v>2.8000000000000001E-2</v>
      </c>
      <c r="Q134" s="14">
        <f t="shared" si="5"/>
        <v>2.8000000000000001E-2</v>
      </c>
      <c r="R134" s="14">
        <f t="shared" si="5"/>
        <v>2.8000000000000001E-2</v>
      </c>
      <c r="S134" s="14">
        <f t="shared" si="5"/>
        <v>2.8000000000000001E-2</v>
      </c>
      <c r="T134" s="2">
        <v>0</v>
      </c>
      <c r="U134" s="2">
        <v>0</v>
      </c>
      <c r="V134" s="2" t="s">
        <v>0</v>
      </c>
      <c r="W134" s="2" t="s">
        <v>0</v>
      </c>
      <c r="X134" s="2" t="s">
        <v>128</v>
      </c>
      <c r="Y134" s="18" t="s">
        <v>128</v>
      </c>
      <c r="Z134" s="10">
        <v>50</v>
      </c>
      <c r="AA134" s="10">
        <v>0.9</v>
      </c>
      <c r="AF134" s="8"/>
      <c r="AG134" s="24"/>
    </row>
    <row r="135" spans="1:33" x14ac:dyDescent="0.3">
      <c r="A135" s="18">
        <v>5211</v>
      </c>
      <c r="B135" s="8" t="s">
        <v>61</v>
      </c>
      <c r="C135" s="24">
        <v>10028</v>
      </c>
      <c r="D135" s="24">
        <v>2</v>
      </c>
      <c r="E135" s="2" t="s">
        <v>109</v>
      </c>
      <c r="F135" s="2" t="s">
        <v>38</v>
      </c>
      <c r="G135" s="2" t="s">
        <v>135</v>
      </c>
      <c r="H135" s="18"/>
      <c r="I135" s="91">
        <v>1.6</v>
      </c>
      <c r="J135" s="91">
        <v>1</v>
      </c>
      <c r="K135" s="91">
        <v>1.6</v>
      </c>
      <c r="L135" s="91">
        <v>1.6</v>
      </c>
      <c r="M135" s="2">
        <v>1</v>
      </c>
      <c r="N135" s="2">
        <v>1.4</v>
      </c>
      <c r="O135" s="9">
        <v>1</v>
      </c>
      <c r="P135" s="14">
        <f t="shared" si="5"/>
        <v>2.8000000000000001E-2</v>
      </c>
      <c r="Q135" s="14">
        <f t="shared" si="5"/>
        <v>2.8000000000000001E-2</v>
      </c>
      <c r="R135" s="14">
        <f t="shared" si="5"/>
        <v>2.8000000000000001E-2</v>
      </c>
      <c r="S135" s="14">
        <f t="shared" si="5"/>
        <v>2.8000000000000001E-2</v>
      </c>
      <c r="T135" s="2">
        <v>0</v>
      </c>
      <c r="U135" s="2">
        <v>0</v>
      </c>
      <c r="V135" s="2" t="s">
        <v>0</v>
      </c>
      <c r="W135" s="2" t="s">
        <v>0</v>
      </c>
      <c r="X135" s="2" t="s">
        <v>128</v>
      </c>
      <c r="Y135" s="18" t="s">
        <v>128</v>
      </c>
      <c r="Z135" s="10">
        <v>50</v>
      </c>
      <c r="AA135" s="10">
        <v>0.9</v>
      </c>
      <c r="AF135" s="8"/>
      <c r="AG135" s="24"/>
    </row>
    <row r="136" spans="1:33" x14ac:dyDescent="0.3">
      <c r="A136" s="18">
        <v>5212</v>
      </c>
      <c r="B136" s="8" t="s">
        <v>62</v>
      </c>
      <c r="C136" s="24">
        <v>10029</v>
      </c>
      <c r="D136" s="24">
        <v>2</v>
      </c>
      <c r="E136" s="2" t="s">
        <v>109</v>
      </c>
      <c r="F136" s="2" t="s">
        <v>38</v>
      </c>
      <c r="G136" s="2" t="s">
        <v>135</v>
      </c>
      <c r="H136" s="18"/>
      <c r="I136" s="91">
        <v>1.6</v>
      </c>
      <c r="J136" s="91">
        <v>1</v>
      </c>
      <c r="K136" s="91">
        <v>1.6</v>
      </c>
      <c r="L136" s="91">
        <v>1.6</v>
      </c>
      <c r="M136" s="2">
        <v>1.4</v>
      </c>
      <c r="N136" s="2">
        <v>1</v>
      </c>
      <c r="O136" s="9">
        <v>1</v>
      </c>
      <c r="P136" s="14">
        <f t="shared" si="5"/>
        <v>2.8000000000000001E-2</v>
      </c>
      <c r="Q136" s="14">
        <f t="shared" si="5"/>
        <v>2.8000000000000001E-2</v>
      </c>
      <c r="R136" s="14">
        <f t="shared" si="5"/>
        <v>2.8000000000000001E-2</v>
      </c>
      <c r="S136" s="14">
        <f t="shared" si="5"/>
        <v>2.8000000000000001E-2</v>
      </c>
      <c r="T136" s="2">
        <v>0</v>
      </c>
      <c r="U136" s="2">
        <v>0</v>
      </c>
      <c r="V136" s="2" t="s">
        <v>0</v>
      </c>
      <c r="W136" s="2" t="s">
        <v>0</v>
      </c>
      <c r="X136" s="2" t="s">
        <v>128</v>
      </c>
      <c r="Y136" s="18" t="s">
        <v>128</v>
      </c>
      <c r="Z136" s="10">
        <v>50</v>
      </c>
      <c r="AA136" s="10">
        <v>0.9</v>
      </c>
      <c r="AF136" s="8"/>
      <c r="AG136" s="24"/>
    </row>
    <row r="137" spans="1:33" x14ac:dyDescent="0.3">
      <c r="A137" s="18">
        <v>5213</v>
      </c>
      <c r="B137" s="8" t="s">
        <v>63</v>
      </c>
      <c r="C137" s="24">
        <v>10030</v>
      </c>
      <c r="D137" s="24">
        <v>2</v>
      </c>
      <c r="E137" s="2" t="s">
        <v>109</v>
      </c>
      <c r="F137" s="2" t="s">
        <v>38</v>
      </c>
      <c r="G137" s="2" t="s">
        <v>135</v>
      </c>
      <c r="H137" s="18"/>
      <c r="I137" s="91">
        <v>1.6</v>
      </c>
      <c r="J137" s="91">
        <v>1</v>
      </c>
      <c r="K137" s="91">
        <v>1.6</v>
      </c>
      <c r="L137" s="91">
        <v>1.8</v>
      </c>
      <c r="M137" s="2">
        <v>1</v>
      </c>
      <c r="N137" s="2">
        <v>1</v>
      </c>
      <c r="O137" s="9">
        <v>1</v>
      </c>
      <c r="P137" s="14">
        <f t="shared" si="5"/>
        <v>2.8000000000000001E-2</v>
      </c>
      <c r="Q137" s="14">
        <f t="shared" si="5"/>
        <v>2.8000000000000001E-2</v>
      </c>
      <c r="R137" s="14">
        <f t="shared" si="5"/>
        <v>2.8000000000000001E-2</v>
      </c>
      <c r="S137" s="14">
        <f t="shared" si="5"/>
        <v>2.8000000000000001E-2</v>
      </c>
      <c r="T137" s="2">
        <v>0</v>
      </c>
      <c r="U137" s="2">
        <v>0</v>
      </c>
      <c r="V137" s="2" t="s">
        <v>0</v>
      </c>
      <c r="W137" s="2" t="s">
        <v>0</v>
      </c>
      <c r="X137" s="2" t="s">
        <v>128</v>
      </c>
      <c r="Y137" s="18" t="s">
        <v>128</v>
      </c>
      <c r="Z137" s="10">
        <v>50</v>
      </c>
      <c r="AA137" s="10">
        <v>0.9</v>
      </c>
      <c r="AF137" s="8"/>
      <c r="AG137" s="24"/>
    </row>
    <row r="138" spans="1:33" x14ac:dyDescent="0.3">
      <c r="A138" s="18">
        <v>5214</v>
      </c>
      <c r="B138" s="8" t="s">
        <v>64</v>
      </c>
      <c r="C138" s="24">
        <v>10031</v>
      </c>
      <c r="D138" s="119">
        <v>2</v>
      </c>
      <c r="E138" s="2" t="s">
        <v>109</v>
      </c>
      <c r="F138" s="2" t="s">
        <v>38</v>
      </c>
      <c r="G138" s="2" t="s">
        <v>135</v>
      </c>
      <c r="H138" s="18"/>
      <c r="I138" s="91">
        <v>1.6</v>
      </c>
      <c r="J138" s="91">
        <v>1</v>
      </c>
      <c r="K138" s="91">
        <v>1.8</v>
      </c>
      <c r="L138" s="91">
        <v>1.6</v>
      </c>
      <c r="M138" s="2">
        <v>1</v>
      </c>
      <c r="N138" s="2">
        <v>1</v>
      </c>
      <c r="O138" s="9">
        <v>1</v>
      </c>
      <c r="P138" s="14">
        <f t="shared" si="5"/>
        <v>2.8000000000000001E-2</v>
      </c>
      <c r="Q138" s="14">
        <f t="shared" si="5"/>
        <v>2.8000000000000001E-2</v>
      </c>
      <c r="R138" s="14">
        <f t="shared" si="5"/>
        <v>2.8000000000000001E-2</v>
      </c>
      <c r="S138" s="14">
        <f t="shared" si="5"/>
        <v>2.8000000000000001E-2</v>
      </c>
      <c r="T138" s="2">
        <v>0</v>
      </c>
      <c r="U138" s="2">
        <v>0</v>
      </c>
      <c r="V138" s="2" t="s">
        <v>0</v>
      </c>
      <c r="W138" s="2" t="s">
        <v>0</v>
      </c>
      <c r="X138" s="2" t="s">
        <v>128</v>
      </c>
      <c r="Y138" s="18" t="s">
        <v>128</v>
      </c>
      <c r="Z138" s="10">
        <v>50</v>
      </c>
      <c r="AA138" s="10">
        <v>0.9</v>
      </c>
      <c r="AF138" s="8"/>
      <c r="AG138" s="24"/>
    </row>
    <row r="139" spans="1:33" s="13" customFormat="1" x14ac:dyDescent="0.3">
      <c r="A139" s="18">
        <v>5215</v>
      </c>
      <c r="B139" s="8" t="s">
        <v>160</v>
      </c>
      <c r="C139" s="24">
        <v>10067</v>
      </c>
      <c r="D139" s="24">
        <v>2</v>
      </c>
      <c r="E139" s="18" t="s">
        <v>107</v>
      </c>
      <c r="F139" s="18" t="s">
        <v>105</v>
      </c>
      <c r="G139" s="18" t="s">
        <v>161</v>
      </c>
      <c r="H139" s="18"/>
      <c r="I139" s="91">
        <v>1.5</v>
      </c>
      <c r="J139" s="91">
        <v>1</v>
      </c>
      <c r="K139" s="91">
        <v>1.6</v>
      </c>
      <c r="L139" s="91">
        <v>1.7</v>
      </c>
      <c r="M139" s="18">
        <v>1.4</v>
      </c>
      <c r="N139" s="18">
        <v>1</v>
      </c>
      <c r="O139" s="19">
        <v>1</v>
      </c>
      <c r="P139" s="14">
        <f t="shared" ref="P139:S153" si="6">$I$2</f>
        <v>2.8000000000000001E-2</v>
      </c>
      <c r="Q139" s="14">
        <f t="shared" si="6"/>
        <v>2.8000000000000001E-2</v>
      </c>
      <c r="R139" s="14">
        <f t="shared" si="6"/>
        <v>2.8000000000000001E-2</v>
      </c>
      <c r="S139" s="14">
        <f t="shared" si="6"/>
        <v>2.8000000000000001E-2</v>
      </c>
      <c r="T139" s="18">
        <v>0</v>
      </c>
      <c r="U139" s="18">
        <v>0</v>
      </c>
      <c r="V139" s="18" t="s">
        <v>162</v>
      </c>
      <c r="W139" s="18" t="s">
        <v>162</v>
      </c>
      <c r="X139" s="18" t="s">
        <v>129</v>
      </c>
      <c r="Y139" s="21" t="s">
        <v>129</v>
      </c>
      <c r="Z139" s="20">
        <v>50</v>
      </c>
      <c r="AA139" s="20">
        <v>0.9</v>
      </c>
      <c r="AF139" s="125"/>
      <c r="AG139" s="126"/>
    </row>
    <row r="140" spans="1:33" s="11" customFormat="1" x14ac:dyDescent="0.3">
      <c r="A140" s="18">
        <v>5216</v>
      </c>
      <c r="B140" s="8" t="s">
        <v>164</v>
      </c>
      <c r="C140" s="24">
        <v>10068</v>
      </c>
      <c r="D140" s="24">
        <v>2</v>
      </c>
      <c r="E140" s="18" t="s">
        <v>107</v>
      </c>
      <c r="F140" s="18" t="s">
        <v>105</v>
      </c>
      <c r="G140" s="18" t="s">
        <v>161</v>
      </c>
      <c r="H140" s="18"/>
      <c r="I140" s="91">
        <v>1.5</v>
      </c>
      <c r="J140" s="91">
        <v>1</v>
      </c>
      <c r="K140" s="91">
        <v>1.7</v>
      </c>
      <c r="L140" s="91">
        <v>1.8</v>
      </c>
      <c r="M140" s="18">
        <v>1</v>
      </c>
      <c r="N140" s="18">
        <v>1</v>
      </c>
      <c r="O140" s="19">
        <v>1</v>
      </c>
      <c r="P140" s="14">
        <f t="shared" si="6"/>
        <v>2.8000000000000001E-2</v>
      </c>
      <c r="Q140" s="14">
        <f t="shared" si="6"/>
        <v>2.8000000000000001E-2</v>
      </c>
      <c r="R140" s="14">
        <f t="shared" si="6"/>
        <v>2.8000000000000001E-2</v>
      </c>
      <c r="S140" s="14">
        <f t="shared" si="6"/>
        <v>2.8000000000000001E-2</v>
      </c>
      <c r="T140" s="18">
        <v>0</v>
      </c>
      <c r="U140" s="18">
        <v>0</v>
      </c>
      <c r="V140" s="18" t="s">
        <v>162</v>
      </c>
      <c r="W140" s="18" t="s">
        <v>162</v>
      </c>
      <c r="X140" s="18" t="s">
        <v>129</v>
      </c>
      <c r="Y140" s="21" t="s">
        <v>129</v>
      </c>
      <c r="Z140" s="20">
        <v>50</v>
      </c>
      <c r="AA140" s="20">
        <v>0.9</v>
      </c>
      <c r="AE140" s="8" t="s">
        <v>49</v>
      </c>
      <c r="AF140" s="24">
        <v>10016</v>
      </c>
      <c r="AG140" s="24"/>
    </row>
    <row r="141" spans="1:33" s="11" customFormat="1" x14ac:dyDescent="0.3">
      <c r="A141" s="18">
        <v>5217</v>
      </c>
      <c r="B141" s="8" t="s">
        <v>165</v>
      </c>
      <c r="C141" s="24">
        <v>10069</v>
      </c>
      <c r="D141" s="24">
        <v>2</v>
      </c>
      <c r="E141" s="18" t="s">
        <v>107</v>
      </c>
      <c r="F141" s="18" t="s">
        <v>105</v>
      </c>
      <c r="G141" s="18" t="s">
        <v>161</v>
      </c>
      <c r="H141" s="18"/>
      <c r="I141" s="91">
        <v>1.7</v>
      </c>
      <c r="J141" s="91">
        <v>1</v>
      </c>
      <c r="K141" s="91">
        <v>1.6</v>
      </c>
      <c r="L141" s="91">
        <v>1.5</v>
      </c>
      <c r="M141" s="18">
        <v>1</v>
      </c>
      <c r="N141" s="18">
        <v>1.4</v>
      </c>
      <c r="O141" s="19">
        <v>1</v>
      </c>
      <c r="P141" s="14">
        <f t="shared" si="6"/>
        <v>2.8000000000000001E-2</v>
      </c>
      <c r="Q141" s="14">
        <f t="shared" si="6"/>
        <v>2.8000000000000001E-2</v>
      </c>
      <c r="R141" s="14">
        <f t="shared" si="6"/>
        <v>2.8000000000000001E-2</v>
      </c>
      <c r="S141" s="14">
        <f t="shared" si="6"/>
        <v>2.8000000000000001E-2</v>
      </c>
      <c r="T141" s="18">
        <v>0</v>
      </c>
      <c r="U141" s="18">
        <v>0</v>
      </c>
      <c r="V141" s="18" t="s">
        <v>162</v>
      </c>
      <c r="W141" s="18" t="s">
        <v>162</v>
      </c>
      <c r="X141" s="18" t="s">
        <v>129</v>
      </c>
      <c r="Y141" s="21" t="s">
        <v>129</v>
      </c>
      <c r="Z141" s="20">
        <v>50</v>
      </c>
      <c r="AA141" s="20">
        <v>0.9</v>
      </c>
      <c r="AE141" s="8" t="s">
        <v>60</v>
      </c>
      <c r="AF141" s="24">
        <v>10027</v>
      </c>
      <c r="AG141" s="24"/>
    </row>
    <row r="142" spans="1:33" s="11" customFormat="1" x14ac:dyDescent="0.3">
      <c r="A142" s="18">
        <v>5218</v>
      </c>
      <c r="B142" s="8" t="s">
        <v>166</v>
      </c>
      <c r="C142" s="24">
        <v>10070</v>
      </c>
      <c r="D142" s="24">
        <v>2</v>
      </c>
      <c r="E142" s="18" t="s">
        <v>107</v>
      </c>
      <c r="F142" s="18" t="s">
        <v>105</v>
      </c>
      <c r="G142" s="18" t="s">
        <v>161</v>
      </c>
      <c r="H142" s="18"/>
      <c r="I142" s="91">
        <v>1.7</v>
      </c>
      <c r="J142" s="91">
        <v>1</v>
      </c>
      <c r="K142" s="91">
        <v>1.6</v>
      </c>
      <c r="L142" s="91">
        <v>1.7</v>
      </c>
      <c r="M142" s="18">
        <v>1</v>
      </c>
      <c r="N142" s="18">
        <v>1</v>
      </c>
      <c r="O142" s="19">
        <v>1</v>
      </c>
      <c r="P142" s="14">
        <f t="shared" si="6"/>
        <v>2.8000000000000001E-2</v>
      </c>
      <c r="Q142" s="14">
        <f t="shared" si="6"/>
        <v>2.8000000000000001E-2</v>
      </c>
      <c r="R142" s="14">
        <f t="shared" si="6"/>
        <v>2.8000000000000001E-2</v>
      </c>
      <c r="S142" s="14">
        <f t="shared" si="6"/>
        <v>2.8000000000000001E-2</v>
      </c>
      <c r="T142" s="18">
        <v>0</v>
      </c>
      <c r="U142" s="18">
        <v>0</v>
      </c>
      <c r="V142" s="18" t="s">
        <v>162</v>
      </c>
      <c r="W142" s="18" t="s">
        <v>162</v>
      </c>
      <c r="X142" s="18" t="s">
        <v>129</v>
      </c>
      <c r="Y142" s="21" t="s">
        <v>129</v>
      </c>
      <c r="Z142" s="20">
        <v>50</v>
      </c>
      <c r="AA142" s="20">
        <v>0.9</v>
      </c>
      <c r="AE142" s="8" t="s">
        <v>61</v>
      </c>
      <c r="AF142" s="24">
        <v>10028</v>
      </c>
      <c r="AG142" s="24"/>
    </row>
    <row r="143" spans="1:33" x14ac:dyDescent="0.3">
      <c r="A143" s="18">
        <v>5219</v>
      </c>
      <c r="B143" s="8" t="s">
        <v>167</v>
      </c>
      <c r="C143" s="24">
        <v>10071</v>
      </c>
      <c r="D143" s="24">
        <v>2</v>
      </c>
      <c r="E143" s="18" t="s">
        <v>107</v>
      </c>
      <c r="F143" s="18" t="s">
        <v>105</v>
      </c>
      <c r="G143" s="18" t="s">
        <v>161</v>
      </c>
      <c r="H143" s="18"/>
      <c r="I143" s="91">
        <v>1.7</v>
      </c>
      <c r="J143" s="91">
        <v>1</v>
      </c>
      <c r="K143" s="91">
        <v>1.6</v>
      </c>
      <c r="L143" s="91">
        <v>1.7</v>
      </c>
      <c r="M143" s="18">
        <v>1</v>
      </c>
      <c r="N143" s="18">
        <v>1</v>
      </c>
      <c r="O143" s="19">
        <v>1</v>
      </c>
      <c r="P143" s="14">
        <f t="shared" si="6"/>
        <v>2.8000000000000001E-2</v>
      </c>
      <c r="Q143" s="14">
        <f t="shared" si="6"/>
        <v>2.8000000000000001E-2</v>
      </c>
      <c r="R143" s="14">
        <f t="shared" si="6"/>
        <v>2.8000000000000001E-2</v>
      </c>
      <c r="S143" s="14">
        <f t="shared" si="6"/>
        <v>2.8000000000000001E-2</v>
      </c>
      <c r="T143" s="18">
        <v>0</v>
      </c>
      <c r="U143" s="18">
        <v>0</v>
      </c>
      <c r="V143" s="18" t="s">
        <v>162</v>
      </c>
      <c r="W143" s="18" t="s">
        <v>162</v>
      </c>
      <c r="X143" s="18" t="s">
        <v>129</v>
      </c>
      <c r="Y143" s="21" t="s">
        <v>129</v>
      </c>
      <c r="Z143" s="20">
        <v>50</v>
      </c>
      <c r="AA143" s="20">
        <v>0.9</v>
      </c>
      <c r="AE143" s="8" t="s">
        <v>63</v>
      </c>
      <c r="AF143" s="24">
        <v>10030</v>
      </c>
      <c r="AG143" s="24"/>
    </row>
    <row r="144" spans="1:33" x14ac:dyDescent="0.3">
      <c r="A144" s="18">
        <v>5220</v>
      </c>
      <c r="B144" s="8" t="s">
        <v>168</v>
      </c>
      <c r="C144" s="24">
        <v>10072</v>
      </c>
      <c r="D144" s="24">
        <v>2</v>
      </c>
      <c r="E144" s="18" t="s">
        <v>108</v>
      </c>
      <c r="F144" s="18" t="s">
        <v>169</v>
      </c>
      <c r="G144" s="18" t="s">
        <v>161</v>
      </c>
      <c r="H144" s="18"/>
      <c r="I144" s="91">
        <v>1</v>
      </c>
      <c r="J144" s="91">
        <v>1.8</v>
      </c>
      <c r="K144" s="91">
        <v>1.4</v>
      </c>
      <c r="L144" s="91">
        <v>1.6</v>
      </c>
      <c r="M144" s="18">
        <v>1.4</v>
      </c>
      <c r="N144" s="18">
        <v>1</v>
      </c>
      <c r="O144" s="19">
        <v>1</v>
      </c>
      <c r="P144" s="14">
        <f t="shared" si="6"/>
        <v>2.8000000000000001E-2</v>
      </c>
      <c r="Q144" s="14">
        <f t="shared" si="6"/>
        <v>2.8000000000000001E-2</v>
      </c>
      <c r="R144" s="14">
        <f t="shared" si="6"/>
        <v>2.8000000000000001E-2</v>
      </c>
      <c r="S144" s="14">
        <f t="shared" si="6"/>
        <v>2.8000000000000001E-2</v>
      </c>
      <c r="T144" s="18">
        <v>0</v>
      </c>
      <c r="U144" s="18">
        <v>0</v>
      </c>
      <c r="V144" s="18" t="s">
        <v>162</v>
      </c>
      <c r="W144" s="18" t="s">
        <v>162</v>
      </c>
      <c r="X144" s="18" t="s">
        <v>127</v>
      </c>
      <c r="Y144" s="18" t="s">
        <v>127</v>
      </c>
      <c r="Z144" s="20">
        <v>50</v>
      </c>
      <c r="AA144" s="20">
        <v>0.9</v>
      </c>
      <c r="AE144" s="8" t="s">
        <v>174</v>
      </c>
      <c r="AF144" s="24">
        <v>10077</v>
      </c>
      <c r="AG144" s="24"/>
    </row>
    <row r="145" spans="1:33" x14ac:dyDescent="0.3">
      <c r="A145" s="18">
        <v>5221</v>
      </c>
      <c r="B145" s="8" t="s">
        <v>170</v>
      </c>
      <c r="C145" s="24">
        <v>10073</v>
      </c>
      <c r="D145" s="24">
        <v>2</v>
      </c>
      <c r="E145" s="18" t="s">
        <v>108</v>
      </c>
      <c r="F145" s="18" t="s">
        <v>169</v>
      </c>
      <c r="G145" s="18" t="s">
        <v>161</v>
      </c>
      <c r="H145" s="18"/>
      <c r="I145" s="91">
        <v>1</v>
      </c>
      <c r="J145" s="91">
        <v>1.8</v>
      </c>
      <c r="K145" s="91">
        <v>1.4</v>
      </c>
      <c r="L145" s="91">
        <v>1.8</v>
      </c>
      <c r="M145" s="18">
        <v>1</v>
      </c>
      <c r="N145" s="18">
        <v>1</v>
      </c>
      <c r="O145" s="19">
        <v>1</v>
      </c>
      <c r="P145" s="14">
        <f t="shared" si="6"/>
        <v>2.8000000000000001E-2</v>
      </c>
      <c r="Q145" s="14">
        <f t="shared" si="6"/>
        <v>2.8000000000000001E-2</v>
      </c>
      <c r="R145" s="14">
        <f t="shared" si="6"/>
        <v>2.8000000000000001E-2</v>
      </c>
      <c r="S145" s="14">
        <f t="shared" si="6"/>
        <v>2.8000000000000001E-2</v>
      </c>
      <c r="T145" s="18">
        <v>0</v>
      </c>
      <c r="U145" s="18">
        <v>0</v>
      </c>
      <c r="V145" s="18" t="s">
        <v>162</v>
      </c>
      <c r="W145" s="18" t="s">
        <v>162</v>
      </c>
      <c r="X145" s="18" t="s">
        <v>127</v>
      </c>
      <c r="Y145" s="18" t="s">
        <v>127</v>
      </c>
      <c r="Z145" s="20">
        <v>50</v>
      </c>
      <c r="AA145" s="20">
        <v>0.9</v>
      </c>
      <c r="AE145" s="8" t="s">
        <v>180</v>
      </c>
      <c r="AF145" s="24">
        <v>10081</v>
      </c>
      <c r="AG145" s="24"/>
    </row>
    <row r="146" spans="1:33" x14ac:dyDescent="0.3">
      <c r="A146" s="18">
        <v>5222</v>
      </c>
      <c r="B146" s="8" t="s">
        <v>171</v>
      </c>
      <c r="C146" s="24">
        <v>10074</v>
      </c>
      <c r="D146" s="24">
        <v>2</v>
      </c>
      <c r="E146" s="18" t="s">
        <v>108</v>
      </c>
      <c r="F146" s="18" t="s">
        <v>169</v>
      </c>
      <c r="G146" s="18" t="s">
        <v>161</v>
      </c>
      <c r="H146" s="18"/>
      <c r="I146" s="91">
        <v>1</v>
      </c>
      <c r="J146" s="91">
        <v>1.5</v>
      </c>
      <c r="K146" s="91">
        <v>1.5</v>
      </c>
      <c r="L146" s="91">
        <v>2</v>
      </c>
      <c r="M146" s="18">
        <v>1</v>
      </c>
      <c r="N146" s="18">
        <v>1</v>
      </c>
      <c r="O146" s="19">
        <v>1</v>
      </c>
      <c r="P146" s="14">
        <f t="shared" si="6"/>
        <v>2.8000000000000001E-2</v>
      </c>
      <c r="Q146" s="14">
        <f t="shared" si="6"/>
        <v>2.8000000000000001E-2</v>
      </c>
      <c r="R146" s="14">
        <f t="shared" si="6"/>
        <v>2.8000000000000001E-2</v>
      </c>
      <c r="S146" s="14">
        <f t="shared" si="6"/>
        <v>2.8000000000000001E-2</v>
      </c>
      <c r="T146" s="18">
        <v>0</v>
      </c>
      <c r="U146" s="18">
        <v>0</v>
      </c>
      <c r="V146" s="18" t="s">
        <v>162</v>
      </c>
      <c r="W146" s="18" t="s">
        <v>162</v>
      </c>
      <c r="X146" s="18" t="s">
        <v>127</v>
      </c>
      <c r="Y146" s="18" t="s">
        <v>127</v>
      </c>
      <c r="Z146" s="20">
        <v>50</v>
      </c>
      <c r="AA146" s="20">
        <v>0.9</v>
      </c>
    </row>
    <row r="147" spans="1:33" x14ac:dyDescent="0.3">
      <c r="A147" s="18">
        <v>5223</v>
      </c>
      <c r="B147" s="8" t="s">
        <v>172</v>
      </c>
      <c r="C147" s="24">
        <v>10075</v>
      </c>
      <c r="D147" s="24">
        <v>2</v>
      </c>
      <c r="E147" s="18" t="s">
        <v>108</v>
      </c>
      <c r="F147" s="18" t="s">
        <v>169</v>
      </c>
      <c r="G147" s="18" t="s">
        <v>161</v>
      </c>
      <c r="H147" s="18"/>
      <c r="I147" s="91">
        <v>1</v>
      </c>
      <c r="J147" s="91">
        <v>2</v>
      </c>
      <c r="K147" s="91">
        <v>1.5</v>
      </c>
      <c r="L147" s="91">
        <v>1.5</v>
      </c>
      <c r="M147" s="18">
        <v>1</v>
      </c>
      <c r="N147" s="18">
        <v>1</v>
      </c>
      <c r="O147" s="19">
        <v>1</v>
      </c>
      <c r="P147" s="14">
        <f t="shared" si="6"/>
        <v>2.8000000000000001E-2</v>
      </c>
      <c r="Q147" s="14">
        <f t="shared" si="6"/>
        <v>2.8000000000000001E-2</v>
      </c>
      <c r="R147" s="14">
        <f t="shared" si="6"/>
        <v>2.8000000000000001E-2</v>
      </c>
      <c r="S147" s="14">
        <f t="shared" si="6"/>
        <v>2.8000000000000001E-2</v>
      </c>
      <c r="T147" s="18">
        <v>0</v>
      </c>
      <c r="U147" s="18">
        <v>0</v>
      </c>
      <c r="V147" s="18" t="s">
        <v>162</v>
      </c>
      <c r="W147" s="18" t="s">
        <v>162</v>
      </c>
      <c r="X147" s="18" t="s">
        <v>127</v>
      </c>
      <c r="Y147" s="18" t="s">
        <v>127</v>
      </c>
      <c r="Z147" s="20">
        <v>50</v>
      </c>
      <c r="AA147" s="20">
        <v>0.9</v>
      </c>
    </row>
    <row r="148" spans="1:33" x14ac:dyDescent="0.3">
      <c r="A148" s="18">
        <v>5224</v>
      </c>
      <c r="B148" s="8" t="s">
        <v>173</v>
      </c>
      <c r="C148" s="24">
        <v>10076</v>
      </c>
      <c r="D148" s="24">
        <v>2</v>
      </c>
      <c r="E148" s="18" t="s">
        <v>108</v>
      </c>
      <c r="F148" s="18" t="s">
        <v>169</v>
      </c>
      <c r="G148" s="18" t="s">
        <v>161</v>
      </c>
      <c r="H148" s="18"/>
      <c r="I148" s="91">
        <v>2</v>
      </c>
      <c r="J148" s="91">
        <v>1.6</v>
      </c>
      <c r="K148" s="91">
        <v>1.4</v>
      </c>
      <c r="L148" s="91">
        <v>1.4</v>
      </c>
      <c r="M148" s="18">
        <v>1</v>
      </c>
      <c r="N148" s="18">
        <v>1.4</v>
      </c>
      <c r="O148" s="19">
        <v>1</v>
      </c>
      <c r="P148" s="14">
        <f t="shared" si="6"/>
        <v>2.8000000000000001E-2</v>
      </c>
      <c r="Q148" s="14">
        <f t="shared" si="6"/>
        <v>2.8000000000000001E-2</v>
      </c>
      <c r="R148" s="14">
        <f t="shared" si="6"/>
        <v>2.8000000000000001E-2</v>
      </c>
      <c r="S148" s="14">
        <f t="shared" si="6"/>
        <v>2.8000000000000001E-2</v>
      </c>
      <c r="T148" s="18">
        <v>0</v>
      </c>
      <c r="U148" s="18">
        <v>0</v>
      </c>
      <c r="V148" s="18" t="s">
        <v>162</v>
      </c>
      <c r="W148" s="18" t="s">
        <v>162</v>
      </c>
      <c r="X148" s="18" t="s">
        <v>127</v>
      </c>
      <c r="Y148" s="18" t="s">
        <v>127</v>
      </c>
      <c r="Z148" s="20">
        <v>50</v>
      </c>
      <c r="AA148" s="20">
        <v>0.9</v>
      </c>
    </row>
    <row r="149" spans="1:33" x14ac:dyDescent="0.3">
      <c r="A149" s="18">
        <v>5225</v>
      </c>
      <c r="B149" s="8" t="s">
        <v>174</v>
      </c>
      <c r="C149" s="24">
        <v>10077</v>
      </c>
      <c r="D149" s="24">
        <v>2</v>
      </c>
      <c r="E149" s="18" t="s">
        <v>109</v>
      </c>
      <c r="F149" s="18" t="s">
        <v>175</v>
      </c>
      <c r="G149" s="18" t="s">
        <v>161</v>
      </c>
      <c r="H149" s="18"/>
      <c r="I149" s="91">
        <v>1.7</v>
      </c>
      <c r="J149" s="91">
        <v>1</v>
      </c>
      <c r="K149" s="91">
        <v>1.7</v>
      </c>
      <c r="L149" s="91">
        <v>1.6</v>
      </c>
      <c r="M149" s="18">
        <v>1</v>
      </c>
      <c r="N149" s="18">
        <v>1</v>
      </c>
      <c r="O149" s="19">
        <v>1</v>
      </c>
      <c r="P149" s="14">
        <f t="shared" si="6"/>
        <v>2.8000000000000001E-2</v>
      </c>
      <c r="Q149" s="14">
        <f t="shared" si="6"/>
        <v>2.8000000000000001E-2</v>
      </c>
      <c r="R149" s="14">
        <f t="shared" si="6"/>
        <v>2.8000000000000001E-2</v>
      </c>
      <c r="S149" s="14">
        <f t="shared" si="6"/>
        <v>2.8000000000000001E-2</v>
      </c>
      <c r="T149" s="18">
        <v>0</v>
      </c>
      <c r="U149" s="18">
        <v>0</v>
      </c>
      <c r="V149" s="18" t="s">
        <v>162</v>
      </c>
      <c r="W149" s="18" t="s">
        <v>162</v>
      </c>
      <c r="X149" s="18" t="s">
        <v>128</v>
      </c>
      <c r="Y149" s="18" t="s">
        <v>128</v>
      </c>
      <c r="Z149" s="20">
        <v>50</v>
      </c>
      <c r="AA149" s="20">
        <v>0.9</v>
      </c>
    </row>
    <row r="150" spans="1:33" x14ac:dyDescent="0.3">
      <c r="A150" s="18">
        <v>5226</v>
      </c>
      <c r="B150" s="8" t="s">
        <v>177</v>
      </c>
      <c r="C150" s="24">
        <v>10078</v>
      </c>
      <c r="D150" s="24">
        <v>2</v>
      </c>
      <c r="E150" s="18" t="s">
        <v>109</v>
      </c>
      <c r="F150" s="18" t="s">
        <v>175</v>
      </c>
      <c r="G150" s="18" t="s">
        <v>161</v>
      </c>
      <c r="H150" s="18"/>
      <c r="I150" s="91">
        <v>1.6</v>
      </c>
      <c r="J150" s="91">
        <v>1</v>
      </c>
      <c r="K150" s="91">
        <v>1.5</v>
      </c>
      <c r="L150" s="91">
        <v>1.7</v>
      </c>
      <c r="M150" s="18">
        <v>1</v>
      </c>
      <c r="N150" s="18">
        <v>1.4</v>
      </c>
      <c r="O150" s="19">
        <v>1</v>
      </c>
      <c r="P150" s="14">
        <f t="shared" si="6"/>
        <v>2.8000000000000001E-2</v>
      </c>
      <c r="Q150" s="14">
        <f t="shared" si="6"/>
        <v>2.8000000000000001E-2</v>
      </c>
      <c r="R150" s="14">
        <f t="shared" si="6"/>
        <v>2.8000000000000001E-2</v>
      </c>
      <c r="S150" s="14">
        <f t="shared" si="6"/>
        <v>2.8000000000000001E-2</v>
      </c>
      <c r="T150" s="18">
        <v>0</v>
      </c>
      <c r="U150" s="18">
        <v>0</v>
      </c>
      <c r="V150" s="18" t="s">
        <v>162</v>
      </c>
      <c r="W150" s="18" t="s">
        <v>162</v>
      </c>
      <c r="X150" s="18" t="s">
        <v>128</v>
      </c>
      <c r="Y150" s="18" t="s">
        <v>128</v>
      </c>
      <c r="Z150" s="20">
        <v>50</v>
      </c>
      <c r="AA150" s="20">
        <v>0.9</v>
      </c>
    </row>
    <row r="151" spans="1:33" x14ac:dyDescent="0.3">
      <c r="A151" s="18">
        <v>5227</v>
      </c>
      <c r="B151" s="8" t="s">
        <v>178</v>
      </c>
      <c r="C151" s="24">
        <v>10079</v>
      </c>
      <c r="D151" s="24">
        <v>2</v>
      </c>
      <c r="E151" s="18" t="s">
        <v>109</v>
      </c>
      <c r="F151" s="18" t="s">
        <v>175</v>
      </c>
      <c r="G151" s="18" t="s">
        <v>161</v>
      </c>
      <c r="H151" s="18"/>
      <c r="I151" s="91">
        <v>1.7</v>
      </c>
      <c r="J151" s="91">
        <v>1</v>
      </c>
      <c r="K151" s="91">
        <v>1.5</v>
      </c>
      <c r="L151" s="91">
        <v>1.6</v>
      </c>
      <c r="M151" s="18">
        <v>1.4</v>
      </c>
      <c r="N151" s="18">
        <v>1</v>
      </c>
      <c r="O151" s="19">
        <v>1</v>
      </c>
      <c r="P151" s="14">
        <f t="shared" si="6"/>
        <v>2.8000000000000001E-2</v>
      </c>
      <c r="Q151" s="14">
        <f t="shared" si="6"/>
        <v>2.8000000000000001E-2</v>
      </c>
      <c r="R151" s="14">
        <f t="shared" si="6"/>
        <v>2.8000000000000001E-2</v>
      </c>
      <c r="S151" s="14">
        <f t="shared" si="6"/>
        <v>2.8000000000000001E-2</v>
      </c>
      <c r="T151" s="18">
        <v>0</v>
      </c>
      <c r="U151" s="18">
        <v>0</v>
      </c>
      <c r="V151" s="18" t="s">
        <v>162</v>
      </c>
      <c r="W151" s="18" t="s">
        <v>162</v>
      </c>
      <c r="X151" s="18" t="s">
        <v>128</v>
      </c>
      <c r="Y151" s="18" t="s">
        <v>128</v>
      </c>
      <c r="Z151" s="20">
        <v>50</v>
      </c>
      <c r="AA151" s="20">
        <v>0.9</v>
      </c>
    </row>
    <row r="152" spans="1:33" x14ac:dyDescent="0.3">
      <c r="A152" s="18">
        <v>5228</v>
      </c>
      <c r="B152" s="8" t="s">
        <v>179</v>
      </c>
      <c r="C152" s="24">
        <v>10080</v>
      </c>
      <c r="D152" s="24">
        <v>2</v>
      </c>
      <c r="E152" s="18" t="s">
        <v>109</v>
      </c>
      <c r="F152" s="18" t="s">
        <v>175</v>
      </c>
      <c r="G152" s="18" t="s">
        <v>161</v>
      </c>
      <c r="H152" s="18"/>
      <c r="I152" s="91">
        <v>1.6</v>
      </c>
      <c r="J152" s="91">
        <v>1</v>
      </c>
      <c r="K152" s="91">
        <v>1.5</v>
      </c>
      <c r="L152" s="91">
        <v>1.9</v>
      </c>
      <c r="M152" s="18">
        <v>1</v>
      </c>
      <c r="N152" s="18">
        <v>1</v>
      </c>
      <c r="O152" s="19">
        <v>1</v>
      </c>
      <c r="P152" s="14">
        <f t="shared" si="6"/>
        <v>2.8000000000000001E-2</v>
      </c>
      <c r="Q152" s="14">
        <f t="shared" si="6"/>
        <v>2.8000000000000001E-2</v>
      </c>
      <c r="R152" s="14">
        <f t="shared" si="6"/>
        <v>2.8000000000000001E-2</v>
      </c>
      <c r="S152" s="14">
        <f t="shared" si="6"/>
        <v>2.8000000000000001E-2</v>
      </c>
      <c r="T152" s="18">
        <v>0</v>
      </c>
      <c r="U152" s="18">
        <v>0</v>
      </c>
      <c r="V152" s="18" t="s">
        <v>162</v>
      </c>
      <c r="W152" s="18" t="s">
        <v>162</v>
      </c>
      <c r="X152" s="18" t="s">
        <v>128</v>
      </c>
      <c r="Y152" s="18" t="s">
        <v>128</v>
      </c>
      <c r="Z152" s="20">
        <v>50</v>
      </c>
      <c r="AA152" s="20">
        <v>0.9</v>
      </c>
    </row>
    <row r="153" spans="1:33" x14ac:dyDescent="0.3">
      <c r="A153" s="18">
        <v>5229</v>
      </c>
      <c r="B153" s="8" t="s">
        <v>180</v>
      </c>
      <c r="C153" s="24">
        <v>10081</v>
      </c>
      <c r="D153" s="119">
        <v>2</v>
      </c>
      <c r="E153" s="18" t="s">
        <v>109</v>
      </c>
      <c r="F153" s="18" t="s">
        <v>175</v>
      </c>
      <c r="G153" s="18" t="s">
        <v>161</v>
      </c>
      <c r="H153" s="18"/>
      <c r="I153" s="91">
        <v>1.5</v>
      </c>
      <c r="J153" s="91">
        <v>1</v>
      </c>
      <c r="K153" s="91">
        <v>2</v>
      </c>
      <c r="L153" s="91">
        <v>1.5</v>
      </c>
      <c r="M153" s="18">
        <v>1</v>
      </c>
      <c r="N153" s="18">
        <v>1</v>
      </c>
      <c r="O153" s="19">
        <v>1</v>
      </c>
      <c r="P153" s="14">
        <f t="shared" si="6"/>
        <v>2.8000000000000001E-2</v>
      </c>
      <c r="Q153" s="14">
        <f t="shared" si="6"/>
        <v>2.8000000000000001E-2</v>
      </c>
      <c r="R153" s="14">
        <f t="shared" si="6"/>
        <v>2.8000000000000001E-2</v>
      </c>
      <c r="S153" s="14">
        <f t="shared" si="6"/>
        <v>2.8000000000000001E-2</v>
      </c>
      <c r="T153" s="18">
        <v>0</v>
      </c>
      <c r="U153" s="18">
        <v>0</v>
      </c>
      <c r="V153" s="18" t="s">
        <v>162</v>
      </c>
      <c r="W153" s="18" t="s">
        <v>162</v>
      </c>
      <c r="X153" s="18" t="s">
        <v>128</v>
      </c>
      <c r="Y153" s="18" t="s">
        <v>128</v>
      </c>
      <c r="Z153" s="20">
        <v>50</v>
      </c>
      <c r="AA153" s="20">
        <v>0.9</v>
      </c>
    </row>
    <row r="154" spans="1:33" s="128" customFormat="1" x14ac:dyDescent="0.3">
      <c r="A154" s="124">
        <v>5400</v>
      </c>
      <c r="B154" s="125" t="s">
        <v>65</v>
      </c>
      <c r="C154" s="126">
        <v>10032</v>
      </c>
      <c r="D154" s="126">
        <v>1</v>
      </c>
      <c r="E154" s="124" t="s">
        <v>107</v>
      </c>
      <c r="F154" s="124" t="s">
        <v>105</v>
      </c>
      <c r="G154" s="124" t="s">
        <v>135</v>
      </c>
      <c r="H154" s="124"/>
      <c r="I154" s="89">
        <v>1.5</v>
      </c>
      <c r="J154" s="89">
        <v>1</v>
      </c>
      <c r="K154" s="89">
        <v>1.5</v>
      </c>
      <c r="L154" s="89">
        <v>1.5</v>
      </c>
      <c r="M154" s="124">
        <v>1.2</v>
      </c>
      <c r="N154" s="124">
        <v>1</v>
      </c>
      <c r="O154" s="127">
        <v>1</v>
      </c>
      <c r="P154" s="128">
        <f t="shared" ref="P154:S183" si="7">$G$2</f>
        <v>0.01</v>
      </c>
      <c r="Q154" s="128">
        <f t="shared" si="7"/>
        <v>0.01</v>
      </c>
      <c r="R154" s="128">
        <f t="shared" si="7"/>
        <v>0.01</v>
      </c>
      <c r="S154" s="128">
        <f t="shared" si="7"/>
        <v>0.01</v>
      </c>
      <c r="T154" s="124">
        <v>0</v>
      </c>
      <c r="U154" s="124">
        <v>0</v>
      </c>
      <c r="V154" s="124" t="s">
        <v>0</v>
      </c>
      <c r="W154" s="124" t="s">
        <v>0</v>
      </c>
      <c r="X154" s="124" t="s">
        <v>132</v>
      </c>
      <c r="Y154" s="128" t="s">
        <v>132</v>
      </c>
      <c r="Z154" s="129">
        <v>50</v>
      </c>
      <c r="AA154" s="129">
        <v>0.9</v>
      </c>
    </row>
    <row r="155" spans="1:33" x14ac:dyDescent="0.3">
      <c r="A155" s="18">
        <v>5401</v>
      </c>
      <c r="B155" s="8" t="s">
        <v>66</v>
      </c>
      <c r="C155" s="24">
        <v>10033</v>
      </c>
      <c r="D155" s="24">
        <v>1</v>
      </c>
      <c r="E155" s="2" t="s">
        <v>107</v>
      </c>
      <c r="F155" s="2" t="s">
        <v>105</v>
      </c>
      <c r="G155" s="2" t="s">
        <v>135</v>
      </c>
      <c r="H155" s="18"/>
      <c r="I155" s="91">
        <v>1.5</v>
      </c>
      <c r="J155" s="91">
        <v>1</v>
      </c>
      <c r="K155" s="91">
        <v>1.5</v>
      </c>
      <c r="L155" s="91">
        <v>1.5</v>
      </c>
      <c r="M155" s="2">
        <v>1</v>
      </c>
      <c r="N155" s="2">
        <v>1.2</v>
      </c>
      <c r="O155" s="9">
        <v>1</v>
      </c>
      <c r="P155" s="14">
        <f t="shared" si="7"/>
        <v>0.01</v>
      </c>
      <c r="Q155" s="14">
        <f t="shared" si="7"/>
        <v>0.01</v>
      </c>
      <c r="R155" s="14">
        <f t="shared" si="7"/>
        <v>0.01</v>
      </c>
      <c r="S155" s="14">
        <f t="shared" si="7"/>
        <v>0.01</v>
      </c>
      <c r="T155" s="2">
        <v>0</v>
      </c>
      <c r="U155" s="2">
        <v>0</v>
      </c>
      <c r="V155" s="2" t="s">
        <v>0</v>
      </c>
      <c r="W155" s="2" t="s">
        <v>0</v>
      </c>
      <c r="X155" s="2" t="s">
        <v>132</v>
      </c>
      <c r="Y155" s="14" t="s">
        <v>132</v>
      </c>
      <c r="Z155" s="10">
        <v>50</v>
      </c>
      <c r="AA155" s="10">
        <v>0.9</v>
      </c>
    </row>
    <row r="156" spans="1:33" x14ac:dyDescent="0.3">
      <c r="A156" s="18">
        <v>5402</v>
      </c>
      <c r="B156" s="8" t="s">
        <v>67</v>
      </c>
      <c r="C156" s="24">
        <v>10034</v>
      </c>
      <c r="D156" s="24">
        <v>1</v>
      </c>
      <c r="E156" s="18" t="s">
        <v>107</v>
      </c>
      <c r="F156" s="18" t="s">
        <v>105</v>
      </c>
      <c r="G156" s="18" t="s">
        <v>135</v>
      </c>
      <c r="H156" s="18"/>
      <c r="I156" s="91">
        <v>1.55</v>
      </c>
      <c r="J156" s="91">
        <v>1</v>
      </c>
      <c r="K156" s="91">
        <v>1.5</v>
      </c>
      <c r="L156" s="91">
        <v>1.5</v>
      </c>
      <c r="M156" s="18">
        <v>1</v>
      </c>
      <c r="N156" s="18">
        <v>1.1499999999999999</v>
      </c>
      <c r="O156" s="19">
        <v>1</v>
      </c>
      <c r="P156" s="14">
        <f t="shared" si="7"/>
        <v>0.01</v>
      </c>
      <c r="Q156" s="14">
        <f t="shared" si="7"/>
        <v>0.01</v>
      </c>
      <c r="R156" s="14">
        <f t="shared" si="7"/>
        <v>0.01</v>
      </c>
      <c r="S156" s="14">
        <f t="shared" si="7"/>
        <v>0.01</v>
      </c>
      <c r="T156" s="18">
        <v>0</v>
      </c>
      <c r="U156" s="18">
        <v>0</v>
      </c>
      <c r="V156" s="18" t="s">
        <v>0</v>
      </c>
      <c r="W156" s="18" t="s">
        <v>0</v>
      </c>
      <c r="X156" s="18" t="s">
        <v>132</v>
      </c>
      <c r="Y156" s="14" t="s">
        <v>132</v>
      </c>
      <c r="Z156" s="20">
        <v>50</v>
      </c>
      <c r="AA156" s="20">
        <v>0.9</v>
      </c>
    </row>
    <row r="157" spans="1:33" x14ac:dyDescent="0.3">
      <c r="A157" s="18">
        <v>5403</v>
      </c>
      <c r="B157" s="8" t="s">
        <v>68</v>
      </c>
      <c r="C157" s="24">
        <v>10035</v>
      </c>
      <c r="D157" s="24">
        <v>1</v>
      </c>
      <c r="E157" s="2" t="s">
        <v>107</v>
      </c>
      <c r="F157" s="2" t="s">
        <v>105</v>
      </c>
      <c r="G157" s="2" t="s">
        <v>135</v>
      </c>
      <c r="H157" s="18"/>
      <c r="I157" s="91">
        <v>1.5</v>
      </c>
      <c r="J157" s="91">
        <v>1</v>
      </c>
      <c r="K157" s="91">
        <v>1.55</v>
      </c>
      <c r="L157" s="91">
        <v>1.55</v>
      </c>
      <c r="M157" s="2">
        <v>1</v>
      </c>
      <c r="N157" s="2">
        <v>1.1000000000000001</v>
      </c>
      <c r="O157" s="9">
        <v>1</v>
      </c>
      <c r="P157" s="14">
        <f t="shared" si="7"/>
        <v>0.01</v>
      </c>
      <c r="Q157" s="14">
        <f t="shared" si="7"/>
        <v>0.01</v>
      </c>
      <c r="R157" s="14">
        <f t="shared" si="7"/>
        <v>0.01</v>
      </c>
      <c r="S157" s="14">
        <f t="shared" si="7"/>
        <v>0.01</v>
      </c>
      <c r="T157" s="2">
        <v>0</v>
      </c>
      <c r="U157" s="2">
        <v>0</v>
      </c>
      <c r="V157" s="2" t="s">
        <v>0</v>
      </c>
      <c r="W157" s="2" t="s">
        <v>0</v>
      </c>
      <c r="X157" s="2" t="s">
        <v>132</v>
      </c>
      <c r="Y157" s="14" t="s">
        <v>132</v>
      </c>
      <c r="Z157" s="10">
        <v>50</v>
      </c>
      <c r="AA157" s="10">
        <v>0.9</v>
      </c>
    </row>
    <row r="158" spans="1:33" x14ac:dyDescent="0.3">
      <c r="A158" s="18">
        <v>5404</v>
      </c>
      <c r="B158" s="8" t="s">
        <v>69</v>
      </c>
      <c r="C158" s="24">
        <v>10036</v>
      </c>
      <c r="D158" s="24">
        <v>1</v>
      </c>
      <c r="E158" s="2" t="s">
        <v>107</v>
      </c>
      <c r="F158" s="2" t="s">
        <v>105</v>
      </c>
      <c r="G158" s="2" t="s">
        <v>135</v>
      </c>
      <c r="H158" s="18"/>
      <c r="I158" s="91">
        <v>1.5</v>
      </c>
      <c r="J158" s="91">
        <v>1</v>
      </c>
      <c r="K158" s="91">
        <v>1.5</v>
      </c>
      <c r="L158" s="91">
        <v>1.7</v>
      </c>
      <c r="M158" s="2">
        <v>1</v>
      </c>
      <c r="N158" s="2">
        <v>1</v>
      </c>
      <c r="O158" s="9">
        <v>1</v>
      </c>
      <c r="P158" s="14">
        <f t="shared" si="7"/>
        <v>0.01</v>
      </c>
      <c r="Q158" s="14">
        <f t="shared" si="7"/>
        <v>0.01</v>
      </c>
      <c r="R158" s="14">
        <f t="shared" si="7"/>
        <v>0.01</v>
      </c>
      <c r="S158" s="14">
        <f t="shared" si="7"/>
        <v>0.01</v>
      </c>
      <c r="T158" s="2">
        <v>0</v>
      </c>
      <c r="U158" s="2">
        <v>0</v>
      </c>
      <c r="V158" s="2" t="s">
        <v>0</v>
      </c>
      <c r="W158" s="2" t="s">
        <v>0</v>
      </c>
      <c r="X158" s="2" t="s">
        <v>132</v>
      </c>
      <c r="Y158" s="14" t="s">
        <v>132</v>
      </c>
      <c r="Z158" s="10">
        <v>50</v>
      </c>
      <c r="AA158" s="10">
        <v>0.9</v>
      </c>
    </row>
    <row r="159" spans="1:33" x14ac:dyDescent="0.3">
      <c r="A159" s="18">
        <v>5405</v>
      </c>
      <c r="B159" s="8" t="s">
        <v>70</v>
      </c>
      <c r="C159" s="24">
        <v>10037</v>
      </c>
      <c r="D159" s="24">
        <v>1</v>
      </c>
      <c r="E159" s="18" t="s">
        <v>107</v>
      </c>
      <c r="F159" s="18" t="s">
        <v>105</v>
      </c>
      <c r="G159" s="18" t="s">
        <v>135</v>
      </c>
      <c r="H159" s="18"/>
      <c r="I159" s="91">
        <v>1.5</v>
      </c>
      <c r="J159" s="91">
        <v>1</v>
      </c>
      <c r="K159" s="91">
        <v>1.55</v>
      </c>
      <c r="L159" s="91">
        <v>1.65</v>
      </c>
      <c r="M159" s="18">
        <v>1</v>
      </c>
      <c r="N159" s="18">
        <v>1</v>
      </c>
      <c r="O159" s="19">
        <v>1</v>
      </c>
      <c r="P159" s="14">
        <f t="shared" si="7"/>
        <v>0.01</v>
      </c>
      <c r="Q159" s="14">
        <f t="shared" si="7"/>
        <v>0.01</v>
      </c>
      <c r="R159" s="14">
        <f t="shared" si="7"/>
        <v>0.01</v>
      </c>
      <c r="S159" s="14">
        <f t="shared" si="7"/>
        <v>0.01</v>
      </c>
      <c r="T159" s="18">
        <v>0</v>
      </c>
      <c r="U159" s="18">
        <v>0</v>
      </c>
      <c r="V159" s="18" t="s">
        <v>0</v>
      </c>
      <c r="W159" s="18" t="s">
        <v>0</v>
      </c>
      <c r="X159" s="18" t="s">
        <v>132</v>
      </c>
      <c r="Y159" s="14" t="s">
        <v>132</v>
      </c>
      <c r="Z159" s="20">
        <v>50</v>
      </c>
      <c r="AA159" s="20">
        <v>0.9</v>
      </c>
    </row>
    <row r="160" spans="1:33" x14ac:dyDescent="0.3">
      <c r="A160" s="18">
        <v>5406</v>
      </c>
      <c r="B160" s="8" t="s">
        <v>71</v>
      </c>
      <c r="C160" s="24">
        <v>10038</v>
      </c>
      <c r="D160" s="24">
        <v>1</v>
      </c>
      <c r="E160" s="2" t="s">
        <v>107</v>
      </c>
      <c r="F160" s="2" t="s">
        <v>105</v>
      </c>
      <c r="G160" s="2" t="s">
        <v>135</v>
      </c>
      <c r="H160" s="18"/>
      <c r="I160" s="91">
        <v>1.55</v>
      </c>
      <c r="J160" s="91">
        <v>1</v>
      </c>
      <c r="K160" s="91">
        <v>1.55</v>
      </c>
      <c r="L160" s="91">
        <v>1.6</v>
      </c>
      <c r="M160" s="2">
        <v>1</v>
      </c>
      <c r="N160" s="2">
        <v>1</v>
      </c>
      <c r="O160" s="9">
        <v>1</v>
      </c>
      <c r="P160" s="14">
        <f t="shared" si="7"/>
        <v>0.01</v>
      </c>
      <c r="Q160" s="14">
        <f t="shared" si="7"/>
        <v>0.01</v>
      </c>
      <c r="R160" s="14">
        <f t="shared" si="7"/>
        <v>0.01</v>
      </c>
      <c r="S160" s="14">
        <f t="shared" si="7"/>
        <v>0.01</v>
      </c>
      <c r="T160" s="2">
        <v>0</v>
      </c>
      <c r="U160" s="2">
        <v>0</v>
      </c>
      <c r="V160" s="2" t="s">
        <v>0</v>
      </c>
      <c r="W160" s="2" t="s">
        <v>0</v>
      </c>
      <c r="X160" s="2" t="s">
        <v>132</v>
      </c>
      <c r="Y160" s="14" t="s">
        <v>132</v>
      </c>
      <c r="Z160" s="10">
        <v>50</v>
      </c>
      <c r="AA160" s="10">
        <v>0.9</v>
      </c>
    </row>
    <row r="161" spans="1:27" x14ac:dyDescent="0.3">
      <c r="A161" s="18">
        <v>5407</v>
      </c>
      <c r="B161" s="8" t="s">
        <v>72</v>
      </c>
      <c r="C161" s="24">
        <v>10039</v>
      </c>
      <c r="D161" s="24">
        <v>1</v>
      </c>
      <c r="E161" s="2" t="s">
        <v>107</v>
      </c>
      <c r="F161" s="2" t="s">
        <v>105</v>
      </c>
      <c r="G161" s="2" t="s">
        <v>135</v>
      </c>
      <c r="H161" s="18"/>
      <c r="I161" s="91">
        <v>1.5</v>
      </c>
      <c r="J161" s="91">
        <v>1</v>
      </c>
      <c r="K161" s="91">
        <v>1.7</v>
      </c>
      <c r="L161" s="91">
        <v>1.5</v>
      </c>
      <c r="M161" s="2">
        <v>1</v>
      </c>
      <c r="N161" s="2">
        <v>1</v>
      </c>
      <c r="O161" s="9">
        <v>1</v>
      </c>
      <c r="P161" s="14">
        <f t="shared" si="7"/>
        <v>0.01</v>
      </c>
      <c r="Q161" s="14">
        <f t="shared" si="7"/>
        <v>0.01</v>
      </c>
      <c r="R161" s="14">
        <f t="shared" si="7"/>
        <v>0.01</v>
      </c>
      <c r="S161" s="14">
        <f t="shared" si="7"/>
        <v>0.01</v>
      </c>
      <c r="T161" s="2">
        <v>0</v>
      </c>
      <c r="U161" s="2">
        <v>0</v>
      </c>
      <c r="V161" s="2" t="s">
        <v>0</v>
      </c>
      <c r="W161" s="2" t="s">
        <v>0</v>
      </c>
      <c r="X161" s="2" t="s">
        <v>132</v>
      </c>
      <c r="Y161" s="14" t="s">
        <v>132</v>
      </c>
      <c r="Z161" s="10">
        <v>50</v>
      </c>
      <c r="AA161" s="10">
        <v>0.9</v>
      </c>
    </row>
    <row r="162" spans="1:27" x14ac:dyDescent="0.3">
      <c r="A162" s="18">
        <v>5408</v>
      </c>
      <c r="B162" s="8" t="s">
        <v>73</v>
      </c>
      <c r="C162" s="24">
        <v>10040</v>
      </c>
      <c r="D162" s="24">
        <v>1</v>
      </c>
      <c r="E162" s="2" t="s">
        <v>107</v>
      </c>
      <c r="F162" s="2" t="s">
        <v>105</v>
      </c>
      <c r="G162" s="2" t="s">
        <v>135</v>
      </c>
      <c r="H162" s="18"/>
      <c r="I162" s="91">
        <v>1.55</v>
      </c>
      <c r="J162" s="91">
        <v>1</v>
      </c>
      <c r="K162" s="91">
        <v>1.65</v>
      </c>
      <c r="L162" s="91">
        <v>1.5</v>
      </c>
      <c r="M162" s="2">
        <v>1</v>
      </c>
      <c r="N162" s="2">
        <v>1</v>
      </c>
      <c r="O162" s="9">
        <v>1</v>
      </c>
      <c r="P162" s="14">
        <f t="shared" si="7"/>
        <v>0.01</v>
      </c>
      <c r="Q162" s="14">
        <f t="shared" si="7"/>
        <v>0.01</v>
      </c>
      <c r="R162" s="14">
        <f t="shared" si="7"/>
        <v>0.01</v>
      </c>
      <c r="S162" s="14">
        <f t="shared" si="7"/>
        <v>0.01</v>
      </c>
      <c r="T162" s="2">
        <v>0</v>
      </c>
      <c r="U162" s="2">
        <v>0</v>
      </c>
      <c r="V162" s="2" t="s">
        <v>0</v>
      </c>
      <c r="W162" s="2" t="s">
        <v>0</v>
      </c>
      <c r="X162" s="2" t="s">
        <v>132</v>
      </c>
      <c r="Y162" s="14" t="s">
        <v>132</v>
      </c>
      <c r="Z162" s="10">
        <v>50</v>
      </c>
      <c r="AA162" s="10">
        <v>0.9</v>
      </c>
    </row>
    <row r="163" spans="1:27" x14ac:dyDescent="0.3">
      <c r="A163" s="18">
        <v>5409</v>
      </c>
      <c r="B163" s="8" t="s">
        <v>74</v>
      </c>
      <c r="C163" s="24">
        <v>10041</v>
      </c>
      <c r="D163" s="24">
        <v>1</v>
      </c>
      <c r="E163" s="2" t="s">
        <v>107</v>
      </c>
      <c r="F163" s="2" t="s">
        <v>105</v>
      </c>
      <c r="G163" s="2" t="s">
        <v>135</v>
      </c>
      <c r="H163" s="18"/>
      <c r="I163" s="91">
        <v>1.55</v>
      </c>
      <c r="J163" s="91">
        <v>1</v>
      </c>
      <c r="K163" s="91">
        <v>1.6</v>
      </c>
      <c r="L163" s="91">
        <v>1.55</v>
      </c>
      <c r="M163" s="2">
        <v>1</v>
      </c>
      <c r="N163" s="2">
        <v>1</v>
      </c>
      <c r="O163" s="9">
        <v>1</v>
      </c>
      <c r="P163" s="14">
        <f t="shared" si="7"/>
        <v>0.01</v>
      </c>
      <c r="Q163" s="14">
        <f t="shared" si="7"/>
        <v>0.01</v>
      </c>
      <c r="R163" s="14">
        <f t="shared" si="7"/>
        <v>0.01</v>
      </c>
      <c r="S163" s="14">
        <f t="shared" si="7"/>
        <v>0.01</v>
      </c>
      <c r="T163" s="2">
        <v>0</v>
      </c>
      <c r="U163" s="2">
        <v>0</v>
      </c>
      <c r="V163" s="2" t="s">
        <v>0</v>
      </c>
      <c r="W163" s="2" t="s">
        <v>0</v>
      </c>
      <c r="X163" s="2" t="s">
        <v>132</v>
      </c>
      <c r="Y163" s="14" t="s">
        <v>132</v>
      </c>
      <c r="Z163" s="10">
        <v>50</v>
      </c>
      <c r="AA163" s="10">
        <v>0.9</v>
      </c>
    </row>
    <row r="164" spans="1:27" x14ac:dyDescent="0.3">
      <c r="A164" s="18">
        <v>5410</v>
      </c>
      <c r="B164" s="8" t="s">
        <v>75</v>
      </c>
      <c r="C164" s="24">
        <v>10042</v>
      </c>
      <c r="D164" s="24">
        <v>1</v>
      </c>
      <c r="E164" s="2" t="s">
        <v>108</v>
      </c>
      <c r="F164" s="2" t="s">
        <v>37</v>
      </c>
      <c r="G164" s="2" t="s">
        <v>135</v>
      </c>
      <c r="H164" s="18"/>
      <c r="I164" s="91">
        <v>1</v>
      </c>
      <c r="J164" s="91">
        <v>1.5</v>
      </c>
      <c r="K164" s="91">
        <v>1.5</v>
      </c>
      <c r="L164" s="91">
        <v>1.5</v>
      </c>
      <c r="M164" s="2">
        <v>1.2</v>
      </c>
      <c r="N164" s="2">
        <v>1</v>
      </c>
      <c r="O164" s="9">
        <v>1</v>
      </c>
      <c r="P164" s="14">
        <f t="shared" si="7"/>
        <v>0.01</v>
      </c>
      <c r="Q164" s="14">
        <f t="shared" si="7"/>
        <v>0.01</v>
      </c>
      <c r="R164" s="14">
        <f t="shared" si="7"/>
        <v>0.01</v>
      </c>
      <c r="S164" s="14">
        <f t="shared" si="7"/>
        <v>0.01</v>
      </c>
      <c r="T164" s="2">
        <v>0</v>
      </c>
      <c r="U164" s="2">
        <v>0</v>
      </c>
      <c r="V164" s="18" t="s">
        <v>0</v>
      </c>
      <c r="W164" s="2" t="s">
        <v>0</v>
      </c>
      <c r="X164" s="2" t="s">
        <v>130</v>
      </c>
      <c r="Y164" s="14" t="s">
        <v>130</v>
      </c>
      <c r="Z164" s="10">
        <v>50</v>
      </c>
      <c r="AA164" s="10">
        <v>0.9</v>
      </c>
    </row>
    <row r="165" spans="1:27" x14ac:dyDescent="0.3">
      <c r="A165" s="18">
        <v>5411</v>
      </c>
      <c r="B165" s="8" t="s">
        <v>76</v>
      </c>
      <c r="C165" s="24">
        <v>10043</v>
      </c>
      <c r="D165" s="24">
        <v>1</v>
      </c>
      <c r="E165" s="18" t="s">
        <v>108</v>
      </c>
      <c r="F165" s="18" t="s">
        <v>37</v>
      </c>
      <c r="G165" s="18" t="s">
        <v>135</v>
      </c>
      <c r="H165" s="18"/>
      <c r="I165" s="91">
        <v>1</v>
      </c>
      <c r="J165" s="91">
        <v>1.5</v>
      </c>
      <c r="K165" s="91">
        <v>1.5</v>
      </c>
      <c r="L165" s="91">
        <v>1.7</v>
      </c>
      <c r="M165" s="18">
        <v>1</v>
      </c>
      <c r="N165" s="18">
        <v>1</v>
      </c>
      <c r="O165" s="19">
        <v>1</v>
      </c>
      <c r="P165" s="14">
        <f t="shared" si="7"/>
        <v>0.01</v>
      </c>
      <c r="Q165" s="14">
        <f t="shared" si="7"/>
        <v>0.01</v>
      </c>
      <c r="R165" s="14">
        <f t="shared" si="7"/>
        <v>0.01</v>
      </c>
      <c r="S165" s="14">
        <f t="shared" si="7"/>
        <v>0.01</v>
      </c>
      <c r="T165" s="18">
        <v>0</v>
      </c>
      <c r="U165" s="18">
        <v>0</v>
      </c>
      <c r="V165" s="18" t="s">
        <v>0</v>
      </c>
      <c r="W165" s="18" t="s">
        <v>0</v>
      </c>
      <c r="X165" s="18" t="s">
        <v>130</v>
      </c>
      <c r="Y165" s="14" t="s">
        <v>130</v>
      </c>
      <c r="Z165" s="20">
        <v>50</v>
      </c>
      <c r="AA165" s="20">
        <v>0.9</v>
      </c>
    </row>
    <row r="166" spans="1:27" x14ac:dyDescent="0.3">
      <c r="A166" s="18">
        <v>5412</v>
      </c>
      <c r="B166" s="8" t="s">
        <v>77</v>
      </c>
      <c r="C166" s="24">
        <v>10044</v>
      </c>
      <c r="D166" s="24">
        <v>1</v>
      </c>
      <c r="E166" s="2" t="s">
        <v>108</v>
      </c>
      <c r="F166" s="2" t="s">
        <v>37</v>
      </c>
      <c r="G166" s="2" t="s">
        <v>135</v>
      </c>
      <c r="H166" s="18"/>
      <c r="I166" s="91">
        <v>1</v>
      </c>
      <c r="J166" s="91">
        <v>1.55</v>
      </c>
      <c r="K166" s="91">
        <v>1.5</v>
      </c>
      <c r="L166" s="91">
        <v>1.65</v>
      </c>
      <c r="M166" s="2">
        <v>1</v>
      </c>
      <c r="N166" s="2">
        <v>1</v>
      </c>
      <c r="O166" s="9">
        <v>1</v>
      </c>
      <c r="P166" s="14">
        <f t="shared" si="7"/>
        <v>0.01</v>
      </c>
      <c r="Q166" s="14">
        <f t="shared" si="7"/>
        <v>0.01</v>
      </c>
      <c r="R166" s="14">
        <f t="shared" si="7"/>
        <v>0.01</v>
      </c>
      <c r="S166" s="14">
        <f t="shared" si="7"/>
        <v>0.01</v>
      </c>
      <c r="T166" s="2">
        <v>0</v>
      </c>
      <c r="U166" s="2">
        <v>0</v>
      </c>
      <c r="V166" s="18" t="s">
        <v>0</v>
      </c>
      <c r="W166" s="2" t="s">
        <v>0</v>
      </c>
      <c r="X166" s="18" t="s">
        <v>130</v>
      </c>
      <c r="Y166" s="14" t="s">
        <v>130</v>
      </c>
      <c r="Z166" s="10">
        <v>50</v>
      </c>
      <c r="AA166" s="10">
        <v>0.9</v>
      </c>
    </row>
    <row r="167" spans="1:27" x14ac:dyDescent="0.3">
      <c r="A167" s="18">
        <v>5413</v>
      </c>
      <c r="B167" s="8" t="s">
        <v>78</v>
      </c>
      <c r="C167" s="24">
        <v>10045</v>
      </c>
      <c r="D167" s="24">
        <v>1</v>
      </c>
      <c r="E167" s="2" t="s">
        <v>108</v>
      </c>
      <c r="F167" s="2" t="s">
        <v>37</v>
      </c>
      <c r="G167" s="2" t="s">
        <v>135</v>
      </c>
      <c r="H167" s="18"/>
      <c r="I167" s="91">
        <v>1</v>
      </c>
      <c r="J167" s="91">
        <v>1.55</v>
      </c>
      <c r="K167" s="91">
        <v>1.55</v>
      </c>
      <c r="L167" s="91">
        <v>1.6</v>
      </c>
      <c r="M167" s="2">
        <v>1</v>
      </c>
      <c r="N167" s="2">
        <v>1</v>
      </c>
      <c r="O167" s="9">
        <v>1</v>
      </c>
      <c r="P167" s="14">
        <f t="shared" si="7"/>
        <v>0.01</v>
      </c>
      <c r="Q167" s="14">
        <f t="shared" si="7"/>
        <v>0.01</v>
      </c>
      <c r="R167" s="14">
        <f t="shared" si="7"/>
        <v>0.01</v>
      </c>
      <c r="S167" s="14">
        <f t="shared" si="7"/>
        <v>0.01</v>
      </c>
      <c r="T167" s="2">
        <v>0</v>
      </c>
      <c r="U167" s="2">
        <v>0</v>
      </c>
      <c r="V167" s="18" t="s">
        <v>0</v>
      </c>
      <c r="W167" s="2" t="s">
        <v>0</v>
      </c>
      <c r="X167" s="18" t="s">
        <v>130</v>
      </c>
      <c r="Y167" s="14" t="s">
        <v>130</v>
      </c>
      <c r="Z167" s="10">
        <v>50</v>
      </c>
      <c r="AA167" s="10">
        <v>0.9</v>
      </c>
    </row>
    <row r="168" spans="1:27" x14ac:dyDescent="0.3">
      <c r="A168" s="18">
        <v>5414</v>
      </c>
      <c r="B168" s="8" t="s">
        <v>79</v>
      </c>
      <c r="C168" s="24">
        <v>10046</v>
      </c>
      <c r="D168" s="24">
        <v>1</v>
      </c>
      <c r="E168" s="18" t="s">
        <v>108</v>
      </c>
      <c r="F168" s="18" t="s">
        <v>37</v>
      </c>
      <c r="G168" s="18" t="s">
        <v>135</v>
      </c>
      <c r="H168" s="18"/>
      <c r="I168" s="91">
        <v>1</v>
      </c>
      <c r="J168" s="91">
        <v>1.7</v>
      </c>
      <c r="K168" s="91">
        <v>1.5</v>
      </c>
      <c r="L168" s="91">
        <v>1.5</v>
      </c>
      <c r="M168" s="18">
        <v>1</v>
      </c>
      <c r="N168" s="18">
        <v>1</v>
      </c>
      <c r="O168" s="19">
        <v>1</v>
      </c>
      <c r="P168" s="14">
        <f t="shared" si="7"/>
        <v>0.01</v>
      </c>
      <c r="Q168" s="14">
        <f t="shared" si="7"/>
        <v>0.01</v>
      </c>
      <c r="R168" s="14">
        <f t="shared" si="7"/>
        <v>0.01</v>
      </c>
      <c r="S168" s="14">
        <f t="shared" si="7"/>
        <v>0.01</v>
      </c>
      <c r="T168" s="18">
        <v>0</v>
      </c>
      <c r="U168" s="18">
        <v>0</v>
      </c>
      <c r="V168" s="18" t="s">
        <v>0</v>
      </c>
      <c r="W168" s="18" t="s">
        <v>0</v>
      </c>
      <c r="X168" s="18" t="s">
        <v>130</v>
      </c>
      <c r="Y168" s="14" t="s">
        <v>130</v>
      </c>
      <c r="Z168" s="20">
        <v>50</v>
      </c>
      <c r="AA168" s="20">
        <v>0.9</v>
      </c>
    </row>
    <row r="169" spans="1:27" x14ac:dyDescent="0.3">
      <c r="A169" s="18">
        <v>5415</v>
      </c>
      <c r="B169" s="8" t="s">
        <v>80</v>
      </c>
      <c r="C169" s="24">
        <v>10047</v>
      </c>
      <c r="D169" s="24">
        <v>1</v>
      </c>
      <c r="E169" s="2" t="s">
        <v>108</v>
      </c>
      <c r="F169" s="2" t="s">
        <v>37</v>
      </c>
      <c r="G169" s="2" t="s">
        <v>135</v>
      </c>
      <c r="H169" s="18"/>
      <c r="I169" s="91">
        <v>1</v>
      </c>
      <c r="J169" s="91">
        <v>1.65</v>
      </c>
      <c r="K169" s="91">
        <v>1.55</v>
      </c>
      <c r="L169" s="91">
        <v>1.5</v>
      </c>
      <c r="M169" s="2">
        <v>1</v>
      </c>
      <c r="N169" s="2">
        <v>1</v>
      </c>
      <c r="O169" s="9">
        <v>1</v>
      </c>
      <c r="P169" s="14">
        <f t="shared" si="7"/>
        <v>0.01</v>
      </c>
      <c r="Q169" s="14">
        <f t="shared" si="7"/>
        <v>0.01</v>
      </c>
      <c r="R169" s="14">
        <f t="shared" si="7"/>
        <v>0.01</v>
      </c>
      <c r="S169" s="14">
        <f t="shared" si="7"/>
        <v>0.01</v>
      </c>
      <c r="T169" s="2">
        <v>0</v>
      </c>
      <c r="U169" s="2">
        <v>0</v>
      </c>
      <c r="V169" s="18" t="s">
        <v>0</v>
      </c>
      <c r="W169" s="2" t="s">
        <v>0</v>
      </c>
      <c r="X169" s="2" t="s">
        <v>130</v>
      </c>
      <c r="Y169" s="14" t="s">
        <v>130</v>
      </c>
      <c r="Z169" s="10">
        <v>50</v>
      </c>
      <c r="AA169" s="10">
        <v>0.9</v>
      </c>
    </row>
    <row r="170" spans="1:27" x14ac:dyDescent="0.3">
      <c r="A170" s="18">
        <v>5416</v>
      </c>
      <c r="B170" s="8" t="s">
        <v>81</v>
      </c>
      <c r="C170" s="24">
        <v>10048</v>
      </c>
      <c r="D170" s="24">
        <v>1</v>
      </c>
      <c r="E170" s="2" t="s">
        <v>108</v>
      </c>
      <c r="F170" s="2" t="s">
        <v>37</v>
      </c>
      <c r="G170" s="2" t="s">
        <v>135</v>
      </c>
      <c r="H170" s="18"/>
      <c r="I170" s="91">
        <v>1</v>
      </c>
      <c r="J170" s="91">
        <v>1.6</v>
      </c>
      <c r="K170" s="91">
        <v>1.55</v>
      </c>
      <c r="L170" s="91">
        <v>1.55</v>
      </c>
      <c r="M170" s="2">
        <v>1</v>
      </c>
      <c r="N170" s="2">
        <v>1</v>
      </c>
      <c r="O170" s="9">
        <v>1</v>
      </c>
      <c r="P170" s="14">
        <f t="shared" si="7"/>
        <v>0.01</v>
      </c>
      <c r="Q170" s="14">
        <f t="shared" si="7"/>
        <v>0.01</v>
      </c>
      <c r="R170" s="14">
        <f t="shared" si="7"/>
        <v>0.01</v>
      </c>
      <c r="S170" s="14">
        <f t="shared" si="7"/>
        <v>0.01</v>
      </c>
      <c r="T170" s="2">
        <v>0</v>
      </c>
      <c r="U170" s="2">
        <v>0</v>
      </c>
      <c r="V170" s="18" t="s">
        <v>0</v>
      </c>
      <c r="W170" s="2" t="s">
        <v>0</v>
      </c>
      <c r="X170" s="2" t="s">
        <v>130</v>
      </c>
      <c r="Y170" s="14" t="s">
        <v>130</v>
      </c>
      <c r="Z170" s="10">
        <v>50</v>
      </c>
      <c r="AA170" s="10">
        <v>0.9</v>
      </c>
    </row>
    <row r="171" spans="1:27" x14ac:dyDescent="0.3">
      <c r="A171" s="18">
        <v>5417</v>
      </c>
      <c r="B171" s="8" t="s">
        <v>82</v>
      </c>
      <c r="C171" s="24">
        <v>10049</v>
      </c>
      <c r="D171" s="24">
        <v>1</v>
      </c>
      <c r="E171" s="2" t="s">
        <v>108</v>
      </c>
      <c r="F171" s="2" t="s">
        <v>37</v>
      </c>
      <c r="G171" s="2" t="s">
        <v>135</v>
      </c>
      <c r="H171" s="18"/>
      <c r="I171" s="91">
        <v>1</v>
      </c>
      <c r="J171" s="91">
        <v>1.5</v>
      </c>
      <c r="K171" s="91">
        <v>1.7</v>
      </c>
      <c r="L171" s="91">
        <v>1.5</v>
      </c>
      <c r="M171" s="2">
        <v>1</v>
      </c>
      <c r="N171" s="2">
        <v>1</v>
      </c>
      <c r="O171" s="9">
        <v>1</v>
      </c>
      <c r="P171" s="14">
        <f t="shared" si="7"/>
        <v>0.01</v>
      </c>
      <c r="Q171" s="14">
        <f t="shared" si="7"/>
        <v>0.01</v>
      </c>
      <c r="R171" s="14">
        <f t="shared" si="7"/>
        <v>0.01</v>
      </c>
      <c r="S171" s="14">
        <f t="shared" si="7"/>
        <v>0.01</v>
      </c>
      <c r="T171" s="2">
        <v>0</v>
      </c>
      <c r="U171" s="2">
        <v>0</v>
      </c>
      <c r="V171" s="2" t="s">
        <v>0</v>
      </c>
      <c r="W171" s="2" t="s">
        <v>0</v>
      </c>
      <c r="X171" s="2" t="s">
        <v>130</v>
      </c>
      <c r="Y171" s="14" t="s">
        <v>130</v>
      </c>
      <c r="Z171" s="10">
        <v>50</v>
      </c>
      <c r="AA171" s="10">
        <v>0.9</v>
      </c>
    </row>
    <row r="172" spans="1:27" x14ac:dyDescent="0.3">
      <c r="A172" s="18">
        <v>5418</v>
      </c>
      <c r="B172" s="8" t="s">
        <v>83</v>
      </c>
      <c r="C172" s="24">
        <v>10050</v>
      </c>
      <c r="D172" s="24">
        <v>1</v>
      </c>
      <c r="E172" s="2" t="s">
        <v>108</v>
      </c>
      <c r="F172" s="2" t="s">
        <v>37</v>
      </c>
      <c r="G172" s="2" t="s">
        <v>135</v>
      </c>
      <c r="H172" s="18"/>
      <c r="I172" s="91">
        <v>1</v>
      </c>
      <c r="J172" s="91">
        <v>1.55</v>
      </c>
      <c r="K172" s="91">
        <v>1.65</v>
      </c>
      <c r="L172" s="91">
        <v>1.5</v>
      </c>
      <c r="M172" s="2">
        <v>1</v>
      </c>
      <c r="N172" s="2">
        <v>1</v>
      </c>
      <c r="O172" s="9">
        <v>1</v>
      </c>
      <c r="P172" s="14">
        <f t="shared" si="7"/>
        <v>0.01</v>
      </c>
      <c r="Q172" s="14">
        <f t="shared" si="7"/>
        <v>0.01</v>
      </c>
      <c r="R172" s="14">
        <f t="shared" si="7"/>
        <v>0.01</v>
      </c>
      <c r="S172" s="14">
        <f t="shared" si="7"/>
        <v>0.01</v>
      </c>
      <c r="T172" s="2">
        <v>0</v>
      </c>
      <c r="U172" s="2">
        <v>0</v>
      </c>
      <c r="V172" s="2" t="s">
        <v>0</v>
      </c>
      <c r="W172" s="2" t="s">
        <v>0</v>
      </c>
      <c r="X172" s="2" t="s">
        <v>130</v>
      </c>
      <c r="Y172" s="14" t="s">
        <v>130</v>
      </c>
      <c r="Z172" s="10">
        <v>50</v>
      </c>
      <c r="AA172" s="10">
        <v>0.9</v>
      </c>
    </row>
    <row r="173" spans="1:27" x14ac:dyDescent="0.3">
      <c r="A173" s="18">
        <v>5419</v>
      </c>
      <c r="B173" s="8" t="s">
        <v>84</v>
      </c>
      <c r="C173" s="24">
        <v>10051</v>
      </c>
      <c r="D173" s="24">
        <v>1</v>
      </c>
      <c r="E173" s="2" t="s">
        <v>108</v>
      </c>
      <c r="F173" s="2" t="s">
        <v>37</v>
      </c>
      <c r="G173" s="2" t="s">
        <v>135</v>
      </c>
      <c r="H173" s="18"/>
      <c r="I173" s="91">
        <v>1</v>
      </c>
      <c r="J173" s="91">
        <v>1.55</v>
      </c>
      <c r="K173" s="91">
        <v>1.6</v>
      </c>
      <c r="L173" s="91">
        <v>1.55</v>
      </c>
      <c r="M173" s="2">
        <v>1</v>
      </c>
      <c r="N173" s="2">
        <v>1</v>
      </c>
      <c r="O173" s="9">
        <v>1</v>
      </c>
      <c r="P173" s="14">
        <f t="shared" si="7"/>
        <v>0.01</v>
      </c>
      <c r="Q173" s="14">
        <f t="shared" si="7"/>
        <v>0.01</v>
      </c>
      <c r="R173" s="14">
        <f t="shared" si="7"/>
        <v>0.01</v>
      </c>
      <c r="S173" s="14">
        <f t="shared" si="7"/>
        <v>0.01</v>
      </c>
      <c r="T173" s="2">
        <v>0</v>
      </c>
      <c r="U173" s="2">
        <v>0</v>
      </c>
      <c r="V173" s="2" t="s">
        <v>0</v>
      </c>
      <c r="W173" s="2" t="s">
        <v>0</v>
      </c>
      <c r="X173" s="2" t="s">
        <v>130</v>
      </c>
      <c r="Y173" s="14" t="s">
        <v>130</v>
      </c>
      <c r="Z173" s="10">
        <v>50</v>
      </c>
      <c r="AA173" s="10">
        <v>0.9</v>
      </c>
    </row>
    <row r="174" spans="1:27" x14ac:dyDescent="0.3">
      <c r="A174" s="18">
        <v>5420</v>
      </c>
      <c r="B174" s="8" t="s">
        <v>85</v>
      </c>
      <c r="C174" s="24">
        <v>10052</v>
      </c>
      <c r="D174" s="24">
        <v>1</v>
      </c>
      <c r="E174" s="2" t="s">
        <v>109</v>
      </c>
      <c r="F174" s="2" t="s">
        <v>38</v>
      </c>
      <c r="G174" s="2" t="s">
        <v>135</v>
      </c>
      <c r="H174" s="18"/>
      <c r="I174" s="91">
        <v>1.5</v>
      </c>
      <c r="J174" s="91">
        <v>1</v>
      </c>
      <c r="K174" s="91">
        <v>1.5</v>
      </c>
      <c r="L174" s="91">
        <v>1.5</v>
      </c>
      <c r="M174" s="2">
        <v>1.2</v>
      </c>
      <c r="N174" s="2">
        <v>1</v>
      </c>
      <c r="O174" s="9">
        <v>1</v>
      </c>
      <c r="P174" s="14">
        <f t="shared" si="7"/>
        <v>0.01</v>
      </c>
      <c r="Q174" s="14">
        <f t="shared" si="7"/>
        <v>0.01</v>
      </c>
      <c r="R174" s="14">
        <f t="shared" si="7"/>
        <v>0.01</v>
      </c>
      <c r="S174" s="14">
        <f t="shared" si="7"/>
        <v>0.01</v>
      </c>
      <c r="T174" s="2">
        <v>0</v>
      </c>
      <c r="U174" s="2">
        <v>0</v>
      </c>
      <c r="V174" s="2" t="s">
        <v>0</v>
      </c>
      <c r="W174" s="2" t="s">
        <v>0</v>
      </c>
      <c r="X174" s="2" t="s">
        <v>131</v>
      </c>
      <c r="Y174" s="14" t="s">
        <v>131</v>
      </c>
      <c r="Z174" s="10">
        <v>50</v>
      </c>
      <c r="AA174" s="10">
        <v>0.9</v>
      </c>
    </row>
    <row r="175" spans="1:27" x14ac:dyDescent="0.3">
      <c r="A175" s="18">
        <v>5421</v>
      </c>
      <c r="B175" s="8" t="s">
        <v>86</v>
      </c>
      <c r="C175" s="24">
        <v>10053</v>
      </c>
      <c r="D175" s="24">
        <v>1</v>
      </c>
      <c r="E175" s="2" t="s">
        <v>109</v>
      </c>
      <c r="F175" s="2" t="s">
        <v>38</v>
      </c>
      <c r="G175" s="2" t="s">
        <v>135</v>
      </c>
      <c r="H175" s="18"/>
      <c r="I175" s="91">
        <v>1.7</v>
      </c>
      <c r="J175" s="91">
        <v>1</v>
      </c>
      <c r="K175" s="91">
        <v>1.5</v>
      </c>
      <c r="L175" s="91">
        <v>1.5</v>
      </c>
      <c r="M175" s="2">
        <v>1</v>
      </c>
      <c r="N175" s="2">
        <v>1</v>
      </c>
      <c r="O175" s="9">
        <v>1</v>
      </c>
      <c r="P175" s="14">
        <f t="shared" si="7"/>
        <v>0.01</v>
      </c>
      <c r="Q175" s="14">
        <f t="shared" si="7"/>
        <v>0.01</v>
      </c>
      <c r="R175" s="14">
        <f t="shared" si="7"/>
        <v>0.01</v>
      </c>
      <c r="S175" s="14">
        <f t="shared" si="7"/>
        <v>0.01</v>
      </c>
      <c r="T175" s="2">
        <v>0</v>
      </c>
      <c r="U175" s="2">
        <v>0</v>
      </c>
      <c r="V175" s="2" t="s">
        <v>0</v>
      </c>
      <c r="W175" s="2" t="s">
        <v>0</v>
      </c>
      <c r="X175" s="2" t="s">
        <v>131</v>
      </c>
      <c r="Y175" s="14" t="s">
        <v>131</v>
      </c>
      <c r="Z175" s="10">
        <v>50</v>
      </c>
      <c r="AA175" s="10">
        <v>0.9</v>
      </c>
    </row>
    <row r="176" spans="1:27" x14ac:dyDescent="0.3">
      <c r="A176" s="18">
        <v>5422</v>
      </c>
      <c r="B176" s="8" t="s">
        <v>87</v>
      </c>
      <c r="C176" s="24">
        <v>10054</v>
      </c>
      <c r="D176" s="24">
        <v>1</v>
      </c>
      <c r="E176" s="2" t="s">
        <v>109</v>
      </c>
      <c r="F176" s="2" t="s">
        <v>38</v>
      </c>
      <c r="G176" s="2" t="s">
        <v>135</v>
      </c>
      <c r="H176" s="18"/>
      <c r="I176" s="91">
        <v>1.65</v>
      </c>
      <c r="J176" s="91">
        <v>1</v>
      </c>
      <c r="K176" s="91">
        <v>1.55</v>
      </c>
      <c r="L176" s="91">
        <v>1.5</v>
      </c>
      <c r="M176" s="2">
        <v>1</v>
      </c>
      <c r="N176" s="2">
        <v>1</v>
      </c>
      <c r="O176" s="9">
        <v>1</v>
      </c>
      <c r="P176" s="14">
        <f t="shared" si="7"/>
        <v>0.01</v>
      </c>
      <c r="Q176" s="14">
        <f t="shared" si="7"/>
        <v>0.01</v>
      </c>
      <c r="R176" s="14">
        <f t="shared" si="7"/>
        <v>0.01</v>
      </c>
      <c r="S176" s="14">
        <f t="shared" si="7"/>
        <v>0.01</v>
      </c>
      <c r="T176" s="2">
        <v>0</v>
      </c>
      <c r="U176" s="2">
        <v>0</v>
      </c>
      <c r="V176" s="2" t="s">
        <v>0</v>
      </c>
      <c r="W176" s="2" t="s">
        <v>0</v>
      </c>
      <c r="X176" s="2" t="s">
        <v>131</v>
      </c>
      <c r="Y176" s="14" t="s">
        <v>131</v>
      </c>
      <c r="Z176" s="10">
        <v>50</v>
      </c>
      <c r="AA176" s="10">
        <v>0.9</v>
      </c>
    </row>
    <row r="177" spans="1:27" x14ac:dyDescent="0.3">
      <c r="A177" s="18">
        <v>5423</v>
      </c>
      <c r="B177" s="8" t="s">
        <v>88</v>
      </c>
      <c r="C177" s="24">
        <v>10055</v>
      </c>
      <c r="D177" s="24">
        <v>1</v>
      </c>
      <c r="E177" s="2" t="s">
        <v>109</v>
      </c>
      <c r="F177" s="2" t="s">
        <v>38</v>
      </c>
      <c r="G177" s="2" t="s">
        <v>135</v>
      </c>
      <c r="H177" s="18"/>
      <c r="I177" s="91">
        <v>1.6</v>
      </c>
      <c r="J177" s="91">
        <v>1</v>
      </c>
      <c r="K177" s="91">
        <v>1.55</v>
      </c>
      <c r="L177" s="91">
        <v>1.55</v>
      </c>
      <c r="M177" s="2">
        <v>1</v>
      </c>
      <c r="N177" s="2">
        <v>1</v>
      </c>
      <c r="O177" s="9">
        <v>1</v>
      </c>
      <c r="P177" s="14">
        <f t="shared" si="7"/>
        <v>0.01</v>
      </c>
      <c r="Q177" s="14">
        <f t="shared" si="7"/>
        <v>0.01</v>
      </c>
      <c r="R177" s="14">
        <f t="shared" si="7"/>
        <v>0.01</v>
      </c>
      <c r="S177" s="14">
        <f t="shared" si="7"/>
        <v>0.01</v>
      </c>
      <c r="T177" s="2">
        <v>0</v>
      </c>
      <c r="U177" s="2">
        <v>0</v>
      </c>
      <c r="V177" s="2" t="s">
        <v>0</v>
      </c>
      <c r="W177" s="2" t="s">
        <v>0</v>
      </c>
      <c r="X177" s="2" t="s">
        <v>131</v>
      </c>
      <c r="Y177" s="14" t="s">
        <v>131</v>
      </c>
      <c r="Z177" s="10">
        <v>50</v>
      </c>
      <c r="AA177" s="10">
        <v>0.9</v>
      </c>
    </row>
    <row r="178" spans="1:27" x14ac:dyDescent="0.3">
      <c r="A178" s="18">
        <v>5424</v>
      </c>
      <c r="B178" s="8" t="s">
        <v>89</v>
      </c>
      <c r="C178" s="24">
        <v>10056</v>
      </c>
      <c r="D178" s="24">
        <v>1</v>
      </c>
      <c r="E178" s="2" t="s">
        <v>109</v>
      </c>
      <c r="F178" s="2" t="s">
        <v>38</v>
      </c>
      <c r="G178" s="2" t="s">
        <v>135</v>
      </c>
      <c r="H178" s="18"/>
      <c r="I178" s="91">
        <v>1.5</v>
      </c>
      <c r="J178" s="91">
        <v>1</v>
      </c>
      <c r="K178" s="91">
        <v>1.5</v>
      </c>
      <c r="L178" s="91">
        <v>1.7</v>
      </c>
      <c r="M178" s="2">
        <v>1</v>
      </c>
      <c r="N178" s="2">
        <v>1</v>
      </c>
      <c r="O178" s="9">
        <v>1</v>
      </c>
      <c r="P178" s="14">
        <f t="shared" si="7"/>
        <v>0.01</v>
      </c>
      <c r="Q178" s="14">
        <f t="shared" si="7"/>
        <v>0.01</v>
      </c>
      <c r="R178" s="14">
        <f t="shared" si="7"/>
        <v>0.01</v>
      </c>
      <c r="S178" s="14">
        <f t="shared" si="7"/>
        <v>0.01</v>
      </c>
      <c r="T178" s="2">
        <v>0</v>
      </c>
      <c r="U178" s="2">
        <v>0</v>
      </c>
      <c r="V178" s="2" t="s">
        <v>0</v>
      </c>
      <c r="W178" s="2" t="s">
        <v>0</v>
      </c>
      <c r="X178" s="2" t="s">
        <v>131</v>
      </c>
      <c r="Y178" s="14" t="s">
        <v>131</v>
      </c>
      <c r="Z178" s="10">
        <v>50</v>
      </c>
      <c r="AA178" s="10">
        <v>0.9</v>
      </c>
    </row>
    <row r="179" spans="1:27" x14ac:dyDescent="0.3">
      <c r="A179" s="18">
        <v>5425</v>
      </c>
      <c r="B179" s="8" t="s">
        <v>90</v>
      </c>
      <c r="C179" s="24">
        <v>10057</v>
      </c>
      <c r="D179" s="24">
        <v>1</v>
      </c>
      <c r="E179" s="2" t="s">
        <v>109</v>
      </c>
      <c r="F179" s="2" t="s">
        <v>38</v>
      </c>
      <c r="G179" s="2" t="s">
        <v>135</v>
      </c>
      <c r="H179" s="18"/>
      <c r="I179" s="91">
        <v>1.5</v>
      </c>
      <c r="J179" s="91">
        <v>1</v>
      </c>
      <c r="K179" s="91">
        <v>1.55</v>
      </c>
      <c r="L179" s="91">
        <v>1.65</v>
      </c>
      <c r="M179" s="2">
        <v>1</v>
      </c>
      <c r="N179" s="2">
        <v>1</v>
      </c>
      <c r="O179" s="9">
        <v>1</v>
      </c>
      <c r="P179" s="14">
        <f t="shared" si="7"/>
        <v>0.01</v>
      </c>
      <c r="Q179" s="14">
        <f t="shared" si="7"/>
        <v>0.01</v>
      </c>
      <c r="R179" s="14">
        <f t="shared" si="7"/>
        <v>0.01</v>
      </c>
      <c r="S179" s="14">
        <f t="shared" si="7"/>
        <v>0.01</v>
      </c>
      <c r="T179" s="2">
        <v>0</v>
      </c>
      <c r="U179" s="2">
        <v>0</v>
      </c>
      <c r="V179" s="2" t="s">
        <v>0</v>
      </c>
      <c r="W179" s="2" t="s">
        <v>0</v>
      </c>
      <c r="X179" s="2" t="s">
        <v>131</v>
      </c>
      <c r="Y179" s="14" t="s">
        <v>131</v>
      </c>
      <c r="Z179" s="10">
        <v>50</v>
      </c>
      <c r="AA179" s="10">
        <v>0.9</v>
      </c>
    </row>
    <row r="180" spans="1:27" x14ac:dyDescent="0.3">
      <c r="A180" s="18">
        <v>5426</v>
      </c>
      <c r="B180" s="8" t="s">
        <v>91</v>
      </c>
      <c r="C180" s="24">
        <v>10058</v>
      </c>
      <c r="D180" s="24">
        <v>1</v>
      </c>
      <c r="E180" s="2" t="s">
        <v>109</v>
      </c>
      <c r="F180" s="2" t="s">
        <v>38</v>
      </c>
      <c r="G180" s="2" t="s">
        <v>135</v>
      </c>
      <c r="H180" s="18"/>
      <c r="I180" s="91">
        <v>1.6</v>
      </c>
      <c r="J180" s="91">
        <v>1</v>
      </c>
      <c r="K180" s="91">
        <v>1.5</v>
      </c>
      <c r="L180" s="91">
        <v>1.6</v>
      </c>
      <c r="M180" s="2">
        <v>1</v>
      </c>
      <c r="N180" s="2">
        <v>1</v>
      </c>
      <c r="O180" s="9">
        <v>1</v>
      </c>
      <c r="P180" s="14">
        <f t="shared" si="7"/>
        <v>0.01</v>
      </c>
      <c r="Q180" s="14">
        <f t="shared" si="7"/>
        <v>0.01</v>
      </c>
      <c r="R180" s="14">
        <f t="shared" si="7"/>
        <v>0.01</v>
      </c>
      <c r="S180" s="14">
        <f t="shared" si="7"/>
        <v>0.01</v>
      </c>
      <c r="T180" s="2">
        <v>0</v>
      </c>
      <c r="U180" s="2">
        <v>0</v>
      </c>
      <c r="V180" s="2" t="s">
        <v>0</v>
      </c>
      <c r="W180" s="2" t="s">
        <v>0</v>
      </c>
      <c r="X180" s="2" t="s">
        <v>131</v>
      </c>
      <c r="Y180" s="14" t="s">
        <v>131</v>
      </c>
      <c r="Z180" s="10">
        <v>50</v>
      </c>
      <c r="AA180" s="10">
        <v>0.9</v>
      </c>
    </row>
    <row r="181" spans="1:27" x14ac:dyDescent="0.3">
      <c r="A181" s="18">
        <v>5427</v>
      </c>
      <c r="B181" s="8" t="s">
        <v>92</v>
      </c>
      <c r="C181" s="24">
        <v>10059</v>
      </c>
      <c r="D181" s="24">
        <v>1</v>
      </c>
      <c r="E181" s="2" t="s">
        <v>109</v>
      </c>
      <c r="F181" s="2" t="s">
        <v>38</v>
      </c>
      <c r="G181" s="2" t="s">
        <v>135</v>
      </c>
      <c r="H181" s="18"/>
      <c r="I181" s="91">
        <v>1.5</v>
      </c>
      <c r="J181" s="91">
        <v>1</v>
      </c>
      <c r="K181" s="91">
        <v>1.5</v>
      </c>
      <c r="L181" s="91">
        <v>1.5</v>
      </c>
      <c r="M181" s="2">
        <v>1</v>
      </c>
      <c r="N181" s="2">
        <v>1.2</v>
      </c>
      <c r="O181" s="9">
        <v>1</v>
      </c>
      <c r="P181" s="14">
        <f t="shared" si="7"/>
        <v>0.01</v>
      </c>
      <c r="Q181" s="14">
        <f t="shared" si="7"/>
        <v>0.01</v>
      </c>
      <c r="R181" s="14">
        <f t="shared" si="7"/>
        <v>0.01</v>
      </c>
      <c r="S181" s="14">
        <f t="shared" si="7"/>
        <v>0.01</v>
      </c>
      <c r="T181" s="2">
        <v>0</v>
      </c>
      <c r="U181" s="2">
        <v>0</v>
      </c>
      <c r="V181" s="2" t="s">
        <v>0</v>
      </c>
      <c r="W181" s="2" t="s">
        <v>0</v>
      </c>
      <c r="X181" s="2" t="s">
        <v>131</v>
      </c>
      <c r="Y181" s="14" t="s">
        <v>131</v>
      </c>
      <c r="Z181" s="10">
        <v>50</v>
      </c>
      <c r="AA181" s="10">
        <v>0.9</v>
      </c>
    </row>
    <row r="182" spans="1:27" x14ac:dyDescent="0.3">
      <c r="A182" s="18">
        <v>5428</v>
      </c>
      <c r="B182" s="8" t="s">
        <v>93</v>
      </c>
      <c r="C182" s="24">
        <v>10060</v>
      </c>
      <c r="D182" s="24">
        <v>1</v>
      </c>
      <c r="E182" s="2" t="s">
        <v>109</v>
      </c>
      <c r="F182" s="2" t="s">
        <v>38</v>
      </c>
      <c r="G182" s="2" t="s">
        <v>135</v>
      </c>
      <c r="H182" s="18"/>
      <c r="I182" s="91">
        <v>1.55</v>
      </c>
      <c r="J182" s="91">
        <v>1</v>
      </c>
      <c r="K182" s="91">
        <v>1.5</v>
      </c>
      <c r="L182" s="91">
        <v>1.5</v>
      </c>
      <c r="M182" s="2">
        <v>1</v>
      </c>
      <c r="N182" s="2">
        <v>1.1499999999999999</v>
      </c>
      <c r="O182" s="9">
        <v>1</v>
      </c>
      <c r="P182" s="14">
        <f t="shared" si="7"/>
        <v>0.01</v>
      </c>
      <c r="Q182" s="14">
        <f t="shared" si="7"/>
        <v>0.01</v>
      </c>
      <c r="R182" s="14">
        <f t="shared" si="7"/>
        <v>0.01</v>
      </c>
      <c r="S182" s="14">
        <f t="shared" si="7"/>
        <v>0.01</v>
      </c>
      <c r="T182" s="2">
        <v>0</v>
      </c>
      <c r="U182" s="2">
        <v>0</v>
      </c>
      <c r="V182" s="2" t="s">
        <v>0</v>
      </c>
      <c r="W182" s="2" t="s">
        <v>0</v>
      </c>
      <c r="X182" s="2" t="s">
        <v>131</v>
      </c>
      <c r="Y182" s="13" t="s">
        <v>131</v>
      </c>
      <c r="Z182" s="10">
        <v>50</v>
      </c>
      <c r="AA182" s="10">
        <v>0.9</v>
      </c>
    </row>
    <row r="183" spans="1:27" x14ac:dyDescent="0.3">
      <c r="A183" s="18">
        <v>5429</v>
      </c>
      <c r="B183" s="8" t="s">
        <v>34</v>
      </c>
      <c r="C183" s="24">
        <v>10061</v>
      </c>
      <c r="D183" s="119">
        <v>1</v>
      </c>
      <c r="E183" s="2" t="s">
        <v>109</v>
      </c>
      <c r="F183" s="2" t="s">
        <v>38</v>
      </c>
      <c r="G183" s="2" t="s">
        <v>135</v>
      </c>
      <c r="H183" s="18"/>
      <c r="I183" s="91">
        <v>1.55</v>
      </c>
      <c r="J183" s="91">
        <v>1</v>
      </c>
      <c r="K183" s="91">
        <v>1.5</v>
      </c>
      <c r="L183" s="91">
        <v>1.55</v>
      </c>
      <c r="M183" s="2">
        <v>1</v>
      </c>
      <c r="N183" s="2">
        <v>1.1000000000000001</v>
      </c>
      <c r="O183" s="9">
        <v>1</v>
      </c>
      <c r="P183" s="14">
        <f t="shared" si="7"/>
        <v>0.01</v>
      </c>
      <c r="Q183" s="14">
        <f t="shared" si="7"/>
        <v>0.01</v>
      </c>
      <c r="R183" s="14">
        <f t="shared" si="7"/>
        <v>0.01</v>
      </c>
      <c r="S183" s="14">
        <f t="shared" si="7"/>
        <v>0.01</v>
      </c>
      <c r="T183" s="2">
        <v>0</v>
      </c>
      <c r="U183" s="2">
        <v>0</v>
      </c>
      <c r="V183" s="2" t="s">
        <v>0</v>
      </c>
      <c r="W183" s="2" t="s">
        <v>0</v>
      </c>
      <c r="X183" s="2" t="s">
        <v>131</v>
      </c>
      <c r="Y183" s="13" t="s">
        <v>131</v>
      </c>
      <c r="Z183" s="10">
        <v>50</v>
      </c>
      <c r="AA183" s="10">
        <v>0.9</v>
      </c>
    </row>
    <row r="184" spans="1:27" x14ac:dyDescent="0.3">
      <c r="A184" s="18">
        <v>5430</v>
      </c>
      <c r="B184" s="8" t="s">
        <v>181</v>
      </c>
      <c r="C184" s="24">
        <v>10082</v>
      </c>
      <c r="D184" s="24">
        <v>1</v>
      </c>
      <c r="E184" s="18" t="s">
        <v>107</v>
      </c>
      <c r="F184" s="18" t="s">
        <v>105</v>
      </c>
      <c r="G184" s="18" t="s">
        <v>161</v>
      </c>
      <c r="H184" s="18"/>
      <c r="I184" s="91">
        <v>1.6</v>
      </c>
      <c r="J184" s="91">
        <v>1</v>
      </c>
      <c r="K184" s="91">
        <v>1.4</v>
      </c>
      <c r="L184" s="91">
        <v>1.5</v>
      </c>
      <c r="M184" s="18">
        <v>1.2</v>
      </c>
      <c r="N184" s="18">
        <v>1</v>
      </c>
      <c r="O184" s="19">
        <v>1</v>
      </c>
      <c r="P184" s="14">
        <f t="shared" ref="P184:S213" si="8">$G$2</f>
        <v>0.01</v>
      </c>
      <c r="Q184" s="14">
        <f t="shared" si="8"/>
        <v>0.01</v>
      </c>
      <c r="R184" s="14">
        <f t="shared" si="8"/>
        <v>0.01</v>
      </c>
      <c r="S184" s="14">
        <f t="shared" si="8"/>
        <v>0.01</v>
      </c>
      <c r="T184" s="18">
        <v>0</v>
      </c>
      <c r="U184" s="18">
        <v>0</v>
      </c>
      <c r="V184" s="18" t="s">
        <v>162</v>
      </c>
      <c r="W184" s="18" t="s">
        <v>162</v>
      </c>
      <c r="X184" s="18" t="s">
        <v>132</v>
      </c>
      <c r="Y184" s="14" t="s">
        <v>132</v>
      </c>
      <c r="Z184" s="20">
        <v>50</v>
      </c>
      <c r="AA184" s="20">
        <v>0.9</v>
      </c>
    </row>
    <row r="185" spans="1:27" x14ac:dyDescent="0.3">
      <c r="A185" s="18">
        <v>5431</v>
      </c>
      <c r="B185" s="8" t="s">
        <v>182</v>
      </c>
      <c r="C185" s="24">
        <v>10083</v>
      </c>
      <c r="D185" s="24">
        <v>1</v>
      </c>
      <c r="E185" s="18" t="s">
        <v>107</v>
      </c>
      <c r="F185" s="18" t="s">
        <v>105</v>
      </c>
      <c r="G185" s="18" t="s">
        <v>161</v>
      </c>
      <c r="H185" s="18"/>
      <c r="I185" s="91">
        <v>1.7</v>
      </c>
      <c r="J185" s="91">
        <v>1</v>
      </c>
      <c r="K185" s="91">
        <v>1.4</v>
      </c>
      <c r="L185" s="91">
        <v>1.4</v>
      </c>
      <c r="M185" s="18">
        <v>1</v>
      </c>
      <c r="N185" s="18">
        <v>1.2</v>
      </c>
      <c r="O185" s="19">
        <v>1</v>
      </c>
      <c r="P185" s="14">
        <f t="shared" si="8"/>
        <v>0.01</v>
      </c>
      <c r="Q185" s="14">
        <f t="shared" si="8"/>
        <v>0.01</v>
      </c>
      <c r="R185" s="14">
        <f t="shared" si="8"/>
        <v>0.01</v>
      </c>
      <c r="S185" s="14">
        <f t="shared" si="8"/>
        <v>0.01</v>
      </c>
      <c r="T185" s="18">
        <v>0</v>
      </c>
      <c r="U185" s="18">
        <v>0</v>
      </c>
      <c r="V185" s="18" t="s">
        <v>162</v>
      </c>
      <c r="W185" s="18" t="s">
        <v>162</v>
      </c>
      <c r="X185" s="18" t="s">
        <v>132</v>
      </c>
      <c r="Y185" s="14" t="s">
        <v>132</v>
      </c>
      <c r="Z185" s="20">
        <v>50</v>
      </c>
      <c r="AA185" s="20">
        <v>0.9</v>
      </c>
    </row>
    <row r="186" spans="1:27" x14ac:dyDescent="0.3">
      <c r="A186" s="18">
        <v>5432</v>
      </c>
      <c r="B186" s="8" t="s">
        <v>183</v>
      </c>
      <c r="C186" s="24">
        <v>10084</v>
      </c>
      <c r="D186" s="24">
        <v>1</v>
      </c>
      <c r="E186" s="18" t="s">
        <v>107</v>
      </c>
      <c r="F186" s="18" t="s">
        <v>105</v>
      </c>
      <c r="G186" s="18" t="s">
        <v>161</v>
      </c>
      <c r="H186" s="18"/>
      <c r="I186" s="91">
        <v>1.55</v>
      </c>
      <c r="J186" s="91">
        <v>1</v>
      </c>
      <c r="K186" s="91">
        <v>1.4</v>
      </c>
      <c r="L186" s="91">
        <v>1.6</v>
      </c>
      <c r="M186" s="18">
        <v>1</v>
      </c>
      <c r="N186" s="18">
        <v>1.1499999999999999</v>
      </c>
      <c r="O186" s="19">
        <v>1</v>
      </c>
      <c r="P186" s="14">
        <f t="shared" si="8"/>
        <v>0.01</v>
      </c>
      <c r="Q186" s="14">
        <f t="shared" si="8"/>
        <v>0.01</v>
      </c>
      <c r="R186" s="14">
        <f t="shared" si="8"/>
        <v>0.01</v>
      </c>
      <c r="S186" s="14">
        <f t="shared" si="8"/>
        <v>0.01</v>
      </c>
      <c r="T186" s="18">
        <v>0</v>
      </c>
      <c r="U186" s="18">
        <v>0</v>
      </c>
      <c r="V186" s="18" t="s">
        <v>162</v>
      </c>
      <c r="W186" s="18" t="s">
        <v>162</v>
      </c>
      <c r="X186" s="18" t="s">
        <v>132</v>
      </c>
      <c r="Y186" s="14" t="s">
        <v>132</v>
      </c>
      <c r="Z186" s="20">
        <v>50</v>
      </c>
      <c r="AA186" s="20">
        <v>0.9</v>
      </c>
    </row>
    <row r="187" spans="1:27" x14ac:dyDescent="0.3">
      <c r="A187" s="18">
        <v>5433</v>
      </c>
      <c r="B187" s="8" t="s">
        <v>184</v>
      </c>
      <c r="C187" s="24">
        <v>10085</v>
      </c>
      <c r="D187" s="24">
        <v>1</v>
      </c>
      <c r="E187" s="18" t="s">
        <v>107</v>
      </c>
      <c r="F187" s="18" t="s">
        <v>105</v>
      </c>
      <c r="G187" s="18" t="s">
        <v>161</v>
      </c>
      <c r="H187" s="18"/>
      <c r="I187" s="91">
        <v>1.6</v>
      </c>
      <c r="J187" s="91">
        <v>1</v>
      </c>
      <c r="K187" s="91">
        <v>1.5</v>
      </c>
      <c r="L187" s="91">
        <v>1.5</v>
      </c>
      <c r="M187" s="18">
        <v>1</v>
      </c>
      <c r="N187" s="18">
        <v>1.1000000000000001</v>
      </c>
      <c r="O187" s="19">
        <v>1</v>
      </c>
      <c r="P187" s="14">
        <f t="shared" si="8"/>
        <v>0.01</v>
      </c>
      <c r="Q187" s="14">
        <f t="shared" si="8"/>
        <v>0.01</v>
      </c>
      <c r="R187" s="14">
        <f t="shared" si="8"/>
        <v>0.01</v>
      </c>
      <c r="S187" s="14">
        <f t="shared" si="8"/>
        <v>0.01</v>
      </c>
      <c r="T187" s="18">
        <v>0</v>
      </c>
      <c r="U187" s="18">
        <v>0</v>
      </c>
      <c r="V187" s="18" t="s">
        <v>162</v>
      </c>
      <c r="W187" s="18" t="s">
        <v>162</v>
      </c>
      <c r="X187" s="18" t="s">
        <v>132</v>
      </c>
      <c r="Y187" s="14" t="s">
        <v>132</v>
      </c>
      <c r="Z187" s="20">
        <v>50</v>
      </c>
      <c r="AA187" s="20">
        <v>0.9</v>
      </c>
    </row>
    <row r="188" spans="1:27" x14ac:dyDescent="0.3">
      <c r="A188" s="18">
        <v>5434</v>
      </c>
      <c r="B188" s="8" t="s">
        <v>185</v>
      </c>
      <c r="C188" s="24">
        <v>10086</v>
      </c>
      <c r="D188" s="24">
        <v>1</v>
      </c>
      <c r="E188" s="18" t="s">
        <v>107</v>
      </c>
      <c r="F188" s="18" t="s">
        <v>105</v>
      </c>
      <c r="G188" s="18" t="s">
        <v>161</v>
      </c>
      <c r="H188" s="18"/>
      <c r="I188" s="91">
        <v>1.6</v>
      </c>
      <c r="J188" s="91">
        <v>1</v>
      </c>
      <c r="K188" s="91">
        <v>1.6</v>
      </c>
      <c r="L188" s="91">
        <v>1.4</v>
      </c>
      <c r="M188" s="18">
        <v>1</v>
      </c>
      <c r="N188" s="18">
        <v>1</v>
      </c>
      <c r="O188" s="19">
        <v>1</v>
      </c>
      <c r="P188" s="14">
        <f t="shared" si="8"/>
        <v>0.01</v>
      </c>
      <c r="Q188" s="14">
        <f t="shared" si="8"/>
        <v>0.01</v>
      </c>
      <c r="R188" s="14">
        <f t="shared" si="8"/>
        <v>0.01</v>
      </c>
      <c r="S188" s="14">
        <f t="shared" si="8"/>
        <v>0.01</v>
      </c>
      <c r="T188" s="18">
        <v>0</v>
      </c>
      <c r="U188" s="18">
        <v>0</v>
      </c>
      <c r="V188" s="18" t="s">
        <v>162</v>
      </c>
      <c r="W188" s="18" t="s">
        <v>162</v>
      </c>
      <c r="X188" s="18" t="s">
        <v>132</v>
      </c>
      <c r="Y188" s="14" t="s">
        <v>132</v>
      </c>
      <c r="Z188" s="20">
        <v>50</v>
      </c>
      <c r="AA188" s="20">
        <v>0.9</v>
      </c>
    </row>
    <row r="189" spans="1:27" x14ac:dyDescent="0.3">
      <c r="A189" s="18">
        <v>5435</v>
      </c>
      <c r="B189" s="8" t="s">
        <v>186</v>
      </c>
      <c r="C189" s="24">
        <v>10087</v>
      </c>
      <c r="D189" s="24">
        <v>1</v>
      </c>
      <c r="E189" s="18" t="s">
        <v>107</v>
      </c>
      <c r="F189" s="18" t="s">
        <v>105</v>
      </c>
      <c r="G189" s="18" t="s">
        <v>161</v>
      </c>
      <c r="H189" s="18"/>
      <c r="I189" s="91">
        <v>1.5</v>
      </c>
      <c r="J189" s="91">
        <v>1</v>
      </c>
      <c r="K189" s="91">
        <v>1.6</v>
      </c>
      <c r="L189" s="91">
        <v>1.6</v>
      </c>
      <c r="M189" s="18">
        <v>1</v>
      </c>
      <c r="N189" s="18">
        <v>1</v>
      </c>
      <c r="O189" s="19">
        <v>1</v>
      </c>
      <c r="P189" s="14">
        <f t="shared" si="8"/>
        <v>0.01</v>
      </c>
      <c r="Q189" s="14">
        <f t="shared" si="8"/>
        <v>0.01</v>
      </c>
      <c r="R189" s="14">
        <f t="shared" si="8"/>
        <v>0.01</v>
      </c>
      <c r="S189" s="14">
        <f t="shared" si="8"/>
        <v>0.01</v>
      </c>
      <c r="T189" s="18">
        <v>0</v>
      </c>
      <c r="U189" s="18">
        <v>0</v>
      </c>
      <c r="V189" s="18" t="s">
        <v>162</v>
      </c>
      <c r="W189" s="18" t="s">
        <v>162</v>
      </c>
      <c r="X189" s="18" t="s">
        <v>132</v>
      </c>
      <c r="Y189" s="14" t="s">
        <v>132</v>
      </c>
      <c r="Z189" s="20">
        <v>50</v>
      </c>
      <c r="AA189" s="20">
        <v>0.9</v>
      </c>
    </row>
    <row r="190" spans="1:27" x14ac:dyDescent="0.3">
      <c r="A190" s="18">
        <v>5436</v>
      </c>
      <c r="B190" s="8" t="s">
        <v>187</v>
      </c>
      <c r="C190" s="24">
        <v>10088</v>
      </c>
      <c r="D190" s="24">
        <v>1</v>
      </c>
      <c r="E190" s="18" t="s">
        <v>107</v>
      </c>
      <c r="F190" s="18" t="s">
        <v>105</v>
      </c>
      <c r="G190" s="18" t="s">
        <v>161</v>
      </c>
      <c r="H190" s="18"/>
      <c r="I190" s="91">
        <v>1.5</v>
      </c>
      <c r="J190" s="91">
        <v>1</v>
      </c>
      <c r="K190" s="91">
        <v>1.5</v>
      </c>
      <c r="L190" s="91">
        <v>1.7</v>
      </c>
      <c r="M190" s="18">
        <v>1</v>
      </c>
      <c r="N190" s="18">
        <v>1</v>
      </c>
      <c r="O190" s="19">
        <v>1</v>
      </c>
      <c r="P190" s="14">
        <f t="shared" si="8"/>
        <v>0.01</v>
      </c>
      <c r="Q190" s="14">
        <f t="shared" si="8"/>
        <v>0.01</v>
      </c>
      <c r="R190" s="14">
        <f t="shared" si="8"/>
        <v>0.01</v>
      </c>
      <c r="S190" s="14">
        <f t="shared" si="8"/>
        <v>0.01</v>
      </c>
      <c r="T190" s="18">
        <v>0</v>
      </c>
      <c r="U190" s="18">
        <v>0</v>
      </c>
      <c r="V190" s="18" t="s">
        <v>162</v>
      </c>
      <c r="W190" s="18" t="s">
        <v>162</v>
      </c>
      <c r="X190" s="18" t="s">
        <v>132</v>
      </c>
      <c r="Y190" s="14" t="s">
        <v>132</v>
      </c>
      <c r="Z190" s="20">
        <v>50</v>
      </c>
      <c r="AA190" s="20">
        <v>0.9</v>
      </c>
    </row>
    <row r="191" spans="1:27" x14ac:dyDescent="0.3">
      <c r="A191" s="18">
        <v>5437</v>
      </c>
      <c r="B191" s="8" t="s">
        <v>188</v>
      </c>
      <c r="C191" s="24">
        <v>10089</v>
      </c>
      <c r="D191" s="24">
        <v>1</v>
      </c>
      <c r="E191" s="18" t="s">
        <v>107</v>
      </c>
      <c r="F191" s="18" t="s">
        <v>105</v>
      </c>
      <c r="G191" s="18" t="s">
        <v>161</v>
      </c>
      <c r="H191" s="18"/>
      <c r="I191" s="91">
        <v>1.6</v>
      </c>
      <c r="J191" s="91">
        <v>1</v>
      </c>
      <c r="K191" s="91">
        <v>1.5</v>
      </c>
      <c r="L191" s="91">
        <v>1.6</v>
      </c>
      <c r="M191" s="18">
        <v>1</v>
      </c>
      <c r="N191" s="18">
        <v>1</v>
      </c>
      <c r="O191" s="19">
        <v>1</v>
      </c>
      <c r="P191" s="14">
        <f t="shared" si="8"/>
        <v>0.01</v>
      </c>
      <c r="Q191" s="14">
        <f t="shared" si="8"/>
        <v>0.01</v>
      </c>
      <c r="R191" s="14">
        <f t="shared" si="8"/>
        <v>0.01</v>
      </c>
      <c r="S191" s="14">
        <f t="shared" si="8"/>
        <v>0.01</v>
      </c>
      <c r="T191" s="18">
        <v>0</v>
      </c>
      <c r="U191" s="18">
        <v>0</v>
      </c>
      <c r="V191" s="18" t="s">
        <v>162</v>
      </c>
      <c r="W191" s="18" t="s">
        <v>162</v>
      </c>
      <c r="X191" s="18" t="s">
        <v>132</v>
      </c>
      <c r="Y191" s="14" t="s">
        <v>132</v>
      </c>
      <c r="Z191" s="20">
        <v>50</v>
      </c>
      <c r="AA191" s="20">
        <v>0.9</v>
      </c>
    </row>
    <row r="192" spans="1:27" x14ac:dyDescent="0.3">
      <c r="A192" s="18">
        <v>5438</v>
      </c>
      <c r="B192" s="8" t="s">
        <v>189</v>
      </c>
      <c r="C192" s="24">
        <v>10090</v>
      </c>
      <c r="D192" s="24">
        <v>1</v>
      </c>
      <c r="E192" s="18" t="s">
        <v>107</v>
      </c>
      <c r="F192" s="18" t="s">
        <v>105</v>
      </c>
      <c r="G192" s="18" t="s">
        <v>161</v>
      </c>
      <c r="H192" s="18"/>
      <c r="I192" s="91">
        <v>1.65</v>
      </c>
      <c r="J192" s="91">
        <v>1</v>
      </c>
      <c r="K192" s="91">
        <v>1.55</v>
      </c>
      <c r="L192" s="91">
        <v>1.5</v>
      </c>
      <c r="M192" s="18">
        <v>1</v>
      </c>
      <c r="N192" s="18">
        <v>1</v>
      </c>
      <c r="O192" s="19">
        <v>1</v>
      </c>
      <c r="P192" s="14">
        <f t="shared" si="8"/>
        <v>0.01</v>
      </c>
      <c r="Q192" s="14">
        <f t="shared" si="8"/>
        <v>0.01</v>
      </c>
      <c r="R192" s="14">
        <f t="shared" si="8"/>
        <v>0.01</v>
      </c>
      <c r="S192" s="14">
        <f t="shared" si="8"/>
        <v>0.01</v>
      </c>
      <c r="T192" s="18">
        <v>0</v>
      </c>
      <c r="U192" s="18">
        <v>0</v>
      </c>
      <c r="V192" s="18" t="s">
        <v>162</v>
      </c>
      <c r="W192" s="18" t="s">
        <v>162</v>
      </c>
      <c r="X192" s="18" t="s">
        <v>132</v>
      </c>
      <c r="Y192" s="14" t="s">
        <v>132</v>
      </c>
      <c r="Z192" s="20">
        <v>50</v>
      </c>
      <c r="AA192" s="20">
        <v>0.9</v>
      </c>
    </row>
    <row r="193" spans="1:27" x14ac:dyDescent="0.3">
      <c r="A193" s="18">
        <v>5439</v>
      </c>
      <c r="B193" s="8" t="s">
        <v>190</v>
      </c>
      <c r="C193" s="24">
        <v>10091</v>
      </c>
      <c r="D193" s="24">
        <v>1</v>
      </c>
      <c r="E193" s="18" t="s">
        <v>107</v>
      </c>
      <c r="F193" s="18" t="s">
        <v>105</v>
      </c>
      <c r="G193" s="18" t="s">
        <v>161</v>
      </c>
      <c r="H193" s="18"/>
      <c r="I193" s="91">
        <v>1.5</v>
      </c>
      <c r="J193" s="91">
        <v>1</v>
      </c>
      <c r="K193" s="91">
        <v>1.7</v>
      </c>
      <c r="L193" s="91">
        <v>1.5</v>
      </c>
      <c r="M193" s="18">
        <v>1</v>
      </c>
      <c r="N193" s="18">
        <v>1</v>
      </c>
      <c r="O193" s="19">
        <v>1</v>
      </c>
      <c r="P193" s="14">
        <f t="shared" si="8"/>
        <v>0.01</v>
      </c>
      <c r="Q193" s="14">
        <f t="shared" si="8"/>
        <v>0.01</v>
      </c>
      <c r="R193" s="14">
        <f t="shared" si="8"/>
        <v>0.01</v>
      </c>
      <c r="S193" s="14">
        <f t="shared" si="8"/>
        <v>0.01</v>
      </c>
      <c r="T193" s="18">
        <v>0</v>
      </c>
      <c r="U193" s="18">
        <v>0</v>
      </c>
      <c r="V193" s="18" t="s">
        <v>162</v>
      </c>
      <c r="W193" s="18" t="s">
        <v>162</v>
      </c>
      <c r="X193" s="18" t="s">
        <v>132</v>
      </c>
      <c r="Y193" s="14" t="s">
        <v>132</v>
      </c>
      <c r="Z193" s="20">
        <v>50</v>
      </c>
      <c r="AA193" s="20">
        <v>0.9</v>
      </c>
    </row>
    <row r="194" spans="1:27" x14ac:dyDescent="0.3">
      <c r="A194" s="18">
        <v>5440</v>
      </c>
      <c r="B194" s="8" t="s">
        <v>191</v>
      </c>
      <c r="C194" s="24">
        <v>10092</v>
      </c>
      <c r="D194" s="24">
        <v>1</v>
      </c>
      <c r="E194" s="18" t="s">
        <v>108</v>
      </c>
      <c r="F194" s="18" t="s">
        <v>169</v>
      </c>
      <c r="G194" s="18" t="s">
        <v>161</v>
      </c>
      <c r="H194" s="18"/>
      <c r="I194" s="91">
        <v>1</v>
      </c>
      <c r="J194" s="91">
        <v>1.6</v>
      </c>
      <c r="K194" s="91">
        <v>1.4</v>
      </c>
      <c r="L194" s="91">
        <v>1.5</v>
      </c>
      <c r="M194" s="18">
        <v>1.2</v>
      </c>
      <c r="N194" s="18">
        <v>1</v>
      </c>
      <c r="O194" s="19">
        <v>1</v>
      </c>
      <c r="P194" s="14">
        <f t="shared" si="8"/>
        <v>0.01</v>
      </c>
      <c r="Q194" s="14">
        <f t="shared" si="8"/>
        <v>0.01</v>
      </c>
      <c r="R194" s="14">
        <f t="shared" si="8"/>
        <v>0.01</v>
      </c>
      <c r="S194" s="14">
        <f t="shared" si="8"/>
        <v>0.01</v>
      </c>
      <c r="T194" s="18">
        <v>0</v>
      </c>
      <c r="U194" s="18">
        <v>0</v>
      </c>
      <c r="V194" s="18" t="s">
        <v>162</v>
      </c>
      <c r="W194" s="18" t="s">
        <v>162</v>
      </c>
      <c r="X194" s="18" t="s">
        <v>130</v>
      </c>
      <c r="Y194" s="14" t="s">
        <v>130</v>
      </c>
      <c r="Z194" s="20">
        <v>50</v>
      </c>
      <c r="AA194" s="20">
        <v>0.9</v>
      </c>
    </row>
    <row r="195" spans="1:27" x14ac:dyDescent="0.3">
      <c r="A195" s="18">
        <v>5441</v>
      </c>
      <c r="B195" s="8" t="s">
        <v>192</v>
      </c>
      <c r="C195" s="24">
        <v>10093</v>
      </c>
      <c r="D195" s="24">
        <v>1</v>
      </c>
      <c r="E195" s="18" t="s">
        <v>108</v>
      </c>
      <c r="F195" s="18" t="s">
        <v>169</v>
      </c>
      <c r="G195" s="18" t="s">
        <v>161</v>
      </c>
      <c r="H195" s="18"/>
      <c r="I195" s="91">
        <v>1</v>
      </c>
      <c r="J195" s="91">
        <v>1.7</v>
      </c>
      <c r="K195" s="91">
        <v>1.5</v>
      </c>
      <c r="L195" s="91">
        <v>1.5</v>
      </c>
      <c r="M195" s="18">
        <v>1</v>
      </c>
      <c r="N195" s="18">
        <v>1</v>
      </c>
      <c r="O195" s="19">
        <v>1</v>
      </c>
      <c r="P195" s="14">
        <f t="shared" si="8"/>
        <v>0.01</v>
      </c>
      <c r="Q195" s="14">
        <f t="shared" si="8"/>
        <v>0.01</v>
      </c>
      <c r="R195" s="14">
        <f t="shared" si="8"/>
        <v>0.01</v>
      </c>
      <c r="S195" s="14">
        <f t="shared" si="8"/>
        <v>0.01</v>
      </c>
      <c r="T195" s="18">
        <v>0</v>
      </c>
      <c r="U195" s="18">
        <v>0</v>
      </c>
      <c r="V195" s="18" t="s">
        <v>162</v>
      </c>
      <c r="W195" s="18" t="s">
        <v>162</v>
      </c>
      <c r="X195" s="18" t="s">
        <v>130</v>
      </c>
      <c r="Y195" s="14" t="s">
        <v>130</v>
      </c>
      <c r="Z195" s="20">
        <v>50</v>
      </c>
      <c r="AA195" s="20">
        <v>0.9</v>
      </c>
    </row>
    <row r="196" spans="1:27" x14ac:dyDescent="0.3">
      <c r="A196" s="18">
        <v>5442</v>
      </c>
      <c r="B196" s="8" t="s">
        <v>193</v>
      </c>
      <c r="C196" s="24">
        <v>10094</v>
      </c>
      <c r="D196" s="24">
        <v>1</v>
      </c>
      <c r="E196" s="18" t="s">
        <v>108</v>
      </c>
      <c r="F196" s="18" t="s">
        <v>169</v>
      </c>
      <c r="G196" s="18" t="s">
        <v>161</v>
      </c>
      <c r="H196" s="18"/>
      <c r="I196" s="91">
        <v>1</v>
      </c>
      <c r="J196" s="91">
        <v>1.65</v>
      </c>
      <c r="K196" s="91">
        <v>1.3</v>
      </c>
      <c r="L196" s="91">
        <v>1.75</v>
      </c>
      <c r="M196" s="18">
        <v>1</v>
      </c>
      <c r="N196" s="18">
        <v>1</v>
      </c>
      <c r="O196" s="19">
        <v>1</v>
      </c>
      <c r="P196" s="14">
        <f t="shared" si="8"/>
        <v>0.01</v>
      </c>
      <c r="Q196" s="14">
        <f t="shared" si="8"/>
        <v>0.01</v>
      </c>
      <c r="R196" s="14">
        <f t="shared" si="8"/>
        <v>0.01</v>
      </c>
      <c r="S196" s="14">
        <f t="shared" si="8"/>
        <v>0.01</v>
      </c>
      <c r="T196" s="18">
        <v>0</v>
      </c>
      <c r="U196" s="18">
        <v>0</v>
      </c>
      <c r="V196" s="18" t="s">
        <v>162</v>
      </c>
      <c r="W196" s="18" t="s">
        <v>162</v>
      </c>
      <c r="X196" s="18" t="s">
        <v>130</v>
      </c>
      <c r="Y196" s="14" t="s">
        <v>130</v>
      </c>
      <c r="Z196" s="20">
        <v>50</v>
      </c>
      <c r="AA196" s="20">
        <v>0.9</v>
      </c>
    </row>
    <row r="197" spans="1:27" x14ac:dyDescent="0.3">
      <c r="A197" s="18">
        <v>5443</v>
      </c>
      <c r="B197" s="8" t="s">
        <v>194</v>
      </c>
      <c r="C197" s="25">
        <v>10095</v>
      </c>
      <c r="D197" s="25">
        <v>1</v>
      </c>
      <c r="E197" s="16" t="s">
        <v>108</v>
      </c>
      <c r="F197" s="16" t="s">
        <v>169</v>
      </c>
      <c r="G197" s="16" t="s">
        <v>161</v>
      </c>
      <c r="H197" s="16"/>
      <c r="I197" s="91">
        <v>1</v>
      </c>
      <c r="J197" s="91">
        <v>1.5</v>
      </c>
      <c r="K197" s="91">
        <v>1.5</v>
      </c>
      <c r="L197" s="91">
        <v>1.7</v>
      </c>
      <c r="M197" s="16">
        <v>1</v>
      </c>
      <c r="N197" s="16">
        <v>1</v>
      </c>
      <c r="O197" s="17">
        <v>1</v>
      </c>
      <c r="P197" s="14">
        <f t="shared" si="8"/>
        <v>0.01</v>
      </c>
      <c r="Q197" s="14">
        <f t="shared" si="8"/>
        <v>0.01</v>
      </c>
      <c r="R197" s="14">
        <f t="shared" si="8"/>
        <v>0.01</v>
      </c>
      <c r="S197" s="14">
        <f t="shared" si="8"/>
        <v>0.01</v>
      </c>
      <c r="T197" s="16">
        <v>0</v>
      </c>
      <c r="U197" s="16">
        <v>0</v>
      </c>
      <c r="V197" s="16" t="s">
        <v>162</v>
      </c>
      <c r="W197" s="16" t="s">
        <v>162</v>
      </c>
      <c r="X197" s="16" t="s">
        <v>130</v>
      </c>
      <c r="Y197" s="15" t="s">
        <v>130</v>
      </c>
      <c r="Z197" s="22">
        <v>50</v>
      </c>
      <c r="AA197" s="22">
        <v>0.9</v>
      </c>
    </row>
    <row r="198" spans="1:27" x14ac:dyDescent="0.3">
      <c r="A198" s="18">
        <v>5444</v>
      </c>
      <c r="B198" s="8" t="s">
        <v>195</v>
      </c>
      <c r="C198" s="24">
        <v>10096</v>
      </c>
      <c r="D198" s="24">
        <v>1</v>
      </c>
      <c r="E198" s="18" t="s">
        <v>108</v>
      </c>
      <c r="F198" s="18" t="s">
        <v>169</v>
      </c>
      <c r="G198" s="18" t="s">
        <v>161</v>
      </c>
      <c r="H198" s="18"/>
      <c r="I198" s="91">
        <v>1</v>
      </c>
      <c r="J198" s="91">
        <v>1.9</v>
      </c>
      <c r="K198" s="91">
        <v>1.4</v>
      </c>
      <c r="L198" s="91">
        <v>1.4</v>
      </c>
      <c r="M198" s="18">
        <v>1</v>
      </c>
      <c r="N198" s="18">
        <v>1</v>
      </c>
      <c r="O198" s="19">
        <v>1</v>
      </c>
      <c r="P198" s="14">
        <f t="shared" si="8"/>
        <v>0.01</v>
      </c>
      <c r="Q198" s="14">
        <f t="shared" si="8"/>
        <v>0.01</v>
      </c>
      <c r="R198" s="14">
        <f t="shared" si="8"/>
        <v>0.01</v>
      </c>
      <c r="S198" s="14">
        <f t="shared" si="8"/>
        <v>0.01</v>
      </c>
      <c r="T198" s="18">
        <v>0</v>
      </c>
      <c r="U198" s="18">
        <v>0</v>
      </c>
      <c r="V198" s="18" t="s">
        <v>162</v>
      </c>
      <c r="W198" s="18" t="s">
        <v>162</v>
      </c>
      <c r="X198" s="18" t="s">
        <v>130</v>
      </c>
      <c r="Y198" s="14" t="s">
        <v>130</v>
      </c>
      <c r="Z198" s="20">
        <v>50</v>
      </c>
      <c r="AA198" s="20">
        <v>0.9</v>
      </c>
    </row>
    <row r="199" spans="1:27" x14ac:dyDescent="0.3">
      <c r="A199" s="18">
        <v>5445</v>
      </c>
      <c r="B199" s="8" t="s">
        <v>196</v>
      </c>
      <c r="C199" s="24">
        <v>10097</v>
      </c>
      <c r="D199" s="24">
        <v>1</v>
      </c>
      <c r="E199" s="18" t="s">
        <v>108</v>
      </c>
      <c r="F199" s="18" t="s">
        <v>169</v>
      </c>
      <c r="G199" s="18" t="s">
        <v>161</v>
      </c>
      <c r="H199" s="18"/>
      <c r="I199" s="91">
        <v>1</v>
      </c>
      <c r="J199" s="91">
        <v>1.75</v>
      </c>
      <c r="K199" s="91">
        <v>1.65</v>
      </c>
      <c r="L199" s="91">
        <v>1.3</v>
      </c>
      <c r="M199" s="18">
        <v>1</v>
      </c>
      <c r="N199" s="18">
        <v>1</v>
      </c>
      <c r="O199" s="19">
        <v>1</v>
      </c>
      <c r="P199" s="14">
        <f t="shared" si="8"/>
        <v>0.01</v>
      </c>
      <c r="Q199" s="14">
        <f t="shared" si="8"/>
        <v>0.01</v>
      </c>
      <c r="R199" s="14">
        <f t="shared" si="8"/>
        <v>0.01</v>
      </c>
      <c r="S199" s="14">
        <f t="shared" si="8"/>
        <v>0.01</v>
      </c>
      <c r="T199" s="18">
        <v>0</v>
      </c>
      <c r="U199" s="18">
        <v>0</v>
      </c>
      <c r="V199" s="18" t="s">
        <v>162</v>
      </c>
      <c r="W199" s="18" t="s">
        <v>162</v>
      </c>
      <c r="X199" s="18" t="s">
        <v>130</v>
      </c>
      <c r="Y199" s="14" t="s">
        <v>130</v>
      </c>
      <c r="Z199" s="20">
        <v>50</v>
      </c>
      <c r="AA199" s="20">
        <v>0.9</v>
      </c>
    </row>
    <row r="200" spans="1:27" x14ac:dyDescent="0.3">
      <c r="A200" s="18">
        <v>5446</v>
      </c>
      <c r="B200" s="8" t="s">
        <v>197</v>
      </c>
      <c r="C200" s="25">
        <v>10098</v>
      </c>
      <c r="D200" s="25">
        <v>1</v>
      </c>
      <c r="E200" s="16" t="s">
        <v>108</v>
      </c>
      <c r="F200" s="16" t="s">
        <v>169</v>
      </c>
      <c r="G200" s="16" t="s">
        <v>161</v>
      </c>
      <c r="H200" s="16"/>
      <c r="I200" s="91">
        <v>1</v>
      </c>
      <c r="J200" s="91">
        <v>1.8</v>
      </c>
      <c r="K200" s="91">
        <v>1.65</v>
      </c>
      <c r="L200" s="91">
        <v>1.65</v>
      </c>
      <c r="M200" s="16">
        <v>1</v>
      </c>
      <c r="N200" s="16">
        <v>1</v>
      </c>
      <c r="O200" s="17">
        <v>1</v>
      </c>
      <c r="P200" s="14">
        <f t="shared" si="8"/>
        <v>0.01</v>
      </c>
      <c r="Q200" s="14">
        <f t="shared" si="8"/>
        <v>0.01</v>
      </c>
      <c r="R200" s="14">
        <f t="shared" si="8"/>
        <v>0.01</v>
      </c>
      <c r="S200" s="14">
        <f t="shared" si="8"/>
        <v>0.01</v>
      </c>
      <c r="T200" s="16">
        <v>0</v>
      </c>
      <c r="U200" s="16">
        <v>0</v>
      </c>
      <c r="V200" s="16" t="s">
        <v>162</v>
      </c>
      <c r="W200" s="16" t="s">
        <v>162</v>
      </c>
      <c r="X200" s="16" t="s">
        <v>130</v>
      </c>
      <c r="Y200" s="15" t="s">
        <v>130</v>
      </c>
      <c r="Z200" s="22">
        <v>50</v>
      </c>
      <c r="AA200" s="22">
        <v>0.9</v>
      </c>
    </row>
    <row r="201" spans="1:27" x14ac:dyDescent="0.3">
      <c r="A201" s="18">
        <v>5447</v>
      </c>
      <c r="B201" s="8" t="s">
        <v>198</v>
      </c>
      <c r="C201" s="24">
        <v>10099</v>
      </c>
      <c r="D201" s="24">
        <v>1</v>
      </c>
      <c r="E201" s="18" t="s">
        <v>108</v>
      </c>
      <c r="F201" s="18" t="s">
        <v>169</v>
      </c>
      <c r="G201" s="18" t="s">
        <v>161</v>
      </c>
      <c r="H201" s="18"/>
      <c r="I201" s="91">
        <v>1</v>
      </c>
      <c r="J201" s="91">
        <v>1.4</v>
      </c>
      <c r="K201" s="91">
        <v>1.8</v>
      </c>
      <c r="L201" s="91">
        <v>1.5</v>
      </c>
      <c r="M201" s="18">
        <v>1</v>
      </c>
      <c r="N201" s="18">
        <v>1</v>
      </c>
      <c r="O201" s="19">
        <v>1</v>
      </c>
      <c r="P201" s="14">
        <f t="shared" si="8"/>
        <v>0.01</v>
      </c>
      <c r="Q201" s="14">
        <f t="shared" si="8"/>
        <v>0.01</v>
      </c>
      <c r="R201" s="14">
        <f t="shared" si="8"/>
        <v>0.01</v>
      </c>
      <c r="S201" s="14">
        <f t="shared" si="8"/>
        <v>0.01</v>
      </c>
      <c r="T201" s="18">
        <v>0</v>
      </c>
      <c r="U201" s="18">
        <v>0</v>
      </c>
      <c r="V201" s="18" t="s">
        <v>162</v>
      </c>
      <c r="W201" s="18" t="s">
        <v>162</v>
      </c>
      <c r="X201" s="18" t="s">
        <v>130</v>
      </c>
      <c r="Y201" s="14" t="s">
        <v>130</v>
      </c>
      <c r="Z201" s="20">
        <v>50</v>
      </c>
      <c r="AA201" s="20">
        <v>0.9</v>
      </c>
    </row>
    <row r="202" spans="1:27" x14ac:dyDescent="0.3">
      <c r="A202" s="18">
        <v>5448</v>
      </c>
      <c r="B202" s="8" t="s">
        <v>199</v>
      </c>
      <c r="C202" s="24">
        <v>10100</v>
      </c>
      <c r="D202" s="24">
        <v>1</v>
      </c>
      <c r="E202" s="18" t="s">
        <v>108</v>
      </c>
      <c r="F202" s="18" t="s">
        <v>169</v>
      </c>
      <c r="G202" s="18" t="s">
        <v>161</v>
      </c>
      <c r="H202" s="18"/>
      <c r="I202" s="91">
        <v>1</v>
      </c>
      <c r="J202" s="91">
        <v>1.5</v>
      </c>
      <c r="K202" s="91">
        <v>1.7</v>
      </c>
      <c r="L202" s="91">
        <v>1.5</v>
      </c>
      <c r="M202" s="18">
        <v>1</v>
      </c>
      <c r="N202" s="18">
        <v>1</v>
      </c>
      <c r="O202" s="19">
        <v>1</v>
      </c>
      <c r="P202" s="14">
        <f t="shared" si="8"/>
        <v>0.01</v>
      </c>
      <c r="Q202" s="14">
        <f t="shared" si="8"/>
        <v>0.01</v>
      </c>
      <c r="R202" s="14">
        <f t="shared" si="8"/>
        <v>0.01</v>
      </c>
      <c r="S202" s="14">
        <f t="shared" si="8"/>
        <v>0.01</v>
      </c>
      <c r="T202" s="18">
        <v>0</v>
      </c>
      <c r="U202" s="18">
        <v>0</v>
      </c>
      <c r="V202" s="18" t="s">
        <v>162</v>
      </c>
      <c r="W202" s="18" t="s">
        <v>162</v>
      </c>
      <c r="X202" s="18" t="s">
        <v>130</v>
      </c>
      <c r="Y202" s="14" t="s">
        <v>130</v>
      </c>
      <c r="Z202" s="20">
        <v>50</v>
      </c>
      <c r="AA202" s="20">
        <v>0.9</v>
      </c>
    </row>
    <row r="203" spans="1:27" x14ac:dyDescent="0.3">
      <c r="A203" s="18">
        <v>5449</v>
      </c>
      <c r="B203" s="8" t="s">
        <v>200</v>
      </c>
      <c r="C203" s="24">
        <v>10101</v>
      </c>
      <c r="D203" s="24">
        <v>1</v>
      </c>
      <c r="E203" s="18" t="s">
        <v>108</v>
      </c>
      <c r="F203" s="18" t="s">
        <v>169</v>
      </c>
      <c r="G203" s="18" t="s">
        <v>161</v>
      </c>
      <c r="H203" s="18"/>
      <c r="I203" s="91">
        <v>1</v>
      </c>
      <c r="J203" s="91">
        <v>1.55</v>
      </c>
      <c r="K203" s="91">
        <v>1.4</v>
      </c>
      <c r="L203" s="91">
        <v>1.55</v>
      </c>
      <c r="M203" s="18">
        <v>1.2</v>
      </c>
      <c r="N203" s="18">
        <v>1</v>
      </c>
      <c r="O203" s="19">
        <v>1</v>
      </c>
      <c r="P203" s="14">
        <f t="shared" si="8"/>
        <v>0.01</v>
      </c>
      <c r="Q203" s="14">
        <f t="shared" si="8"/>
        <v>0.01</v>
      </c>
      <c r="R203" s="14">
        <f t="shared" si="8"/>
        <v>0.01</v>
      </c>
      <c r="S203" s="14">
        <f t="shared" si="8"/>
        <v>0.01</v>
      </c>
      <c r="T203" s="18">
        <v>0</v>
      </c>
      <c r="U203" s="18">
        <v>0</v>
      </c>
      <c r="V203" s="18" t="s">
        <v>162</v>
      </c>
      <c r="W203" s="18" t="s">
        <v>162</v>
      </c>
      <c r="X203" s="18" t="s">
        <v>130</v>
      </c>
      <c r="Y203" s="14" t="s">
        <v>130</v>
      </c>
      <c r="Z203" s="20">
        <v>50</v>
      </c>
      <c r="AA203" s="20">
        <v>0.9</v>
      </c>
    </row>
    <row r="204" spans="1:27" x14ac:dyDescent="0.3">
      <c r="A204" s="18">
        <v>5450</v>
      </c>
      <c r="B204" s="8" t="s">
        <v>201</v>
      </c>
      <c r="C204" s="24">
        <v>10102</v>
      </c>
      <c r="D204" s="24">
        <v>1</v>
      </c>
      <c r="E204" s="18" t="s">
        <v>109</v>
      </c>
      <c r="F204" s="18" t="s">
        <v>175</v>
      </c>
      <c r="G204" s="18" t="s">
        <v>161</v>
      </c>
      <c r="H204" s="18"/>
      <c r="I204" s="91">
        <v>1.6</v>
      </c>
      <c r="J204" s="91">
        <v>1</v>
      </c>
      <c r="K204" s="91">
        <v>1.4</v>
      </c>
      <c r="L204" s="91">
        <v>1.5</v>
      </c>
      <c r="M204" s="18">
        <v>1.2</v>
      </c>
      <c r="N204" s="18">
        <v>1</v>
      </c>
      <c r="O204" s="19">
        <v>1</v>
      </c>
      <c r="P204" s="14">
        <f t="shared" si="8"/>
        <v>0.01</v>
      </c>
      <c r="Q204" s="14">
        <f t="shared" si="8"/>
        <v>0.01</v>
      </c>
      <c r="R204" s="14">
        <f t="shared" si="8"/>
        <v>0.01</v>
      </c>
      <c r="S204" s="14">
        <f t="shared" si="8"/>
        <v>0.01</v>
      </c>
      <c r="T204" s="18">
        <v>0</v>
      </c>
      <c r="U204" s="18">
        <v>0</v>
      </c>
      <c r="V204" s="18" t="s">
        <v>162</v>
      </c>
      <c r="W204" s="18" t="s">
        <v>162</v>
      </c>
      <c r="X204" s="18" t="s">
        <v>131</v>
      </c>
      <c r="Y204" s="14" t="s">
        <v>131</v>
      </c>
      <c r="Z204" s="20">
        <v>50</v>
      </c>
      <c r="AA204" s="20">
        <v>0.9</v>
      </c>
    </row>
    <row r="205" spans="1:27" x14ac:dyDescent="0.3">
      <c r="A205" s="18">
        <v>5451</v>
      </c>
      <c r="B205" s="8" t="s">
        <v>202</v>
      </c>
      <c r="C205" s="24">
        <v>10103</v>
      </c>
      <c r="D205" s="24">
        <v>1</v>
      </c>
      <c r="E205" s="18" t="s">
        <v>109</v>
      </c>
      <c r="F205" s="18" t="s">
        <v>175</v>
      </c>
      <c r="G205" s="18" t="s">
        <v>161</v>
      </c>
      <c r="H205" s="18"/>
      <c r="I205" s="91">
        <v>1.6</v>
      </c>
      <c r="J205" s="91">
        <v>1</v>
      </c>
      <c r="K205" s="91">
        <v>1.55</v>
      </c>
      <c r="L205" s="91">
        <v>1.55</v>
      </c>
      <c r="M205" s="18">
        <v>1</v>
      </c>
      <c r="N205" s="18">
        <v>1</v>
      </c>
      <c r="O205" s="19">
        <v>1</v>
      </c>
      <c r="P205" s="14">
        <f t="shared" si="8"/>
        <v>0.01</v>
      </c>
      <c r="Q205" s="14">
        <f t="shared" si="8"/>
        <v>0.01</v>
      </c>
      <c r="R205" s="14">
        <f t="shared" si="8"/>
        <v>0.01</v>
      </c>
      <c r="S205" s="14">
        <f t="shared" si="8"/>
        <v>0.01</v>
      </c>
      <c r="T205" s="18">
        <v>0</v>
      </c>
      <c r="U205" s="18">
        <v>0</v>
      </c>
      <c r="V205" s="18" t="s">
        <v>162</v>
      </c>
      <c r="W205" s="18" t="s">
        <v>162</v>
      </c>
      <c r="X205" s="18" t="s">
        <v>131</v>
      </c>
      <c r="Y205" s="14" t="s">
        <v>131</v>
      </c>
      <c r="Z205" s="20">
        <v>50</v>
      </c>
      <c r="AA205" s="20">
        <v>0.9</v>
      </c>
    </row>
    <row r="206" spans="1:27" x14ac:dyDescent="0.3">
      <c r="A206" s="18">
        <v>5452</v>
      </c>
      <c r="B206" s="8" t="s">
        <v>203</v>
      </c>
      <c r="C206" s="24">
        <v>10104</v>
      </c>
      <c r="D206" s="24">
        <v>1</v>
      </c>
      <c r="E206" s="18" t="s">
        <v>109</v>
      </c>
      <c r="F206" s="18" t="s">
        <v>175</v>
      </c>
      <c r="G206" s="18" t="s">
        <v>161</v>
      </c>
      <c r="H206" s="18"/>
      <c r="I206" s="91">
        <v>1.7</v>
      </c>
      <c r="J206" s="91">
        <v>1</v>
      </c>
      <c r="K206" s="91">
        <v>1.6</v>
      </c>
      <c r="L206" s="91">
        <v>1.4</v>
      </c>
      <c r="M206" s="18">
        <v>1</v>
      </c>
      <c r="N206" s="18">
        <v>1</v>
      </c>
      <c r="O206" s="19">
        <v>1</v>
      </c>
      <c r="P206" s="14">
        <f t="shared" si="8"/>
        <v>0.01</v>
      </c>
      <c r="Q206" s="14">
        <f t="shared" si="8"/>
        <v>0.01</v>
      </c>
      <c r="R206" s="14">
        <f t="shared" si="8"/>
        <v>0.01</v>
      </c>
      <c r="S206" s="14">
        <f t="shared" si="8"/>
        <v>0.01</v>
      </c>
      <c r="T206" s="18">
        <v>0</v>
      </c>
      <c r="U206" s="18">
        <v>0</v>
      </c>
      <c r="V206" s="18" t="s">
        <v>162</v>
      </c>
      <c r="W206" s="18" t="s">
        <v>162</v>
      </c>
      <c r="X206" s="18" t="s">
        <v>131</v>
      </c>
      <c r="Y206" s="14" t="s">
        <v>131</v>
      </c>
      <c r="Z206" s="20">
        <v>50</v>
      </c>
      <c r="AA206" s="20">
        <v>0.9</v>
      </c>
    </row>
    <row r="207" spans="1:27" x14ac:dyDescent="0.3">
      <c r="A207" s="18">
        <v>5453</v>
      </c>
      <c r="B207" s="8" t="s">
        <v>204</v>
      </c>
      <c r="C207" s="24">
        <v>10105</v>
      </c>
      <c r="D207" s="24">
        <v>1</v>
      </c>
      <c r="E207" s="18" t="s">
        <v>109</v>
      </c>
      <c r="F207" s="18" t="s">
        <v>175</v>
      </c>
      <c r="G207" s="18" t="s">
        <v>161</v>
      </c>
      <c r="H207" s="18"/>
      <c r="I207" s="91">
        <v>1.7</v>
      </c>
      <c r="J207" s="91">
        <v>1</v>
      </c>
      <c r="K207" s="91">
        <v>1.5</v>
      </c>
      <c r="L207" s="91">
        <v>1.5</v>
      </c>
      <c r="M207" s="18">
        <v>1</v>
      </c>
      <c r="N207" s="18">
        <v>1</v>
      </c>
      <c r="O207" s="19">
        <v>1</v>
      </c>
      <c r="P207" s="14">
        <f t="shared" si="8"/>
        <v>0.01</v>
      </c>
      <c r="Q207" s="14">
        <f t="shared" si="8"/>
        <v>0.01</v>
      </c>
      <c r="R207" s="14">
        <f t="shared" si="8"/>
        <v>0.01</v>
      </c>
      <c r="S207" s="14">
        <f t="shared" si="8"/>
        <v>0.01</v>
      </c>
      <c r="T207" s="18">
        <v>0</v>
      </c>
      <c r="U207" s="18">
        <v>0</v>
      </c>
      <c r="V207" s="18" t="s">
        <v>162</v>
      </c>
      <c r="W207" s="18" t="s">
        <v>162</v>
      </c>
      <c r="X207" s="18" t="s">
        <v>131</v>
      </c>
      <c r="Y207" s="14" t="s">
        <v>131</v>
      </c>
      <c r="Z207" s="20">
        <v>50</v>
      </c>
      <c r="AA207" s="20">
        <v>0.9</v>
      </c>
    </row>
    <row r="208" spans="1:27" x14ac:dyDescent="0.3">
      <c r="A208" s="18">
        <v>5454</v>
      </c>
      <c r="B208" s="8" t="s">
        <v>205</v>
      </c>
      <c r="C208" s="24">
        <v>10106</v>
      </c>
      <c r="D208" s="24">
        <v>1</v>
      </c>
      <c r="E208" s="18" t="s">
        <v>109</v>
      </c>
      <c r="F208" s="18" t="s">
        <v>175</v>
      </c>
      <c r="G208" s="18" t="s">
        <v>161</v>
      </c>
      <c r="H208" s="18"/>
      <c r="I208" s="91">
        <v>1.4</v>
      </c>
      <c r="J208" s="91">
        <v>1</v>
      </c>
      <c r="K208" s="91">
        <v>1.6</v>
      </c>
      <c r="L208" s="91">
        <v>1.7</v>
      </c>
      <c r="M208" s="18">
        <v>1</v>
      </c>
      <c r="N208" s="18">
        <v>1</v>
      </c>
      <c r="O208" s="19">
        <v>1</v>
      </c>
      <c r="P208" s="14">
        <f t="shared" si="8"/>
        <v>0.01</v>
      </c>
      <c r="Q208" s="14">
        <f t="shared" si="8"/>
        <v>0.01</v>
      </c>
      <c r="R208" s="14">
        <f t="shared" si="8"/>
        <v>0.01</v>
      </c>
      <c r="S208" s="14">
        <f t="shared" si="8"/>
        <v>0.01</v>
      </c>
      <c r="T208" s="18">
        <v>0</v>
      </c>
      <c r="U208" s="18">
        <v>0</v>
      </c>
      <c r="V208" s="18" t="s">
        <v>162</v>
      </c>
      <c r="W208" s="18" t="s">
        <v>162</v>
      </c>
      <c r="X208" s="18" t="s">
        <v>131</v>
      </c>
      <c r="Y208" s="14" t="s">
        <v>131</v>
      </c>
      <c r="Z208" s="20">
        <v>50</v>
      </c>
      <c r="AA208" s="20">
        <v>0.9</v>
      </c>
    </row>
    <row r="209" spans="1:27" x14ac:dyDescent="0.3">
      <c r="A209" s="18">
        <v>5455</v>
      </c>
      <c r="B209" s="8" t="s">
        <v>206</v>
      </c>
      <c r="C209" s="24">
        <v>10107</v>
      </c>
      <c r="D209" s="24">
        <v>1</v>
      </c>
      <c r="E209" s="18" t="s">
        <v>109</v>
      </c>
      <c r="F209" s="18" t="s">
        <v>175</v>
      </c>
      <c r="G209" s="18" t="s">
        <v>161</v>
      </c>
      <c r="H209" s="18"/>
      <c r="I209" s="91">
        <v>1.5</v>
      </c>
      <c r="J209" s="91">
        <v>1</v>
      </c>
      <c r="K209" s="91">
        <v>1.5</v>
      </c>
      <c r="L209" s="91">
        <v>1.7</v>
      </c>
      <c r="M209" s="18">
        <v>1</v>
      </c>
      <c r="N209" s="18">
        <v>1</v>
      </c>
      <c r="O209" s="19">
        <v>1</v>
      </c>
      <c r="P209" s="14">
        <f t="shared" si="8"/>
        <v>0.01</v>
      </c>
      <c r="Q209" s="14">
        <f t="shared" si="8"/>
        <v>0.01</v>
      </c>
      <c r="R209" s="14">
        <f t="shared" si="8"/>
        <v>0.01</v>
      </c>
      <c r="S209" s="14">
        <f t="shared" si="8"/>
        <v>0.01</v>
      </c>
      <c r="T209" s="18">
        <v>0</v>
      </c>
      <c r="U209" s="18">
        <v>0</v>
      </c>
      <c r="V209" s="18" t="s">
        <v>162</v>
      </c>
      <c r="W209" s="18" t="s">
        <v>162</v>
      </c>
      <c r="X209" s="18" t="s">
        <v>131</v>
      </c>
      <c r="Y209" s="14" t="s">
        <v>131</v>
      </c>
      <c r="Z209" s="20">
        <v>50</v>
      </c>
      <c r="AA209" s="20">
        <v>0.9</v>
      </c>
    </row>
    <row r="210" spans="1:27" x14ac:dyDescent="0.3">
      <c r="A210" s="18">
        <v>5456</v>
      </c>
      <c r="B210" s="8" t="s">
        <v>207</v>
      </c>
      <c r="C210" s="24">
        <v>10108</v>
      </c>
      <c r="D210" s="24">
        <v>1</v>
      </c>
      <c r="E210" s="18" t="s">
        <v>109</v>
      </c>
      <c r="F210" s="18" t="s">
        <v>175</v>
      </c>
      <c r="G210" s="18" t="s">
        <v>161</v>
      </c>
      <c r="H210" s="18"/>
      <c r="I210" s="91">
        <v>1.6</v>
      </c>
      <c r="J210" s="91">
        <v>1</v>
      </c>
      <c r="K210" s="91">
        <v>1.5</v>
      </c>
      <c r="L210" s="91">
        <v>1.6</v>
      </c>
      <c r="M210" s="18">
        <v>1</v>
      </c>
      <c r="N210" s="18">
        <v>1</v>
      </c>
      <c r="O210" s="19">
        <v>1</v>
      </c>
      <c r="P210" s="14">
        <f t="shared" si="8"/>
        <v>0.01</v>
      </c>
      <c r="Q210" s="14">
        <f t="shared" si="8"/>
        <v>0.01</v>
      </c>
      <c r="R210" s="14">
        <f t="shared" si="8"/>
        <v>0.01</v>
      </c>
      <c r="S210" s="14">
        <f t="shared" si="8"/>
        <v>0.01</v>
      </c>
      <c r="T210" s="18">
        <v>0</v>
      </c>
      <c r="U210" s="18">
        <v>0</v>
      </c>
      <c r="V210" s="18" t="s">
        <v>162</v>
      </c>
      <c r="W210" s="18" t="s">
        <v>162</v>
      </c>
      <c r="X210" s="18" t="s">
        <v>131</v>
      </c>
      <c r="Y210" s="14" t="s">
        <v>131</v>
      </c>
      <c r="Z210" s="20">
        <v>50</v>
      </c>
      <c r="AA210" s="20">
        <v>0.9</v>
      </c>
    </row>
    <row r="211" spans="1:27" x14ac:dyDescent="0.3">
      <c r="A211" s="18">
        <v>5457</v>
      </c>
      <c r="B211" s="8" t="s">
        <v>208</v>
      </c>
      <c r="C211" s="24">
        <v>10109</v>
      </c>
      <c r="D211" s="24">
        <v>1</v>
      </c>
      <c r="E211" s="18" t="s">
        <v>109</v>
      </c>
      <c r="F211" s="18" t="s">
        <v>175</v>
      </c>
      <c r="G211" s="18" t="s">
        <v>161</v>
      </c>
      <c r="H211" s="18"/>
      <c r="I211" s="91">
        <v>1.4</v>
      </c>
      <c r="J211" s="91">
        <v>1</v>
      </c>
      <c r="K211" s="91">
        <v>1.55</v>
      </c>
      <c r="L211" s="91">
        <v>1.55</v>
      </c>
      <c r="M211" s="18">
        <v>1</v>
      </c>
      <c r="N211" s="18">
        <v>1.2</v>
      </c>
      <c r="O211" s="19">
        <v>1</v>
      </c>
      <c r="P211" s="14">
        <f t="shared" si="8"/>
        <v>0.01</v>
      </c>
      <c r="Q211" s="14">
        <f t="shared" si="8"/>
        <v>0.01</v>
      </c>
      <c r="R211" s="14">
        <f t="shared" si="8"/>
        <v>0.01</v>
      </c>
      <c r="S211" s="14">
        <f t="shared" si="8"/>
        <v>0.01</v>
      </c>
      <c r="T211" s="18">
        <v>0</v>
      </c>
      <c r="U211" s="18">
        <v>0</v>
      </c>
      <c r="V211" s="18" t="s">
        <v>162</v>
      </c>
      <c r="W211" s="18" t="s">
        <v>162</v>
      </c>
      <c r="X211" s="18" t="s">
        <v>131</v>
      </c>
      <c r="Y211" s="14" t="s">
        <v>131</v>
      </c>
      <c r="Z211" s="20">
        <v>50</v>
      </c>
      <c r="AA211" s="20">
        <v>0.9</v>
      </c>
    </row>
    <row r="212" spans="1:27" x14ac:dyDescent="0.3">
      <c r="A212" s="18">
        <v>5458</v>
      </c>
      <c r="B212" s="8" t="s">
        <v>209</v>
      </c>
      <c r="C212" s="24">
        <v>10110</v>
      </c>
      <c r="D212" s="24">
        <v>1</v>
      </c>
      <c r="E212" s="18" t="s">
        <v>109</v>
      </c>
      <c r="F212" s="18" t="s">
        <v>175</v>
      </c>
      <c r="G212" s="18" t="s">
        <v>161</v>
      </c>
      <c r="H212" s="18"/>
      <c r="I212" s="91">
        <v>1.55</v>
      </c>
      <c r="J212" s="91">
        <v>1</v>
      </c>
      <c r="K212" s="91">
        <v>1.4</v>
      </c>
      <c r="L212" s="91">
        <v>1.6</v>
      </c>
      <c r="M212" s="18">
        <v>1</v>
      </c>
      <c r="N212" s="18">
        <v>1.1499999999999999</v>
      </c>
      <c r="O212" s="19">
        <v>1</v>
      </c>
      <c r="P212" s="14">
        <f t="shared" si="8"/>
        <v>0.01</v>
      </c>
      <c r="Q212" s="14">
        <f t="shared" si="8"/>
        <v>0.01</v>
      </c>
      <c r="R212" s="14">
        <f t="shared" si="8"/>
        <v>0.01</v>
      </c>
      <c r="S212" s="14">
        <f t="shared" si="8"/>
        <v>0.01</v>
      </c>
      <c r="T212" s="18">
        <v>0</v>
      </c>
      <c r="U212" s="18">
        <v>0</v>
      </c>
      <c r="V212" s="18" t="s">
        <v>162</v>
      </c>
      <c r="W212" s="18" t="s">
        <v>162</v>
      </c>
      <c r="X212" s="18" t="s">
        <v>131</v>
      </c>
      <c r="Y212" s="14" t="s">
        <v>131</v>
      </c>
      <c r="Z212" s="20">
        <v>50</v>
      </c>
      <c r="AA212" s="20">
        <v>0.9</v>
      </c>
    </row>
    <row r="213" spans="1:27" x14ac:dyDescent="0.3">
      <c r="A213" s="18">
        <v>5459</v>
      </c>
      <c r="B213" s="8" t="s">
        <v>210</v>
      </c>
      <c r="C213" s="24">
        <v>10111</v>
      </c>
      <c r="D213" s="28">
        <v>1</v>
      </c>
      <c r="E213" s="18" t="s">
        <v>109</v>
      </c>
      <c r="F213" s="18" t="s">
        <v>175</v>
      </c>
      <c r="G213" s="18" t="s">
        <v>161</v>
      </c>
      <c r="H213" s="18"/>
      <c r="I213" s="91">
        <v>1.5</v>
      </c>
      <c r="J213" s="91">
        <v>1</v>
      </c>
      <c r="K213" s="91">
        <v>1.6</v>
      </c>
      <c r="L213" s="91">
        <v>1.5</v>
      </c>
      <c r="M213" s="18">
        <v>1</v>
      </c>
      <c r="N213" s="18">
        <v>1.1000000000000001</v>
      </c>
      <c r="O213" s="19">
        <v>1</v>
      </c>
      <c r="P213" s="14">
        <f t="shared" si="8"/>
        <v>0.01</v>
      </c>
      <c r="Q213" s="14">
        <f t="shared" si="8"/>
        <v>0.01</v>
      </c>
      <c r="R213" s="14">
        <f t="shared" si="8"/>
        <v>0.01</v>
      </c>
      <c r="S213" s="14">
        <f t="shared" si="8"/>
        <v>0.01</v>
      </c>
      <c r="T213" s="18">
        <v>0</v>
      </c>
      <c r="U213" s="18">
        <v>0</v>
      </c>
      <c r="V213" s="18" t="s">
        <v>162</v>
      </c>
      <c r="W213" s="18" t="s">
        <v>162</v>
      </c>
      <c r="X213" s="18" t="s">
        <v>131</v>
      </c>
      <c r="Y213" s="14" t="s">
        <v>131</v>
      </c>
      <c r="Z213" s="20">
        <v>50</v>
      </c>
      <c r="AA213" s="20">
        <v>0.9</v>
      </c>
    </row>
    <row r="214" spans="1:27" s="128" customFormat="1" x14ac:dyDescent="0.3">
      <c r="A214" s="124">
        <v>10000</v>
      </c>
      <c r="B214" s="125" t="s">
        <v>137</v>
      </c>
      <c r="C214" s="126">
        <v>10061</v>
      </c>
      <c r="D214" s="115">
        <v>1</v>
      </c>
      <c r="E214" s="124" t="s">
        <v>107</v>
      </c>
      <c r="F214" s="124" t="s">
        <v>105</v>
      </c>
      <c r="G214" s="124" t="s">
        <v>135</v>
      </c>
      <c r="H214" s="124"/>
      <c r="I214" s="89">
        <v>1.2</v>
      </c>
      <c r="J214" s="89">
        <v>1.2</v>
      </c>
      <c r="K214" s="89">
        <v>1.2</v>
      </c>
      <c r="L214" s="89">
        <v>3.2</v>
      </c>
      <c r="M214" s="124">
        <v>1</v>
      </c>
      <c r="N214" s="124">
        <v>1</v>
      </c>
      <c r="O214" s="127">
        <v>1</v>
      </c>
      <c r="P214" s="128">
        <f t="shared" ref="P214:S215" si="9">$G$2</f>
        <v>0.01</v>
      </c>
      <c r="Q214" s="128">
        <f t="shared" si="9"/>
        <v>0.01</v>
      </c>
      <c r="R214" s="128">
        <f t="shared" si="9"/>
        <v>0.01</v>
      </c>
      <c r="S214" s="128">
        <f t="shared" si="9"/>
        <v>0.01</v>
      </c>
      <c r="T214" s="124">
        <v>0</v>
      </c>
      <c r="U214" s="124">
        <v>0</v>
      </c>
      <c r="V214" s="124" t="s">
        <v>0</v>
      </c>
      <c r="W214" s="124" t="s">
        <v>0</v>
      </c>
      <c r="X214" s="124" t="s">
        <v>132</v>
      </c>
      <c r="Y214" s="128" t="s">
        <v>132</v>
      </c>
      <c r="Z214" s="129">
        <v>50</v>
      </c>
      <c r="AA214" s="129">
        <v>0.9</v>
      </c>
    </row>
    <row r="215" spans="1:27" x14ac:dyDescent="0.3">
      <c r="A215" s="18">
        <v>10001</v>
      </c>
      <c r="B215" s="8" t="s">
        <v>139</v>
      </c>
      <c r="C215" s="24">
        <v>10062</v>
      </c>
      <c r="D215" s="119">
        <v>1</v>
      </c>
      <c r="E215" s="18" t="s">
        <v>140</v>
      </c>
      <c r="F215" s="18" t="s">
        <v>141</v>
      </c>
      <c r="G215" s="18" t="s">
        <v>135</v>
      </c>
      <c r="H215" s="18"/>
      <c r="I215" s="91">
        <v>1.2</v>
      </c>
      <c r="J215" s="91">
        <v>1.2</v>
      </c>
      <c r="K215" s="91">
        <v>1.2</v>
      </c>
      <c r="L215" s="91">
        <v>3.2</v>
      </c>
      <c r="M215" s="18">
        <v>1</v>
      </c>
      <c r="N215" s="18">
        <v>1</v>
      </c>
      <c r="O215" s="19">
        <v>1</v>
      </c>
      <c r="P215" s="14">
        <f t="shared" si="9"/>
        <v>0.01</v>
      </c>
      <c r="Q215" s="14">
        <f t="shared" si="9"/>
        <v>0.01</v>
      </c>
      <c r="R215" s="14">
        <f t="shared" si="9"/>
        <v>0.01</v>
      </c>
      <c r="S215" s="14">
        <f t="shared" si="9"/>
        <v>0.01</v>
      </c>
      <c r="T215" s="18">
        <v>0</v>
      </c>
      <c r="U215" s="18">
        <v>0</v>
      </c>
      <c r="V215" s="18" t="s">
        <v>0</v>
      </c>
      <c r="W215" s="18" t="s">
        <v>0</v>
      </c>
      <c r="X215" s="18" t="s">
        <v>130</v>
      </c>
      <c r="Y215" s="14" t="s">
        <v>142</v>
      </c>
      <c r="Z215" s="20">
        <v>50</v>
      </c>
      <c r="AA215" s="20">
        <v>0.9</v>
      </c>
    </row>
    <row r="216" spans="1:27" x14ac:dyDescent="0.3">
      <c r="A216" s="18">
        <v>10002</v>
      </c>
      <c r="B216" s="28" t="s">
        <v>143</v>
      </c>
      <c r="C216" s="24">
        <v>10063</v>
      </c>
      <c r="D216" s="24">
        <v>2</v>
      </c>
      <c r="E216" s="2" t="s">
        <v>107</v>
      </c>
      <c r="F216" s="2" t="s">
        <v>105</v>
      </c>
      <c r="G216" s="2" t="s">
        <v>150</v>
      </c>
      <c r="H216" s="18"/>
      <c r="I216" s="91">
        <v>1.4</v>
      </c>
      <c r="J216" s="91">
        <v>1.4</v>
      </c>
      <c r="K216" s="91">
        <v>1.4</v>
      </c>
      <c r="L216" s="91">
        <v>3.4</v>
      </c>
      <c r="M216" s="2">
        <v>1</v>
      </c>
      <c r="N216" s="2">
        <v>1</v>
      </c>
      <c r="O216" s="9">
        <v>1</v>
      </c>
      <c r="P216" s="14">
        <f t="shared" ref="P216:S218" si="10">$I$2</f>
        <v>2.8000000000000001E-2</v>
      </c>
      <c r="Q216" s="14">
        <f t="shared" si="10"/>
        <v>2.8000000000000001E-2</v>
      </c>
      <c r="R216" s="14">
        <f t="shared" si="10"/>
        <v>2.8000000000000001E-2</v>
      </c>
      <c r="S216" s="14">
        <f t="shared" si="10"/>
        <v>2.8000000000000001E-2</v>
      </c>
      <c r="T216" s="2">
        <v>0</v>
      </c>
      <c r="U216" s="2">
        <v>0</v>
      </c>
      <c r="V216" s="18" t="s">
        <v>0</v>
      </c>
      <c r="W216" s="2" t="s">
        <v>0</v>
      </c>
      <c r="X216" s="2" t="s">
        <v>374</v>
      </c>
      <c r="Y216" s="18" t="s">
        <v>146</v>
      </c>
      <c r="Z216" s="10">
        <v>50</v>
      </c>
      <c r="AA216" s="10">
        <v>2</v>
      </c>
    </row>
    <row r="217" spans="1:27" x14ac:dyDescent="0.3">
      <c r="A217" s="18">
        <v>10003</v>
      </c>
      <c r="B217" s="28" t="s">
        <v>144</v>
      </c>
      <c r="C217" s="24">
        <v>10064</v>
      </c>
      <c r="D217" s="24">
        <v>2</v>
      </c>
      <c r="E217" s="2" t="s">
        <v>108</v>
      </c>
      <c r="F217" s="2" t="s">
        <v>37</v>
      </c>
      <c r="G217" s="2" t="s">
        <v>149</v>
      </c>
      <c r="H217" s="18"/>
      <c r="I217" s="91">
        <v>1.4</v>
      </c>
      <c r="J217" s="91">
        <v>1.4</v>
      </c>
      <c r="K217" s="91">
        <v>1.4</v>
      </c>
      <c r="L217" s="91">
        <v>3.4</v>
      </c>
      <c r="M217" s="2">
        <v>1</v>
      </c>
      <c r="N217" s="2">
        <v>1</v>
      </c>
      <c r="O217" s="9">
        <v>1</v>
      </c>
      <c r="P217" s="14">
        <f t="shared" si="10"/>
        <v>2.8000000000000001E-2</v>
      </c>
      <c r="Q217" s="14">
        <f t="shared" si="10"/>
        <v>2.8000000000000001E-2</v>
      </c>
      <c r="R217" s="14">
        <f t="shared" si="10"/>
        <v>2.8000000000000001E-2</v>
      </c>
      <c r="S217" s="14">
        <f t="shared" si="10"/>
        <v>2.8000000000000001E-2</v>
      </c>
      <c r="T217" s="2">
        <v>0</v>
      </c>
      <c r="U217" s="2">
        <v>0</v>
      </c>
      <c r="V217" s="2" t="s">
        <v>0</v>
      </c>
      <c r="W217" s="2" t="s">
        <v>0</v>
      </c>
      <c r="X217" s="18" t="s">
        <v>375</v>
      </c>
      <c r="Y217" s="18" t="s">
        <v>147</v>
      </c>
      <c r="Z217" s="10">
        <v>50</v>
      </c>
      <c r="AA217" s="10">
        <v>3.5</v>
      </c>
    </row>
    <row r="218" spans="1:27" x14ac:dyDescent="0.3">
      <c r="A218" s="18">
        <v>10004</v>
      </c>
      <c r="B218" s="28" t="s">
        <v>145</v>
      </c>
      <c r="C218" s="24">
        <v>10065</v>
      </c>
      <c r="D218" s="24">
        <v>2</v>
      </c>
      <c r="E218" s="18" t="s">
        <v>109</v>
      </c>
      <c r="F218" s="18" t="s">
        <v>38</v>
      </c>
      <c r="G218" s="18" t="s">
        <v>150</v>
      </c>
      <c r="H218" s="18"/>
      <c r="I218" s="91">
        <v>1.4</v>
      </c>
      <c r="J218" s="91">
        <v>1.4</v>
      </c>
      <c r="K218" s="91">
        <v>1.4</v>
      </c>
      <c r="L218" s="91">
        <v>3.5</v>
      </c>
      <c r="M218" s="18">
        <v>1</v>
      </c>
      <c r="N218" s="18">
        <v>1</v>
      </c>
      <c r="O218" s="19">
        <v>1</v>
      </c>
      <c r="P218" s="14">
        <f t="shared" si="10"/>
        <v>2.8000000000000001E-2</v>
      </c>
      <c r="Q218" s="14">
        <f t="shared" si="10"/>
        <v>2.8000000000000001E-2</v>
      </c>
      <c r="R218" s="14">
        <f t="shared" si="10"/>
        <v>2.8000000000000001E-2</v>
      </c>
      <c r="S218" s="14">
        <f t="shared" si="10"/>
        <v>2.8000000000000001E-2</v>
      </c>
      <c r="T218" s="18">
        <v>0</v>
      </c>
      <c r="U218" s="18">
        <v>0</v>
      </c>
      <c r="V218" s="18" t="s">
        <v>0</v>
      </c>
      <c r="W218" s="18" t="s">
        <v>0</v>
      </c>
      <c r="X218" s="18" t="s">
        <v>376</v>
      </c>
      <c r="Y218" s="18" t="s">
        <v>148</v>
      </c>
      <c r="Z218" s="20">
        <v>100</v>
      </c>
      <c r="AA218" s="20">
        <v>2.5</v>
      </c>
    </row>
    <row r="219" spans="1:27" x14ac:dyDescent="0.3">
      <c r="A219" s="18">
        <v>10005</v>
      </c>
      <c r="B219" s="28" t="s">
        <v>216</v>
      </c>
      <c r="C219" s="24">
        <v>10066</v>
      </c>
      <c r="D219" s="24">
        <v>3</v>
      </c>
      <c r="E219" s="2" t="s">
        <v>107</v>
      </c>
      <c r="F219" s="2" t="s">
        <v>105</v>
      </c>
      <c r="G219" s="2" t="s">
        <v>135</v>
      </c>
      <c r="H219" s="18"/>
      <c r="I219" s="91">
        <v>1.8</v>
      </c>
      <c r="J219" s="91">
        <v>1.8</v>
      </c>
      <c r="K219" s="91">
        <v>1.8</v>
      </c>
      <c r="L219" s="91">
        <v>3.8</v>
      </c>
      <c r="M219" s="2">
        <v>1</v>
      </c>
      <c r="N219" s="2">
        <v>1</v>
      </c>
      <c r="O219" s="9">
        <v>1</v>
      </c>
      <c r="P219" s="11">
        <f t="shared" ref="P219:S220" si="11">$J$2</f>
        <v>5.6000000000000001E-2</v>
      </c>
      <c r="Q219" s="14">
        <f t="shared" si="11"/>
        <v>5.6000000000000001E-2</v>
      </c>
      <c r="R219" s="14">
        <f t="shared" si="11"/>
        <v>5.6000000000000001E-2</v>
      </c>
      <c r="S219" s="14">
        <f t="shared" si="11"/>
        <v>5.6000000000000001E-2</v>
      </c>
      <c r="T219" s="2">
        <v>0</v>
      </c>
      <c r="U219" s="2">
        <v>0</v>
      </c>
      <c r="V219" s="18" t="s">
        <v>0</v>
      </c>
      <c r="W219" s="2" t="s">
        <v>0</v>
      </c>
      <c r="X219" s="18" t="s">
        <v>212</v>
      </c>
      <c r="Y219" s="14" t="s">
        <v>212</v>
      </c>
      <c r="Z219" s="10">
        <v>50</v>
      </c>
      <c r="AA219" s="10">
        <v>0.9</v>
      </c>
    </row>
    <row r="220" spans="1:27" x14ac:dyDescent="0.3">
      <c r="A220" s="18">
        <v>10006</v>
      </c>
      <c r="B220" s="8" t="s">
        <v>233</v>
      </c>
      <c r="C220" s="24">
        <v>10115</v>
      </c>
      <c r="D220" s="24">
        <v>3</v>
      </c>
      <c r="E220" s="18" t="s">
        <v>109</v>
      </c>
      <c r="F220" s="18" t="s">
        <v>38</v>
      </c>
      <c r="G220" s="18" t="s">
        <v>135</v>
      </c>
      <c r="H220" s="18"/>
      <c r="I220" s="91">
        <v>1.7</v>
      </c>
      <c r="J220" s="91">
        <v>1</v>
      </c>
      <c r="K220" s="91">
        <v>1.7</v>
      </c>
      <c r="L220" s="91">
        <v>1.9</v>
      </c>
      <c r="M220" s="18">
        <v>1</v>
      </c>
      <c r="N220" s="18">
        <v>1.6</v>
      </c>
      <c r="O220" s="19">
        <v>1</v>
      </c>
      <c r="P220" s="14">
        <f t="shared" si="11"/>
        <v>5.6000000000000001E-2</v>
      </c>
      <c r="Q220" s="14">
        <f t="shared" si="11"/>
        <v>5.6000000000000001E-2</v>
      </c>
      <c r="R220" s="14">
        <f t="shared" si="11"/>
        <v>5.6000000000000001E-2</v>
      </c>
      <c r="S220" s="14">
        <f t="shared" si="11"/>
        <v>5.6000000000000001E-2</v>
      </c>
      <c r="T220" s="18">
        <v>0</v>
      </c>
      <c r="U220" s="18">
        <v>0</v>
      </c>
      <c r="V220" s="3" t="s">
        <v>156</v>
      </c>
      <c r="W220" s="18" t="s">
        <v>245</v>
      </c>
      <c r="X220" s="18" t="s">
        <v>259</v>
      </c>
      <c r="Y220" s="18" t="s">
        <v>126</v>
      </c>
      <c r="Z220" s="20">
        <v>50</v>
      </c>
      <c r="AA220" s="20">
        <v>0.9</v>
      </c>
    </row>
    <row r="221" spans="1:27" s="14" customFormat="1" x14ac:dyDescent="0.3">
      <c r="A221" s="18">
        <v>10007</v>
      </c>
      <c r="B221" s="8" t="s">
        <v>234</v>
      </c>
      <c r="C221" s="24">
        <v>10116</v>
      </c>
      <c r="D221" s="119">
        <v>1</v>
      </c>
      <c r="E221" s="18" t="s">
        <v>107</v>
      </c>
      <c r="F221" s="18" t="s">
        <v>105</v>
      </c>
      <c r="G221" s="18" t="s">
        <v>135</v>
      </c>
      <c r="H221" s="18"/>
      <c r="I221" s="91">
        <v>1.55</v>
      </c>
      <c r="J221" s="91">
        <v>1</v>
      </c>
      <c r="K221" s="91">
        <v>1.5</v>
      </c>
      <c r="L221" s="91">
        <v>1.55</v>
      </c>
      <c r="M221" s="18">
        <v>1</v>
      </c>
      <c r="N221" s="18">
        <v>1.1000000000000001</v>
      </c>
      <c r="O221" s="19">
        <v>1</v>
      </c>
      <c r="P221" s="14">
        <f t="shared" ref="P221:S222" si="12">$G$2</f>
        <v>0.01</v>
      </c>
      <c r="Q221" s="14">
        <f t="shared" si="12"/>
        <v>0.01</v>
      </c>
      <c r="R221" s="14">
        <f t="shared" si="12"/>
        <v>0.01</v>
      </c>
      <c r="S221" s="14">
        <f t="shared" si="12"/>
        <v>0.01</v>
      </c>
      <c r="T221" s="18">
        <v>0</v>
      </c>
      <c r="U221" s="18">
        <v>0</v>
      </c>
      <c r="V221" s="18" t="s">
        <v>0</v>
      </c>
      <c r="W221" s="18" t="s">
        <v>0</v>
      </c>
      <c r="X221" s="18" t="s">
        <v>377</v>
      </c>
      <c r="Y221" s="14" t="s">
        <v>132</v>
      </c>
      <c r="Z221" s="20">
        <v>50</v>
      </c>
      <c r="AA221" s="20">
        <v>0.9</v>
      </c>
    </row>
    <row r="222" spans="1:27" s="14" customFormat="1" x14ac:dyDescent="0.3">
      <c r="A222" s="18">
        <v>10008</v>
      </c>
      <c r="B222" s="8" t="s">
        <v>235</v>
      </c>
      <c r="C222" s="24">
        <v>10117</v>
      </c>
      <c r="D222" s="119">
        <v>1</v>
      </c>
      <c r="E222" s="18" t="s">
        <v>107</v>
      </c>
      <c r="F222" s="18" t="s">
        <v>105</v>
      </c>
      <c r="G222" s="18" t="s">
        <v>135</v>
      </c>
      <c r="H222" s="18"/>
      <c r="I222" s="91">
        <v>1.55</v>
      </c>
      <c r="J222" s="91">
        <v>1</v>
      </c>
      <c r="K222" s="91">
        <v>1.5</v>
      </c>
      <c r="L222" s="91">
        <v>1.55</v>
      </c>
      <c r="M222" s="18">
        <v>1</v>
      </c>
      <c r="N222" s="18">
        <v>1.1000000000000001</v>
      </c>
      <c r="O222" s="19">
        <v>1</v>
      </c>
      <c r="P222" s="14">
        <f t="shared" si="12"/>
        <v>0.01</v>
      </c>
      <c r="Q222" s="14">
        <f t="shared" si="12"/>
        <v>0.01</v>
      </c>
      <c r="R222" s="14">
        <f t="shared" si="12"/>
        <v>0.01</v>
      </c>
      <c r="S222" s="14">
        <f t="shared" si="12"/>
        <v>0.01</v>
      </c>
      <c r="T222" s="18">
        <v>0</v>
      </c>
      <c r="U222" s="18">
        <v>0</v>
      </c>
      <c r="V222" s="18" t="s">
        <v>0</v>
      </c>
      <c r="W222" s="18" t="s">
        <v>0</v>
      </c>
      <c r="X222" s="18" t="s">
        <v>378</v>
      </c>
      <c r="Y222" s="14" t="s">
        <v>132</v>
      </c>
      <c r="Z222" s="20">
        <v>50</v>
      </c>
      <c r="AA222" s="20">
        <v>0.9</v>
      </c>
    </row>
    <row r="223" spans="1:27" x14ac:dyDescent="0.3">
      <c r="A223" s="18">
        <v>10009</v>
      </c>
      <c r="B223" s="8" t="s">
        <v>247</v>
      </c>
      <c r="C223" s="24">
        <v>10121</v>
      </c>
      <c r="D223" s="24">
        <v>3</v>
      </c>
      <c r="E223" s="2" t="s">
        <v>107</v>
      </c>
      <c r="F223" s="2" t="s">
        <v>105</v>
      </c>
      <c r="G223" s="2" t="s">
        <v>135</v>
      </c>
      <c r="H223" s="18"/>
      <c r="I223" s="91">
        <v>1.6</v>
      </c>
      <c r="J223" s="91">
        <v>1</v>
      </c>
      <c r="K223" s="91">
        <v>2</v>
      </c>
      <c r="L223" s="91">
        <v>1.9</v>
      </c>
      <c r="M223" s="2">
        <v>1</v>
      </c>
      <c r="N223" s="2">
        <v>1</v>
      </c>
      <c r="O223" s="9">
        <v>1</v>
      </c>
      <c r="P223" s="14">
        <f>$J$2</f>
        <v>5.6000000000000001E-2</v>
      </c>
      <c r="Q223" s="14">
        <f>$J$2</f>
        <v>5.6000000000000001E-2</v>
      </c>
      <c r="R223" s="14">
        <f>$J$2</f>
        <v>5.6000000000000001E-2</v>
      </c>
      <c r="S223" s="14">
        <f>$J$2</f>
        <v>5.6000000000000001E-2</v>
      </c>
      <c r="T223" s="2">
        <v>0</v>
      </c>
      <c r="U223" s="2">
        <v>0</v>
      </c>
      <c r="V223" s="18" t="s">
        <v>154</v>
      </c>
      <c r="W223" s="18" t="s">
        <v>238</v>
      </c>
      <c r="X223" s="18" t="s">
        <v>270</v>
      </c>
      <c r="Y223" s="18" t="s">
        <v>123</v>
      </c>
      <c r="Z223" s="10">
        <v>50</v>
      </c>
      <c r="AA223" s="10">
        <v>0.9</v>
      </c>
    </row>
    <row r="224" spans="1:27" s="14" customFormat="1" x14ac:dyDescent="0.3">
      <c r="A224" s="18" t="s">
        <v>138</v>
      </c>
      <c r="B224" s="8"/>
      <c r="C224" s="24"/>
      <c r="D224" s="119"/>
      <c r="E224" s="18"/>
      <c r="F224" s="18"/>
      <c r="G224" s="18"/>
      <c r="H224" s="18"/>
      <c r="I224" s="91"/>
      <c r="J224" s="91"/>
      <c r="K224" s="91"/>
      <c r="L224" s="91"/>
      <c r="M224" s="18"/>
      <c r="N224" s="18"/>
      <c r="O224" s="19"/>
      <c r="P224" s="14">
        <v>0</v>
      </c>
      <c r="Q224" s="14">
        <v>0</v>
      </c>
      <c r="R224" s="14">
        <v>0</v>
      </c>
      <c r="S224" s="14">
        <v>0</v>
      </c>
      <c r="T224" s="18"/>
      <c r="U224" s="18"/>
      <c r="V224" s="18"/>
      <c r="W224" s="18"/>
      <c r="X224" s="18"/>
      <c r="Z224" s="20"/>
      <c r="AA224" s="20"/>
    </row>
    <row r="225" spans="1:25" x14ac:dyDescent="0.3">
      <c r="A225" s="2"/>
      <c r="B225" s="28"/>
      <c r="C225" s="24"/>
      <c r="D225" s="24"/>
      <c r="E225" s="2"/>
      <c r="F225" s="2"/>
      <c r="G225" s="2"/>
      <c r="H225" s="18"/>
      <c r="I225" s="91"/>
      <c r="J225" s="91"/>
      <c r="K225" s="91"/>
      <c r="M225" s="2"/>
      <c r="P225" s="2"/>
      <c r="Q225" s="2"/>
      <c r="R225" s="2"/>
      <c r="S225" s="2"/>
      <c r="T225" s="3"/>
      <c r="V225" s="2"/>
      <c r="W225" s="2"/>
      <c r="X225" s="2"/>
      <c r="Y225" s="2"/>
    </row>
    <row r="226" spans="1:25" x14ac:dyDescent="0.3">
      <c r="A226" s="2"/>
      <c r="B226" s="28"/>
      <c r="C226" s="24"/>
      <c r="D226" s="24"/>
      <c r="E226" s="2"/>
      <c r="F226" s="2"/>
      <c r="G226" s="2"/>
      <c r="H226" s="18"/>
      <c r="I226" s="91"/>
      <c r="J226" s="91"/>
      <c r="K226" s="91"/>
      <c r="M226" s="2"/>
      <c r="P226" s="2"/>
      <c r="Q226" s="2"/>
      <c r="R226" s="2"/>
      <c r="S226" s="2"/>
      <c r="T226" s="3"/>
      <c r="V226" s="2"/>
      <c r="W226" s="2"/>
      <c r="X226" s="2"/>
      <c r="Y226" s="2"/>
    </row>
    <row r="227" spans="1:25" x14ac:dyDescent="0.3">
      <c r="A227" s="2"/>
      <c r="B227" s="28"/>
      <c r="C227" s="24"/>
      <c r="D227" s="24"/>
      <c r="E227" s="2"/>
      <c r="F227" s="2"/>
      <c r="G227" s="2"/>
      <c r="H227" s="18"/>
      <c r="I227" s="91"/>
      <c r="J227" s="91"/>
      <c r="K227" s="91"/>
      <c r="M227" s="2"/>
      <c r="P227" s="2"/>
      <c r="Q227" s="2"/>
      <c r="R227" s="2"/>
      <c r="S227" s="2"/>
      <c r="T227" s="3"/>
      <c r="V227" s="2"/>
      <c r="W227" s="2"/>
      <c r="X227" s="2"/>
      <c r="Y227" s="2"/>
    </row>
    <row r="228" spans="1:25" x14ac:dyDescent="0.3">
      <c r="A228" s="2"/>
      <c r="B228" s="28"/>
      <c r="C228" s="24"/>
      <c r="D228" s="24"/>
      <c r="E228" s="2"/>
      <c r="F228" s="2"/>
      <c r="G228" s="2"/>
      <c r="H228" s="18"/>
      <c r="I228" s="91"/>
      <c r="J228" s="91"/>
      <c r="K228" s="91"/>
      <c r="M228" s="2"/>
      <c r="P228" s="2"/>
      <c r="Q228" s="2"/>
      <c r="R228" s="2"/>
      <c r="S228" s="2"/>
      <c r="T228" s="3"/>
      <c r="V228" s="2"/>
      <c r="W228" s="2"/>
      <c r="X228" s="2"/>
      <c r="Y228" s="2"/>
    </row>
    <row r="229" spans="1:25" x14ac:dyDescent="0.3">
      <c r="A229" s="2"/>
      <c r="B229" s="28"/>
      <c r="C229" s="24"/>
      <c r="D229" s="24"/>
      <c r="E229" s="2"/>
      <c r="F229" s="2"/>
      <c r="G229" s="2"/>
      <c r="H229" s="18"/>
      <c r="I229" s="91"/>
      <c r="J229" s="91"/>
      <c r="K229" s="91"/>
      <c r="M229" s="2"/>
      <c r="P229" s="2"/>
      <c r="Q229" s="2"/>
      <c r="R229" s="2"/>
      <c r="S229" s="2"/>
      <c r="T229" s="3"/>
      <c r="V229" s="2"/>
      <c r="W229" s="2"/>
      <c r="X229" s="2"/>
      <c r="Y229" s="2"/>
    </row>
    <row r="230" spans="1:25" x14ac:dyDescent="0.3">
      <c r="A230" s="2"/>
      <c r="B230" s="28"/>
      <c r="C230" s="24"/>
      <c r="D230" s="24"/>
      <c r="E230" s="2"/>
      <c r="F230" s="2"/>
      <c r="G230" s="2"/>
      <c r="H230" s="18"/>
      <c r="I230" s="91"/>
      <c r="J230" s="91"/>
      <c r="K230" s="91"/>
      <c r="M230" s="2"/>
      <c r="P230" s="2"/>
      <c r="Q230" s="2"/>
      <c r="R230" s="2"/>
      <c r="S230" s="2"/>
      <c r="T230" s="3"/>
      <c r="V230" s="2"/>
      <c r="W230" s="2"/>
      <c r="X230" s="2"/>
      <c r="Y230" s="2"/>
    </row>
    <row r="231" spans="1:25" x14ac:dyDescent="0.3">
      <c r="A231" s="2"/>
      <c r="B231" s="28"/>
      <c r="C231" s="24"/>
      <c r="D231" s="24"/>
      <c r="E231" s="2"/>
      <c r="F231" s="2"/>
      <c r="G231" s="2"/>
      <c r="H231" s="18"/>
      <c r="I231" s="91"/>
      <c r="J231" s="91"/>
      <c r="K231" s="91"/>
      <c r="M231" s="2"/>
      <c r="P231" s="2"/>
      <c r="Q231" s="2"/>
      <c r="R231" s="2"/>
      <c r="S231" s="2"/>
      <c r="T231" s="3"/>
      <c r="V231" s="2"/>
      <c r="W231" s="2"/>
      <c r="X231" s="2"/>
      <c r="Y231" s="2"/>
    </row>
    <row r="232" spans="1:25" x14ac:dyDescent="0.3">
      <c r="A232" s="2"/>
      <c r="B232" s="28"/>
      <c r="C232" s="24"/>
      <c r="D232" s="24"/>
      <c r="E232" s="2"/>
      <c r="F232" s="2"/>
      <c r="G232" s="2"/>
      <c r="H232" s="18"/>
      <c r="I232" s="91"/>
      <c r="J232" s="91"/>
      <c r="K232" s="91"/>
      <c r="M232" s="2"/>
      <c r="P232" s="2"/>
      <c r="Q232" s="2"/>
      <c r="R232" s="2"/>
      <c r="S232" s="2"/>
      <c r="T232" s="3"/>
      <c r="V232" s="2"/>
      <c r="W232" s="2"/>
      <c r="X232" s="2"/>
      <c r="Y232" s="2"/>
    </row>
    <row r="233" spans="1:25" x14ac:dyDescent="0.3">
      <c r="A233" s="2"/>
      <c r="B233" s="28"/>
      <c r="C233" s="24"/>
      <c r="D233" s="24"/>
      <c r="E233" s="2"/>
      <c r="F233" s="2"/>
      <c r="G233" s="2"/>
      <c r="H233" s="18"/>
      <c r="I233" s="91"/>
      <c r="J233" s="91"/>
      <c r="K233" s="91"/>
      <c r="M233" s="2"/>
      <c r="P233" s="2"/>
      <c r="Q233" s="2"/>
      <c r="R233" s="2"/>
      <c r="S233" s="2"/>
      <c r="T233" s="3"/>
      <c r="V233" s="2"/>
      <c r="W233" s="2"/>
      <c r="X233" s="2"/>
      <c r="Y233" s="2"/>
    </row>
    <row r="234" spans="1:25" x14ac:dyDescent="0.3">
      <c r="A234" s="2"/>
      <c r="B234" s="28"/>
      <c r="C234" s="24"/>
      <c r="D234" s="24"/>
      <c r="E234" s="2"/>
      <c r="F234" s="2"/>
      <c r="G234" s="2"/>
      <c r="H234" s="18"/>
      <c r="I234" s="91"/>
      <c r="J234" s="91"/>
      <c r="K234" s="91"/>
      <c r="M234" s="2"/>
      <c r="P234" s="2"/>
      <c r="Q234" s="2"/>
      <c r="R234" s="2"/>
      <c r="S234" s="2"/>
      <c r="T234" s="3"/>
      <c r="V234" s="2"/>
      <c r="W234" s="2"/>
      <c r="X234" s="2"/>
      <c r="Y234" s="2"/>
    </row>
    <row r="235" spans="1:25" x14ac:dyDescent="0.3">
      <c r="A235" s="2"/>
      <c r="B235" s="28"/>
      <c r="C235" s="24"/>
      <c r="D235" s="24"/>
      <c r="E235" s="2"/>
      <c r="F235" s="2"/>
      <c r="G235" s="2"/>
      <c r="H235" s="18"/>
      <c r="I235" s="91"/>
      <c r="J235" s="91"/>
      <c r="K235" s="91"/>
      <c r="M235" s="2"/>
      <c r="P235" s="2"/>
      <c r="Q235" s="2"/>
      <c r="R235" s="2"/>
      <c r="S235" s="2"/>
      <c r="T235" s="3"/>
      <c r="V235" s="2"/>
      <c r="W235" s="2"/>
      <c r="X235" s="2"/>
      <c r="Y235" s="2"/>
    </row>
    <row r="236" spans="1:25" x14ac:dyDescent="0.3">
      <c r="A236" s="2"/>
      <c r="B236" s="28"/>
      <c r="C236" s="24"/>
      <c r="D236" s="24"/>
      <c r="E236" s="2"/>
      <c r="F236" s="2"/>
      <c r="G236" s="2"/>
      <c r="H236" s="18"/>
      <c r="I236" s="91"/>
      <c r="J236" s="91"/>
      <c r="K236" s="91"/>
      <c r="M236" s="2"/>
      <c r="P236" s="2"/>
      <c r="Q236" s="2"/>
      <c r="R236" s="2"/>
      <c r="S236" s="2"/>
      <c r="T236" s="3"/>
      <c r="V236" s="2"/>
      <c r="W236" s="2"/>
      <c r="X236" s="2"/>
      <c r="Y236" s="2"/>
    </row>
    <row r="237" spans="1:25" x14ac:dyDescent="0.3">
      <c r="A237" s="2"/>
      <c r="B237" s="28"/>
      <c r="C237" s="24"/>
      <c r="D237" s="24"/>
      <c r="E237" s="2"/>
      <c r="F237" s="2"/>
      <c r="G237" s="2"/>
      <c r="H237" s="18"/>
      <c r="I237" s="91"/>
      <c r="J237" s="91"/>
      <c r="K237" s="91"/>
      <c r="M237" s="2"/>
      <c r="P237" s="2"/>
      <c r="Q237" s="2"/>
      <c r="R237" s="2"/>
      <c r="S237" s="2"/>
      <c r="T237" s="3"/>
      <c r="V237" s="2"/>
      <c r="W237" s="2"/>
      <c r="X237" s="2"/>
      <c r="Y237" s="2"/>
    </row>
    <row r="238" spans="1:25" x14ac:dyDescent="0.3">
      <c r="A238" s="2"/>
      <c r="B238" s="28"/>
      <c r="C238" s="24"/>
      <c r="D238" s="24"/>
      <c r="E238" s="2"/>
      <c r="F238" s="2"/>
      <c r="G238" s="2"/>
      <c r="H238" s="18"/>
      <c r="I238" s="91"/>
      <c r="J238" s="91"/>
      <c r="K238" s="91"/>
      <c r="M238" s="2"/>
      <c r="P238" s="2"/>
      <c r="Q238" s="2"/>
      <c r="R238" s="2"/>
      <c r="S238" s="2"/>
      <c r="T238" s="3"/>
      <c r="V238" s="2"/>
      <c r="W238" s="2"/>
      <c r="X238" s="2"/>
      <c r="Y238" s="2"/>
    </row>
    <row r="239" spans="1:25" x14ac:dyDescent="0.3">
      <c r="A239" s="2"/>
      <c r="B239" s="28"/>
      <c r="C239" s="24"/>
      <c r="D239" s="24"/>
      <c r="E239" s="2"/>
      <c r="F239" s="2"/>
      <c r="G239" s="2"/>
      <c r="H239" s="18"/>
      <c r="I239" s="91"/>
      <c r="J239" s="91"/>
      <c r="K239" s="91"/>
      <c r="M239" s="2"/>
      <c r="P239" s="2"/>
      <c r="Q239" s="2"/>
      <c r="R239" s="2"/>
      <c r="S239" s="2"/>
      <c r="T239" s="3"/>
      <c r="V239" s="2"/>
      <c r="W239" s="2"/>
      <c r="X239" s="2"/>
      <c r="Y239" s="2"/>
    </row>
    <row r="240" spans="1:25" x14ac:dyDescent="0.3">
      <c r="A240" s="2"/>
      <c r="B240" s="28"/>
      <c r="C240" s="24"/>
      <c r="D240" s="24"/>
      <c r="E240" s="2"/>
      <c r="F240" s="2"/>
      <c r="G240" s="2"/>
      <c r="H240" s="18"/>
      <c r="I240" s="91"/>
      <c r="J240" s="91"/>
      <c r="K240" s="91"/>
      <c r="M240" s="2"/>
      <c r="P240" s="2"/>
      <c r="Q240" s="2"/>
      <c r="R240" s="2"/>
      <c r="S240" s="2"/>
      <c r="T240" s="3"/>
      <c r="V240" s="2"/>
      <c r="W240" s="2"/>
      <c r="X240" s="2"/>
      <c r="Y240" s="2"/>
    </row>
    <row r="241" spans="1:25" x14ac:dyDescent="0.3">
      <c r="A241" s="2"/>
      <c r="B241" s="28"/>
      <c r="C241" s="24"/>
      <c r="D241" s="24"/>
      <c r="E241" s="2"/>
      <c r="F241" s="2"/>
      <c r="G241" s="2"/>
      <c r="H241" s="18"/>
      <c r="I241" s="91"/>
      <c r="J241" s="91"/>
      <c r="K241" s="91"/>
      <c r="M241" s="2"/>
      <c r="P241" s="2"/>
      <c r="Q241" s="2"/>
      <c r="R241" s="2"/>
      <c r="S241" s="2"/>
      <c r="T241" s="3"/>
      <c r="V241" s="2"/>
      <c r="W241" s="2"/>
      <c r="X241" s="2"/>
      <c r="Y241" s="2"/>
    </row>
    <row r="242" spans="1:25" x14ac:dyDescent="0.3">
      <c r="A242" s="2"/>
      <c r="B242" s="28"/>
      <c r="C242" s="24"/>
      <c r="D242" s="24"/>
      <c r="E242" s="2"/>
      <c r="F242" s="2"/>
      <c r="G242" s="2"/>
      <c r="H242" s="18"/>
      <c r="I242" s="91"/>
      <c r="J242" s="91"/>
      <c r="K242" s="91"/>
      <c r="M242" s="2"/>
      <c r="P242" s="2"/>
      <c r="Q242" s="2"/>
      <c r="R242" s="2"/>
      <c r="S242" s="2"/>
      <c r="T242" s="2"/>
      <c r="V242" s="2"/>
      <c r="W242" s="2"/>
      <c r="X242" s="2"/>
      <c r="Y242" s="2"/>
    </row>
    <row r="243" spans="1:25" x14ac:dyDescent="0.3">
      <c r="A243" s="2"/>
      <c r="B243" s="28"/>
      <c r="C243" s="24"/>
      <c r="D243" s="24"/>
      <c r="E243" s="2"/>
      <c r="F243" s="2"/>
      <c r="G243" s="2"/>
      <c r="H243" s="18"/>
      <c r="I243" s="91"/>
      <c r="J243" s="91"/>
      <c r="K243" s="91"/>
      <c r="M243" s="2"/>
      <c r="P243" s="2"/>
      <c r="Q243" s="2"/>
      <c r="R243" s="2"/>
      <c r="S243" s="2"/>
      <c r="T243" s="2"/>
      <c r="V243" s="2"/>
      <c r="W243" s="2"/>
      <c r="X243" s="2"/>
      <c r="Y243" s="2"/>
    </row>
    <row r="244" spans="1:25" x14ac:dyDescent="0.3">
      <c r="A244" s="2"/>
      <c r="B244" s="28"/>
      <c r="C244" s="24"/>
      <c r="D244" s="24"/>
      <c r="E244" s="2"/>
      <c r="F244" s="2"/>
      <c r="G244" s="2"/>
      <c r="H244" s="18"/>
      <c r="I244" s="91"/>
      <c r="J244" s="91"/>
      <c r="K244" s="91"/>
      <c r="M244" s="2"/>
      <c r="N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3">
      <c r="A245" s="2"/>
      <c r="B245" s="28"/>
      <c r="C245" s="24"/>
      <c r="D245" s="24"/>
      <c r="E245" s="2"/>
      <c r="F245" s="2"/>
      <c r="G245" s="2"/>
      <c r="H245" s="18"/>
      <c r="I245" s="91"/>
      <c r="J245" s="91"/>
      <c r="K245" s="91"/>
      <c r="M245" s="2"/>
      <c r="N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3">
      <c r="A246" s="2"/>
      <c r="B246" s="28"/>
      <c r="C246" s="24"/>
      <c r="D246" s="24"/>
      <c r="E246" s="2"/>
      <c r="F246" s="2"/>
      <c r="G246" s="2"/>
      <c r="H246" s="18"/>
      <c r="I246" s="91"/>
      <c r="J246" s="91"/>
      <c r="K246" s="91"/>
      <c r="M246" s="2"/>
      <c r="N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3">
      <c r="A247" s="2"/>
      <c r="B247" s="28"/>
      <c r="C247" s="24"/>
      <c r="D247" s="24"/>
      <c r="E247" s="2"/>
      <c r="F247" s="2"/>
      <c r="G247" s="2"/>
      <c r="H247" s="18"/>
      <c r="I247" s="91"/>
      <c r="J247" s="91"/>
      <c r="K247" s="91"/>
      <c r="M247" s="2"/>
      <c r="N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3">
      <c r="A248" s="2"/>
      <c r="B248" s="28"/>
      <c r="C248" s="24"/>
      <c r="D248" s="24"/>
      <c r="E248" s="2"/>
      <c r="F248" s="2"/>
      <c r="G248" s="2"/>
      <c r="H248" s="18"/>
      <c r="I248" s="91"/>
      <c r="J248" s="91"/>
      <c r="K248" s="91"/>
      <c r="M248" s="2"/>
      <c r="N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3">
      <c r="A249" s="2"/>
      <c r="B249" s="28"/>
      <c r="C249" s="24"/>
      <c r="D249" s="24"/>
      <c r="E249" s="2"/>
      <c r="F249" s="2"/>
      <c r="G249" s="2"/>
      <c r="H249" s="18"/>
      <c r="I249" s="91"/>
      <c r="J249" s="91"/>
      <c r="K249" s="91"/>
      <c r="M249" s="2"/>
      <c r="N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3">
      <c r="A250" s="2"/>
      <c r="B250" s="28"/>
      <c r="C250" s="24"/>
      <c r="D250" s="24"/>
      <c r="E250" s="2"/>
      <c r="F250" s="2"/>
      <c r="G250" s="2"/>
      <c r="H250" s="18"/>
      <c r="I250" s="91"/>
      <c r="J250" s="91"/>
      <c r="K250" s="91"/>
      <c r="M250" s="2"/>
      <c r="N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3">
      <c r="A251" s="2"/>
      <c r="B251" s="28"/>
      <c r="C251" s="24"/>
      <c r="D251" s="24"/>
      <c r="E251" s="2"/>
      <c r="F251" s="2"/>
      <c r="G251" s="2"/>
      <c r="H251" s="18"/>
      <c r="I251" s="91"/>
      <c r="J251" s="91"/>
      <c r="K251" s="91"/>
      <c r="M251" s="2"/>
      <c r="N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3">
      <c r="A252" s="2"/>
      <c r="B252" s="28"/>
      <c r="C252" s="24"/>
      <c r="D252" s="24"/>
      <c r="E252" s="2"/>
      <c r="F252" s="2"/>
      <c r="G252" s="2"/>
      <c r="H252" s="18"/>
      <c r="I252" s="91"/>
      <c r="J252" s="91"/>
      <c r="K252" s="91"/>
      <c r="M252" s="2"/>
      <c r="N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3">
      <c r="A253" s="2"/>
      <c r="B253" s="28"/>
      <c r="C253" s="24"/>
      <c r="D253" s="24"/>
      <c r="E253" s="2"/>
      <c r="F253" s="2"/>
      <c r="G253" s="2"/>
      <c r="H253" s="18"/>
      <c r="I253" s="91"/>
      <c r="J253" s="91"/>
      <c r="K253" s="91"/>
      <c r="M253" s="2"/>
      <c r="N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3">
      <c r="A254" s="2"/>
      <c r="B254" s="28"/>
      <c r="C254" s="24"/>
      <c r="D254" s="24"/>
      <c r="E254" s="2"/>
      <c r="F254" s="2"/>
      <c r="G254" s="2"/>
      <c r="H254" s="18"/>
      <c r="I254" s="91"/>
      <c r="J254" s="91"/>
      <c r="K254" s="91"/>
      <c r="M254" s="2"/>
      <c r="N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3">
      <c r="A255" s="2"/>
      <c r="B255" s="28"/>
      <c r="C255" s="24"/>
      <c r="D255" s="24"/>
      <c r="E255" s="2"/>
      <c r="F255" s="2"/>
      <c r="G255" s="2"/>
      <c r="H255" s="18"/>
      <c r="I255" s="91"/>
      <c r="J255" s="91"/>
      <c r="K255" s="91"/>
      <c r="M255" s="2"/>
      <c r="N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3">
      <c r="A256" s="2"/>
      <c r="B256" s="28"/>
      <c r="C256" s="24"/>
      <c r="D256" s="24"/>
      <c r="E256" s="2"/>
      <c r="F256" s="2"/>
      <c r="G256" s="2"/>
      <c r="H256" s="18"/>
      <c r="I256" s="91"/>
      <c r="J256" s="91"/>
      <c r="K256" s="91"/>
      <c r="M256" s="2"/>
      <c r="N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3">
      <c r="A257" s="2"/>
      <c r="B257" s="28"/>
      <c r="C257" s="24"/>
      <c r="D257" s="24"/>
      <c r="E257" s="2"/>
      <c r="F257" s="2"/>
      <c r="G257" s="2"/>
      <c r="H257" s="18"/>
      <c r="I257" s="91"/>
      <c r="J257" s="91"/>
      <c r="K257" s="91"/>
      <c r="M257" s="2"/>
      <c r="N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3">
      <c r="A258" s="2"/>
      <c r="B258" s="28"/>
      <c r="C258" s="24"/>
      <c r="D258" s="24"/>
      <c r="E258" s="2"/>
      <c r="F258" s="2"/>
      <c r="G258" s="2"/>
      <c r="H258" s="18"/>
      <c r="I258" s="91"/>
      <c r="J258" s="91"/>
      <c r="K258" s="91"/>
      <c r="M258" s="2"/>
      <c r="N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3">
      <c r="A259" s="2"/>
      <c r="B259" s="28"/>
      <c r="C259" s="24"/>
      <c r="D259" s="24"/>
      <c r="E259" s="2"/>
      <c r="F259" s="2"/>
      <c r="G259" s="2"/>
      <c r="H259" s="18"/>
      <c r="I259" s="91"/>
      <c r="J259" s="91"/>
      <c r="K259" s="91"/>
      <c r="M259" s="2"/>
      <c r="N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3">
      <c r="A260" s="2"/>
      <c r="B260" s="28"/>
      <c r="C260" s="24"/>
      <c r="D260" s="24"/>
      <c r="E260" s="2"/>
      <c r="F260" s="2"/>
      <c r="G260" s="2"/>
      <c r="H260" s="18"/>
      <c r="I260" s="91"/>
      <c r="J260" s="91"/>
      <c r="K260" s="91"/>
      <c r="M260" s="2"/>
      <c r="N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3">
      <c r="A261" s="2"/>
      <c r="B261" s="28"/>
      <c r="C261" s="24"/>
      <c r="D261" s="24"/>
      <c r="E261" s="2"/>
      <c r="F261" s="2"/>
      <c r="G261" s="2"/>
      <c r="H261" s="18"/>
      <c r="I261" s="91"/>
      <c r="J261" s="91"/>
      <c r="K261" s="91"/>
      <c r="M261" s="2"/>
      <c r="N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3">
      <c r="A262" s="2"/>
      <c r="B262" s="28"/>
      <c r="C262" s="24"/>
      <c r="D262" s="24"/>
      <c r="E262" s="2"/>
      <c r="F262" s="2"/>
      <c r="G262" s="2"/>
      <c r="H262" s="18"/>
      <c r="I262" s="91"/>
      <c r="J262" s="91"/>
      <c r="K262" s="91"/>
      <c r="M262" s="2"/>
      <c r="N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3">
      <c r="A263" s="2"/>
      <c r="B263" s="28"/>
      <c r="C263" s="24"/>
      <c r="D263" s="24"/>
      <c r="E263" s="2"/>
      <c r="F263" s="2"/>
      <c r="G263" s="2"/>
      <c r="H263" s="18"/>
      <c r="I263" s="91"/>
      <c r="J263" s="91"/>
      <c r="K263" s="91"/>
      <c r="M263" s="2"/>
      <c r="N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3">
      <c r="A264" s="2"/>
      <c r="B264" s="28"/>
      <c r="C264" s="24"/>
      <c r="D264" s="24"/>
      <c r="E264" s="2"/>
      <c r="F264" s="2"/>
      <c r="G264" s="2"/>
      <c r="H264" s="18"/>
      <c r="I264" s="91"/>
      <c r="J264" s="91"/>
      <c r="K264" s="91"/>
      <c r="M264" s="2"/>
      <c r="N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3">
      <c r="A265" s="2"/>
      <c r="B265" s="28"/>
      <c r="C265" s="24"/>
      <c r="D265" s="24"/>
      <c r="E265" s="2"/>
      <c r="F265" s="2"/>
      <c r="G265" s="2"/>
      <c r="H265" s="18"/>
      <c r="I265" s="91"/>
      <c r="J265" s="91"/>
      <c r="K265" s="91"/>
      <c r="M265" s="2"/>
      <c r="N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3">
      <c r="A266" s="2"/>
      <c r="B266" s="28"/>
      <c r="C266" s="24"/>
      <c r="D266" s="24"/>
      <c r="E266" s="2"/>
      <c r="F266" s="2"/>
      <c r="G266" s="2"/>
      <c r="H266" s="18"/>
      <c r="I266" s="91"/>
      <c r="J266" s="91"/>
      <c r="K266" s="91"/>
      <c r="M266" s="2"/>
      <c r="N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3">
      <c r="A267" s="2"/>
      <c r="B267" s="28"/>
      <c r="C267" s="24"/>
      <c r="D267" s="24"/>
      <c r="E267" s="2"/>
      <c r="F267" s="2"/>
      <c r="G267" s="2"/>
      <c r="H267" s="18"/>
      <c r="I267" s="91"/>
      <c r="J267" s="91"/>
      <c r="K267" s="91"/>
      <c r="M267" s="2"/>
      <c r="N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3">
      <c r="A268" s="2"/>
      <c r="B268" s="28"/>
      <c r="C268" s="24"/>
      <c r="D268" s="24"/>
      <c r="E268" s="2"/>
      <c r="F268" s="2"/>
      <c r="G268" s="2"/>
      <c r="H268" s="18"/>
      <c r="I268" s="91"/>
      <c r="J268" s="91"/>
      <c r="K268" s="91"/>
      <c r="M268" s="2"/>
      <c r="N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3">
      <c r="A269" s="2"/>
      <c r="B269" s="28"/>
      <c r="C269" s="24"/>
      <c r="D269" s="24"/>
      <c r="E269" s="2"/>
      <c r="F269" s="2"/>
      <c r="G269" s="2"/>
      <c r="H269" s="18"/>
      <c r="I269" s="91"/>
      <c r="J269" s="91"/>
      <c r="K269" s="91"/>
      <c r="M269" s="2"/>
      <c r="N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3">
      <c r="A270" s="2"/>
      <c r="B270" s="28"/>
      <c r="C270" s="24"/>
      <c r="D270" s="24"/>
      <c r="E270" s="2"/>
      <c r="F270" s="2"/>
      <c r="G270" s="2"/>
      <c r="H270" s="18"/>
      <c r="I270" s="91"/>
      <c r="J270" s="91"/>
      <c r="K270" s="91"/>
      <c r="M270" s="2"/>
      <c r="N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3">
      <c r="A271" s="2"/>
      <c r="B271" s="28"/>
      <c r="C271" s="24"/>
      <c r="D271" s="24"/>
      <c r="E271" s="2"/>
      <c r="F271" s="2"/>
      <c r="G271" s="2"/>
      <c r="H271" s="18"/>
      <c r="I271" s="91"/>
      <c r="J271" s="91"/>
      <c r="K271" s="91"/>
      <c r="M271" s="2"/>
      <c r="N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3">
      <c r="A272" s="2"/>
      <c r="B272" s="28"/>
      <c r="C272" s="24"/>
      <c r="D272" s="24"/>
      <c r="E272" s="2"/>
      <c r="F272" s="2"/>
      <c r="G272" s="2"/>
      <c r="H272" s="18"/>
      <c r="I272" s="91"/>
      <c r="J272" s="91"/>
      <c r="K272" s="91"/>
      <c r="M272" s="2"/>
      <c r="N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3">
      <c r="A273" s="2"/>
      <c r="B273" s="28"/>
      <c r="C273" s="24"/>
      <c r="D273" s="24"/>
      <c r="E273" s="2"/>
      <c r="F273" s="2"/>
      <c r="G273" s="2"/>
      <c r="H273" s="18"/>
      <c r="I273" s="91"/>
      <c r="J273" s="91"/>
      <c r="K273" s="91"/>
      <c r="M273" s="2"/>
      <c r="N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3">
      <c r="A274" s="2"/>
      <c r="B274" s="28"/>
      <c r="C274" s="24"/>
      <c r="D274" s="24"/>
      <c r="E274" s="2"/>
      <c r="F274" s="2"/>
      <c r="G274" s="2"/>
      <c r="H274" s="18"/>
      <c r="I274" s="91"/>
      <c r="J274" s="91"/>
      <c r="K274" s="91"/>
      <c r="M274" s="2"/>
      <c r="N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3">
      <c r="A275" s="2"/>
      <c r="B275" s="28"/>
      <c r="C275" s="24"/>
      <c r="D275" s="24"/>
      <c r="E275" s="2"/>
      <c r="F275" s="2"/>
      <c r="G275" s="2"/>
      <c r="H275" s="18"/>
      <c r="I275" s="91"/>
      <c r="J275" s="91"/>
      <c r="K275" s="91"/>
      <c r="M275" s="2"/>
      <c r="N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3">
      <c r="A276" s="2"/>
      <c r="B276" s="28"/>
      <c r="C276" s="24"/>
      <c r="D276" s="24"/>
      <c r="E276" s="2"/>
      <c r="F276" s="2"/>
      <c r="G276" s="2"/>
      <c r="H276" s="18"/>
      <c r="I276" s="91"/>
      <c r="J276" s="91"/>
      <c r="K276" s="91"/>
      <c r="M276" s="2"/>
      <c r="N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3">
      <c r="A277" s="2"/>
      <c r="B277" s="28"/>
      <c r="C277" s="24"/>
      <c r="D277" s="24"/>
      <c r="E277" s="2"/>
      <c r="F277" s="2"/>
      <c r="G277" s="2"/>
      <c r="H277" s="18"/>
      <c r="I277" s="91"/>
      <c r="J277" s="91"/>
      <c r="K277" s="91"/>
      <c r="M277" s="2"/>
      <c r="N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3">
      <c r="A278" s="2"/>
      <c r="B278" s="28"/>
      <c r="C278" s="24"/>
      <c r="D278" s="24"/>
      <c r="E278" s="2"/>
      <c r="F278" s="2"/>
      <c r="G278" s="2"/>
      <c r="H278" s="18"/>
      <c r="I278" s="91"/>
      <c r="J278" s="91"/>
      <c r="K278" s="91"/>
      <c r="M278" s="2"/>
      <c r="N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3">
      <c r="A279" s="2"/>
      <c r="B279" s="28"/>
      <c r="C279" s="24"/>
      <c r="D279" s="24"/>
      <c r="E279" s="2"/>
      <c r="F279" s="2"/>
      <c r="G279" s="2"/>
      <c r="H279" s="18"/>
      <c r="I279" s="91"/>
      <c r="J279" s="91"/>
      <c r="K279" s="91"/>
      <c r="M279" s="2"/>
      <c r="N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3">
      <c r="A280" s="2"/>
      <c r="B280" s="28"/>
      <c r="C280" s="24"/>
      <c r="D280" s="24"/>
      <c r="E280" s="2"/>
      <c r="F280" s="2"/>
      <c r="G280" s="2"/>
      <c r="H280" s="18"/>
      <c r="I280" s="91"/>
      <c r="J280" s="91"/>
      <c r="K280" s="91"/>
      <c r="L280" s="91"/>
      <c r="M280" s="2"/>
      <c r="N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3">
      <c r="A281" s="2"/>
      <c r="B281" s="28"/>
      <c r="C281" s="24"/>
      <c r="D281" s="24"/>
      <c r="E281" s="2"/>
      <c r="F281" s="2"/>
      <c r="G281" s="2"/>
      <c r="H281" s="18"/>
      <c r="I281" s="91"/>
      <c r="J281" s="91"/>
      <c r="K281" s="91"/>
      <c r="L281" s="91"/>
      <c r="M281" s="2"/>
      <c r="N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3">
      <c r="A282" s="2"/>
      <c r="B282" s="28"/>
      <c r="C282" s="24"/>
      <c r="D282" s="24"/>
      <c r="E282" s="2"/>
      <c r="F282" s="2"/>
      <c r="G282" s="2"/>
      <c r="H282" s="18"/>
      <c r="I282" s="91"/>
      <c r="J282" s="91"/>
      <c r="K282" s="91"/>
      <c r="L282" s="91"/>
      <c r="M282" s="2"/>
      <c r="N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3">
      <c r="A283" s="2"/>
      <c r="B283" s="28"/>
      <c r="C283" s="24"/>
      <c r="D283" s="24"/>
      <c r="E283" s="2"/>
      <c r="F283" s="2"/>
      <c r="G283" s="2"/>
      <c r="H283" s="18"/>
      <c r="I283" s="91"/>
      <c r="J283" s="91"/>
      <c r="K283" s="91"/>
      <c r="L283" s="91"/>
      <c r="M283" s="2"/>
      <c r="N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3">
      <c r="A284" s="2"/>
      <c r="B284" s="28"/>
      <c r="C284" s="24"/>
      <c r="D284" s="24"/>
      <c r="E284" s="2"/>
      <c r="F284" s="2"/>
      <c r="G284" s="2"/>
      <c r="H284" s="18"/>
      <c r="I284" s="91"/>
      <c r="J284" s="91"/>
      <c r="K284" s="91"/>
      <c r="L284" s="91"/>
      <c r="M284" s="2"/>
      <c r="N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3">
      <c r="A285" s="2"/>
      <c r="B285" s="28"/>
      <c r="C285" s="24"/>
      <c r="D285" s="24"/>
      <c r="E285" s="2"/>
      <c r="F285" s="2"/>
      <c r="G285" s="2"/>
      <c r="H285" s="18"/>
      <c r="I285" s="91"/>
      <c r="J285" s="91"/>
      <c r="K285" s="91"/>
      <c r="L285" s="91"/>
      <c r="M285" s="2"/>
      <c r="N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3">
      <c r="A286" s="2"/>
      <c r="B286" s="28"/>
      <c r="C286" s="24"/>
      <c r="D286" s="24"/>
      <c r="E286" s="2"/>
      <c r="F286" s="2"/>
      <c r="G286" s="2"/>
      <c r="H286" s="18"/>
      <c r="I286" s="91"/>
      <c r="J286" s="91"/>
      <c r="K286" s="91"/>
      <c r="L286" s="91"/>
      <c r="M286" s="2"/>
      <c r="N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3">
      <c r="A287" s="2"/>
      <c r="B287" s="28"/>
      <c r="C287" s="24"/>
      <c r="D287" s="24"/>
      <c r="E287" s="2"/>
      <c r="F287" s="2"/>
      <c r="G287" s="2"/>
      <c r="H287" s="18"/>
      <c r="I287" s="91"/>
      <c r="J287" s="91"/>
      <c r="K287" s="91"/>
      <c r="L287" s="91"/>
      <c r="M287" s="2"/>
      <c r="N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3">
      <c r="A288" s="2"/>
      <c r="B288" s="28"/>
      <c r="C288" s="24"/>
      <c r="D288" s="24"/>
      <c r="E288" s="2"/>
      <c r="F288" s="2"/>
      <c r="G288" s="2"/>
      <c r="H288" s="18"/>
      <c r="I288" s="91"/>
      <c r="J288" s="91"/>
      <c r="K288" s="91"/>
      <c r="L288" s="91"/>
      <c r="M288" s="2"/>
      <c r="N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3">
      <c r="A289" s="2"/>
      <c r="B289" s="28"/>
      <c r="C289" s="24"/>
      <c r="D289" s="24"/>
      <c r="E289" s="2"/>
      <c r="F289" s="2"/>
      <c r="G289" s="2"/>
      <c r="H289" s="18"/>
      <c r="I289" s="91"/>
      <c r="J289" s="91"/>
      <c r="K289" s="91"/>
      <c r="L289" s="91"/>
      <c r="M289" s="2"/>
      <c r="N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3">
      <c r="A290" s="2"/>
      <c r="B290" s="28"/>
      <c r="C290" s="24"/>
      <c r="D290" s="24"/>
      <c r="E290" s="2"/>
      <c r="F290" s="2"/>
      <c r="G290" s="2"/>
      <c r="H290" s="18"/>
      <c r="I290" s="91"/>
      <c r="J290" s="91"/>
      <c r="K290" s="91"/>
      <c r="L290" s="91"/>
      <c r="M290" s="2"/>
      <c r="N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3">
      <c r="A291" s="2"/>
      <c r="B291" s="28"/>
      <c r="C291" s="24"/>
      <c r="D291" s="24"/>
      <c r="E291" s="2"/>
      <c r="F291" s="2"/>
      <c r="G291" s="2"/>
      <c r="H291" s="18"/>
      <c r="I291" s="91"/>
      <c r="J291" s="91"/>
      <c r="K291" s="91"/>
      <c r="L291" s="91"/>
      <c r="M291" s="2"/>
      <c r="N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3">
      <c r="A292" s="2"/>
      <c r="B292" s="28"/>
      <c r="C292" s="24"/>
      <c r="D292" s="24"/>
      <c r="E292" s="2"/>
      <c r="F292" s="2"/>
      <c r="G292" s="2"/>
      <c r="H292" s="18"/>
      <c r="I292" s="91"/>
      <c r="J292" s="91"/>
      <c r="K292" s="91"/>
      <c r="L292" s="91"/>
      <c r="M292" s="2"/>
      <c r="N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3">
      <c r="A293" s="2"/>
      <c r="B293" s="28"/>
      <c r="C293" s="24"/>
      <c r="D293" s="24"/>
      <c r="E293" s="2"/>
      <c r="F293" s="2"/>
      <c r="G293" s="2"/>
      <c r="H293" s="18"/>
      <c r="I293" s="91"/>
      <c r="J293" s="91"/>
      <c r="K293" s="91"/>
      <c r="L293" s="91"/>
      <c r="M293" s="2"/>
      <c r="N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3">
      <c r="A294" s="2"/>
      <c r="B294" s="28"/>
      <c r="C294" s="24"/>
      <c r="D294" s="24"/>
      <c r="E294" s="2"/>
      <c r="F294" s="2"/>
      <c r="G294" s="2"/>
      <c r="H294" s="18"/>
      <c r="I294" s="91"/>
      <c r="J294" s="91"/>
      <c r="K294" s="91"/>
      <c r="L294" s="91"/>
      <c r="M294" s="2"/>
      <c r="N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3">
      <c r="A295" s="2"/>
      <c r="B295" s="28"/>
      <c r="C295" s="24"/>
      <c r="D295" s="24"/>
      <c r="E295" s="2"/>
      <c r="F295" s="2"/>
      <c r="G295" s="2"/>
      <c r="H295" s="18"/>
      <c r="I295" s="91"/>
      <c r="J295" s="91"/>
      <c r="K295" s="91"/>
      <c r="L295" s="91"/>
      <c r="M295" s="2"/>
      <c r="N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3">
      <c r="A296" s="2"/>
      <c r="B296" s="28"/>
      <c r="C296" s="24"/>
      <c r="D296" s="24"/>
      <c r="E296" s="2"/>
      <c r="F296" s="2"/>
      <c r="G296" s="2"/>
      <c r="H296" s="18"/>
      <c r="I296" s="91"/>
      <c r="J296" s="91"/>
      <c r="K296" s="91"/>
      <c r="L296" s="91"/>
      <c r="M296" s="2"/>
      <c r="N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3">
      <c r="A297" s="2"/>
      <c r="B297" s="28"/>
      <c r="C297" s="24"/>
      <c r="D297" s="24"/>
      <c r="E297" s="2"/>
      <c r="F297" s="2"/>
      <c r="G297" s="2"/>
      <c r="H297" s="18"/>
      <c r="I297" s="91"/>
      <c r="J297" s="91"/>
      <c r="K297" s="91"/>
      <c r="L297" s="91"/>
      <c r="M297" s="2"/>
      <c r="N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3">
      <c r="A298" s="2"/>
      <c r="B298" s="28"/>
      <c r="C298" s="24"/>
      <c r="D298" s="24"/>
      <c r="E298" s="2"/>
      <c r="F298" s="2"/>
      <c r="G298" s="2"/>
      <c r="H298" s="18"/>
      <c r="I298" s="91"/>
      <c r="J298" s="91"/>
      <c r="K298" s="91"/>
      <c r="L298" s="91"/>
      <c r="M298" s="2"/>
      <c r="N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3">
      <c r="A299" s="2"/>
      <c r="B299" s="28"/>
      <c r="C299" s="24"/>
      <c r="D299" s="24"/>
      <c r="E299" s="2"/>
      <c r="F299" s="2"/>
      <c r="G299" s="2"/>
      <c r="H299" s="18"/>
      <c r="I299" s="91"/>
      <c r="J299" s="91"/>
      <c r="K299" s="91"/>
      <c r="L299" s="91"/>
      <c r="M299" s="2"/>
      <c r="N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3">
      <c r="A300" s="2"/>
      <c r="B300" s="28"/>
      <c r="C300" s="24"/>
      <c r="D300" s="24"/>
      <c r="E300" s="2"/>
      <c r="F300" s="2"/>
      <c r="G300" s="2"/>
      <c r="H300" s="18"/>
      <c r="I300" s="91"/>
      <c r="J300" s="91"/>
      <c r="K300" s="91"/>
      <c r="L300" s="91"/>
      <c r="M300" s="2"/>
      <c r="N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3">
      <c r="A301" s="2"/>
      <c r="B301" s="28"/>
      <c r="C301" s="24"/>
      <c r="D301" s="24"/>
      <c r="E301" s="2"/>
      <c r="F301" s="2"/>
      <c r="G301" s="2"/>
      <c r="H301" s="18"/>
      <c r="I301" s="91"/>
      <c r="J301" s="91"/>
      <c r="K301" s="91"/>
      <c r="L301" s="91"/>
      <c r="M301" s="2"/>
      <c r="N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3">
      <c r="A302" s="2"/>
      <c r="B302" s="28"/>
      <c r="C302" s="24"/>
      <c r="D302" s="24"/>
      <c r="E302" s="2"/>
      <c r="F302" s="2"/>
      <c r="G302" s="2"/>
      <c r="H302" s="18"/>
      <c r="I302" s="91"/>
      <c r="J302" s="91"/>
      <c r="K302" s="91"/>
      <c r="L302" s="91"/>
      <c r="M302" s="2"/>
      <c r="N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3">
      <c r="A303" s="2"/>
      <c r="B303" s="28"/>
      <c r="C303" s="24"/>
      <c r="D303" s="24"/>
      <c r="E303" s="2"/>
      <c r="F303" s="2"/>
      <c r="G303" s="2"/>
      <c r="H303" s="18"/>
      <c r="I303" s="91"/>
      <c r="J303" s="91"/>
      <c r="K303" s="91"/>
      <c r="L303" s="91"/>
      <c r="M303" s="2"/>
      <c r="N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3">
      <c r="A304" s="2"/>
      <c r="B304" s="28"/>
      <c r="C304" s="24"/>
      <c r="D304" s="24"/>
      <c r="E304" s="2"/>
      <c r="F304" s="2"/>
      <c r="G304" s="2"/>
      <c r="H304" s="18"/>
      <c r="I304" s="91"/>
      <c r="J304" s="91"/>
      <c r="K304" s="91"/>
      <c r="L304" s="91"/>
      <c r="M304" s="2"/>
      <c r="N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3">
      <c r="A305" s="2"/>
      <c r="B305" s="28"/>
      <c r="C305" s="24"/>
      <c r="D305" s="24"/>
      <c r="E305" s="2"/>
      <c r="F305" s="2"/>
      <c r="G305" s="2"/>
      <c r="H305" s="18"/>
      <c r="I305" s="91"/>
      <c r="J305" s="91"/>
      <c r="K305" s="91"/>
      <c r="L305" s="91"/>
      <c r="M305" s="2"/>
      <c r="N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3">
      <c r="A306" s="2"/>
      <c r="B306" s="28"/>
      <c r="C306" s="24"/>
      <c r="D306" s="24"/>
      <c r="E306" s="2"/>
      <c r="F306" s="2"/>
      <c r="G306" s="2"/>
      <c r="H306" s="18"/>
      <c r="I306" s="91"/>
      <c r="J306" s="91"/>
      <c r="K306" s="91"/>
      <c r="L306" s="91"/>
      <c r="M306" s="2"/>
      <c r="N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3">
      <c r="A307" s="2"/>
      <c r="B307" s="28"/>
      <c r="C307" s="24"/>
      <c r="D307" s="24"/>
      <c r="E307" s="2"/>
      <c r="F307" s="2"/>
      <c r="G307" s="2"/>
      <c r="H307" s="18"/>
      <c r="I307" s="91"/>
      <c r="J307" s="91"/>
      <c r="K307" s="91"/>
      <c r="L307" s="91"/>
      <c r="M307" s="2"/>
      <c r="N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3">
      <c r="A308" s="2"/>
      <c r="B308" s="28"/>
      <c r="C308" s="24"/>
      <c r="D308" s="24"/>
      <c r="E308" s="2"/>
      <c r="F308" s="2"/>
      <c r="G308" s="2"/>
      <c r="H308" s="18"/>
      <c r="I308" s="91"/>
      <c r="J308" s="91"/>
      <c r="K308" s="91"/>
      <c r="L308" s="91"/>
      <c r="M308" s="2"/>
      <c r="N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3">
      <c r="A309" s="2"/>
      <c r="B309" s="28"/>
      <c r="C309" s="24"/>
      <c r="D309" s="24"/>
      <c r="E309" s="2"/>
      <c r="F309" s="2"/>
      <c r="G309" s="2"/>
      <c r="H309" s="18"/>
      <c r="I309" s="91"/>
      <c r="J309" s="91"/>
      <c r="K309" s="91"/>
      <c r="L309" s="91"/>
      <c r="M309" s="2"/>
      <c r="N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3">
      <c r="A310" s="2"/>
      <c r="B310" s="28"/>
      <c r="C310" s="24"/>
      <c r="D310" s="24"/>
      <c r="E310" s="2"/>
      <c r="F310" s="2"/>
      <c r="G310" s="2"/>
      <c r="H310" s="18"/>
      <c r="I310" s="91"/>
      <c r="J310" s="91"/>
      <c r="K310" s="91"/>
      <c r="L310" s="91"/>
      <c r="M310" s="2"/>
      <c r="N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3">
      <c r="A311" s="2"/>
      <c r="B311" s="28"/>
      <c r="C311" s="24"/>
      <c r="D311" s="24"/>
      <c r="E311" s="2"/>
      <c r="F311" s="2"/>
      <c r="G311" s="2"/>
      <c r="H311" s="18"/>
      <c r="I311" s="91"/>
      <c r="J311" s="91"/>
      <c r="K311" s="91"/>
      <c r="L311" s="91"/>
      <c r="M311" s="2"/>
      <c r="N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3">
      <c r="A312" s="2"/>
      <c r="B312" s="28"/>
      <c r="C312" s="24"/>
      <c r="D312" s="24"/>
      <c r="E312" s="2"/>
      <c r="F312" s="2"/>
      <c r="G312" s="2"/>
      <c r="H312" s="18"/>
      <c r="I312" s="91"/>
      <c r="J312" s="91"/>
      <c r="K312" s="91"/>
      <c r="L312" s="91"/>
      <c r="M312" s="2"/>
      <c r="N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3">
      <c r="A313" s="2"/>
      <c r="B313" s="28"/>
      <c r="C313" s="24"/>
      <c r="D313" s="24"/>
      <c r="E313" s="2"/>
      <c r="F313" s="2"/>
      <c r="G313" s="2"/>
      <c r="H313" s="18"/>
      <c r="I313" s="91"/>
      <c r="J313" s="91"/>
      <c r="K313" s="91"/>
      <c r="L313" s="91"/>
      <c r="M313" s="2"/>
      <c r="N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3">
      <c r="A314" s="2"/>
      <c r="B314" s="28"/>
      <c r="C314" s="24"/>
      <c r="D314" s="24"/>
      <c r="E314" s="2"/>
      <c r="F314" s="2"/>
      <c r="G314" s="2"/>
      <c r="H314" s="18"/>
      <c r="I314" s="91"/>
      <c r="J314" s="91"/>
      <c r="K314" s="91"/>
      <c r="L314" s="91"/>
      <c r="M314" s="2"/>
      <c r="N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3">
      <c r="A315" s="2"/>
      <c r="B315" s="28"/>
      <c r="C315" s="24"/>
      <c r="D315" s="24"/>
      <c r="E315" s="2"/>
      <c r="F315" s="2"/>
      <c r="G315" s="2"/>
      <c r="H315" s="18"/>
      <c r="I315" s="91"/>
      <c r="J315" s="91"/>
      <c r="K315" s="91"/>
      <c r="L315" s="91"/>
      <c r="M315" s="2"/>
      <c r="N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3">
      <c r="A316" s="2"/>
      <c r="B316" s="28"/>
      <c r="C316" s="24"/>
      <c r="D316" s="24"/>
      <c r="E316" s="2"/>
      <c r="F316" s="2"/>
      <c r="G316" s="2"/>
      <c r="H316" s="18"/>
      <c r="I316" s="91"/>
      <c r="J316" s="91"/>
      <c r="K316" s="91"/>
      <c r="L316" s="91"/>
      <c r="M316" s="2"/>
      <c r="N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3">
      <c r="A317" s="2"/>
      <c r="B317" s="28"/>
      <c r="C317" s="24"/>
      <c r="D317" s="24"/>
      <c r="E317" s="2"/>
      <c r="F317" s="2"/>
      <c r="G317" s="2"/>
      <c r="H317" s="18"/>
      <c r="I317" s="91"/>
      <c r="J317" s="91"/>
      <c r="K317" s="91"/>
      <c r="L317" s="91"/>
      <c r="M317" s="2"/>
      <c r="N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3">
      <c r="A318" s="2"/>
      <c r="B318" s="28"/>
      <c r="C318" s="24"/>
      <c r="D318" s="24"/>
      <c r="E318" s="2"/>
      <c r="F318" s="2"/>
      <c r="G318" s="2"/>
      <c r="H318" s="18"/>
      <c r="I318" s="91"/>
      <c r="J318" s="91"/>
      <c r="K318" s="91"/>
      <c r="L318" s="91"/>
      <c r="M318" s="2"/>
      <c r="N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3">
      <c r="A319" s="2"/>
      <c r="B319" s="28"/>
      <c r="C319" s="24"/>
      <c r="D319" s="24"/>
      <c r="E319" s="2"/>
      <c r="F319" s="2"/>
      <c r="G319" s="2"/>
      <c r="H319" s="18"/>
      <c r="I319" s="91"/>
      <c r="J319" s="91"/>
      <c r="K319" s="91"/>
      <c r="L319" s="91"/>
      <c r="M319" s="2"/>
      <c r="N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3">
      <c r="A320" s="2"/>
      <c r="B320" s="28"/>
      <c r="C320" s="24"/>
      <c r="D320" s="24"/>
      <c r="E320" s="2"/>
      <c r="F320" s="2"/>
      <c r="G320" s="2"/>
      <c r="H320" s="18"/>
      <c r="I320" s="91"/>
      <c r="J320" s="91"/>
      <c r="K320" s="91"/>
      <c r="L320" s="91"/>
      <c r="M320" s="2"/>
      <c r="N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3">
      <c r="A321" s="2"/>
      <c r="B321" s="28"/>
      <c r="C321" s="24"/>
      <c r="D321" s="24"/>
      <c r="E321" s="2"/>
      <c r="F321" s="2"/>
      <c r="G321" s="2"/>
      <c r="H321" s="18"/>
      <c r="I321" s="91"/>
      <c r="J321" s="91"/>
      <c r="K321" s="91"/>
      <c r="L321" s="91"/>
      <c r="M321" s="2"/>
      <c r="N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3">
      <c r="A322" s="2"/>
      <c r="B322" s="28"/>
      <c r="C322" s="24"/>
      <c r="D322" s="24"/>
      <c r="E322" s="2"/>
      <c r="F322" s="2"/>
      <c r="G322" s="2"/>
      <c r="H322" s="18"/>
      <c r="I322" s="91"/>
      <c r="J322" s="91"/>
      <c r="K322" s="91"/>
      <c r="L322" s="91"/>
      <c r="M322" s="2"/>
      <c r="N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3">
      <c r="A323" s="2"/>
      <c r="B323" s="28"/>
      <c r="C323" s="24"/>
      <c r="D323" s="24"/>
      <c r="E323" s="2"/>
      <c r="F323" s="2"/>
      <c r="G323" s="2"/>
      <c r="H323" s="18"/>
      <c r="I323" s="91"/>
      <c r="J323" s="91"/>
      <c r="K323" s="91"/>
      <c r="L323" s="91"/>
      <c r="M323" s="2"/>
      <c r="N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3">
      <c r="A324" s="2"/>
      <c r="B324" s="28"/>
      <c r="C324" s="24"/>
      <c r="D324" s="24"/>
      <c r="E324" s="2"/>
      <c r="F324" s="2"/>
      <c r="G324" s="2"/>
      <c r="H324" s="18"/>
      <c r="I324" s="91"/>
      <c r="J324" s="91"/>
      <c r="K324" s="91"/>
      <c r="L324" s="91"/>
      <c r="M324" s="2"/>
      <c r="N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3">
      <c r="A325" s="2"/>
      <c r="B325" s="28"/>
      <c r="C325" s="24"/>
      <c r="D325" s="24"/>
      <c r="E325" s="2"/>
      <c r="F325" s="2"/>
      <c r="G325" s="2"/>
      <c r="H325" s="18"/>
      <c r="I325" s="91"/>
      <c r="J325" s="91"/>
      <c r="K325" s="91"/>
      <c r="L325" s="91"/>
      <c r="M325" s="2"/>
      <c r="N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3">
      <c r="A326" s="2"/>
      <c r="B326" s="28"/>
      <c r="C326" s="24"/>
      <c r="D326" s="24"/>
      <c r="E326" s="2"/>
      <c r="F326" s="2"/>
      <c r="G326" s="2"/>
      <c r="H326" s="18"/>
      <c r="I326" s="91"/>
      <c r="J326" s="91"/>
      <c r="K326" s="91"/>
      <c r="L326" s="91"/>
      <c r="M326" s="2"/>
      <c r="N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3">
      <c r="A327" s="2"/>
      <c r="B327" s="28"/>
      <c r="C327" s="24"/>
      <c r="D327" s="24"/>
      <c r="E327" s="2"/>
      <c r="F327" s="2"/>
      <c r="G327" s="2"/>
      <c r="H327" s="18"/>
      <c r="I327" s="91"/>
      <c r="J327" s="91"/>
      <c r="K327" s="91"/>
      <c r="L327" s="91"/>
      <c r="M327" s="2"/>
      <c r="N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3">
      <c r="A328" s="2"/>
      <c r="B328" s="28"/>
      <c r="C328" s="24"/>
      <c r="D328" s="24"/>
      <c r="E328" s="2"/>
      <c r="F328" s="2"/>
      <c r="G328" s="2"/>
      <c r="H328" s="18"/>
      <c r="I328" s="91"/>
      <c r="J328" s="91"/>
      <c r="K328" s="91"/>
      <c r="L328" s="91"/>
      <c r="M328" s="2"/>
      <c r="N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3">
      <c r="A329" s="2"/>
      <c r="B329" s="28"/>
      <c r="C329" s="24"/>
      <c r="D329" s="24"/>
      <c r="E329" s="2"/>
      <c r="F329" s="2"/>
      <c r="G329" s="2"/>
      <c r="H329" s="18"/>
      <c r="I329" s="91"/>
      <c r="J329" s="91"/>
      <c r="K329" s="91"/>
      <c r="L329" s="91"/>
      <c r="M329" s="2"/>
      <c r="N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3">
      <c r="A330" s="2"/>
      <c r="B330" s="28"/>
      <c r="C330" s="24"/>
      <c r="D330" s="24"/>
      <c r="E330" s="2"/>
      <c r="F330" s="2"/>
      <c r="G330" s="2"/>
      <c r="H330" s="18"/>
      <c r="I330" s="91"/>
      <c r="J330" s="91"/>
      <c r="K330" s="91"/>
      <c r="L330" s="91"/>
      <c r="M330" s="2"/>
      <c r="N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3">
      <c r="A331" s="2"/>
      <c r="B331" s="28"/>
      <c r="C331" s="24"/>
      <c r="D331" s="24"/>
      <c r="E331" s="2"/>
      <c r="F331" s="2"/>
      <c r="G331" s="2"/>
      <c r="H331" s="18"/>
      <c r="I331" s="91"/>
      <c r="J331" s="91"/>
      <c r="K331" s="91"/>
      <c r="L331" s="91"/>
      <c r="M331" s="2"/>
      <c r="N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3">
      <c r="A332" s="2"/>
      <c r="B332" s="28"/>
      <c r="C332" s="24"/>
      <c r="D332" s="24"/>
      <c r="E332" s="2"/>
      <c r="F332" s="2"/>
      <c r="G332" s="2"/>
      <c r="H332" s="18"/>
      <c r="I332" s="91"/>
      <c r="J332" s="91"/>
      <c r="K332" s="91"/>
      <c r="L332" s="91"/>
      <c r="M332" s="2"/>
      <c r="N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3">
      <c r="A333" s="2"/>
      <c r="B333" s="28"/>
      <c r="C333" s="24"/>
      <c r="D333" s="24"/>
      <c r="E333" s="2"/>
      <c r="F333" s="2"/>
      <c r="G333" s="2"/>
      <c r="H333" s="18"/>
      <c r="I333" s="91"/>
      <c r="J333" s="91"/>
      <c r="K333" s="91"/>
      <c r="L333" s="91"/>
      <c r="M333" s="2"/>
      <c r="N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3">
      <c r="A334" s="2"/>
      <c r="B334" s="28"/>
      <c r="C334" s="24"/>
      <c r="D334" s="24"/>
      <c r="E334" s="2"/>
      <c r="F334" s="2"/>
      <c r="G334" s="2"/>
      <c r="H334" s="18"/>
      <c r="I334" s="91"/>
      <c r="J334" s="91"/>
      <c r="K334" s="91"/>
      <c r="L334" s="91"/>
      <c r="M334" s="2"/>
      <c r="N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3">
      <c r="A335" s="2"/>
      <c r="B335" s="28"/>
      <c r="C335" s="24"/>
      <c r="D335" s="24"/>
      <c r="E335" s="2"/>
      <c r="F335" s="2"/>
      <c r="G335" s="2"/>
      <c r="H335" s="18"/>
      <c r="I335" s="91"/>
      <c r="J335" s="91"/>
      <c r="K335" s="91"/>
      <c r="L335" s="91"/>
      <c r="M335" s="2"/>
      <c r="N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3">
      <c r="A336" s="2"/>
      <c r="B336" s="28"/>
      <c r="C336" s="24"/>
      <c r="D336" s="24"/>
      <c r="E336" s="2"/>
      <c r="F336" s="2"/>
      <c r="G336" s="2"/>
      <c r="H336" s="18"/>
      <c r="I336" s="91"/>
      <c r="J336" s="91"/>
      <c r="K336" s="91"/>
      <c r="L336" s="91"/>
      <c r="M336" s="2"/>
      <c r="N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3">
      <c r="A337" s="2"/>
      <c r="B337" s="28"/>
      <c r="C337" s="24"/>
      <c r="D337" s="24"/>
      <c r="E337" s="2"/>
      <c r="F337" s="2"/>
      <c r="G337" s="2"/>
      <c r="H337" s="18"/>
      <c r="I337" s="91"/>
      <c r="J337" s="91"/>
      <c r="K337" s="91"/>
      <c r="L337" s="91"/>
      <c r="M337" s="2"/>
      <c r="N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3">
      <c r="A338" s="2"/>
      <c r="B338" s="28"/>
      <c r="C338" s="24"/>
      <c r="D338" s="24"/>
      <c r="E338" s="2"/>
      <c r="F338" s="2"/>
      <c r="G338" s="2"/>
      <c r="H338" s="18"/>
      <c r="I338" s="91"/>
      <c r="J338" s="91"/>
      <c r="K338" s="91"/>
      <c r="L338" s="91"/>
      <c r="M338" s="2"/>
      <c r="N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3">
      <c r="A339" s="2"/>
      <c r="B339" s="28"/>
      <c r="C339" s="24"/>
      <c r="D339" s="24"/>
      <c r="E339" s="2"/>
      <c r="F339" s="2"/>
      <c r="G339" s="2"/>
      <c r="H339" s="18"/>
      <c r="I339" s="91"/>
      <c r="J339" s="91"/>
      <c r="K339" s="91"/>
      <c r="L339" s="91"/>
      <c r="M339" s="2"/>
      <c r="N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3">
      <c r="A340" s="2"/>
      <c r="B340" s="28"/>
      <c r="C340" s="24"/>
      <c r="D340" s="24"/>
      <c r="E340" s="2"/>
      <c r="F340" s="2"/>
      <c r="G340" s="2"/>
      <c r="H340" s="18"/>
      <c r="I340" s="91"/>
      <c r="J340" s="91"/>
      <c r="K340" s="91"/>
      <c r="L340" s="91"/>
      <c r="M340" s="2"/>
      <c r="N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3">
      <c r="A341" s="2"/>
      <c r="B341" s="28"/>
      <c r="C341" s="24"/>
      <c r="D341" s="24"/>
      <c r="E341" s="2"/>
      <c r="F341" s="2"/>
      <c r="G341" s="2"/>
      <c r="H341" s="18"/>
      <c r="I341" s="91"/>
      <c r="J341" s="91"/>
      <c r="K341" s="91"/>
      <c r="L341" s="91"/>
      <c r="M341" s="2"/>
      <c r="N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3">
      <c r="A342" s="2"/>
      <c r="B342" s="28"/>
      <c r="C342" s="24"/>
      <c r="D342" s="24"/>
      <c r="E342" s="2"/>
      <c r="F342" s="2"/>
      <c r="G342" s="2"/>
      <c r="H342" s="18"/>
      <c r="I342" s="91"/>
      <c r="J342" s="91"/>
      <c r="K342" s="91"/>
      <c r="L342" s="91"/>
      <c r="M342" s="2"/>
      <c r="N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3">
      <c r="A343" s="2"/>
      <c r="B343" s="28"/>
      <c r="C343" s="24"/>
      <c r="D343" s="24"/>
      <c r="E343" s="2"/>
      <c r="F343" s="2"/>
      <c r="G343" s="2"/>
      <c r="H343" s="18"/>
      <c r="I343" s="91"/>
      <c r="J343" s="91"/>
      <c r="K343" s="91"/>
      <c r="L343" s="91"/>
      <c r="M343" s="2"/>
      <c r="N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3">
      <c r="A344" s="2"/>
      <c r="B344" s="28"/>
      <c r="C344" s="24"/>
      <c r="D344" s="24"/>
      <c r="E344" s="2"/>
      <c r="F344" s="2"/>
      <c r="G344" s="2"/>
      <c r="H344" s="18"/>
      <c r="I344" s="91"/>
      <c r="J344" s="91"/>
      <c r="K344" s="91"/>
      <c r="L344" s="91"/>
      <c r="M344" s="2"/>
      <c r="N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3">
      <c r="A345" s="2"/>
      <c r="B345" s="28"/>
      <c r="C345" s="24"/>
      <c r="D345" s="24"/>
      <c r="E345" s="2"/>
      <c r="F345" s="2"/>
      <c r="G345" s="2"/>
      <c r="H345" s="18"/>
      <c r="I345" s="91"/>
      <c r="J345" s="91"/>
      <c r="K345" s="91"/>
      <c r="L345" s="91"/>
      <c r="M345" s="2"/>
      <c r="N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3">
      <c r="A346" s="2"/>
      <c r="B346" s="28"/>
      <c r="C346" s="24"/>
      <c r="D346" s="24"/>
      <c r="E346" s="2"/>
      <c r="F346" s="2"/>
      <c r="G346" s="2"/>
      <c r="H346" s="18"/>
      <c r="I346" s="91"/>
      <c r="J346" s="91"/>
      <c r="K346" s="91"/>
      <c r="L346" s="91"/>
      <c r="M346" s="2"/>
      <c r="N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3">
      <c r="A347" s="2"/>
      <c r="B347" s="28"/>
      <c r="C347" s="24"/>
      <c r="D347" s="24"/>
      <c r="E347" s="2"/>
      <c r="F347" s="2"/>
      <c r="G347" s="2"/>
      <c r="H347" s="18"/>
      <c r="I347" s="91"/>
      <c r="J347" s="91"/>
      <c r="K347" s="91"/>
      <c r="L347" s="91"/>
      <c r="M347" s="2"/>
      <c r="N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3">
      <c r="A348" s="2"/>
      <c r="B348" s="28"/>
      <c r="C348" s="24"/>
      <c r="D348" s="24"/>
      <c r="E348" s="2"/>
      <c r="F348" s="2"/>
      <c r="G348" s="2"/>
      <c r="H348" s="18"/>
      <c r="I348" s="91"/>
      <c r="J348" s="91"/>
      <c r="K348" s="91"/>
      <c r="L348" s="91"/>
      <c r="M348" s="2"/>
      <c r="N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3">
      <c r="A349" s="2"/>
      <c r="B349" s="28"/>
      <c r="C349" s="24"/>
      <c r="D349" s="24"/>
      <c r="E349" s="2"/>
      <c r="F349" s="2"/>
      <c r="G349" s="2"/>
      <c r="H349" s="18"/>
      <c r="I349" s="91"/>
      <c r="J349" s="91"/>
      <c r="K349" s="91"/>
      <c r="L349" s="91"/>
      <c r="M349" s="2"/>
      <c r="N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3">
      <c r="A350" s="2"/>
      <c r="B350" s="28"/>
      <c r="C350" s="24"/>
      <c r="D350" s="24"/>
      <c r="E350" s="2"/>
      <c r="F350" s="2"/>
      <c r="G350" s="2"/>
      <c r="H350" s="18"/>
      <c r="I350" s="91"/>
      <c r="J350" s="91"/>
      <c r="K350" s="91"/>
      <c r="L350" s="91"/>
      <c r="M350" s="2"/>
      <c r="N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3">
      <c r="A351" s="2"/>
      <c r="B351" s="28"/>
      <c r="C351" s="24"/>
      <c r="D351" s="24"/>
      <c r="E351" s="2"/>
      <c r="F351" s="2"/>
      <c r="G351" s="2"/>
      <c r="H351" s="18"/>
      <c r="I351" s="91"/>
      <c r="J351" s="91"/>
      <c r="K351" s="91"/>
      <c r="L351" s="91"/>
      <c r="M351" s="2"/>
      <c r="N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3">
      <c r="A352" s="2"/>
      <c r="B352" s="28"/>
      <c r="C352" s="24"/>
      <c r="D352" s="24"/>
      <c r="E352" s="2"/>
      <c r="F352" s="2"/>
      <c r="G352" s="2"/>
      <c r="H352" s="18"/>
      <c r="I352" s="91"/>
      <c r="J352" s="91"/>
      <c r="K352" s="91"/>
      <c r="L352" s="91"/>
      <c r="M352" s="2"/>
      <c r="N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3">
      <c r="A353" s="2"/>
      <c r="B353" s="28"/>
      <c r="C353" s="24"/>
      <c r="D353" s="24"/>
      <c r="E353" s="2"/>
      <c r="F353" s="2"/>
      <c r="G353" s="2"/>
      <c r="H353" s="18"/>
      <c r="I353" s="91"/>
      <c r="J353" s="91"/>
      <c r="K353" s="91"/>
      <c r="L353" s="91"/>
      <c r="M353" s="2"/>
      <c r="N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3">
      <c r="A354" s="2"/>
      <c r="B354" s="28"/>
      <c r="C354" s="24"/>
      <c r="D354" s="24"/>
      <c r="E354" s="2"/>
      <c r="F354" s="2"/>
      <c r="G354" s="2"/>
      <c r="H354" s="18"/>
      <c r="I354" s="91"/>
      <c r="J354" s="91"/>
      <c r="K354" s="91"/>
      <c r="L354" s="91"/>
      <c r="M354" s="2"/>
      <c r="N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3">
      <c r="A355" s="2"/>
      <c r="B355" s="28"/>
      <c r="C355" s="24"/>
      <c r="D355" s="24"/>
      <c r="E355" s="2"/>
      <c r="F355" s="2"/>
      <c r="G355" s="2"/>
      <c r="H355" s="18"/>
      <c r="I355" s="91"/>
      <c r="J355" s="91"/>
      <c r="K355" s="91"/>
      <c r="L355" s="91"/>
      <c r="M355" s="2"/>
      <c r="N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3">
      <c r="A356" s="2"/>
      <c r="B356" s="28"/>
      <c r="C356" s="24"/>
      <c r="D356" s="24"/>
      <c r="E356" s="2"/>
      <c r="F356" s="2"/>
      <c r="G356" s="2"/>
      <c r="H356" s="18"/>
      <c r="I356" s="91"/>
      <c r="J356" s="91"/>
      <c r="K356" s="91"/>
      <c r="L356" s="91"/>
      <c r="M356" s="2"/>
      <c r="N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3">
      <c r="A357" s="2"/>
      <c r="B357" s="28"/>
      <c r="C357" s="24"/>
      <c r="D357" s="24"/>
      <c r="E357" s="2"/>
      <c r="F357" s="2"/>
      <c r="G357" s="2"/>
      <c r="H357" s="18"/>
      <c r="I357" s="91"/>
      <c r="J357" s="91"/>
      <c r="K357" s="91"/>
      <c r="L357" s="91"/>
      <c r="M357" s="2"/>
      <c r="N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3">
      <c r="A358" s="2"/>
      <c r="B358" s="28"/>
      <c r="C358" s="24"/>
      <c r="D358" s="24"/>
      <c r="E358" s="2"/>
      <c r="F358" s="2"/>
      <c r="G358" s="2"/>
      <c r="H358" s="18"/>
      <c r="I358" s="91"/>
      <c r="J358" s="91"/>
      <c r="K358" s="91"/>
      <c r="L358" s="91"/>
      <c r="M358" s="2"/>
      <c r="N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3">
      <c r="A359" s="2"/>
      <c r="B359" s="28"/>
      <c r="C359" s="24"/>
      <c r="D359" s="24"/>
      <c r="E359" s="2"/>
      <c r="F359" s="2"/>
      <c r="G359" s="2"/>
      <c r="H359" s="18"/>
      <c r="I359" s="91"/>
      <c r="J359" s="91"/>
      <c r="K359" s="91"/>
      <c r="L359" s="91"/>
      <c r="M359" s="2"/>
      <c r="N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3">
      <c r="A360" s="2"/>
      <c r="B360" s="28"/>
      <c r="C360" s="24"/>
      <c r="D360" s="24"/>
      <c r="E360" s="2"/>
      <c r="F360" s="2"/>
      <c r="G360" s="2"/>
      <c r="H360" s="18"/>
      <c r="I360" s="91"/>
      <c r="J360" s="91"/>
      <c r="K360" s="91"/>
      <c r="L360" s="91"/>
      <c r="M360" s="2"/>
      <c r="N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3">
      <c r="A361" s="2"/>
      <c r="B361" s="28"/>
      <c r="C361" s="24"/>
      <c r="D361" s="24"/>
      <c r="E361" s="2"/>
      <c r="F361" s="2"/>
      <c r="G361" s="2"/>
      <c r="H361" s="18"/>
      <c r="I361" s="91"/>
      <c r="J361" s="91"/>
      <c r="K361" s="91"/>
      <c r="L361" s="91"/>
      <c r="M361" s="2"/>
      <c r="N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3">
      <c r="A362" s="2"/>
      <c r="B362" s="28"/>
      <c r="C362" s="24"/>
      <c r="D362" s="24"/>
      <c r="E362" s="2"/>
      <c r="F362" s="2"/>
      <c r="G362" s="2"/>
      <c r="H362" s="18"/>
      <c r="I362" s="91"/>
      <c r="J362" s="91"/>
      <c r="K362" s="91"/>
      <c r="L362" s="91"/>
      <c r="M362" s="2"/>
      <c r="N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3">
      <c r="A363" s="2"/>
      <c r="B363" s="28"/>
      <c r="C363" s="24"/>
      <c r="D363" s="24"/>
      <c r="E363" s="2"/>
      <c r="F363" s="2"/>
      <c r="G363" s="2"/>
      <c r="H363" s="18"/>
      <c r="I363" s="91"/>
      <c r="J363" s="91"/>
      <c r="K363" s="91"/>
      <c r="L363" s="91"/>
      <c r="M363" s="2"/>
      <c r="N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3">
      <c r="A364" s="2"/>
      <c r="B364" s="28"/>
      <c r="C364" s="24"/>
      <c r="D364" s="24"/>
      <c r="E364" s="2"/>
      <c r="F364" s="2"/>
      <c r="G364" s="2"/>
      <c r="H364" s="18"/>
      <c r="I364" s="91"/>
      <c r="J364" s="91"/>
      <c r="K364" s="91"/>
      <c r="L364" s="91"/>
      <c r="M364" s="2"/>
      <c r="N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3">
      <c r="A365" s="2"/>
      <c r="B365" s="28"/>
      <c r="C365" s="24"/>
      <c r="D365" s="24"/>
      <c r="E365" s="2"/>
      <c r="F365" s="2"/>
      <c r="G365" s="2"/>
      <c r="H365" s="18"/>
      <c r="I365" s="91"/>
      <c r="J365" s="91"/>
      <c r="K365" s="91"/>
      <c r="L365" s="91"/>
      <c r="M365" s="2"/>
      <c r="N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3">
      <c r="A366" s="2"/>
      <c r="B366" s="28"/>
      <c r="C366" s="24"/>
      <c r="D366" s="24"/>
      <c r="E366" s="2"/>
      <c r="F366" s="2"/>
      <c r="G366" s="2"/>
      <c r="H366" s="18"/>
      <c r="I366" s="91"/>
      <c r="J366" s="91"/>
      <c r="K366" s="91"/>
      <c r="L366" s="91"/>
      <c r="M366" s="2"/>
      <c r="N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3">
      <c r="A367" s="2"/>
      <c r="B367" s="28"/>
      <c r="C367" s="24"/>
      <c r="D367" s="24"/>
      <c r="E367" s="2"/>
      <c r="F367" s="2"/>
      <c r="G367" s="2"/>
      <c r="H367" s="18"/>
      <c r="I367" s="91"/>
      <c r="J367" s="91"/>
      <c r="K367" s="91"/>
      <c r="L367" s="91"/>
      <c r="M367" s="2"/>
      <c r="N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3">
      <c r="A368" s="2"/>
      <c r="B368" s="28"/>
      <c r="C368" s="24"/>
      <c r="D368" s="24"/>
      <c r="E368" s="2"/>
      <c r="F368" s="2"/>
      <c r="G368" s="2"/>
      <c r="H368" s="18"/>
      <c r="I368" s="91"/>
      <c r="J368" s="91"/>
      <c r="K368" s="91"/>
      <c r="L368" s="91"/>
      <c r="M368" s="2"/>
      <c r="N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3">
      <c r="A369" s="2"/>
      <c r="B369" s="28"/>
      <c r="C369" s="24"/>
      <c r="D369" s="24"/>
      <c r="E369" s="2"/>
      <c r="F369" s="2"/>
      <c r="G369" s="2"/>
      <c r="H369" s="18"/>
      <c r="I369" s="91"/>
      <c r="J369" s="91"/>
      <c r="K369" s="91"/>
      <c r="L369" s="91"/>
      <c r="M369" s="2"/>
      <c r="N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3">
      <c r="A370" s="2"/>
      <c r="B370" s="28"/>
      <c r="C370" s="24"/>
      <c r="D370" s="24"/>
      <c r="E370" s="2"/>
      <c r="F370" s="2"/>
      <c r="G370" s="2"/>
      <c r="H370" s="18"/>
      <c r="I370" s="91"/>
      <c r="J370" s="91"/>
      <c r="K370" s="91"/>
      <c r="L370" s="91"/>
      <c r="M370" s="2"/>
      <c r="N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3">
      <c r="A371" s="2"/>
      <c r="B371" s="28"/>
      <c r="C371" s="24"/>
      <c r="D371" s="24"/>
      <c r="E371" s="2"/>
      <c r="F371" s="2"/>
      <c r="G371" s="2"/>
      <c r="H371" s="18"/>
      <c r="I371" s="91"/>
      <c r="J371" s="91"/>
      <c r="K371" s="91"/>
      <c r="L371" s="91"/>
      <c r="M371" s="2"/>
      <c r="N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3">
      <c r="A372" s="2"/>
      <c r="B372" s="28"/>
      <c r="C372" s="24"/>
      <c r="D372" s="24"/>
      <c r="E372" s="2"/>
      <c r="F372" s="2"/>
      <c r="G372" s="2"/>
      <c r="H372" s="18"/>
      <c r="I372" s="91"/>
      <c r="J372" s="91"/>
      <c r="K372" s="91"/>
      <c r="L372" s="91"/>
      <c r="M372" s="2"/>
      <c r="N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3">
      <c r="A373" s="2"/>
      <c r="B373" s="28"/>
      <c r="C373" s="24"/>
      <c r="D373" s="24"/>
      <c r="E373" s="2"/>
      <c r="F373" s="2"/>
      <c r="G373" s="2"/>
      <c r="H373" s="18"/>
      <c r="I373" s="91"/>
      <c r="J373" s="91"/>
      <c r="K373" s="91"/>
      <c r="L373" s="91"/>
      <c r="M373" s="2"/>
      <c r="N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3">
      <c r="A374" s="2"/>
      <c r="B374" s="28"/>
      <c r="C374" s="24"/>
      <c r="D374" s="24"/>
      <c r="E374" s="2"/>
      <c r="F374" s="2"/>
      <c r="G374" s="2"/>
      <c r="H374" s="18"/>
      <c r="I374" s="91"/>
      <c r="J374" s="91"/>
      <c r="K374" s="91"/>
      <c r="L374" s="91"/>
      <c r="M374" s="2"/>
      <c r="N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3">
      <c r="A375" s="2"/>
      <c r="B375" s="28"/>
      <c r="C375" s="24"/>
      <c r="D375" s="24"/>
      <c r="E375" s="2"/>
      <c r="F375" s="2"/>
      <c r="G375" s="2"/>
      <c r="H375" s="18"/>
      <c r="I375" s="91"/>
      <c r="J375" s="91"/>
      <c r="K375" s="91"/>
      <c r="L375" s="91"/>
      <c r="M375" s="2"/>
      <c r="N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3">
      <c r="A376" s="2"/>
      <c r="B376" s="28"/>
      <c r="C376" s="24"/>
      <c r="D376" s="24"/>
      <c r="E376" s="2"/>
      <c r="F376" s="2"/>
      <c r="G376" s="2"/>
      <c r="H376" s="18"/>
      <c r="I376" s="91"/>
      <c r="J376" s="91"/>
      <c r="K376" s="91"/>
      <c r="L376" s="91"/>
      <c r="M376" s="2"/>
      <c r="N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3">
      <c r="A377" s="2"/>
      <c r="B377" s="28"/>
      <c r="C377" s="24"/>
      <c r="D377" s="24"/>
      <c r="E377" s="2"/>
      <c r="F377" s="2"/>
      <c r="G377" s="2"/>
      <c r="H377" s="18"/>
      <c r="I377" s="91"/>
      <c r="J377" s="91"/>
      <c r="K377" s="91"/>
      <c r="L377" s="91"/>
      <c r="M377" s="2"/>
      <c r="N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3">
      <c r="A378" s="2"/>
      <c r="B378" s="28"/>
      <c r="C378" s="24"/>
      <c r="D378" s="24"/>
      <c r="E378" s="2"/>
      <c r="F378" s="2"/>
      <c r="G378" s="2"/>
      <c r="H378" s="18"/>
      <c r="I378" s="91"/>
      <c r="J378" s="91"/>
      <c r="K378" s="91"/>
      <c r="L378" s="91"/>
      <c r="M378" s="2"/>
      <c r="N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3">
      <c r="A379" s="2"/>
      <c r="B379" s="28"/>
      <c r="C379" s="24"/>
      <c r="D379" s="24"/>
      <c r="E379" s="2"/>
      <c r="F379" s="2"/>
      <c r="G379" s="2"/>
      <c r="H379" s="18"/>
      <c r="I379" s="91"/>
      <c r="J379" s="91"/>
      <c r="K379" s="91"/>
      <c r="L379" s="91"/>
      <c r="M379" s="2"/>
      <c r="N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3">
      <c r="A380" s="2"/>
      <c r="B380" s="28"/>
      <c r="C380" s="24"/>
      <c r="D380" s="24"/>
      <c r="E380" s="2"/>
      <c r="F380" s="2"/>
      <c r="G380" s="2"/>
      <c r="H380" s="18"/>
      <c r="I380" s="91"/>
      <c r="J380" s="91"/>
      <c r="K380" s="91"/>
      <c r="L380" s="91"/>
      <c r="M380" s="2"/>
      <c r="N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3">
      <c r="A381" s="2"/>
      <c r="B381" s="28"/>
      <c r="C381" s="24"/>
      <c r="D381" s="24"/>
      <c r="E381" s="2"/>
      <c r="F381" s="2"/>
      <c r="G381" s="2"/>
      <c r="H381" s="18"/>
      <c r="I381" s="91"/>
      <c r="J381" s="91"/>
      <c r="K381" s="91"/>
      <c r="L381" s="91"/>
      <c r="M381" s="2"/>
      <c r="N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3">
      <c r="A382" s="2"/>
      <c r="B382" s="28"/>
      <c r="C382" s="24"/>
      <c r="D382" s="24"/>
      <c r="E382" s="2"/>
      <c r="F382" s="2"/>
      <c r="G382" s="2"/>
      <c r="H382" s="18"/>
      <c r="I382" s="91"/>
      <c r="J382" s="91"/>
      <c r="K382" s="91"/>
      <c r="L382" s="91"/>
      <c r="M382" s="2"/>
      <c r="N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3">
      <c r="A383" s="2"/>
      <c r="B383" s="28"/>
      <c r="C383" s="24"/>
      <c r="D383" s="24"/>
      <c r="E383" s="2"/>
      <c r="F383" s="2"/>
      <c r="G383" s="2"/>
      <c r="H383" s="18"/>
      <c r="I383" s="91"/>
      <c r="J383" s="91"/>
      <c r="K383" s="91"/>
      <c r="L383" s="91"/>
      <c r="M383" s="2"/>
      <c r="N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3">
      <c r="A384" s="2"/>
      <c r="B384" s="28"/>
      <c r="C384" s="24"/>
      <c r="D384" s="24"/>
      <c r="E384" s="2"/>
      <c r="F384" s="2"/>
      <c r="G384" s="2"/>
      <c r="H384" s="18"/>
      <c r="I384" s="91"/>
      <c r="J384" s="91"/>
      <c r="K384" s="91"/>
      <c r="L384" s="91"/>
      <c r="M384" s="2"/>
      <c r="N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3">
      <c r="A385" s="2"/>
      <c r="B385" s="28"/>
      <c r="C385" s="24"/>
      <c r="D385" s="24"/>
      <c r="E385" s="2"/>
      <c r="F385" s="2"/>
      <c r="G385" s="2"/>
      <c r="H385" s="18"/>
      <c r="I385" s="91"/>
      <c r="J385" s="91"/>
      <c r="K385" s="91"/>
      <c r="L385" s="91"/>
      <c r="M385" s="2"/>
      <c r="N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3">
      <c r="A386" s="2"/>
      <c r="B386" s="28"/>
      <c r="C386" s="24"/>
      <c r="D386" s="24"/>
      <c r="E386" s="2"/>
      <c r="F386" s="2"/>
      <c r="G386" s="2"/>
      <c r="H386" s="18"/>
      <c r="I386" s="91"/>
      <c r="J386" s="91"/>
      <c r="K386" s="91"/>
      <c r="L386" s="91"/>
      <c r="M386" s="2"/>
      <c r="N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3">
      <c r="A387" s="2"/>
      <c r="B387" s="28"/>
      <c r="C387" s="24"/>
      <c r="D387" s="24"/>
      <c r="E387" s="2"/>
      <c r="F387" s="2"/>
      <c r="G387" s="2"/>
      <c r="H387" s="18"/>
      <c r="I387" s="91"/>
      <c r="J387" s="91"/>
      <c r="K387" s="91"/>
      <c r="L387" s="91"/>
      <c r="M387" s="2"/>
      <c r="N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3">
      <c r="A388" s="2"/>
      <c r="B388" s="28"/>
      <c r="C388" s="24"/>
      <c r="D388" s="24"/>
      <c r="E388" s="2"/>
      <c r="F388" s="2"/>
      <c r="G388" s="2"/>
      <c r="H388" s="18"/>
      <c r="I388" s="91"/>
      <c r="J388" s="91"/>
      <c r="K388" s="91"/>
      <c r="L388" s="91"/>
      <c r="M388" s="2"/>
      <c r="N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3">
      <c r="A389" s="2"/>
      <c r="B389" s="28"/>
      <c r="C389" s="24"/>
      <c r="D389" s="24"/>
      <c r="E389" s="2"/>
      <c r="F389" s="2"/>
      <c r="G389" s="2"/>
      <c r="H389" s="18"/>
      <c r="I389" s="91"/>
      <c r="J389" s="91"/>
      <c r="K389" s="91"/>
      <c r="L389" s="91"/>
      <c r="M389" s="2"/>
      <c r="N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3">
      <c r="A390" s="2"/>
      <c r="B390" s="28"/>
      <c r="C390" s="24"/>
      <c r="D390" s="24"/>
      <c r="E390" s="2"/>
      <c r="F390" s="2"/>
      <c r="G390" s="2"/>
      <c r="H390" s="18"/>
      <c r="I390" s="91"/>
      <c r="J390" s="91"/>
      <c r="K390" s="91"/>
      <c r="L390" s="91"/>
      <c r="M390" s="2"/>
      <c r="N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3">
      <c r="A391" s="2"/>
      <c r="B391" s="28"/>
      <c r="C391" s="24"/>
      <c r="D391" s="24"/>
      <c r="E391" s="2"/>
      <c r="F391" s="2"/>
      <c r="G391" s="2"/>
      <c r="H391" s="18"/>
      <c r="I391" s="91"/>
      <c r="J391" s="91"/>
      <c r="K391" s="91"/>
      <c r="L391" s="91"/>
      <c r="M391" s="2"/>
      <c r="N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3">
      <c r="A392" s="2"/>
      <c r="B392" s="28"/>
      <c r="C392" s="24"/>
      <c r="D392" s="24"/>
      <c r="E392" s="2"/>
      <c r="F392" s="2"/>
      <c r="G392" s="2"/>
      <c r="H392" s="18"/>
      <c r="I392" s="91"/>
      <c r="J392" s="91"/>
      <c r="K392" s="91"/>
      <c r="L392" s="91"/>
      <c r="M392" s="2"/>
      <c r="N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3">
      <c r="A393" s="2"/>
      <c r="B393" s="28"/>
      <c r="C393" s="24"/>
      <c r="D393" s="24"/>
      <c r="E393" s="2"/>
      <c r="F393" s="2"/>
      <c r="G393" s="2"/>
      <c r="H393" s="18"/>
      <c r="I393" s="91"/>
      <c r="J393" s="91"/>
      <c r="K393" s="91"/>
      <c r="L393" s="91"/>
      <c r="M393" s="2"/>
      <c r="N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3">
      <c r="A394" s="2"/>
      <c r="B394" s="28"/>
      <c r="C394" s="24"/>
      <c r="D394" s="24"/>
      <c r="E394" s="2"/>
      <c r="F394" s="2"/>
      <c r="G394" s="2"/>
      <c r="H394" s="18"/>
      <c r="I394" s="91"/>
      <c r="J394" s="91"/>
      <c r="K394" s="91"/>
      <c r="L394" s="91"/>
      <c r="M394" s="2"/>
      <c r="N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3">
      <c r="A395" s="2"/>
      <c r="B395" s="28"/>
      <c r="C395" s="24"/>
      <c r="D395" s="24"/>
      <c r="E395" s="2"/>
      <c r="F395" s="2"/>
      <c r="G395" s="2"/>
      <c r="H395" s="18"/>
      <c r="I395" s="91"/>
      <c r="J395" s="91"/>
      <c r="K395" s="91"/>
      <c r="L395" s="91"/>
      <c r="M395" s="2"/>
      <c r="N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3">
      <c r="A396" s="2"/>
      <c r="B396" s="28"/>
      <c r="C396" s="24"/>
      <c r="D396" s="24"/>
      <c r="E396" s="2"/>
      <c r="F396" s="2"/>
      <c r="G396" s="2"/>
      <c r="H396" s="18"/>
      <c r="I396" s="91"/>
      <c r="J396" s="91"/>
      <c r="K396" s="91"/>
      <c r="L396" s="91"/>
      <c r="M396" s="2"/>
      <c r="N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3">
      <c r="A397" s="2"/>
      <c r="B397" s="28"/>
      <c r="C397" s="24"/>
      <c r="D397" s="24"/>
      <c r="E397" s="2"/>
      <c r="F397" s="2"/>
      <c r="G397" s="2"/>
      <c r="H397" s="18"/>
      <c r="I397" s="91"/>
      <c r="J397" s="91"/>
      <c r="K397" s="91"/>
      <c r="L397" s="91"/>
      <c r="M397" s="2"/>
      <c r="N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3">
      <c r="A398" s="2"/>
      <c r="B398" s="28"/>
      <c r="C398" s="24"/>
      <c r="D398" s="24"/>
      <c r="E398" s="2"/>
      <c r="F398" s="2"/>
      <c r="G398" s="2"/>
      <c r="H398" s="18"/>
      <c r="I398" s="91"/>
      <c r="J398" s="91"/>
      <c r="K398" s="91"/>
      <c r="L398" s="91"/>
      <c r="M398" s="2"/>
      <c r="N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3">
      <c r="A399" s="2"/>
      <c r="B399" s="28"/>
      <c r="C399" s="24"/>
      <c r="D399" s="24"/>
      <c r="E399" s="2"/>
      <c r="F399" s="2"/>
      <c r="G399" s="2"/>
      <c r="H399" s="18"/>
      <c r="I399" s="91"/>
      <c r="J399" s="91"/>
      <c r="K399" s="91"/>
      <c r="L399" s="91"/>
      <c r="M399" s="2"/>
      <c r="N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3">
      <c r="A400" s="2"/>
      <c r="B400" s="28"/>
      <c r="C400" s="24"/>
      <c r="D400" s="24"/>
      <c r="E400" s="2"/>
      <c r="F400" s="2"/>
      <c r="G400" s="2"/>
      <c r="H400" s="18"/>
      <c r="I400" s="91"/>
      <c r="J400" s="91"/>
      <c r="K400" s="91"/>
      <c r="L400" s="91"/>
      <c r="M400" s="2"/>
      <c r="N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3">
      <c r="A401" s="2"/>
      <c r="B401" s="28"/>
      <c r="C401" s="24"/>
      <c r="D401" s="24"/>
      <c r="E401" s="2"/>
      <c r="F401" s="2"/>
      <c r="G401" s="2"/>
      <c r="H401" s="18"/>
      <c r="I401" s="91"/>
      <c r="J401" s="91"/>
      <c r="K401" s="91"/>
      <c r="L401" s="91"/>
      <c r="M401" s="2"/>
      <c r="N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3">
      <c r="A402" s="2"/>
      <c r="B402" s="28"/>
      <c r="C402" s="24"/>
      <c r="D402" s="24"/>
      <c r="E402" s="2"/>
      <c r="F402" s="2"/>
      <c r="G402" s="2"/>
      <c r="H402" s="18"/>
      <c r="I402" s="91"/>
      <c r="J402" s="91"/>
      <c r="K402" s="91"/>
      <c r="L402" s="91"/>
      <c r="M402" s="2"/>
      <c r="N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3">
      <c r="A403" s="2"/>
      <c r="B403" s="28"/>
      <c r="C403" s="24"/>
      <c r="D403" s="24"/>
      <c r="E403" s="2"/>
      <c r="F403" s="2"/>
      <c r="G403" s="2"/>
      <c r="H403" s="18"/>
      <c r="I403" s="91"/>
      <c r="J403" s="91"/>
      <c r="K403" s="91"/>
      <c r="L403" s="91"/>
      <c r="M403" s="2"/>
      <c r="N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3">
      <c r="A404" s="2"/>
      <c r="B404" s="28"/>
      <c r="C404" s="24"/>
      <c r="D404" s="24"/>
      <c r="E404" s="2"/>
      <c r="F404" s="2"/>
      <c r="G404" s="2"/>
      <c r="H404" s="18"/>
      <c r="I404" s="91"/>
      <c r="J404" s="91"/>
      <c r="K404" s="91"/>
      <c r="L404" s="91"/>
      <c r="M404" s="2"/>
      <c r="N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3">
      <c r="A405" s="2"/>
      <c r="B405" s="28"/>
      <c r="C405" s="24"/>
      <c r="D405" s="24"/>
      <c r="E405" s="2"/>
      <c r="F405" s="2"/>
      <c r="G405" s="2"/>
      <c r="H405" s="18"/>
      <c r="I405" s="91"/>
      <c r="J405" s="91"/>
      <c r="K405" s="91"/>
      <c r="L405" s="91"/>
      <c r="M405" s="2"/>
      <c r="N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3">
      <c r="A406" s="2"/>
      <c r="B406" s="28"/>
      <c r="C406" s="24"/>
      <c r="D406" s="24"/>
      <c r="E406" s="2"/>
      <c r="F406" s="2"/>
      <c r="G406" s="2"/>
      <c r="H406" s="18"/>
      <c r="I406" s="91"/>
      <c r="J406" s="91"/>
      <c r="K406" s="91"/>
      <c r="L406" s="91"/>
      <c r="M406" s="2"/>
      <c r="N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3">
      <c r="A407" s="2"/>
      <c r="B407" s="28"/>
      <c r="C407" s="24"/>
      <c r="D407" s="24"/>
      <c r="E407" s="2"/>
      <c r="F407" s="2"/>
      <c r="G407" s="2"/>
      <c r="H407" s="18"/>
      <c r="I407" s="91"/>
      <c r="J407" s="91"/>
      <c r="K407" s="91"/>
      <c r="L407" s="91"/>
      <c r="M407" s="2"/>
      <c r="N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3">
      <c r="A408" s="2"/>
      <c r="B408" s="28"/>
      <c r="C408" s="24"/>
      <c r="D408" s="24"/>
      <c r="E408" s="2"/>
      <c r="F408" s="2"/>
      <c r="G408" s="2"/>
      <c r="H408" s="18"/>
      <c r="I408" s="91"/>
      <c r="J408" s="91"/>
      <c r="K408" s="91"/>
      <c r="L408" s="91"/>
      <c r="M408" s="2"/>
      <c r="N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3">
      <c r="A409" s="2"/>
      <c r="B409" s="28"/>
      <c r="C409" s="24"/>
      <c r="D409" s="24"/>
      <c r="E409" s="2"/>
      <c r="F409" s="2"/>
      <c r="G409" s="2"/>
      <c r="H409" s="18"/>
      <c r="I409" s="91"/>
      <c r="J409" s="91"/>
      <c r="K409" s="91"/>
      <c r="L409" s="91"/>
      <c r="M409" s="2"/>
      <c r="N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3">
      <c r="A410" s="2"/>
      <c r="B410" s="28"/>
      <c r="C410" s="24"/>
      <c r="D410" s="24"/>
      <c r="E410" s="2"/>
      <c r="F410" s="2"/>
      <c r="G410" s="2"/>
      <c r="H410" s="18"/>
      <c r="I410" s="91"/>
      <c r="J410" s="91"/>
      <c r="K410" s="91"/>
      <c r="L410" s="91"/>
      <c r="M410" s="2"/>
      <c r="N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3">
      <c r="A411" s="2"/>
      <c r="B411" s="28"/>
      <c r="C411" s="24"/>
      <c r="D411" s="24"/>
      <c r="E411" s="2"/>
      <c r="F411" s="2"/>
      <c r="G411" s="2"/>
      <c r="H411" s="18"/>
      <c r="I411" s="91"/>
      <c r="J411" s="91"/>
      <c r="K411" s="91"/>
      <c r="L411" s="91"/>
      <c r="M411" s="2"/>
      <c r="N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3">
      <c r="A412" s="2"/>
      <c r="B412" s="28"/>
      <c r="C412" s="24"/>
      <c r="D412" s="24"/>
      <c r="E412" s="2"/>
      <c r="F412" s="2"/>
      <c r="G412" s="2"/>
      <c r="H412" s="18"/>
      <c r="I412" s="91"/>
      <c r="J412" s="91"/>
      <c r="K412" s="91"/>
      <c r="L412" s="91"/>
      <c r="M412" s="2"/>
      <c r="N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3">
      <c r="A413" s="2"/>
      <c r="B413" s="28"/>
      <c r="C413" s="24"/>
      <c r="D413" s="24"/>
      <c r="E413" s="2"/>
      <c r="F413" s="2"/>
      <c r="G413" s="2"/>
      <c r="H413" s="18"/>
      <c r="I413" s="91"/>
      <c r="J413" s="91"/>
      <c r="K413" s="91"/>
      <c r="L413" s="91"/>
      <c r="M413" s="2"/>
      <c r="N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3">
      <c r="A414" s="2"/>
      <c r="B414" s="28"/>
      <c r="C414" s="24"/>
      <c r="D414" s="24"/>
      <c r="E414" s="2"/>
      <c r="F414" s="2"/>
      <c r="G414" s="2"/>
      <c r="H414" s="18"/>
      <c r="I414" s="91"/>
      <c r="J414" s="91"/>
      <c r="K414" s="91"/>
      <c r="L414" s="91"/>
      <c r="M414" s="2"/>
      <c r="N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3">
      <c r="A415" s="2"/>
      <c r="B415" s="28"/>
      <c r="C415" s="24"/>
      <c r="D415" s="24"/>
      <c r="E415" s="2"/>
      <c r="F415" s="2"/>
      <c r="G415" s="2"/>
      <c r="H415" s="18"/>
      <c r="I415" s="91"/>
      <c r="J415" s="91"/>
      <c r="K415" s="91"/>
      <c r="L415" s="91"/>
      <c r="M415" s="2"/>
      <c r="N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3">
      <c r="A416" s="2"/>
      <c r="B416" s="28"/>
      <c r="C416" s="24"/>
      <c r="D416" s="24"/>
      <c r="E416" s="2"/>
      <c r="F416" s="2"/>
      <c r="G416" s="2"/>
      <c r="H416" s="18"/>
      <c r="I416" s="91"/>
      <c r="J416" s="91"/>
      <c r="K416" s="91"/>
      <c r="L416" s="91"/>
      <c r="M416" s="2"/>
      <c r="N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3">
      <c r="A417" s="2"/>
      <c r="B417" s="28"/>
      <c r="C417" s="24"/>
      <c r="D417" s="24"/>
      <c r="E417" s="2"/>
      <c r="F417" s="2"/>
      <c r="G417" s="2"/>
      <c r="H417" s="18"/>
      <c r="I417" s="91"/>
      <c r="J417" s="91"/>
      <c r="K417" s="91"/>
      <c r="L417" s="91"/>
      <c r="M417" s="2"/>
      <c r="N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3">
      <c r="A418" s="2"/>
      <c r="B418" s="28"/>
      <c r="C418" s="24"/>
      <c r="D418" s="24"/>
      <c r="E418" s="2"/>
      <c r="F418" s="2"/>
      <c r="G418" s="2"/>
      <c r="H418" s="18"/>
      <c r="I418" s="91"/>
      <c r="J418" s="91"/>
      <c r="K418" s="91"/>
      <c r="L418" s="91"/>
      <c r="M418" s="2"/>
      <c r="N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3">
      <c r="A419" s="2"/>
      <c r="B419" s="28"/>
      <c r="C419" s="24"/>
      <c r="D419" s="24"/>
      <c r="E419" s="2"/>
      <c r="F419" s="2"/>
      <c r="G419" s="2"/>
      <c r="H419" s="18"/>
      <c r="I419" s="91"/>
      <c r="J419" s="91"/>
      <c r="K419" s="91"/>
      <c r="L419" s="91"/>
      <c r="M419" s="2"/>
      <c r="N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3">
      <c r="A420" s="2"/>
      <c r="B420" s="28"/>
      <c r="C420" s="24"/>
      <c r="D420" s="24"/>
      <c r="E420" s="2"/>
      <c r="F420" s="2"/>
      <c r="G420" s="2"/>
      <c r="H420" s="18"/>
      <c r="I420" s="91"/>
      <c r="J420" s="91"/>
      <c r="K420" s="91"/>
      <c r="L420" s="91"/>
      <c r="M420" s="2"/>
      <c r="N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3">
      <c r="A421" s="2"/>
      <c r="B421" s="28"/>
      <c r="C421" s="24"/>
      <c r="D421" s="24"/>
      <c r="E421" s="2"/>
      <c r="F421" s="2"/>
      <c r="G421" s="2"/>
      <c r="H421" s="18"/>
      <c r="I421" s="91"/>
      <c r="J421" s="91"/>
      <c r="K421" s="91"/>
      <c r="L421" s="91"/>
      <c r="M421" s="2"/>
      <c r="N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3">
      <c r="A422" s="2"/>
      <c r="B422" s="28"/>
      <c r="C422" s="24"/>
      <c r="D422" s="24"/>
      <c r="E422" s="2"/>
      <c r="F422" s="2"/>
      <c r="G422" s="2"/>
      <c r="H422" s="18"/>
      <c r="I422" s="91"/>
      <c r="J422" s="91"/>
      <c r="K422" s="91"/>
      <c r="L422" s="91"/>
      <c r="M422" s="2"/>
      <c r="N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3">
      <c r="A423" s="2"/>
      <c r="B423" s="28"/>
      <c r="C423" s="24"/>
      <c r="D423" s="24"/>
      <c r="E423" s="2"/>
      <c r="F423" s="2"/>
      <c r="G423" s="2"/>
      <c r="H423" s="18"/>
      <c r="I423" s="91"/>
      <c r="J423" s="91"/>
      <c r="K423" s="91"/>
      <c r="L423" s="91"/>
      <c r="M423" s="2"/>
      <c r="N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3">
      <c r="A424" s="2"/>
      <c r="B424" s="28"/>
      <c r="C424" s="24"/>
      <c r="D424" s="24"/>
      <c r="E424" s="2"/>
      <c r="F424" s="2"/>
      <c r="G424" s="2"/>
      <c r="H424" s="18"/>
      <c r="I424" s="91"/>
      <c r="J424" s="91"/>
      <c r="K424" s="91"/>
      <c r="L424" s="91"/>
      <c r="M424" s="2"/>
      <c r="N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3">
      <c r="A425" s="2"/>
      <c r="B425" s="28"/>
      <c r="C425" s="24"/>
      <c r="D425" s="24"/>
      <c r="E425" s="2"/>
      <c r="F425" s="2"/>
      <c r="G425" s="2"/>
      <c r="H425" s="18"/>
      <c r="I425" s="91"/>
      <c r="J425" s="91"/>
      <c r="K425" s="91"/>
      <c r="L425" s="91"/>
      <c r="M425" s="2"/>
      <c r="N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3">
      <c r="A426" s="2"/>
      <c r="B426" s="28"/>
      <c r="C426" s="24"/>
      <c r="D426" s="24"/>
      <c r="E426" s="2"/>
      <c r="F426" s="2"/>
      <c r="G426" s="2"/>
      <c r="H426" s="18"/>
      <c r="I426" s="91"/>
      <c r="J426" s="91"/>
      <c r="K426" s="91"/>
      <c r="L426" s="91"/>
      <c r="M426" s="2"/>
      <c r="N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3">
      <c r="A427" s="2"/>
      <c r="B427" s="28"/>
      <c r="C427" s="24"/>
      <c r="D427" s="24"/>
      <c r="E427" s="2"/>
      <c r="F427" s="2"/>
      <c r="G427" s="2"/>
      <c r="H427" s="18"/>
      <c r="I427" s="91"/>
      <c r="J427" s="91"/>
      <c r="K427" s="91"/>
      <c r="L427" s="91"/>
      <c r="M427" s="2"/>
      <c r="N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3">
      <c r="A428" s="2"/>
      <c r="B428" s="28"/>
      <c r="C428" s="24"/>
      <c r="D428" s="24"/>
      <c r="E428" s="2"/>
      <c r="F428" s="2"/>
      <c r="G428" s="2"/>
      <c r="H428" s="18"/>
      <c r="I428" s="91"/>
      <c r="J428" s="91"/>
      <c r="K428" s="91"/>
      <c r="L428" s="91"/>
      <c r="M428" s="2"/>
      <c r="N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3">
      <c r="A429" s="2"/>
      <c r="B429" s="28"/>
      <c r="C429" s="24"/>
      <c r="D429" s="24"/>
      <c r="E429" s="2"/>
      <c r="F429" s="2"/>
      <c r="G429" s="2"/>
      <c r="H429" s="18"/>
      <c r="I429" s="91"/>
      <c r="J429" s="91"/>
      <c r="K429" s="91"/>
      <c r="L429" s="91"/>
      <c r="M429" s="2"/>
      <c r="N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3">
      <c r="A430" s="2"/>
      <c r="B430" s="28"/>
      <c r="C430" s="24"/>
      <c r="D430" s="24"/>
      <c r="E430" s="2"/>
      <c r="F430" s="2"/>
      <c r="G430" s="2"/>
      <c r="H430" s="18"/>
      <c r="I430" s="91"/>
      <c r="J430" s="91"/>
      <c r="K430" s="91"/>
      <c r="L430" s="91"/>
      <c r="M430" s="2"/>
      <c r="N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3">
      <c r="A431" s="2"/>
      <c r="B431" s="28"/>
      <c r="C431" s="24"/>
      <c r="D431" s="24"/>
      <c r="E431" s="2"/>
      <c r="F431" s="2"/>
      <c r="G431" s="2"/>
      <c r="H431" s="18"/>
      <c r="I431" s="91"/>
      <c r="J431" s="91"/>
      <c r="K431" s="91"/>
      <c r="L431" s="91"/>
      <c r="M431" s="2"/>
      <c r="N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3">
      <c r="A432" s="2"/>
      <c r="B432" s="28"/>
      <c r="C432" s="24"/>
      <c r="D432" s="24"/>
      <c r="E432" s="2"/>
      <c r="F432" s="2"/>
      <c r="G432" s="2"/>
      <c r="H432" s="18"/>
      <c r="I432" s="91"/>
      <c r="J432" s="91"/>
      <c r="K432" s="91"/>
      <c r="L432" s="91"/>
      <c r="M432" s="2"/>
      <c r="N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3">
      <c r="A433" s="2"/>
      <c r="B433" s="28"/>
      <c r="C433" s="24"/>
      <c r="D433" s="24"/>
      <c r="E433" s="2"/>
      <c r="F433" s="2"/>
      <c r="G433" s="2"/>
      <c r="H433" s="18"/>
      <c r="I433" s="91"/>
      <c r="J433" s="91"/>
      <c r="K433" s="91"/>
      <c r="L433" s="91"/>
      <c r="M433" s="2"/>
      <c r="N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3">
      <c r="A434" s="2"/>
      <c r="B434" s="28"/>
      <c r="C434" s="24"/>
      <c r="D434" s="24"/>
      <c r="E434" s="2"/>
      <c r="F434" s="2"/>
      <c r="G434" s="2"/>
      <c r="H434" s="18"/>
      <c r="I434" s="91"/>
      <c r="J434" s="91"/>
      <c r="K434" s="91"/>
      <c r="L434" s="91"/>
      <c r="M434" s="2"/>
      <c r="N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3">
      <c r="A435" s="2"/>
      <c r="B435" s="28"/>
      <c r="C435" s="24"/>
      <c r="D435" s="24"/>
      <c r="E435" s="2"/>
      <c r="F435" s="2"/>
      <c r="G435" s="2"/>
      <c r="H435" s="18"/>
      <c r="I435" s="91"/>
      <c r="J435" s="91"/>
      <c r="K435" s="91"/>
      <c r="L435" s="91"/>
      <c r="M435" s="2"/>
      <c r="N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3">
      <c r="A436" s="2"/>
      <c r="B436" s="28"/>
      <c r="C436" s="24"/>
      <c r="D436" s="24"/>
      <c r="E436" s="2"/>
      <c r="F436" s="2"/>
      <c r="G436" s="2"/>
      <c r="H436" s="18"/>
      <c r="I436" s="91"/>
      <c r="J436" s="91"/>
      <c r="K436" s="91"/>
      <c r="L436" s="91"/>
      <c r="M436" s="2"/>
      <c r="N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3">
      <c r="A437" s="2"/>
      <c r="B437" s="28"/>
      <c r="C437" s="24"/>
      <c r="D437" s="24"/>
      <c r="E437" s="2"/>
      <c r="F437" s="2"/>
      <c r="G437" s="2"/>
      <c r="H437" s="18"/>
      <c r="I437" s="91"/>
      <c r="J437" s="91"/>
      <c r="K437" s="91"/>
      <c r="L437" s="91"/>
      <c r="M437" s="2"/>
      <c r="N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3">
      <c r="A438" s="2"/>
      <c r="B438" s="28"/>
      <c r="C438" s="24"/>
      <c r="D438" s="24"/>
      <c r="E438" s="2"/>
      <c r="F438" s="2"/>
      <c r="G438" s="2"/>
      <c r="H438" s="18"/>
      <c r="I438" s="91"/>
      <c r="J438" s="91"/>
      <c r="K438" s="91"/>
      <c r="L438" s="91"/>
      <c r="M438" s="2"/>
      <c r="N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3">
      <c r="A439" s="2"/>
      <c r="B439" s="28"/>
      <c r="C439" s="24"/>
      <c r="D439" s="24"/>
      <c r="E439" s="2"/>
      <c r="F439" s="2"/>
      <c r="G439" s="2"/>
      <c r="H439" s="18"/>
      <c r="I439" s="91"/>
      <c r="J439" s="91"/>
      <c r="K439" s="91"/>
      <c r="L439" s="91"/>
      <c r="M439" s="2"/>
      <c r="N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3">
      <c r="A440" s="2"/>
      <c r="B440" s="28"/>
      <c r="C440" s="24"/>
      <c r="D440" s="24"/>
      <c r="E440" s="2"/>
      <c r="F440" s="2"/>
      <c r="G440" s="2"/>
      <c r="H440" s="18"/>
      <c r="I440" s="91"/>
      <c r="J440" s="91"/>
      <c r="K440" s="91"/>
      <c r="L440" s="91"/>
      <c r="M440" s="2"/>
      <c r="N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3">
      <c r="A441" s="2"/>
      <c r="B441" s="28"/>
      <c r="C441" s="24"/>
      <c r="D441" s="24"/>
      <c r="E441" s="2"/>
      <c r="F441" s="2"/>
      <c r="G441" s="2"/>
      <c r="H441" s="18"/>
      <c r="I441" s="91"/>
      <c r="J441" s="91"/>
      <c r="K441" s="91"/>
      <c r="L441" s="91"/>
      <c r="M441" s="2"/>
      <c r="N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3">
      <c r="A442" s="2"/>
      <c r="B442" s="28"/>
      <c r="C442" s="24"/>
      <c r="D442" s="24"/>
      <c r="E442" s="2"/>
      <c r="F442" s="2"/>
      <c r="G442" s="2"/>
      <c r="H442" s="18"/>
      <c r="I442" s="91"/>
      <c r="J442" s="91"/>
      <c r="K442" s="91"/>
      <c r="L442" s="91"/>
      <c r="M442" s="2"/>
      <c r="N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3">
      <c r="A443" s="2"/>
      <c r="B443" s="28"/>
      <c r="C443" s="24"/>
      <c r="D443" s="24"/>
      <c r="E443" s="2"/>
      <c r="F443" s="2"/>
      <c r="G443" s="2"/>
      <c r="H443" s="18"/>
      <c r="I443" s="91"/>
      <c r="J443" s="91"/>
      <c r="K443" s="91"/>
      <c r="L443" s="91"/>
      <c r="M443" s="2"/>
      <c r="N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3">
      <c r="A444" s="2"/>
      <c r="B444" s="28"/>
      <c r="C444" s="24"/>
      <c r="D444" s="24"/>
      <c r="E444" s="2"/>
      <c r="F444" s="2"/>
      <c r="G444" s="2"/>
      <c r="H444" s="18"/>
      <c r="I444" s="91"/>
      <c r="J444" s="91"/>
      <c r="K444" s="91"/>
      <c r="L444" s="91"/>
      <c r="M444" s="2"/>
      <c r="N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3">
      <c r="A445" s="2"/>
      <c r="B445" s="28"/>
      <c r="C445" s="24"/>
      <c r="D445" s="24"/>
      <c r="E445" s="2"/>
      <c r="F445" s="2"/>
      <c r="G445" s="2"/>
      <c r="H445" s="18"/>
      <c r="I445" s="91"/>
      <c r="J445" s="91"/>
      <c r="K445" s="91"/>
      <c r="L445" s="91"/>
      <c r="M445" s="2"/>
      <c r="N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3">
      <c r="A446" s="2"/>
      <c r="B446" s="28"/>
      <c r="C446" s="24"/>
      <c r="D446" s="24"/>
      <c r="E446" s="2"/>
      <c r="F446" s="2"/>
      <c r="G446" s="2"/>
      <c r="H446" s="18"/>
      <c r="I446" s="91"/>
      <c r="J446" s="91"/>
      <c r="K446" s="91"/>
      <c r="L446" s="91"/>
      <c r="M446" s="2"/>
      <c r="N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3">
      <c r="A447" s="2"/>
      <c r="B447" s="28"/>
      <c r="C447" s="24"/>
      <c r="D447" s="24"/>
      <c r="E447" s="2"/>
      <c r="F447" s="2"/>
      <c r="G447" s="2"/>
      <c r="H447" s="18"/>
      <c r="I447" s="91"/>
      <c r="J447" s="91"/>
      <c r="K447" s="91"/>
      <c r="L447" s="91"/>
      <c r="M447" s="2"/>
      <c r="N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3">
      <c r="A448" s="2"/>
      <c r="B448" s="28"/>
      <c r="C448" s="24"/>
      <c r="D448" s="24"/>
      <c r="E448" s="2"/>
      <c r="F448" s="2"/>
      <c r="G448" s="2"/>
      <c r="H448" s="18"/>
      <c r="I448" s="91"/>
      <c r="J448" s="91"/>
      <c r="K448" s="91"/>
      <c r="L448" s="91"/>
      <c r="M448" s="2"/>
      <c r="N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3">
      <c r="A449" s="2"/>
      <c r="B449" s="28"/>
      <c r="C449" s="24"/>
      <c r="D449" s="24"/>
      <c r="E449" s="2"/>
      <c r="F449" s="2"/>
      <c r="G449" s="2"/>
      <c r="H449" s="18"/>
      <c r="I449" s="91"/>
      <c r="J449" s="91"/>
      <c r="K449" s="91"/>
      <c r="L449" s="91"/>
      <c r="M449" s="2"/>
      <c r="N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3">
      <c r="A450" s="2"/>
      <c r="B450" s="28"/>
      <c r="C450" s="24"/>
      <c r="D450" s="24"/>
      <c r="E450" s="2"/>
      <c r="F450" s="2"/>
      <c r="G450" s="2"/>
      <c r="H450" s="18"/>
      <c r="I450" s="91"/>
      <c r="J450" s="91"/>
      <c r="K450" s="91"/>
      <c r="L450" s="91"/>
      <c r="M450" s="2"/>
      <c r="N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3">
      <c r="A451" s="2"/>
      <c r="B451" s="28"/>
      <c r="C451" s="24"/>
      <c r="D451" s="24"/>
      <c r="E451" s="2"/>
      <c r="F451" s="2"/>
      <c r="G451" s="2"/>
      <c r="H451" s="18"/>
      <c r="I451" s="91"/>
      <c r="J451" s="91"/>
      <c r="K451" s="91"/>
      <c r="L451" s="91"/>
      <c r="M451" s="2"/>
      <c r="N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3">
      <c r="A452" s="2"/>
      <c r="B452" s="28"/>
      <c r="C452" s="24"/>
      <c r="D452" s="24"/>
      <c r="E452" s="2"/>
      <c r="F452" s="2"/>
      <c r="G452" s="2"/>
      <c r="H452" s="18"/>
      <c r="I452" s="91"/>
      <c r="J452" s="91"/>
      <c r="K452" s="91"/>
      <c r="L452" s="91"/>
      <c r="M452" s="2"/>
      <c r="N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3">
      <c r="A453" s="2"/>
      <c r="B453" s="28"/>
      <c r="C453" s="24"/>
      <c r="D453" s="24"/>
      <c r="E453" s="2"/>
      <c r="F453" s="2"/>
      <c r="G453" s="2"/>
      <c r="H453" s="18"/>
      <c r="I453" s="91"/>
      <c r="J453" s="91"/>
      <c r="K453" s="91"/>
      <c r="L453" s="91"/>
      <c r="M453" s="2"/>
      <c r="N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3">
      <c r="A454" s="2"/>
      <c r="B454" s="28"/>
      <c r="C454" s="24"/>
      <c r="D454" s="24"/>
      <c r="E454" s="2"/>
      <c r="F454" s="2"/>
      <c r="G454" s="2"/>
      <c r="H454" s="18"/>
      <c r="I454" s="91"/>
      <c r="J454" s="91"/>
      <c r="K454" s="91"/>
      <c r="L454" s="91"/>
      <c r="M454" s="2"/>
      <c r="N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3">
      <c r="A455" s="2"/>
      <c r="B455" s="28"/>
      <c r="C455" s="24"/>
      <c r="D455" s="24"/>
      <c r="E455" s="2"/>
      <c r="F455" s="2"/>
      <c r="G455" s="2"/>
      <c r="H455" s="18"/>
      <c r="I455" s="91"/>
      <c r="J455" s="91"/>
      <c r="K455" s="91"/>
      <c r="L455" s="91"/>
      <c r="M455" s="2"/>
      <c r="N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3">
      <c r="A456" s="2"/>
      <c r="B456" s="28"/>
      <c r="C456" s="24"/>
      <c r="D456" s="24"/>
      <c r="E456" s="2"/>
      <c r="F456" s="2"/>
      <c r="G456" s="2"/>
      <c r="H456" s="18"/>
      <c r="I456" s="91"/>
      <c r="J456" s="91"/>
      <c r="K456" s="91"/>
      <c r="L456" s="91"/>
      <c r="M456" s="2"/>
      <c r="N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</sheetData>
  <autoFilter ref="A4:AA4">
    <sortState ref="A5:AC129">
      <sortCondition ref="A4"/>
    </sortState>
  </autoFilter>
  <sortState ref="A5:AC128">
    <sortCondition descending="1" ref="D5:D128"/>
    <sortCondition ref="E5:E128"/>
  </sortState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299"/>
  <sheetViews>
    <sheetView tabSelected="1" zoomScale="85" zoomScaleNormal="85" workbookViewId="0">
      <pane xSplit="5" ySplit="5" topLeftCell="W6" activePane="bottomRight" state="frozen"/>
      <selection pane="topRight" activeCell="H1" sqref="H1"/>
      <selection pane="bottomLeft" activeCell="A5" sqref="A5"/>
      <selection pane="bottomRight" activeCell="X7" sqref="X7"/>
    </sheetView>
  </sheetViews>
  <sheetFormatPr defaultRowHeight="16.5" x14ac:dyDescent="0.3"/>
  <cols>
    <col min="1" max="1" width="9" style="14"/>
    <col min="2" max="2" width="17.125" style="8" bestFit="1" customWidth="1"/>
    <col min="3" max="3" width="5.875" style="7" bestFit="1" customWidth="1"/>
    <col min="4" max="4" width="11.25" style="14" bestFit="1" customWidth="1"/>
    <col min="5" max="7" width="12.125" style="14" customWidth="1"/>
    <col min="8" max="8" width="9.375" style="14" bestFit="1" customWidth="1"/>
    <col min="9" max="9" width="9.375" style="14" customWidth="1"/>
    <col min="10" max="12" width="5.125" style="185" customWidth="1"/>
    <col min="13" max="13" width="6.875" style="185" bestFit="1" customWidth="1"/>
    <col min="14" max="14" width="4.875" style="14" customWidth="1"/>
    <col min="15" max="15" width="8" style="14" customWidth="1"/>
    <col min="16" max="16" width="4.5" style="20" customWidth="1"/>
    <col min="17" max="17" width="9.75" style="14" bestFit="1" customWidth="1"/>
    <col min="18" max="18" width="9.75" style="14" customWidth="1"/>
    <col min="19" max="19" width="10.5" style="14" bestFit="1" customWidth="1"/>
    <col min="20" max="20" width="8.375" style="14" bestFit="1" customWidth="1"/>
    <col min="21" max="21" width="6.625" style="14" customWidth="1"/>
    <col min="22" max="22" width="15.875" style="14" customWidth="1"/>
    <col min="23" max="23" width="23.375" style="14" bestFit="1" customWidth="1"/>
    <col min="24" max="24" width="13.75" style="14" bestFit="1" customWidth="1"/>
    <col min="25" max="25" width="13.375" style="14" customWidth="1"/>
    <col min="26" max="26" width="14.375" style="14" customWidth="1"/>
    <col min="27" max="27" width="8.25" style="20" customWidth="1"/>
    <col min="28" max="28" width="5.375" style="20" customWidth="1"/>
    <col min="29" max="16384" width="9" style="14"/>
  </cols>
  <sheetData>
    <row r="1" spans="1:31" x14ac:dyDescent="0.3">
      <c r="A1" s="14">
        <v>1</v>
      </c>
      <c r="B1" s="198" t="s">
        <v>463</v>
      </c>
    </row>
    <row r="2" spans="1:31" x14ac:dyDescent="0.3">
      <c r="A2" s="14" t="s">
        <v>225</v>
      </c>
      <c r="E2" s="5" t="s">
        <v>227</v>
      </c>
      <c r="F2" s="14" t="s">
        <v>228</v>
      </c>
      <c r="J2" s="185" t="s">
        <v>229</v>
      </c>
      <c r="K2" s="185" t="s">
        <v>230</v>
      </c>
      <c r="L2" s="185" t="s">
        <v>231</v>
      </c>
      <c r="M2" s="185" t="s">
        <v>232</v>
      </c>
      <c r="X2" s="134" t="s">
        <v>391</v>
      </c>
      <c r="Y2" s="135" t="s">
        <v>392</v>
      </c>
    </row>
    <row r="3" spans="1:31" x14ac:dyDescent="0.3">
      <c r="A3" s="14" t="s">
        <v>225</v>
      </c>
      <c r="F3" s="14">
        <v>0.01</v>
      </c>
      <c r="J3" s="185">
        <v>2.8000000000000001E-2</v>
      </c>
      <c r="K3" s="185">
        <v>5.6000000000000001E-2</v>
      </c>
      <c r="L3" s="185">
        <v>9.9000000000000005E-2</v>
      </c>
      <c r="M3" s="185">
        <v>0.16500000000000001</v>
      </c>
    </row>
    <row r="4" spans="1:31" s="3" customFormat="1" ht="13.5" x14ac:dyDescent="0.3">
      <c r="A4" s="18" t="s">
        <v>5</v>
      </c>
      <c r="B4" s="26" t="s">
        <v>1</v>
      </c>
      <c r="C4" s="23" t="s">
        <v>3</v>
      </c>
      <c r="D4" s="3" t="s">
        <v>4</v>
      </c>
      <c r="E4" s="3" t="s">
        <v>6</v>
      </c>
      <c r="F4" s="3" t="s">
        <v>133</v>
      </c>
      <c r="G4" s="3" t="s">
        <v>382</v>
      </c>
      <c r="H4" s="3" t="s">
        <v>403</v>
      </c>
      <c r="I4" s="3" t="s">
        <v>454</v>
      </c>
      <c r="J4" s="186" t="s">
        <v>95</v>
      </c>
      <c r="K4" s="186" t="s">
        <v>96</v>
      </c>
      <c r="L4" s="186" t="s">
        <v>7</v>
      </c>
      <c r="M4" s="186" t="s">
        <v>8</v>
      </c>
      <c r="N4" s="3" t="s">
        <v>9</v>
      </c>
      <c r="O4" s="3" t="s">
        <v>10</v>
      </c>
      <c r="P4" s="19" t="s">
        <v>99</v>
      </c>
      <c r="Q4" s="3" t="s">
        <v>217</v>
      </c>
      <c r="R4" s="3" t="s">
        <v>218</v>
      </c>
      <c r="S4" s="3" t="s">
        <v>219</v>
      </c>
      <c r="T4" s="3" t="s">
        <v>220</v>
      </c>
      <c r="U4" s="3" t="s">
        <v>15</v>
      </c>
      <c r="V4" s="3" t="s">
        <v>16</v>
      </c>
      <c r="W4" s="3" t="s">
        <v>12</v>
      </c>
      <c r="X4" s="3" t="s">
        <v>11</v>
      </c>
      <c r="Y4" s="3" t="s">
        <v>13</v>
      </c>
      <c r="Z4" s="3" t="s">
        <v>14</v>
      </c>
      <c r="AA4" s="20" t="s">
        <v>101</v>
      </c>
      <c r="AB4" s="20" t="s">
        <v>103</v>
      </c>
      <c r="AC4" s="3" t="s">
        <v>459</v>
      </c>
      <c r="AD4" s="3" t="s">
        <v>460</v>
      </c>
      <c r="AE4" s="3" t="s">
        <v>461</v>
      </c>
    </row>
    <row r="5" spans="1:31" s="6" customFormat="1" ht="11.25" x14ac:dyDescent="0.3">
      <c r="A5" s="5" t="s">
        <v>17</v>
      </c>
      <c r="B5" s="27" t="s">
        <v>18</v>
      </c>
      <c r="C5" s="19" t="s">
        <v>19</v>
      </c>
      <c r="D5" s="5" t="s">
        <v>21</v>
      </c>
      <c r="E5" s="5" t="s">
        <v>22</v>
      </c>
      <c r="F5" s="5" t="s">
        <v>134</v>
      </c>
      <c r="G5" s="5" t="s">
        <v>383</v>
      </c>
      <c r="H5" s="5" t="s">
        <v>404</v>
      </c>
      <c r="I5" s="5" t="s">
        <v>455</v>
      </c>
      <c r="J5" s="187" t="s">
        <v>94</v>
      </c>
      <c r="K5" s="187" t="s">
        <v>97</v>
      </c>
      <c r="L5" s="187" t="s">
        <v>23</v>
      </c>
      <c r="M5" s="187" t="s">
        <v>24</v>
      </c>
      <c r="N5" s="5" t="s">
        <v>25</v>
      </c>
      <c r="O5" s="5" t="s">
        <v>26</v>
      </c>
      <c r="P5" s="19" t="s">
        <v>100</v>
      </c>
      <c r="Q5" s="5" t="s">
        <v>221</v>
      </c>
      <c r="R5" s="5" t="s">
        <v>222</v>
      </c>
      <c r="S5" s="5" t="s">
        <v>223</v>
      </c>
      <c r="T5" s="5" t="s">
        <v>224</v>
      </c>
      <c r="U5" s="5" t="s">
        <v>29</v>
      </c>
      <c r="V5" s="5" t="s">
        <v>30</v>
      </c>
      <c r="W5" s="5" t="s">
        <v>27</v>
      </c>
      <c r="X5" s="5" t="s">
        <v>28</v>
      </c>
      <c r="Y5" s="5" t="s">
        <v>32</v>
      </c>
      <c r="Z5" s="5" t="s">
        <v>31</v>
      </c>
      <c r="AA5" s="20" t="s">
        <v>102</v>
      </c>
      <c r="AB5" s="20" t="s">
        <v>104</v>
      </c>
      <c r="AC5" s="6" t="s">
        <v>462</v>
      </c>
      <c r="AD5" s="6" t="s">
        <v>462</v>
      </c>
      <c r="AE5" s="6" t="s">
        <v>462</v>
      </c>
    </row>
    <row r="6" spans="1:31" s="32" customFormat="1" x14ac:dyDescent="0.3">
      <c r="A6" s="29">
        <v>100</v>
      </c>
      <c r="B6" s="30" t="s">
        <v>66</v>
      </c>
      <c r="C6" s="112">
        <v>10033</v>
      </c>
      <c r="D6" s="29" t="s">
        <v>107</v>
      </c>
      <c r="E6" s="29" t="s">
        <v>105</v>
      </c>
      <c r="F6" s="29" t="s">
        <v>135</v>
      </c>
      <c r="G6" s="29" t="s">
        <v>384</v>
      </c>
      <c r="H6" s="29">
        <v>100</v>
      </c>
      <c r="I6" s="29">
        <v>1</v>
      </c>
      <c r="J6" s="188">
        <v>1</v>
      </c>
      <c r="K6" s="188">
        <v>1</v>
      </c>
      <c r="L6" s="188">
        <v>1.1000000000000001</v>
      </c>
      <c r="M6" s="188">
        <v>1.1000000000000001</v>
      </c>
      <c r="N6" s="29">
        <v>1</v>
      </c>
      <c r="O6" s="29">
        <v>1</v>
      </c>
      <c r="P6" s="31">
        <v>1</v>
      </c>
      <c r="Q6" s="32">
        <v>0.01</v>
      </c>
      <c r="R6" s="32">
        <v>0.01</v>
      </c>
      <c r="S6" s="32">
        <v>0.01</v>
      </c>
      <c r="T6" s="32">
        <v>0.01</v>
      </c>
      <c r="U6" s="29">
        <v>0</v>
      </c>
      <c r="V6" s="29">
        <v>0</v>
      </c>
      <c r="W6" s="132" t="s">
        <v>509</v>
      </c>
      <c r="X6" s="132" t="s">
        <v>406</v>
      </c>
      <c r="Y6" s="29" t="s">
        <v>132</v>
      </c>
      <c r="Z6" s="32" t="s">
        <v>132</v>
      </c>
      <c r="AA6" s="33">
        <v>50</v>
      </c>
      <c r="AB6" s="33">
        <v>1.1000000000000001</v>
      </c>
      <c r="AC6" s="32">
        <v>0</v>
      </c>
      <c r="AD6" s="32">
        <v>0</v>
      </c>
      <c r="AE6" s="32">
        <v>0</v>
      </c>
    </row>
    <row r="7" spans="1:31" s="37" customFormat="1" x14ac:dyDescent="0.3">
      <c r="A7" s="34">
        <v>101</v>
      </c>
      <c r="B7" s="35" t="s">
        <v>67</v>
      </c>
      <c r="C7" s="111">
        <v>10034</v>
      </c>
      <c r="D7" s="34" t="s">
        <v>107</v>
      </c>
      <c r="E7" s="34" t="s">
        <v>105</v>
      </c>
      <c r="F7" s="34" t="s">
        <v>135</v>
      </c>
      <c r="G7" s="34" t="s">
        <v>384</v>
      </c>
      <c r="H7" s="34">
        <v>150</v>
      </c>
      <c r="I7" s="34">
        <v>1</v>
      </c>
      <c r="J7" s="188">
        <v>1.0090909090909093</v>
      </c>
      <c r="K7" s="189">
        <v>1</v>
      </c>
      <c r="L7" s="188">
        <v>1.1000000000000001</v>
      </c>
      <c r="M7" s="188">
        <v>1.08</v>
      </c>
      <c r="N7" s="34">
        <v>1</v>
      </c>
      <c r="O7" s="34">
        <v>1</v>
      </c>
      <c r="P7" s="36">
        <v>1</v>
      </c>
      <c r="Q7" s="37">
        <v>0.01</v>
      </c>
      <c r="R7" s="37">
        <v>0.01</v>
      </c>
      <c r="S7" s="37">
        <v>0.01</v>
      </c>
      <c r="T7" s="37">
        <v>0.01</v>
      </c>
      <c r="U7" s="34">
        <v>0</v>
      </c>
      <c r="V7" s="34">
        <v>0</v>
      </c>
      <c r="W7" s="138" t="s">
        <v>507</v>
      </c>
      <c r="X7" s="132" t="s">
        <v>113</v>
      </c>
      <c r="Y7" s="34" t="s">
        <v>270</v>
      </c>
      <c r="Z7" s="37" t="s">
        <v>271</v>
      </c>
      <c r="AA7" s="39">
        <v>50</v>
      </c>
      <c r="AB7" s="39">
        <v>1.1000000000000001</v>
      </c>
      <c r="AC7" s="37">
        <v>0</v>
      </c>
      <c r="AD7" s="37">
        <v>0</v>
      </c>
      <c r="AE7" s="37">
        <v>0</v>
      </c>
    </row>
    <row r="8" spans="1:31" s="37" customFormat="1" x14ac:dyDescent="0.3">
      <c r="A8" s="34">
        <v>102</v>
      </c>
      <c r="B8" s="35" t="s">
        <v>68</v>
      </c>
      <c r="C8" s="111">
        <v>10035</v>
      </c>
      <c r="D8" s="34" t="s">
        <v>107</v>
      </c>
      <c r="E8" s="34" t="s">
        <v>105</v>
      </c>
      <c r="F8" s="34" t="s">
        <v>161</v>
      </c>
      <c r="G8" s="34" t="s">
        <v>384</v>
      </c>
      <c r="H8" s="34">
        <v>700</v>
      </c>
      <c r="I8" s="34">
        <v>1</v>
      </c>
      <c r="J8" s="188">
        <v>1.0181818181818183</v>
      </c>
      <c r="K8" s="189">
        <v>1</v>
      </c>
      <c r="L8" s="188">
        <v>1.0900000000000001</v>
      </c>
      <c r="M8" s="188">
        <v>1.07</v>
      </c>
      <c r="N8" s="34">
        <v>1</v>
      </c>
      <c r="O8" s="34">
        <v>1</v>
      </c>
      <c r="P8" s="36">
        <v>1</v>
      </c>
      <c r="Q8" s="37">
        <v>0.01</v>
      </c>
      <c r="R8" s="37">
        <v>0.01</v>
      </c>
      <c r="S8" s="37">
        <v>0.01</v>
      </c>
      <c r="T8" s="37">
        <v>0.01</v>
      </c>
      <c r="U8" s="34">
        <v>0</v>
      </c>
      <c r="V8" s="34">
        <v>0</v>
      </c>
      <c r="W8" s="139" t="s">
        <v>505</v>
      </c>
      <c r="X8" s="132" t="s">
        <v>405</v>
      </c>
      <c r="Y8" s="37" t="s">
        <v>213</v>
      </c>
      <c r="Z8" s="37" t="s">
        <v>272</v>
      </c>
      <c r="AA8" s="39">
        <v>50</v>
      </c>
      <c r="AB8" s="39">
        <v>1.1000000000000001</v>
      </c>
      <c r="AC8" s="37">
        <v>0</v>
      </c>
      <c r="AD8" s="37">
        <v>0</v>
      </c>
      <c r="AE8" s="37">
        <v>0</v>
      </c>
    </row>
    <row r="9" spans="1:31" s="32" customFormat="1" x14ac:dyDescent="0.3">
      <c r="A9" s="29">
        <v>103</v>
      </c>
      <c r="B9" s="35" t="s">
        <v>43</v>
      </c>
      <c r="C9" s="112">
        <v>10008</v>
      </c>
      <c r="D9" s="29" t="s">
        <v>107</v>
      </c>
      <c r="E9" s="29" t="s">
        <v>105</v>
      </c>
      <c r="F9" s="29" t="s">
        <v>135</v>
      </c>
      <c r="G9" s="29" t="s">
        <v>384</v>
      </c>
      <c r="H9" s="29">
        <v>1000</v>
      </c>
      <c r="I9" s="29">
        <v>5</v>
      </c>
      <c r="J9" s="188">
        <v>1.0272727272727273</v>
      </c>
      <c r="K9" s="188">
        <v>1</v>
      </c>
      <c r="L9" s="188">
        <v>1.08</v>
      </c>
      <c r="M9" s="188">
        <v>1.06</v>
      </c>
      <c r="N9" s="29">
        <v>1</v>
      </c>
      <c r="O9" s="29">
        <v>1</v>
      </c>
      <c r="P9" s="31">
        <v>1</v>
      </c>
      <c r="Q9" s="32">
        <v>0.01</v>
      </c>
      <c r="R9" s="32">
        <v>0.01</v>
      </c>
      <c r="S9" s="32">
        <v>0.01</v>
      </c>
      <c r="T9" s="32">
        <v>0.01</v>
      </c>
      <c r="U9" s="29">
        <v>0</v>
      </c>
      <c r="V9" s="29">
        <v>0</v>
      </c>
      <c r="W9" s="139" t="s">
        <v>510</v>
      </c>
      <c r="X9" s="132" t="s">
        <v>430</v>
      </c>
      <c r="Y9" s="29" t="s">
        <v>409</v>
      </c>
      <c r="Z9" s="32" t="s">
        <v>132</v>
      </c>
      <c r="AA9" s="33">
        <v>50</v>
      </c>
      <c r="AB9" s="33">
        <v>1.1000000000000001</v>
      </c>
      <c r="AC9" s="32">
        <v>0</v>
      </c>
      <c r="AD9" s="32">
        <v>0</v>
      </c>
      <c r="AE9" s="32">
        <v>0</v>
      </c>
    </row>
    <row r="10" spans="1:31" s="37" customFormat="1" x14ac:dyDescent="0.3">
      <c r="A10" s="34">
        <v>104</v>
      </c>
      <c r="B10" s="35" t="s">
        <v>50</v>
      </c>
      <c r="C10" s="111">
        <v>10017</v>
      </c>
      <c r="D10" s="34" t="s">
        <v>107</v>
      </c>
      <c r="E10" s="34" t="s">
        <v>105</v>
      </c>
      <c r="F10" s="34" t="s">
        <v>135</v>
      </c>
      <c r="G10" s="34" t="s">
        <v>384</v>
      </c>
      <c r="H10" s="34">
        <v>1300</v>
      </c>
      <c r="I10" s="34">
        <v>5</v>
      </c>
      <c r="J10" s="188">
        <v>1.0363636363636364</v>
      </c>
      <c r="K10" s="189">
        <v>1</v>
      </c>
      <c r="L10" s="188">
        <v>1.07</v>
      </c>
      <c r="M10" s="188">
        <v>1.05</v>
      </c>
      <c r="N10" s="34">
        <v>1</v>
      </c>
      <c r="O10" s="34">
        <v>1</v>
      </c>
      <c r="P10" s="36">
        <v>1</v>
      </c>
      <c r="Q10" s="37">
        <v>0.01</v>
      </c>
      <c r="R10" s="37">
        <v>0.01</v>
      </c>
      <c r="S10" s="37">
        <v>0.01</v>
      </c>
      <c r="T10" s="37">
        <v>0.01</v>
      </c>
      <c r="U10" s="34">
        <v>0</v>
      </c>
      <c r="V10" s="34">
        <v>0</v>
      </c>
      <c r="W10" s="138" t="s">
        <v>512</v>
      </c>
      <c r="X10" s="132" t="s">
        <v>431</v>
      </c>
      <c r="Y10" s="34" t="s">
        <v>410</v>
      </c>
      <c r="Z10" s="37" t="s">
        <v>271</v>
      </c>
      <c r="AA10" s="39">
        <v>50</v>
      </c>
      <c r="AB10" s="39">
        <v>1.1000000000000001</v>
      </c>
      <c r="AC10" s="37">
        <v>0</v>
      </c>
      <c r="AD10" s="37">
        <v>0</v>
      </c>
      <c r="AE10" s="37">
        <v>0</v>
      </c>
    </row>
    <row r="11" spans="1:31" s="65" customFormat="1" ht="17.25" thickBot="1" x14ac:dyDescent="0.35">
      <c r="A11" s="62">
        <v>105</v>
      </c>
      <c r="B11" s="63" t="s">
        <v>51</v>
      </c>
      <c r="C11" s="113">
        <v>10018</v>
      </c>
      <c r="D11" s="62" t="s">
        <v>107</v>
      </c>
      <c r="E11" s="62" t="s">
        <v>105</v>
      </c>
      <c r="F11" s="62" t="s">
        <v>161</v>
      </c>
      <c r="G11" s="34" t="s">
        <v>384</v>
      </c>
      <c r="H11" s="34">
        <v>1600</v>
      </c>
      <c r="I11" s="34">
        <v>7</v>
      </c>
      <c r="J11" s="188">
        <v>1.0454545454545456</v>
      </c>
      <c r="K11" s="189">
        <v>1</v>
      </c>
      <c r="L11" s="188">
        <v>1.0545454545454547</v>
      </c>
      <c r="M11" s="188">
        <v>1.0545454545454547</v>
      </c>
      <c r="N11" s="62">
        <v>1</v>
      </c>
      <c r="O11" s="62">
        <v>1</v>
      </c>
      <c r="P11" s="64">
        <v>1</v>
      </c>
      <c r="Q11" s="65">
        <v>0.01</v>
      </c>
      <c r="R11" s="65">
        <v>0.01</v>
      </c>
      <c r="S11" s="65">
        <v>0.01</v>
      </c>
      <c r="T11" s="65">
        <v>0.01</v>
      </c>
      <c r="U11" s="62">
        <v>0</v>
      </c>
      <c r="V11" s="62">
        <v>0</v>
      </c>
      <c r="W11" s="140" t="s">
        <v>513</v>
      </c>
      <c r="X11" s="132" t="s">
        <v>432</v>
      </c>
      <c r="Y11" s="37" t="s">
        <v>412</v>
      </c>
      <c r="Z11" s="37" t="s">
        <v>272</v>
      </c>
      <c r="AA11" s="67">
        <v>50</v>
      </c>
      <c r="AB11" s="67">
        <v>1.1000000000000001</v>
      </c>
      <c r="AC11" s="65">
        <v>0</v>
      </c>
      <c r="AD11" s="65">
        <v>0</v>
      </c>
      <c r="AE11" s="65">
        <v>0</v>
      </c>
    </row>
    <row r="12" spans="1:31" s="32" customFormat="1" x14ac:dyDescent="0.3">
      <c r="A12" s="29">
        <v>106</v>
      </c>
      <c r="B12" s="30" t="s">
        <v>160</v>
      </c>
      <c r="C12" s="112">
        <v>10067</v>
      </c>
      <c r="D12" s="29" t="s">
        <v>107</v>
      </c>
      <c r="E12" s="29" t="s">
        <v>105</v>
      </c>
      <c r="F12" s="29" t="s">
        <v>135</v>
      </c>
      <c r="G12" s="29" t="s">
        <v>384</v>
      </c>
      <c r="H12" s="29">
        <v>1900</v>
      </c>
      <c r="I12" s="29">
        <v>7</v>
      </c>
      <c r="J12" s="188">
        <v>1.0545454545454547</v>
      </c>
      <c r="K12" s="188">
        <v>1</v>
      </c>
      <c r="L12" s="188">
        <v>1.0454545454545454</v>
      </c>
      <c r="M12" s="188">
        <v>1.0454545454545454</v>
      </c>
      <c r="N12" s="29">
        <v>1</v>
      </c>
      <c r="O12" s="29">
        <v>1</v>
      </c>
      <c r="P12" s="31">
        <v>1</v>
      </c>
      <c r="Q12" s="32">
        <v>0.01</v>
      </c>
      <c r="R12" s="32">
        <v>0.01</v>
      </c>
      <c r="S12" s="32">
        <v>0.01</v>
      </c>
      <c r="T12" s="32">
        <v>0.01</v>
      </c>
      <c r="U12" s="29">
        <v>0</v>
      </c>
      <c r="V12" s="29">
        <v>0</v>
      </c>
      <c r="W12" s="139" t="s">
        <v>514</v>
      </c>
      <c r="X12" s="132" t="s">
        <v>433</v>
      </c>
      <c r="Y12" s="29" t="s">
        <v>129</v>
      </c>
      <c r="Z12" s="32" t="s">
        <v>129</v>
      </c>
      <c r="AA12" s="33">
        <v>50</v>
      </c>
      <c r="AB12" s="33">
        <v>1.1000000000000001</v>
      </c>
      <c r="AC12" s="32">
        <v>0</v>
      </c>
      <c r="AD12" s="32">
        <v>0</v>
      </c>
      <c r="AE12" s="32">
        <v>0</v>
      </c>
    </row>
    <row r="13" spans="1:31" s="37" customFormat="1" x14ac:dyDescent="0.3">
      <c r="A13" s="34">
        <v>107</v>
      </c>
      <c r="B13" s="35" t="s">
        <v>164</v>
      </c>
      <c r="C13" s="111">
        <v>10068</v>
      </c>
      <c r="D13" s="34" t="s">
        <v>107</v>
      </c>
      <c r="E13" s="34" t="s">
        <v>105</v>
      </c>
      <c r="F13" s="34" t="s">
        <v>135</v>
      </c>
      <c r="G13" s="34" t="s">
        <v>384</v>
      </c>
      <c r="H13" s="34">
        <v>2200</v>
      </c>
      <c r="I13" s="34">
        <v>9</v>
      </c>
      <c r="J13" s="188">
        <v>1.0636363636363637</v>
      </c>
      <c r="K13" s="189">
        <v>1</v>
      </c>
      <c r="L13" s="188">
        <v>1.03</v>
      </c>
      <c r="M13" s="188">
        <v>1.05</v>
      </c>
      <c r="N13" s="34">
        <v>1</v>
      </c>
      <c r="O13" s="34">
        <v>1</v>
      </c>
      <c r="P13" s="36">
        <v>1</v>
      </c>
      <c r="Q13" s="37">
        <v>0.01</v>
      </c>
      <c r="R13" s="37">
        <v>0.01</v>
      </c>
      <c r="S13" s="37">
        <v>0.01</v>
      </c>
      <c r="T13" s="37">
        <v>0.01</v>
      </c>
      <c r="U13" s="34">
        <v>0</v>
      </c>
      <c r="V13" s="34">
        <v>0</v>
      </c>
      <c r="W13" s="138" t="s">
        <v>515</v>
      </c>
      <c r="X13" s="132" t="s">
        <v>434</v>
      </c>
      <c r="Y13" s="34" t="s">
        <v>411</v>
      </c>
      <c r="Z13" s="37" t="s">
        <v>116</v>
      </c>
      <c r="AA13" s="39">
        <v>50</v>
      </c>
      <c r="AB13" s="39">
        <v>1.1000000000000001</v>
      </c>
      <c r="AC13" s="37">
        <v>0</v>
      </c>
      <c r="AD13" s="37">
        <v>0</v>
      </c>
      <c r="AE13" s="37">
        <v>0</v>
      </c>
    </row>
    <row r="14" spans="1:31" s="37" customFormat="1" x14ac:dyDescent="0.3">
      <c r="A14" s="34">
        <v>108</v>
      </c>
      <c r="B14" s="35" t="s">
        <v>165</v>
      </c>
      <c r="C14" s="111">
        <v>10069</v>
      </c>
      <c r="D14" s="34" t="s">
        <v>107</v>
      </c>
      <c r="E14" s="34" t="s">
        <v>105</v>
      </c>
      <c r="F14" s="34" t="s">
        <v>161</v>
      </c>
      <c r="G14" s="34" t="s">
        <v>384</v>
      </c>
      <c r="H14" s="34">
        <v>2500</v>
      </c>
      <c r="I14" s="34">
        <v>15</v>
      </c>
      <c r="J14" s="188">
        <v>1.0727272727272728</v>
      </c>
      <c r="K14" s="189">
        <v>1</v>
      </c>
      <c r="L14" s="188">
        <v>1.02</v>
      </c>
      <c r="M14" s="188">
        <v>1.04</v>
      </c>
      <c r="N14" s="34">
        <v>1</v>
      </c>
      <c r="O14" s="34">
        <v>1</v>
      </c>
      <c r="P14" s="36">
        <v>1</v>
      </c>
      <c r="Q14" s="37">
        <v>0.01</v>
      </c>
      <c r="R14" s="37">
        <v>0.01</v>
      </c>
      <c r="S14" s="37">
        <v>0.01</v>
      </c>
      <c r="T14" s="37">
        <v>0.01</v>
      </c>
      <c r="U14" s="34">
        <v>0</v>
      </c>
      <c r="V14" s="34">
        <v>0</v>
      </c>
      <c r="W14" s="132" t="s">
        <v>516</v>
      </c>
      <c r="X14" s="132" t="s">
        <v>435</v>
      </c>
      <c r="Y14" s="37" t="s">
        <v>421</v>
      </c>
      <c r="Z14" s="37" t="s">
        <v>129</v>
      </c>
      <c r="AA14" s="39">
        <v>50</v>
      </c>
      <c r="AB14" s="39">
        <v>1.1000000000000001</v>
      </c>
      <c r="AC14" s="37">
        <v>0</v>
      </c>
      <c r="AD14" s="37">
        <v>0</v>
      </c>
      <c r="AE14" s="37">
        <v>0</v>
      </c>
    </row>
    <row r="15" spans="1:31" s="32" customFormat="1" x14ac:dyDescent="0.3">
      <c r="A15" s="29">
        <v>109</v>
      </c>
      <c r="B15" s="30" t="s">
        <v>166</v>
      </c>
      <c r="C15" s="112">
        <v>10070</v>
      </c>
      <c r="D15" s="29" t="s">
        <v>107</v>
      </c>
      <c r="E15" s="29" t="s">
        <v>105</v>
      </c>
      <c r="F15" s="29" t="s">
        <v>135</v>
      </c>
      <c r="G15" s="29" t="s">
        <v>384</v>
      </c>
      <c r="H15" s="29">
        <v>2800</v>
      </c>
      <c r="I15" s="29">
        <v>11</v>
      </c>
      <c r="J15" s="188">
        <v>1.081818181818182</v>
      </c>
      <c r="K15" s="188">
        <v>1</v>
      </c>
      <c r="L15" s="188">
        <v>1.01</v>
      </c>
      <c r="M15" s="188">
        <v>1.03</v>
      </c>
      <c r="N15" s="29">
        <v>1</v>
      </c>
      <c r="O15" s="29">
        <v>1</v>
      </c>
      <c r="P15" s="31">
        <v>1</v>
      </c>
      <c r="Q15" s="32">
        <v>0.01</v>
      </c>
      <c r="R15" s="32">
        <v>0.01</v>
      </c>
      <c r="S15" s="32">
        <v>0.01</v>
      </c>
      <c r="T15" s="32">
        <v>0.01</v>
      </c>
      <c r="U15" s="29">
        <v>0</v>
      </c>
      <c r="V15" s="29">
        <v>0</v>
      </c>
      <c r="W15" s="139" t="s">
        <v>517</v>
      </c>
      <c r="X15" s="132" t="s">
        <v>436</v>
      </c>
      <c r="Y15" s="29" t="s">
        <v>418</v>
      </c>
      <c r="Z15" s="32" t="s">
        <v>129</v>
      </c>
      <c r="AA15" s="33">
        <v>50</v>
      </c>
      <c r="AB15" s="33">
        <v>1.1000000000000001</v>
      </c>
      <c r="AC15" s="32">
        <v>0</v>
      </c>
      <c r="AD15" s="32">
        <v>0</v>
      </c>
      <c r="AE15" s="32">
        <v>0</v>
      </c>
    </row>
    <row r="16" spans="1:31" s="37" customFormat="1" x14ac:dyDescent="0.3">
      <c r="A16" s="34">
        <v>110</v>
      </c>
      <c r="B16" s="35" t="s">
        <v>167</v>
      </c>
      <c r="C16" s="111">
        <v>10071</v>
      </c>
      <c r="D16" s="34" t="s">
        <v>107</v>
      </c>
      <c r="E16" s="34" t="s">
        <v>105</v>
      </c>
      <c r="F16" s="34" t="s">
        <v>135</v>
      </c>
      <c r="G16" s="34" t="s">
        <v>384</v>
      </c>
      <c r="H16" s="34">
        <v>3100</v>
      </c>
      <c r="I16" s="34">
        <v>11</v>
      </c>
      <c r="J16" s="188">
        <v>1.0909090909090911</v>
      </c>
      <c r="K16" s="189">
        <v>1</v>
      </c>
      <c r="L16" s="188">
        <v>1.02</v>
      </c>
      <c r="M16" s="188">
        <v>1</v>
      </c>
      <c r="N16" s="34">
        <v>1</v>
      </c>
      <c r="O16" s="34">
        <v>1</v>
      </c>
      <c r="P16" s="36">
        <v>1</v>
      </c>
      <c r="Q16" s="37">
        <v>0.01</v>
      </c>
      <c r="R16" s="37">
        <v>0.01</v>
      </c>
      <c r="S16" s="37">
        <v>0.01</v>
      </c>
      <c r="T16" s="37">
        <v>0.01</v>
      </c>
      <c r="U16" s="34">
        <v>0</v>
      </c>
      <c r="V16" s="34">
        <v>0</v>
      </c>
      <c r="W16" s="138" t="s">
        <v>519</v>
      </c>
      <c r="X16" s="132" t="s">
        <v>437</v>
      </c>
      <c r="Y16" s="34" t="s">
        <v>419</v>
      </c>
      <c r="Z16" s="37" t="s">
        <v>116</v>
      </c>
      <c r="AA16" s="39">
        <v>50</v>
      </c>
      <c r="AB16" s="39">
        <v>1.1000000000000001</v>
      </c>
      <c r="AC16" s="37">
        <v>0</v>
      </c>
      <c r="AD16" s="196">
        <v>0</v>
      </c>
      <c r="AE16" s="37">
        <v>0</v>
      </c>
    </row>
    <row r="17" spans="1:32" s="65" customFormat="1" ht="17.25" thickBot="1" x14ac:dyDescent="0.35">
      <c r="A17" s="62">
        <v>111</v>
      </c>
      <c r="B17" s="63" t="s">
        <v>65</v>
      </c>
      <c r="C17" s="113">
        <v>10032</v>
      </c>
      <c r="D17" s="62" t="s">
        <v>107</v>
      </c>
      <c r="E17" s="62" t="s">
        <v>105</v>
      </c>
      <c r="F17" s="62" t="s">
        <v>161</v>
      </c>
      <c r="G17" s="34" t="s">
        <v>384</v>
      </c>
      <c r="H17" s="34">
        <v>3400</v>
      </c>
      <c r="I17" s="34">
        <v>13</v>
      </c>
      <c r="J17" s="188">
        <v>1.1000000000000001</v>
      </c>
      <c r="K17" s="189">
        <v>1</v>
      </c>
      <c r="L17" s="188">
        <v>1</v>
      </c>
      <c r="M17" s="188">
        <v>1</v>
      </c>
      <c r="N17" s="62">
        <v>1</v>
      </c>
      <c r="O17" s="62">
        <v>1</v>
      </c>
      <c r="P17" s="64">
        <v>1</v>
      </c>
      <c r="Q17" s="65">
        <v>0.01</v>
      </c>
      <c r="R17" s="65">
        <v>0.01</v>
      </c>
      <c r="S17" s="65">
        <v>0.01</v>
      </c>
      <c r="T17" s="65">
        <v>0.01</v>
      </c>
      <c r="U17" s="62">
        <v>0</v>
      </c>
      <c r="V17" s="62">
        <v>0</v>
      </c>
      <c r="W17" s="140" t="s">
        <v>520</v>
      </c>
      <c r="X17" s="132" t="s">
        <v>438</v>
      </c>
      <c r="Y17" s="37" t="s">
        <v>416</v>
      </c>
      <c r="Z17" s="37" t="s">
        <v>415</v>
      </c>
      <c r="AA17" s="67">
        <v>50</v>
      </c>
      <c r="AB17" s="67">
        <v>1.1000000000000001</v>
      </c>
      <c r="AC17" s="65">
        <v>0</v>
      </c>
      <c r="AD17" s="65">
        <v>0</v>
      </c>
      <c r="AE17" s="65">
        <v>0</v>
      </c>
    </row>
    <row r="18" spans="1:32" s="60" customFormat="1" x14ac:dyDescent="0.3">
      <c r="A18" s="57">
        <v>112</v>
      </c>
      <c r="B18" s="58" t="s">
        <v>33</v>
      </c>
      <c r="C18" s="110">
        <v>10000</v>
      </c>
      <c r="D18" s="57" t="s">
        <v>107</v>
      </c>
      <c r="E18" s="57" t="s">
        <v>105</v>
      </c>
      <c r="F18" s="57" t="s">
        <v>135</v>
      </c>
      <c r="G18" s="57" t="s">
        <v>385</v>
      </c>
      <c r="H18" s="57">
        <v>5000</v>
      </c>
      <c r="I18" s="57">
        <v>13</v>
      </c>
      <c r="J18" s="190">
        <v>1.05</v>
      </c>
      <c r="K18" s="190">
        <v>1</v>
      </c>
      <c r="L18" s="190">
        <v>1.08</v>
      </c>
      <c r="M18" s="190">
        <v>1.0900000000000001</v>
      </c>
      <c r="N18" s="57">
        <v>1</v>
      </c>
      <c r="O18" s="57">
        <v>1</v>
      </c>
      <c r="P18" s="59">
        <v>1</v>
      </c>
      <c r="Q18" s="60">
        <v>0.01</v>
      </c>
      <c r="R18" s="60">
        <v>0.01</v>
      </c>
      <c r="S18" s="60">
        <v>0.01</v>
      </c>
      <c r="T18" s="60">
        <v>0.01</v>
      </c>
      <c r="U18" s="57">
        <v>0</v>
      </c>
      <c r="V18" s="57">
        <v>0</v>
      </c>
      <c r="W18" s="133" t="s">
        <v>522</v>
      </c>
      <c r="X18" s="133" t="s">
        <v>439</v>
      </c>
      <c r="Y18" s="57" t="s">
        <v>116</v>
      </c>
      <c r="Z18" s="60" t="s">
        <v>116</v>
      </c>
      <c r="AA18" s="61">
        <v>50</v>
      </c>
      <c r="AB18" s="61">
        <v>1.1000000000000001</v>
      </c>
      <c r="AC18" s="60">
        <v>0</v>
      </c>
      <c r="AD18" s="60">
        <v>0</v>
      </c>
      <c r="AE18" s="60">
        <v>0</v>
      </c>
    </row>
    <row r="19" spans="1:32" s="37" customFormat="1" x14ac:dyDescent="0.3">
      <c r="A19" s="34">
        <v>113</v>
      </c>
      <c r="B19" s="35" t="s">
        <v>397</v>
      </c>
      <c r="C19" s="111">
        <v>10001</v>
      </c>
      <c r="D19" s="34" t="s">
        <v>107</v>
      </c>
      <c r="E19" s="34" t="s">
        <v>105</v>
      </c>
      <c r="F19" s="34" t="s">
        <v>135</v>
      </c>
      <c r="G19" s="34" t="s">
        <v>394</v>
      </c>
      <c r="H19" s="34">
        <v>0</v>
      </c>
      <c r="I19" s="34">
        <v>15</v>
      </c>
      <c r="J19" s="189">
        <v>1.08</v>
      </c>
      <c r="K19" s="189">
        <v>1</v>
      </c>
      <c r="L19" s="189">
        <v>1.01</v>
      </c>
      <c r="M19" s="189">
        <v>1.02</v>
      </c>
      <c r="N19" s="34">
        <v>1</v>
      </c>
      <c r="O19" s="34">
        <v>1</v>
      </c>
      <c r="P19" s="36">
        <v>1</v>
      </c>
      <c r="Q19" s="37">
        <v>0.01</v>
      </c>
      <c r="R19" s="37">
        <v>0.01</v>
      </c>
      <c r="S19" s="37">
        <v>0.01</v>
      </c>
      <c r="T19" s="37">
        <v>0.01</v>
      </c>
      <c r="U19" s="34">
        <v>0</v>
      </c>
      <c r="V19" s="34">
        <v>0</v>
      </c>
      <c r="W19" s="141" t="s">
        <v>522</v>
      </c>
      <c r="X19" s="131" t="s">
        <v>440</v>
      </c>
      <c r="Y19" s="34" t="s">
        <v>117</v>
      </c>
      <c r="Z19" s="37" t="s">
        <v>117</v>
      </c>
      <c r="AA19" s="39">
        <v>50</v>
      </c>
      <c r="AB19" s="39">
        <v>1.1000000000000001</v>
      </c>
      <c r="AC19" s="37">
        <v>0</v>
      </c>
      <c r="AD19" s="37">
        <v>0</v>
      </c>
      <c r="AE19" s="37">
        <v>0</v>
      </c>
    </row>
    <row r="20" spans="1:32" s="37" customFormat="1" x14ac:dyDescent="0.3">
      <c r="A20" s="34">
        <v>114</v>
      </c>
      <c r="B20" s="35" t="s">
        <v>398</v>
      </c>
      <c r="C20" s="111">
        <v>10112</v>
      </c>
      <c r="D20" s="34" t="s">
        <v>107</v>
      </c>
      <c r="E20" s="34" t="s">
        <v>105</v>
      </c>
      <c r="F20" s="34" t="s">
        <v>161</v>
      </c>
      <c r="G20" s="34" t="s">
        <v>394</v>
      </c>
      <c r="H20" s="34">
        <v>0</v>
      </c>
      <c r="I20" s="34">
        <v>15</v>
      </c>
      <c r="J20" s="189">
        <v>1.07</v>
      </c>
      <c r="K20" s="189">
        <v>1</v>
      </c>
      <c r="L20" s="189">
        <v>1.0900000000000001</v>
      </c>
      <c r="M20" s="189">
        <v>1.1000000000000001</v>
      </c>
      <c r="N20" s="34">
        <v>1</v>
      </c>
      <c r="O20" s="34">
        <v>1</v>
      </c>
      <c r="P20" s="36">
        <v>1</v>
      </c>
      <c r="Q20" s="37">
        <v>0.01</v>
      </c>
      <c r="R20" s="37">
        <v>0.01</v>
      </c>
      <c r="S20" s="37">
        <v>0.01</v>
      </c>
      <c r="T20" s="37">
        <v>0.01</v>
      </c>
      <c r="U20" s="34">
        <v>0</v>
      </c>
      <c r="V20" s="34">
        <v>0</v>
      </c>
      <c r="W20" s="131" t="s">
        <v>513</v>
      </c>
      <c r="X20" s="131" t="s">
        <v>236</v>
      </c>
      <c r="Y20" s="37" t="s">
        <v>420</v>
      </c>
      <c r="Z20" s="37" t="s">
        <v>417</v>
      </c>
      <c r="AA20" s="39">
        <v>50</v>
      </c>
      <c r="AB20" s="39">
        <v>1.1000000000000001</v>
      </c>
      <c r="AC20" s="37">
        <v>0</v>
      </c>
      <c r="AD20" s="37">
        <v>0</v>
      </c>
      <c r="AE20" s="37">
        <v>0</v>
      </c>
    </row>
    <row r="21" spans="1:32" s="37" customFormat="1" ht="17.25" thickBot="1" x14ac:dyDescent="0.35">
      <c r="A21" s="34">
        <v>115</v>
      </c>
      <c r="B21" s="35" t="s">
        <v>70</v>
      </c>
      <c r="C21" s="111">
        <v>10037</v>
      </c>
      <c r="D21" s="34" t="s">
        <v>107</v>
      </c>
      <c r="E21" s="34" t="s">
        <v>105</v>
      </c>
      <c r="F21" s="34" t="s">
        <v>161</v>
      </c>
      <c r="G21" s="34" t="s">
        <v>395</v>
      </c>
      <c r="H21" s="34">
        <v>0</v>
      </c>
      <c r="I21" s="34">
        <v>15</v>
      </c>
      <c r="J21" s="189">
        <v>1.02</v>
      </c>
      <c r="K21" s="189">
        <v>1</v>
      </c>
      <c r="L21" s="189">
        <v>1.1200000000000001</v>
      </c>
      <c r="M21" s="189">
        <v>1.0900000000000001</v>
      </c>
      <c r="N21" s="34">
        <v>1</v>
      </c>
      <c r="O21" s="34">
        <v>1</v>
      </c>
      <c r="P21" s="36">
        <v>1</v>
      </c>
      <c r="Q21" s="37">
        <v>0.01</v>
      </c>
      <c r="R21" s="37">
        <v>0.01</v>
      </c>
      <c r="S21" s="37">
        <v>0.01</v>
      </c>
      <c r="T21" s="37">
        <v>0.01</v>
      </c>
      <c r="U21" s="34">
        <v>0</v>
      </c>
      <c r="V21" s="34">
        <v>0</v>
      </c>
      <c r="W21" s="131" t="s">
        <v>523</v>
      </c>
      <c r="X21" s="131" t="s">
        <v>407</v>
      </c>
      <c r="Y21" s="34" t="s">
        <v>429</v>
      </c>
      <c r="Z21" s="37" t="s">
        <v>132</v>
      </c>
      <c r="AA21" s="39">
        <v>50</v>
      </c>
      <c r="AB21" s="39">
        <v>1.1000000000000001</v>
      </c>
      <c r="AC21" s="37">
        <v>0</v>
      </c>
      <c r="AD21" s="37">
        <v>0</v>
      </c>
      <c r="AE21" s="37">
        <v>0</v>
      </c>
    </row>
    <row r="22" spans="1:32" s="85" customFormat="1" ht="17.25" thickBot="1" x14ac:dyDescent="0.35">
      <c r="A22" s="84">
        <v>1000</v>
      </c>
      <c r="B22" s="170" t="s">
        <v>55</v>
      </c>
      <c r="C22" s="171">
        <v>10022</v>
      </c>
      <c r="D22" s="84" t="s">
        <v>108</v>
      </c>
      <c r="E22" s="84" t="s">
        <v>37</v>
      </c>
      <c r="F22" s="84" t="s">
        <v>135</v>
      </c>
      <c r="G22" s="84" t="s">
        <v>384</v>
      </c>
      <c r="H22" s="84">
        <v>200</v>
      </c>
      <c r="I22" s="84">
        <v>1</v>
      </c>
      <c r="J22" s="190">
        <v>1</v>
      </c>
      <c r="K22" s="190">
        <v>1</v>
      </c>
      <c r="L22" s="190">
        <v>1.1000000000000001</v>
      </c>
      <c r="M22" s="190">
        <v>1.1000000000000001</v>
      </c>
      <c r="N22" s="84">
        <v>1</v>
      </c>
      <c r="O22" s="84">
        <v>1.4</v>
      </c>
      <c r="P22" s="172">
        <v>1</v>
      </c>
      <c r="Q22" s="85">
        <v>0.01</v>
      </c>
      <c r="R22" s="85">
        <v>0.01</v>
      </c>
      <c r="S22" s="85">
        <v>0.01</v>
      </c>
      <c r="T22" s="85">
        <v>0.01</v>
      </c>
      <c r="U22" s="84">
        <v>0</v>
      </c>
      <c r="V22" s="84">
        <v>0</v>
      </c>
      <c r="W22" s="169" t="s">
        <v>524</v>
      </c>
      <c r="X22" s="169" t="s">
        <v>408</v>
      </c>
      <c r="Y22" s="84" t="s">
        <v>127</v>
      </c>
      <c r="Z22" s="85" t="s">
        <v>127</v>
      </c>
      <c r="AA22" s="173">
        <v>50</v>
      </c>
      <c r="AB22" s="173">
        <v>1.1000000000000001</v>
      </c>
      <c r="AC22" s="85">
        <v>0</v>
      </c>
      <c r="AD22" s="85">
        <v>0</v>
      </c>
      <c r="AE22" s="85">
        <v>0</v>
      </c>
    </row>
    <row r="23" spans="1:32" s="43" customFormat="1" ht="17.25" thickBot="1" x14ac:dyDescent="0.35">
      <c r="A23" s="40">
        <v>1001</v>
      </c>
      <c r="B23" s="41" t="s">
        <v>266</v>
      </c>
      <c r="C23" s="114">
        <v>10003</v>
      </c>
      <c r="D23" s="40" t="s">
        <v>108</v>
      </c>
      <c r="E23" s="40" t="s">
        <v>37</v>
      </c>
      <c r="F23" s="40" t="s">
        <v>135</v>
      </c>
      <c r="G23" s="40" t="s">
        <v>384</v>
      </c>
      <c r="H23" s="40">
        <v>500</v>
      </c>
      <c r="I23" s="40">
        <v>1</v>
      </c>
      <c r="J23" s="191">
        <v>1</v>
      </c>
      <c r="K23" s="190">
        <v>1.0111111111111111</v>
      </c>
      <c r="L23" s="190">
        <v>1.088888888888889</v>
      </c>
      <c r="M23" s="190">
        <v>1.088888888888889</v>
      </c>
      <c r="N23" s="40">
        <v>1</v>
      </c>
      <c r="O23" s="40">
        <v>1.4</v>
      </c>
      <c r="P23" s="42">
        <v>1</v>
      </c>
      <c r="Q23" s="43">
        <v>0.01</v>
      </c>
      <c r="R23" s="43">
        <v>0.01</v>
      </c>
      <c r="S23" s="43">
        <v>0.01</v>
      </c>
      <c r="T23" s="43">
        <v>0.01</v>
      </c>
      <c r="U23" s="40">
        <v>0</v>
      </c>
      <c r="V23" s="40">
        <v>0</v>
      </c>
      <c r="W23" s="138" t="s">
        <v>509</v>
      </c>
      <c r="X23" s="132" t="s">
        <v>422</v>
      </c>
      <c r="Y23" s="40" t="s">
        <v>119</v>
      </c>
      <c r="Z23" s="43" t="s">
        <v>119</v>
      </c>
      <c r="AA23" s="45">
        <v>50</v>
      </c>
      <c r="AB23" s="45">
        <v>1.1000000000000001</v>
      </c>
      <c r="AC23" s="43">
        <v>0</v>
      </c>
      <c r="AD23" s="43">
        <v>0</v>
      </c>
      <c r="AE23" s="43">
        <v>0</v>
      </c>
    </row>
    <row r="24" spans="1:32" s="71" customFormat="1" ht="17.25" thickBot="1" x14ac:dyDescent="0.35">
      <c r="A24" s="68">
        <v>1002</v>
      </c>
      <c r="B24" s="69" t="s">
        <v>110</v>
      </c>
      <c r="C24" s="115">
        <v>10002</v>
      </c>
      <c r="D24" s="68" t="s">
        <v>108</v>
      </c>
      <c r="E24" s="68" t="s">
        <v>37</v>
      </c>
      <c r="F24" s="68" t="s">
        <v>135</v>
      </c>
      <c r="G24" s="68" t="s">
        <v>384</v>
      </c>
      <c r="H24" s="68">
        <v>800</v>
      </c>
      <c r="I24" s="68">
        <v>5</v>
      </c>
      <c r="J24" s="188">
        <v>1</v>
      </c>
      <c r="K24" s="190">
        <v>1.0222222222222221</v>
      </c>
      <c r="L24" s="190">
        <v>1.0777777777777779</v>
      </c>
      <c r="M24" s="190">
        <v>1.0777777777777779</v>
      </c>
      <c r="N24" s="68">
        <v>1</v>
      </c>
      <c r="O24" s="68">
        <v>1.4</v>
      </c>
      <c r="P24" s="70">
        <v>1</v>
      </c>
      <c r="Q24" s="71">
        <v>0.01</v>
      </c>
      <c r="R24" s="71">
        <v>0.01</v>
      </c>
      <c r="S24" s="71">
        <v>0.01</v>
      </c>
      <c r="T24" s="71">
        <v>0.01</v>
      </c>
      <c r="U24" s="68">
        <v>0</v>
      </c>
      <c r="V24" s="68">
        <v>0</v>
      </c>
      <c r="W24" s="144" t="s">
        <v>519</v>
      </c>
      <c r="X24" s="144" t="s">
        <v>423</v>
      </c>
      <c r="Y24" s="68" t="s">
        <v>118</v>
      </c>
      <c r="Z24" s="71" t="s">
        <v>118</v>
      </c>
      <c r="AA24" s="73">
        <v>50</v>
      </c>
      <c r="AB24" s="73">
        <v>1.1000000000000001</v>
      </c>
      <c r="AC24" s="71">
        <v>0</v>
      </c>
      <c r="AD24" s="72">
        <v>0</v>
      </c>
      <c r="AE24" s="68">
        <v>0</v>
      </c>
      <c r="AF24" s="68"/>
    </row>
    <row r="25" spans="1:32" s="151" customFormat="1" ht="17.25" thickBot="1" x14ac:dyDescent="0.35">
      <c r="A25" s="147">
        <v>1003</v>
      </c>
      <c r="B25" s="148" t="s">
        <v>56</v>
      </c>
      <c r="C25" s="149">
        <v>10023</v>
      </c>
      <c r="D25" s="147" t="s">
        <v>108</v>
      </c>
      <c r="E25" s="147" t="s">
        <v>37</v>
      </c>
      <c r="F25" s="147" t="s">
        <v>135</v>
      </c>
      <c r="G25" s="147" t="s">
        <v>384</v>
      </c>
      <c r="H25" s="147">
        <v>1100</v>
      </c>
      <c r="I25" s="147">
        <v>6</v>
      </c>
      <c r="J25" s="191">
        <v>1</v>
      </c>
      <c r="K25" s="190">
        <v>1.0333333333333332</v>
      </c>
      <c r="L25" s="190">
        <v>1.0666666666666669</v>
      </c>
      <c r="M25" s="190">
        <v>1.0666666666666669</v>
      </c>
      <c r="N25" s="147">
        <v>1</v>
      </c>
      <c r="O25" s="147">
        <v>1.4</v>
      </c>
      <c r="P25" s="150">
        <v>1</v>
      </c>
      <c r="Q25" s="151">
        <v>0.01</v>
      </c>
      <c r="R25" s="151">
        <v>0.01</v>
      </c>
      <c r="S25" s="151">
        <v>0.01</v>
      </c>
      <c r="T25" s="151">
        <v>0.01</v>
      </c>
      <c r="U25" s="147">
        <v>0</v>
      </c>
      <c r="V25" s="147">
        <v>0</v>
      </c>
      <c r="W25" s="152" t="s">
        <v>157</v>
      </c>
      <c r="X25" s="153" t="s">
        <v>424</v>
      </c>
      <c r="Y25" s="147" t="s">
        <v>262</v>
      </c>
      <c r="Z25" s="151" t="s">
        <v>263</v>
      </c>
      <c r="AA25" s="154">
        <v>50</v>
      </c>
      <c r="AB25" s="154">
        <v>1.1000000000000001</v>
      </c>
      <c r="AC25" s="151">
        <v>0</v>
      </c>
      <c r="AD25" s="151">
        <v>0</v>
      </c>
      <c r="AE25" s="151">
        <v>0</v>
      </c>
    </row>
    <row r="26" spans="1:32" s="71" customFormat="1" ht="17.25" thickBot="1" x14ac:dyDescent="0.35">
      <c r="A26" s="68">
        <v>1004</v>
      </c>
      <c r="B26" s="69" t="s">
        <v>57</v>
      </c>
      <c r="C26" s="115">
        <v>10024</v>
      </c>
      <c r="D26" s="68" t="s">
        <v>108</v>
      </c>
      <c r="E26" s="68" t="s">
        <v>37</v>
      </c>
      <c r="F26" s="68" t="s">
        <v>135</v>
      </c>
      <c r="G26" s="68" t="s">
        <v>384</v>
      </c>
      <c r="H26" s="68">
        <v>1400</v>
      </c>
      <c r="I26" s="68">
        <v>7</v>
      </c>
      <c r="J26" s="188">
        <v>1</v>
      </c>
      <c r="K26" s="190">
        <v>1.0444444444444443</v>
      </c>
      <c r="L26" s="190">
        <v>1.0555555555555558</v>
      </c>
      <c r="M26" s="190">
        <v>1.0555555555555558</v>
      </c>
      <c r="N26" s="68">
        <v>1</v>
      </c>
      <c r="O26" s="68">
        <v>1.4</v>
      </c>
      <c r="P26" s="70">
        <v>1</v>
      </c>
      <c r="Q26" s="71">
        <v>0.01</v>
      </c>
      <c r="R26" s="71">
        <v>0.01</v>
      </c>
      <c r="S26" s="71">
        <v>0.01</v>
      </c>
      <c r="T26" s="71">
        <v>0.01</v>
      </c>
      <c r="U26" s="68">
        <v>0</v>
      </c>
      <c r="V26" s="68">
        <v>0</v>
      </c>
      <c r="W26" s="144" t="s">
        <v>522</v>
      </c>
      <c r="X26" s="144" t="s">
        <v>425</v>
      </c>
      <c r="Y26" s="68" t="s">
        <v>472</v>
      </c>
      <c r="Z26" s="71" t="s">
        <v>127</v>
      </c>
      <c r="AA26" s="73">
        <v>50</v>
      </c>
      <c r="AB26" s="73">
        <v>1.1000000000000001</v>
      </c>
      <c r="AC26" s="71">
        <v>0</v>
      </c>
      <c r="AD26" s="71">
        <v>0</v>
      </c>
      <c r="AE26" s="71">
        <v>0</v>
      </c>
    </row>
    <row r="27" spans="1:32" s="43" customFormat="1" ht="17.25" thickBot="1" x14ac:dyDescent="0.35">
      <c r="A27" s="40">
        <v>1005</v>
      </c>
      <c r="B27" s="41" t="s">
        <v>58</v>
      </c>
      <c r="C27" s="114">
        <v>10025</v>
      </c>
      <c r="D27" s="40" t="s">
        <v>108</v>
      </c>
      <c r="E27" s="40" t="s">
        <v>37</v>
      </c>
      <c r="F27" s="40" t="s">
        <v>135</v>
      </c>
      <c r="G27" s="40" t="s">
        <v>384</v>
      </c>
      <c r="H27" s="40">
        <v>1700</v>
      </c>
      <c r="I27" s="40">
        <v>7</v>
      </c>
      <c r="J27" s="189">
        <v>1</v>
      </c>
      <c r="K27" s="190">
        <v>1.0555555555555556</v>
      </c>
      <c r="L27" s="190">
        <v>1.0444444444444445</v>
      </c>
      <c r="M27" s="190">
        <v>1.0444444444444445</v>
      </c>
      <c r="N27" s="40">
        <v>1</v>
      </c>
      <c r="O27" s="40">
        <v>1.4</v>
      </c>
      <c r="P27" s="42">
        <v>1</v>
      </c>
      <c r="Q27" s="43">
        <v>0.01</v>
      </c>
      <c r="R27" s="43">
        <v>0.01</v>
      </c>
      <c r="S27" s="43">
        <v>0.01</v>
      </c>
      <c r="T27" s="43">
        <v>0.01</v>
      </c>
      <c r="U27" s="40">
        <v>0</v>
      </c>
      <c r="V27" s="40">
        <v>0</v>
      </c>
      <c r="W27" s="138" t="s">
        <v>513</v>
      </c>
      <c r="X27" s="132" t="s">
        <v>426</v>
      </c>
      <c r="Y27" s="40" t="s">
        <v>474</v>
      </c>
      <c r="Z27" s="43" t="s">
        <v>119</v>
      </c>
      <c r="AA27" s="45">
        <v>50</v>
      </c>
      <c r="AB27" s="45">
        <v>1.1000000000000001</v>
      </c>
      <c r="AC27" s="43">
        <v>0</v>
      </c>
      <c r="AD27" s="43">
        <v>0</v>
      </c>
      <c r="AE27" s="43">
        <v>0</v>
      </c>
    </row>
    <row r="28" spans="1:32" s="71" customFormat="1" ht="17.25" thickBot="1" x14ac:dyDescent="0.35">
      <c r="A28" s="68">
        <v>1006</v>
      </c>
      <c r="B28" s="69" t="s">
        <v>399</v>
      </c>
      <c r="C28" s="115">
        <v>10119</v>
      </c>
      <c r="D28" s="68" t="s">
        <v>108</v>
      </c>
      <c r="E28" s="68" t="s">
        <v>37</v>
      </c>
      <c r="F28" s="68" t="s">
        <v>135</v>
      </c>
      <c r="G28" s="68" t="s">
        <v>384</v>
      </c>
      <c r="H28" s="68">
        <v>2000</v>
      </c>
      <c r="I28" s="68">
        <v>8</v>
      </c>
      <c r="J28" s="188">
        <v>1</v>
      </c>
      <c r="K28" s="190">
        <v>1.0666666666666667</v>
      </c>
      <c r="L28" s="190">
        <v>1.0333333333333334</v>
      </c>
      <c r="M28" s="190">
        <v>1.0333333333333334</v>
      </c>
      <c r="N28" s="68">
        <v>1</v>
      </c>
      <c r="O28" s="68">
        <v>1.4</v>
      </c>
      <c r="P28" s="70">
        <v>1</v>
      </c>
      <c r="Q28" s="71">
        <v>0.01</v>
      </c>
      <c r="R28" s="71">
        <v>0.01</v>
      </c>
      <c r="S28" s="71">
        <v>0.01</v>
      </c>
      <c r="T28" s="71">
        <v>0.01</v>
      </c>
      <c r="U28" s="68">
        <v>0</v>
      </c>
      <c r="V28" s="68">
        <v>0</v>
      </c>
      <c r="W28" s="144" t="s">
        <v>525</v>
      </c>
      <c r="X28" s="144" t="s">
        <v>427</v>
      </c>
      <c r="Y28" s="68" t="s">
        <v>413</v>
      </c>
      <c r="Z28" s="71" t="s">
        <v>118</v>
      </c>
      <c r="AA28" s="73">
        <v>50</v>
      </c>
      <c r="AB28" s="73">
        <v>1.1000000000000001</v>
      </c>
      <c r="AC28" s="71">
        <v>0</v>
      </c>
      <c r="AD28" s="71">
        <v>0</v>
      </c>
      <c r="AE28" s="71">
        <v>0</v>
      </c>
    </row>
    <row r="29" spans="1:32" s="43" customFormat="1" ht="17.25" thickBot="1" x14ac:dyDescent="0.35">
      <c r="A29" s="40">
        <v>1007</v>
      </c>
      <c r="B29" s="41" t="s">
        <v>59</v>
      </c>
      <c r="C29" s="114">
        <v>10026</v>
      </c>
      <c r="D29" s="40" t="s">
        <v>108</v>
      </c>
      <c r="E29" s="40" t="s">
        <v>37</v>
      </c>
      <c r="F29" s="40" t="s">
        <v>135</v>
      </c>
      <c r="G29" s="40" t="s">
        <v>384</v>
      </c>
      <c r="H29" s="40">
        <v>2300</v>
      </c>
      <c r="I29" s="40">
        <v>9</v>
      </c>
      <c r="J29" s="189">
        <v>1</v>
      </c>
      <c r="K29" s="190">
        <v>1.0777777777777777</v>
      </c>
      <c r="L29" s="190">
        <v>1.0222222222222224</v>
      </c>
      <c r="M29" s="190">
        <v>1.0222222222222224</v>
      </c>
      <c r="N29" s="40">
        <v>1</v>
      </c>
      <c r="O29" s="40">
        <v>1.4</v>
      </c>
      <c r="P29" s="42">
        <v>1</v>
      </c>
      <c r="Q29" s="43">
        <v>0.01</v>
      </c>
      <c r="R29" s="43">
        <v>0.01</v>
      </c>
      <c r="S29" s="43">
        <v>0.01</v>
      </c>
      <c r="T29" s="43">
        <v>0.01</v>
      </c>
      <c r="U29" s="40">
        <v>0</v>
      </c>
      <c r="V29" s="40">
        <v>0</v>
      </c>
      <c r="W29" s="138" t="s">
        <v>512</v>
      </c>
      <c r="X29" s="132" t="s">
        <v>443</v>
      </c>
      <c r="Y29" s="40" t="s">
        <v>477</v>
      </c>
      <c r="Z29" s="43" t="s">
        <v>478</v>
      </c>
      <c r="AA29" s="45">
        <v>50</v>
      </c>
      <c r="AB29" s="45">
        <v>1.1000000000000001</v>
      </c>
      <c r="AC29" s="43">
        <v>0</v>
      </c>
      <c r="AD29" s="43">
        <v>0</v>
      </c>
      <c r="AE29" s="43">
        <v>0</v>
      </c>
    </row>
    <row r="30" spans="1:32" s="71" customFormat="1" ht="17.25" thickBot="1" x14ac:dyDescent="0.35">
      <c r="A30" s="68">
        <v>1008</v>
      </c>
      <c r="B30" s="69" t="s">
        <v>168</v>
      </c>
      <c r="C30" s="115">
        <v>10072</v>
      </c>
      <c r="D30" s="68" t="s">
        <v>108</v>
      </c>
      <c r="E30" s="68" t="s">
        <v>37</v>
      </c>
      <c r="F30" s="68" t="s">
        <v>135</v>
      </c>
      <c r="G30" s="68" t="s">
        <v>384</v>
      </c>
      <c r="H30" s="68">
        <v>2600</v>
      </c>
      <c r="I30" s="68">
        <v>13</v>
      </c>
      <c r="J30" s="188">
        <v>1</v>
      </c>
      <c r="K30" s="190">
        <v>1.0888888888888888</v>
      </c>
      <c r="L30" s="190">
        <v>1.0111111111111113</v>
      </c>
      <c r="M30" s="190">
        <v>1.0111111111111113</v>
      </c>
      <c r="N30" s="68">
        <v>1</v>
      </c>
      <c r="O30" s="68">
        <v>1.4</v>
      </c>
      <c r="P30" s="70">
        <v>1</v>
      </c>
      <c r="Q30" s="71">
        <v>0.01</v>
      </c>
      <c r="R30" s="71">
        <v>0.01</v>
      </c>
      <c r="S30" s="71">
        <v>0.01</v>
      </c>
      <c r="T30" s="71">
        <v>0.01</v>
      </c>
      <c r="U30" s="68">
        <v>0</v>
      </c>
      <c r="V30" s="68">
        <v>0</v>
      </c>
      <c r="W30" s="144" t="s">
        <v>526</v>
      </c>
      <c r="X30" s="153" t="s">
        <v>441</v>
      </c>
      <c r="Y30" s="197" t="s">
        <v>127</v>
      </c>
      <c r="Z30" s="71" t="s">
        <v>127</v>
      </c>
      <c r="AA30" s="73">
        <v>50</v>
      </c>
      <c r="AB30" s="73">
        <v>1.1000000000000001</v>
      </c>
      <c r="AC30" s="71">
        <v>0</v>
      </c>
      <c r="AD30" s="71">
        <v>0</v>
      </c>
      <c r="AE30" s="71">
        <v>0</v>
      </c>
    </row>
    <row r="31" spans="1:32" s="43" customFormat="1" x14ac:dyDescent="0.3">
      <c r="A31" s="40">
        <v>1009</v>
      </c>
      <c r="B31" s="41" t="s">
        <v>170</v>
      </c>
      <c r="C31" s="114">
        <v>10073</v>
      </c>
      <c r="D31" s="40" t="s">
        <v>108</v>
      </c>
      <c r="E31" s="40" t="s">
        <v>37</v>
      </c>
      <c r="F31" s="40" t="s">
        <v>135</v>
      </c>
      <c r="G31" s="40" t="s">
        <v>384</v>
      </c>
      <c r="H31" s="40">
        <v>2900</v>
      </c>
      <c r="I31" s="40">
        <v>12</v>
      </c>
      <c r="J31" s="189">
        <v>1</v>
      </c>
      <c r="K31" s="190">
        <v>1.0999999999999999</v>
      </c>
      <c r="L31" s="190">
        <v>1.0000000000000002</v>
      </c>
      <c r="M31" s="190">
        <v>1.0000000000000002</v>
      </c>
      <c r="N31" s="40">
        <v>1</v>
      </c>
      <c r="O31" s="40">
        <v>1.4</v>
      </c>
      <c r="P31" s="42">
        <v>1</v>
      </c>
      <c r="Q31" s="43">
        <v>0.01</v>
      </c>
      <c r="R31" s="43">
        <v>0.01</v>
      </c>
      <c r="S31" s="43">
        <v>0.01</v>
      </c>
      <c r="T31" s="43">
        <v>0.01</v>
      </c>
      <c r="U31" s="40">
        <v>0</v>
      </c>
      <c r="V31" s="40">
        <v>0</v>
      </c>
      <c r="W31" s="138" t="s">
        <v>510</v>
      </c>
      <c r="X31" s="132" t="s">
        <v>442</v>
      </c>
      <c r="Y31" s="40" t="s">
        <v>119</v>
      </c>
      <c r="Z31" s="43" t="s">
        <v>119</v>
      </c>
      <c r="AA31" s="45">
        <v>50</v>
      </c>
      <c r="AB31" s="45">
        <v>1.1000000000000001</v>
      </c>
      <c r="AC31" s="43">
        <v>0</v>
      </c>
      <c r="AD31" s="43">
        <v>0</v>
      </c>
      <c r="AE31" s="43">
        <v>0</v>
      </c>
    </row>
    <row r="32" spans="1:32" s="165" customFormat="1" x14ac:dyDescent="0.3">
      <c r="A32" s="163">
        <v>1010</v>
      </c>
      <c r="B32" s="41" t="s">
        <v>283</v>
      </c>
      <c r="C32" s="114">
        <v>10113</v>
      </c>
      <c r="D32" s="163" t="s">
        <v>108</v>
      </c>
      <c r="E32" s="163" t="s">
        <v>169</v>
      </c>
      <c r="F32" s="163" t="s">
        <v>161</v>
      </c>
      <c r="G32" s="163" t="s">
        <v>394</v>
      </c>
      <c r="H32" s="163">
        <v>0</v>
      </c>
      <c r="I32" s="163">
        <v>15</v>
      </c>
      <c r="J32" s="192">
        <v>1</v>
      </c>
      <c r="K32" s="188">
        <v>1.1200000000000001</v>
      </c>
      <c r="L32" s="188">
        <v>1.01</v>
      </c>
      <c r="M32" s="188">
        <v>1.03</v>
      </c>
      <c r="N32" s="163">
        <v>1</v>
      </c>
      <c r="O32" s="163">
        <v>1.4</v>
      </c>
      <c r="P32" s="164">
        <v>1</v>
      </c>
      <c r="Q32" s="165">
        <v>0.01</v>
      </c>
      <c r="R32" s="165">
        <v>0.01</v>
      </c>
      <c r="S32" s="165">
        <v>0.01</v>
      </c>
      <c r="T32" s="165">
        <v>0.01</v>
      </c>
      <c r="U32" s="163">
        <v>0</v>
      </c>
      <c r="V32" s="163">
        <v>0</v>
      </c>
      <c r="W32" s="166" t="s">
        <v>517</v>
      </c>
      <c r="X32" s="167" t="s">
        <v>444</v>
      </c>
      <c r="Y32" s="165" t="s">
        <v>414</v>
      </c>
      <c r="Z32" s="165" t="s">
        <v>214</v>
      </c>
      <c r="AA32" s="168">
        <v>50</v>
      </c>
      <c r="AB32" s="168">
        <v>1.1000000000000001</v>
      </c>
      <c r="AC32" s="165">
        <v>0</v>
      </c>
      <c r="AD32" s="165">
        <v>0</v>
      </c>
      <c r="AE32" s="165">
        <v>0</v>
      </c>
    </row>
    <row r="33" spans="1:34" s="159" customFormat="1" ht="17.25" thickBot="1" x14ac:dyDescent="0.35">
      <c r="A33" s="155">
        <v>1011</v>
      </c>
      <c r="B33" s="156" t="s">
        <v>171</v>
      </c>
      <c r="C33" s="157">
        <v>10074</v>
      </c>
      <c r="D33" s="155" t="s">
        <v>481</v>
      </c>
      <c r="E33" s="155" t="s">
        <v>482</v>
      </c>
      <c r="F33" s="155" t="s">
        <v>161</v>
      </c>
      <c r="G33" s="155" t="s">
        <v>395</v>
      </c>
      <c r="H33" s="155">
        <v>0</v>
      </c>
      <c r="I33" s="155">
        <v>15</v>
      </c>
      <c r="J33" s="193">
        <v>1</v>
      </c>
      <c r="K33" s="191">
        <v>1.05</v>
      </c>
      <c r="L33" s="191">
        <v>1.1200000000000001</v>
      </c>
      <c r="M33" s="191">
        <v>1.1299999999999999</v>
      </c>
      <c r="N33" s="155">
        <v>1</v>
      </c>
      <c r="O33" s="155">
        <v>1.4</v>
      </c>
      <c r="P33" s="158">
        <v>1</v>
      </c>
      <c r="Q33" s="159">
        <v>0.01</v>
      </c>
      <c r="R33" s="159">
        <v>0.01</v>
      </c>
      <c r="S33" s="159">
        <v>0.01</v>
      </c>
      <c r="T33" s="159">
        <v>0.01</v>
      </c>
      <c r="U33" s="155">
        <v>0</v>
      </c>
      <c r="V33" s="155">
        <v>0</v>
      </c>
      <c r="W33" s="160" t="s">
        <v>527</v>
      </c>
      <c r="X33" s="161" t="s">
        <v>393</v>
      </c>
      <c r="Y33" s="155" t="s">
        <v>130</v>
      </c>
      <c r="Z33" s="159" t="s">
        <v>130</v>
      </c>
      <c r="AA33" s="162">
        <v>50</v>
      </c>
      <c r="AB33" s="162">
        <v>1.1000000000000001</v>
      </c>
      <c r="AC33" s="159">
        <v>0</v>
      </c>
      <c r="AD33" s="159">
        <v>0</v>
      </c>
      <c r="AE33" s="159">
        <v>0</v>
      </c>
    </row>
    <row r="34" spans="1:34" s="94" customFormat="1" ht="17.25" thickBot="1" x14ac:dyDescent="0.35">
      <c r="A34" s="92">
        <v>2000</v>
      </c>
      <c r="B34" s="107" t="s">
        <v>278</v>
      </c>
      <c r="C34" s="107">
        <v>10114</v>
      </c>
      <c r="D34" s="92" t="s">
        <v>109</v>
      </c>
      <c r="E34" s="92" t="s">
        <v>175</v>
      </c>
      <c r="F34" s="92" t="s">
        <v>161</v>
      </c>
      <c r="G34" s="92" t="s">
        <v>384</v>
      </c>
      <c r="H34" s="92">
        <v>300</v>
      </c>
      <c r="I34" s="92">
        <v>1</v>
      </c>
      <c r="J34" s="190">
        <v>1</v>
      </c>
      <c r="K34" s="190">
        <v>1</v>
      </c>
      <c r="L34" s="190">
        <v>1.1000000000000001</v>
      </c>
      <c r="M34" s="190">
        <v>1.1000000000000001</v>
      </c>
      <c r="N34" s="92">
        <v>1</v>
      </c>
      <c r="O34" s="92">
        <v>1.8</v>
      </c>
      <c r="P34" s="93">
        <v>1</v>
      </c>
      <c r="Q34" s="94">
        <v>0.01</v>
      </c>
      <c r="R34" s="94">
        <v>0.01</v>
      </c>
      <c r="S34" s="94">
        <v>0.01</v>
      </c>
      <c r="T34" s="94">
        <v>0.01</v>
      </c>
      <c r="U34" s="92">
        <v>0</v>
      </c>
      <c r="V34" s="92">
        <v>0</v>
      </c>
      <c r="W34" s="169" t="s">
        <v>152</v>
      </c>
      <c r="X34" s="137" t="s">
        <v>428</v>
      </c>
      <c r="Y34" s="94" t="s">
        <v>215</v>
      </c>
      <c r="Z34" s="94" t="s">
        <v>215</v>
      </c>
      <c r="AA34" s="96">
        <v>50</v>
      </c>
      <c r="AB34" s="96">
        <v>1.1000000000000001</v>
      </c>
      <c r="AC34" s="94">
        <v>0</v>
      </c>
      <c r="AD34" s="94">
        <v>0</v>
      </c>
      <c r="AE34" s="94">
        <v>0</v>
      </c>
    </row>
    <row r="35" spans="1:34" s="48" customFormat="1" ht="17.25" thickBot="1" x14ac:dyDescent="0.35">
      <c r="A35" s="46">
        <v>2001</v>
      </c>
      <c r="B35" s="108" t="s">
        <v>279</v>
      </c>
      <c r="C35" s="108">
        <v>10120</v>
      </c>
      <c r="D35" s="46" t="s">
        <v>109</v>
      </c>
      <c r="E35" s="46" t="s">
        <v>175</v>
      </c>
      <c r="F35" s="46" t="s">
        <v>161</v>
      </c>
      <c r="G35" s="46" t="s">
        <v>384</v>
      </c>
      <c r="H35" s="46">
        <v>600</v>
      </c>
      <c r="I35" s="46">
        <v>1</v>
      </c>
      <c r="J35" s="190">
        <v>1.02</v>
      </c>
      <c r="K35" s="189">
        <v>1</v>
      </c>
      <c r="L35" s="190">
        <v>1.08</v>
      </c>
      <c r="M35" s="190">
        <v>1.08</v>
      </c>
      <c r="N35" s="46">
        <v>1</v>
      </c>
      <c r="O35" s="46">
        <v>1.8</v>
      </c>
      <c r="P35" s="47">
        <v>1</v>
      </c>
      <c r="Q35" s="48">
        <v>0.01</v>
      </c>
      <c r="R35" s="48">
        <v>0.01</v>
      </c>
      <c r="S35" s="48">
        <v>0.01</v>
      </c>
      <c r="T35" s="48">
        <v>0.01</v>
      </c>
      <c r="U35" s="46">
        <v>0</v>
      </c>
      <c r="V35" s="46">
        <v>0</v>
      </c>
      <c r="W35" s="138" t="s">
        <v>508</v>
      </c>
      <c r="X35" s="132" t="s">
        <v>445</v>
      </c>
      <c r="Y35" s="46" t="s">
        <v>131</v>
      </c>
      <c r="Z35" s="48" t="s">
        <v>131</v>
      </c>
      <c r="AA35" s="50">
        <v>50</v>
      </c>
      <c r="AB35" s="50">
        <v>1.1000000000000001</v>
      </c>
      <c r="AC35" s="48">
        <v>0</v>
      </c>
      <c r="AD35" s="48">
        <v>0</v>
      </c>
      <c r="AE35" s="48">
        <v>0</v>
      </c>
    </row>
    <row r="36" spans="1:34" s="176" customFormat="1" ht="17.25" thickBot="1" x14ac:dyDescent="0.35">
      <c r="A36" s="136">
        <v>2002</v>
      </c>
      <c r="B36" s="174" t="s">
        <v>49</v>
      </c>
      <c r="C36" s="174">
        <v>10016</v>
      </c>
      <c r="D36" s="136" t="s">
        <v>109</v>
      </c>
      <c r="E36" s="136" t="s">
        <v>175</v>
      </c>
      <c r="F36" s="136" t="s">
        <v>161</v>
      </c>
      <c r="G36" s="136" t="s">
        <v>384</v>
      </c>
      <c r="H36" s="136">
        <v>900</v>
      </c>
      <c r="I36" s="46">
        <v>5</v>
      </c>
      <c r="J36" s="190">
        <v>1.04</v>
      </c>
      <c r="K36" s="188">
        <v>1</v>
      </c>
      <c r="L36" s="190">
        <v>1.06</v>
      </c>
      <c r="M36" s="190">
        <v>1.06</v>
      </c>
      <c r="N36" s="136">
        <v>1</v>
      </c>
      <c r="O36" s="136">
        <v>1.8</v>
      </c>
      <c r="P36" s="175">
        <v>1</v>
      </c>
      <c r="Q36" s="176">
        <v>0.01</v>
      </c>
      <c r="R36" s="176">
        <v>0.01</v>
      </c>
      <c r="S36" s="176">
        <v>0.01</v>
      </c>
      <c r="T36" s="176">
        <v>0.01</v>
      </c>
      <c r="U36" s="136">
        <v>0</v>
      </c>
      <c r="V36" s="136">
        <v>0</v>
      </c>
      <c r="W36" s="144" t="s">
        <v>514</v>
      </c>
      <c r="X36" s="139" t="s">
        <v>446</v>
      </c>
      <c r="Y36" s="176" t="s">
        <v>400</v>
      </c>
      <c r="Z36" s="176" t="s">
        <v>260</v>
      </c>
      <c r="AA36" s="177">
        <v>50</v>
      </c>
      <c r="AB36" s="177">
        <v>1.1000000000000001</v>
      </c>
      <c r="AC36" s="176">
        <v>0</v>
      </c>
      <c r="AD36" s="176">
        <v>0</v>
      </c>
      <c r="AE36" s="176">
        <v>0</v>
      </c>
    </row>
    <row r="37" spans="1:34" s="181" customFormat="1" ht="17.25" thickBot="1" x14ac:dyDescent="0.35">
      <c r="A37" s="178">
        <v>2003</v>
      </c>
      <c r="B37" s="179" t="s">
        <v>60</v>
      </c>
      <c r="C37" s="179">
        <v>10027</v>
      </c>
      <c r="D37" s="178" t="s">
        <v>109</v>
      </c>
      <c r="E37" s="178" t="s">
        <v>175</v>
      </c>
      <c r="F37" s="178" t="s">
        <v>161</v>
      </c>
      <c r="G37" s="178" t="s">
        <v>384</v>
      </c>
      <c r="H37" s="178">
        <v>1200</v>
      </c>
      <c r="I37" s="46">
        <v>5</v>
      </c>
      <c r="J37" s="190">
        <v>1.06</v>
      </c>
      <c r="K37" s="191">
        <v>1</v>
      </c>
      <c r="L37" s="190">
        <v>1.04</v>
      </c>
      <c r="M37" s="190">
        <v>1.04</v>
      </c>
      <c r="N37" s="178">
        <v>1</v>
      </c>
      <c r="O37" s="178">
        <v>1.8</v>
      </c>
      <c r="P37" s="180">
        <v>1</v>
      </c>
      <c r="Q37" s="181">
        <v>0.01</v>
      </c>
      <c r="R37" s="181">
        <v>0.01</v>
      </c>
      <c r="S37" s="181">
        <v>0.01</v>
      </c>
      <c r="T37" s="181">
        <v>0.01</v>
      </c>
      <c r="U37" s="178">
        <v>0</v>
      </c>
      <c r="V37" s="178">
        <v>0</v>
      </c>
      <c r="W37" s="152" t="s">
        <v>506</v>
      </c>
      <c r="X37" s="153" t="s">
        <v>447</v>
      </c>
      <c r="Y37" s="178" t="s">
        <v>473</v>
      </c>
      <c r="Z37" s="181" t="s">
        <v>131</v>
      </c>
      <c r="AA37" s="182">
        <v>50</v>
      </c>
      <c r="AB37" s="182">
        <v>1.1000000000000001</v>
      </c>
      <c r="AC37" s="181">
        <v>0</v>
      </c>
      <c r="AD37" s="181">
        <v>0</v>
      </c>
      <c r="AE37" s="181">
        <v>0</v>
      </c>
    </row>
    <row r="38" spans="1:34" s="48" customFormat="1" ht="17.25" thickBot="1" x14ac:dyDescent="0.35">
      <c r="A38" s="46">
        <v>2004</v>
      </c>
      <c r="B38" s="108" t="s">
        <v>61</v>
      </c>
      <c r="C38" s="108">
        <v>10028</v>
      </c>
      <c r="D38" s="46" t="s">
        <v>109</v>
      </c>
      <c r="E38" s="46" t="s">
        <v>175</v>
      </c>
      <c r="F38" s="46" t="s">
        <v>161</v>
      </c>
      <c r="G38" s="46" t="s">
        <v>384</v>
      </c>
      <c r="H38" s="46">
        <v>1500</v>
      </c>
      <c r="I38" s="46">
        <v>7</v>
      </c>
      <c r="J38" s="190">
        <v>1.08</v>
      </c>
      <c r="K38" s="188">
        <v>1</v>
      </c>
      <c r="L38" s="190">
        <v>1.02</v>
      </c>
      <c r="M38" s="190">
        <v>1.02</v>
      </c>
      <c r="N38" s="46">
        <v>1</v>
      </c>
      <c r="O38" s="46">
        <v>1.8</v>
      </c>
      <c r="P38" s="47">
        <v>1</v>
      </c>
      <c r="Q38" s="48">
        <v>0.01</v>
      </c>
      <c r="R38" s="48">
        <v>0.01</v>
      </c>
      <c r="S38" s="48">
        <v>0.01</v>
      </c>
      <c r="T38" s="48">
        <v>0.01</v>
      </c>
      <c r="U38" s="46">
        <v>0</v>
      </c>
      <c r="V38" s="46">
        <v>0</v>
      </c>
      <c r="W38" s="138" t="s">
        <v>511</v>
      </c>
      <c r="X38" s="132" t="s">
        <v>448</v>
      </c>
      <c r="Y38" s="48" t="s">
        <v>401</v>
      </c>
      <c r="Z38" s="48" t="s">
        <v>401</v>
      </c>
      <c r="AA38" s="50">
        <v>50</v>
      </c>
      <c r="AB38" s="50">
        <v>1.1000000000000001</v>
      </c>
      <c r="AC38" s="48">
        <v>0</v>
      </c>
      <c r="AD38" s="48">
        <v>0</v>
      </c>
      <c r="AE38" s="48">
        <v>0</v>
      </c>
    </row>
    <row r="39" spans="1:34" s="48" customFormat="1" ht="17.25" thickBot="1" x14ac:dyDescent="0.35">
      <c r="A39" s="46">
        <v>2005</v>
      </c>
      <c r="B39" s="108" t="s">
        <v>63</v>
      </c>
      <c r="C39" s="108">
        <v>10030</v>
      </c>
      <c r="D39" s="46" t="s">
        <v>109</v>
      </c>
      <c r="E39" s="46" t="s">
        <v>175</v>
      </c>
      <c r="F39" s="46" t="s">
        <v>161</v>
      </c>
      <c r="G39" s="46" t="s">
        <v>384</v>
      </c>
      <c r="H39" s="46">
        <v>1800</v>
      </c>
      <c r="I39" s="46">
        <v>7</v>
      </c>
      <c r="J39" s="190">
        <v>1.1000000000000001</v>
      </c>
      <c r="K39" s="191">
        <v>1</v>
      </c>
      <c r="L39" s="190">
        <v>1</v>
      </c>
      <c r="M39" s="190">
        <v>1</v>
      </c>
      <c r="N39" s="46">
        <v>1</v>
      </c>
      <c r="O39" s="46">
        <v>1.8</v>
      </c>
      <c r="P39" s="47">
        <v>1</v>
      </c>
      <c r="Q39" s="48">
        <v>0.01</v>
      </c>
      <c r="R39" s="48">
        <v>0.01</v>
      </c>
      <c r="S39" s="48">
        <v>0.01</v>
      </c>
      <c r="T39" s="48">
        <v>0.01</v>
      </c>
      <c r="U39" s="46">
        <v>0</v>
      </c>
      <c r="V39" s="46">
        <v>0</v>
      </c>
      <c r="W39" s="138" t="s">
        <v>518</v>
      </c>
      <c r="X39" s="132" t="s">
        <v>449</v>
      </c>
      <c r="Y39" s="46" t="s">
        <v>475</v>
      </c>
      <c r="Z39" s="48" t="s">
        <v>259</v>
      </c>
      <c r="AA39" s="50">
        <v>50</v>
      </c>
      <c r="AB39" s="50">
        <v>1.1000000000000001</v>
      </c>
      <c r="AC39" s="48">
        <v>0</v>
      </c>
      <c r="AD39" s="48">
        <v>0</v>
      </c>
      <c r="AE39" s="48">
        <v>0</v>
      </c>
    </row>
    <row r="40" spans="1:34" s="176" customFormat="1" x14ac:dyDescent="0.3">
      <c r="A40" s="136">
        <v>2006</v>
      </c>
      <c r="B40" s="174" t="s">
        <v>174</v>
      </c>
      <c r="C40" s="174">
        <v>10077</v>
      </c>
      <c r="D40" s="136" t="s">
        <v>109</v>
      </c>
      <c r="E40" s="136" t="s">
        <v>38</v>
      </c>
      <c r="F40" s="136" t="s">
        <v>135</v>
      </c>
      <c r="G40" s="136" t="s">
        <v>385</v>
      </c>
      <c r="H40" s="136">
        <v>5100</v>
      </c>
      <c r="I40" s="46">
        <v>9</v>
      </c>
      <c r="J40" s="190">
        <v>1.05</v>
      </c>
      <c r="K40" s="190">
        <v>1</v>
      </c>
      <c r="L40" s="190">
        <v>1.08</v>
      </c>
      <c r="M40" s="190">
        <v>1.0900000000000001</v>
      </c>
      <c r="N40" s="136">
        <v>1</v>
      </c>
      <c r="O40" s="136">
        <v>1.8</v>
      </c>
      <c r="P40" s="175">
        <v>1</v>
      </c>
      <c r="Q40" s="176">
        <v>0.01</v>
      </c>
      <c r="R40" s="176">
        <v>0.01</v>
      </c>
      <c r="S40" s="176">
        <v>0.01</v>
      </c>
      <c r="T40" s="176">
        <v>0.01</v>
      </c>
      <c r="U40" s="136">
        <v>0</v>
      </c>
      <c r="V40" s="136">
        <v>0</v>
      </c>
      <c r="W40" s="145" t="s">
        <v>521</v>
      </c>
      <c r="X40" s="142" t="s">
        <v>450</v>
      </c>
      <c r="Y40" s="136" t="s">
        <v>476</v>
      </c>
      <c r="Z40" s="176" t="s">
        <v>259</v>
      </c>
      <c r="AA40" s="177">
        <v>50</v>
      </c>
      <c r="AB40" s="177">
        <v>1.1000000000000001</v>
      </c>
      <c r="AC40" s="176">
        <v>0</v>
      </c>
      <c r="AD40" s="176">
        <v>0</v>
      </c>
      <c r="AE40" s="176">
        <v>0</v>
      </c>
    </row>
    <row r="41" spans="1:34" s="181" customFormat="1" x14ac:dyDescent="0.3">
      <c r="A41" s="178">
        <v>2007</v>
      </c>
      <c r="B41" s="179" t="s">
        <v>402</v>
      </c>
      <c r="C41" s="179">
        <v>10081</v>
      </c>
      <c r="D41" s="178" t="s">
        <v>109</v>
      </c>
      <c r="E41" s="178" t="s">
        <v>38</v>
      </c>
      <c r="F41" s="178" t="s">
        <v>135</v>
      </c>
      <c r="G41" s="178" t="s">
        <v>394</v>
      </c>
      <c r="H41" s="178">
        <v>0</v>
      </c>
      <c r="I41" s="46">
        <v>11</v>
      </c>
      <c r="J41" s="189">
        <v>1.08</v>
      </c>
      <c r="K41" s="189">
        <v>1</v>
      </c>
      <c r="L41" s="189">
        <v>1.01</v>
      </c>
      <c r="M41" s="189">
        <v>1.02</v>
      </c>
      <c r="N41" s="178">
        <v>1</v>
      </c>
      <c r="O41" s="178">
        <v>1.8</v>
      </c>
      <c r="P41" s="180">
        <v>1</v>
      </c>
      <c r="Q41" s="181">
        <v>0.01</v>
      </c>
      <c r="R41" s="181">
        <v>0.01</v>
      </c>
      <c r="S41" s="181">
        <v>0.01</v>
      </c>
      <c r="T41" s="181">
        <v>0.01</v>
      </c>
      <c r="U41" s="178">
        <v>0</v>
      </c>
      <c r="V41" s="178">
        <v>0</v>
      </c>
      <c r="W41" s="183" t="s">
        <v>524</v>
      </c>
      <c r="X41" s="184" t="s">
        <v>451</v>
      </c>
      <c r="Y41" s="178" t="s">
        <v>479</v>
      </c>
      <c r="Z41" s="181" t="s">
        <v>480</v>
      </c>
      <c r="AA41" s="182">
        <v>50</v>
      </c>
      <c r="AB41" s="182">
        <v>1.1000000000000001</v>
      </c>
      <c r="AC41" s="181">
        <v>0</v>
      </c>
      <c r="AD41" s="181">
        <v>0</v>
      </c>
      <c r="AE41" s="181">
        <v>0</v>
      </c>
    </row>
    <row r="42" spans="1:34" s="48" customFormat="1" x14ac:dyDescent="0.3">
      <c r="A42" s="46">
        <v>2008</v>
      </c>
      <c r="B42" s="108" t="s">
        <v>280</v>
      </c>
      <c r="C42" s="108">
        <v>10004</v>
      </c>
      <c r="D42" s="46" t="s">
        <v>109</v>
      </c>
      <c r="E42" s="46" t="s">
        <v>38</v>
      </c>
      <c r="F42" s="46" t="s">
        <v>135</v>
      </c>
      <c r="G42" s="46" t="s">
        <v>395</v>
      </c>
      <c r="H42" s="46">
        <v>0</v>
      </c>
      <c r="I42" s="46">
        <v>13</v>
      </c>
      <c r="J42" s="189">
        <v>1.07</v>
      </c>
      <c r="K42" s="189">
        <v>1</v>
      </c>
      <c r="L42" s="189">
        <v>1.0900000000000001</v>
      </c>
      <c r="M42" s="189">
        <v>1.1000000000000001</v>
      </c>
      <c r="N42" s="46">
        <v>1</v>
      </c>
      <c r="O42" s="46">
        <v>1.8</v>
      </c>
      <c r="P42" s="47">
        <v>1</v>
      </c>
      <c r="Q42" s="48">
        <v>0.01</v>
      </c>
      <c r="R42" s="48">
        <v>0.01</v>
      </c>
      <c r="S42" s="48">
        <v>0.01</v>
      </c>
      <c r="T42" s="48">
        <v>0.01</v>
      </c>
      <c r="U42" s="46">
        <v>0</v>
      </c>
      <c r="V42" s="46">
        <v>0</v>
      </c>
      <c r="W42" s="141" t="s">
        <v>528</v>
      </c>
      <c r="X42" s="131" t="s">
        <v>452</v>
      </c>
      <c r="Y42" s="46" t="s">
        <v>373</v>
      </c>
      <c r="Z42" s="48" t="s">
        <v>373</v>
      </c>
      <c r="AA42" s="50">
        <v>50</v>
      </c>
      <c r="AB42" s="50">
        <v>1.1000000000000001</v>
      </c>
      <c r="AC42" s="48">
        <v>0</v>
      </c>
      <c r="AD42" s="48">
        <v>0</v>
      </c>
      <c r="AE42" s="48">
        <v>0</v>
      </c>
    </row>
    <row r="43" spans="1:34" s="75" customFormat="1" ht="17.25" thickBot="1" x14ac:dyDescent="0.35">
      <c r="A43" s="66">
        <v>2009</v>
      </c>
      <c r="B43" s="109" t="s">
        <v>41</v>
      </c>
      <c r="C43" s="109">
        <v>10005</v>
      </c>
      <c r="D43" s="66" t="s">
        <v>109</v>
      </c>
      <c r="E43" s="66" t="s">
        <v>38</v>
      </c>
      <c r="F43" s="66" t="s">
        <v>135</v>
      </c>
      <c r="G43" s="66" t="s">
        <v>395</v>
      </c>
      <c r="H43" s="46">
        <v>0</v>
      </c>
      <c r="I43" s="46">
        <v>15</v>
      </c>
      <c r="J43" s="189">
        <v>1.02</v>
      </c>
      <c r="K43" s="189">
        <v>1</v>
      </c>
      <c r="L43" s="189">
        <v>1.1200000000000001</v>
      </c>
      <c r="M43" s="189">
        <v>1.0900000000000001</v>
      </c>
      <c r="N43" s="66">
        <v>1</v>
      </c>
      <c r="O43" s="66">
        <v>1.8</v>
      </c>
      <c r="P43" s="74">
        <v>1</v>
      </c>
      <c r="Q43" s="75">
        <v>0.01</v>
      </c>
      <c r="R43" s="75">
        <v>0.01</v>
      </c>
      <c r="S43" s="75">
        <v>0.01</v>
      </c>
      <c r="T43" s="75">
        <v>0.01</v>
      </c>
      <c r="U43" s="66">
        <v>0</v>
      </c>
      <c r="V43" s="66">
        <v>0</v>
      </c>
      <c r="W43" s="146" t="s">
        <v>512</v>
      </c>
      <c r="X43" s="143" t="s">
        <v>453</v>
      </c>
      <c r="Y43" s="66" t="s">
        <v>120</v>
      </c>
      <c r="Z43" s="75" t="s">
        <v>120</v>
      </c>
      <c r="AA43" s="77">
        <v>50</v>
      </c>
      <c r="AB43" s="77">
        <v>1.1000000000000001</v>
      </c>
      <c r="AC43" s="75">
        <v>0</v>
      </c>
      <c r="AD43" s="75">
        <v>0</v>
      </c>
      <c r="AE43" s="75">
        <v>0</v>
      </c>
    </row>
    <row r="44" spans="1:34" s="99" customFormat="1" x14ac:dyDescent="0.3">
      <c r="A44" s="97">
        <v>3000</v>
      </c>
      <c r="B44" s="52" t="s">
        <v>370</v>
      </c>
      <c r="C44" s="117">
        <v>10006</v>
      </c>
      <c r="D44" s="97" t="s">
        <v>108</v>
      </c>
      <c r="E44" s="97" t="s">
        <v>39</v>
      </c>
      <c r="F44" s="97" t="s">
        <v>135</v>
      </c>
      <c r="G44" s="97" t="s">
        <v>384</v>
      </c>
      <c r="H44" s="97">
        <v>6000</v>
      </c>
      <c r="I44" s="97">
        <v>10</v>
      </c>
      <c r="J44" s="190">
        <v>1</v>
      </c>
      <c r="K44" s="190">
        <v>1.08</v>
      </c>
      <c r="L44" s="190">
        <v>1.01</v>
      </c>
      <c r="M44" s="190">
        <v>1.03</v>
      </c>
      <c r="N44" s="97">
        <v>0.8</v>
      </c>
      <c r="O44" s="97">
        <v>1</v>
      </c>
      <c r="P44" s="98">
        <v>1.3</v>
      </c>
      <c r="Q44" s="99">
        <v>0.01</v>
      </c>
      <c r="R44" s="99">
        <v>0.01</v>
      </c>
      <c r="S44" s="99">
        <v>0.01</v>
      </c>
      <c r="T44" s="99">
        <v>0.01</v>
      </c>
      <c r="U44" s="97">
        <v>0</v>
      </c>
      <c r="V44" s="97">
        <v>0</v>
      </c>
      <c r="W44" s="169" t="s">
        <v>513</v>
      </c>
      <c r="X44" s="137" t="s">
        <v>114</v>
      </c>
      <c r="Y44" s="97" t="s">
        <v>121</v>
      </c>
      <c r="Z44" s="99" t="s">
        <v>121</v>
      </c>
      <c r="AA44" s="101">
        <v>50</v>
      </c>
      <c r="AB44" s="101">
        <v>1.1000000000000001</v>
      </c>
      <c r="AC44" s="99">
        <v>0</v>
      </c>
      <c r="AD44" s="99">
        <v>0</v>
      </c>
      <c r="AE44" s="99">
        <v>0</v>
      </c>
    </row>
    <row r="45" spans="1:34" s="104" customFormat="1" ht="17.25" thickBot="1" x14ac:dyDescent="0.35">
      <c r="A45" s="102">
        <v>4000</v>
      </c>
      <c r="B45" s="123" t="s">
        <v>42</v>
      </c>
      <c r="C45" s="118">
        <v>10007</v>
      </c>
      <c r="D45" s="102" t="s">
        <v>108</v>
      </c>
      <c r="E45" s="102" t="s">
        <v>40</v>
      </c>
      <c r="F45" s="102" t="s">
        <v>135</v>
      </c>
      <c r="G45" s="102" t="s">
        <v>395</v>
      </c>
      <c r="H45" s="102">
        <v>0</v>
      </c>
      <c r="I45" s="102">
        <v>15</v>
      </c>
      <c r="J45" s="194">
        <v>1</v>
      </c>
      <c r="K45" s="194">
        <v>1.05</v>
      </c>
      <c r="L45" s="194">
        <v>1.04</v>
      </c>
      <c r="M45" s="194">
        <v>1.03</v>
      </c>
      <c r="N45" s="102">
        <v>0.8</v>
      </c>
      <c r="O45" s="102">
        <v>1</v>
      </c>
      <c r="P45" s="103">
        <v>1.3</v>
      </c>
      <c r="Q45" s="104">
        <v>0.01</v>
      </c>
      <c r="R45" s="104">
        <v>0.01</v>
      </c>
      <c r="S45" s="104">
        <v>0.01</v>
      </c>
      <c r="T45" s="104">
        <v>0.01</v>
      </c>
      <c r="U45" s="102">
        <v>0</v>
      </c>
      <c r="V45" s="102">
        <v>0</v>
      </c>
      <c r="W45" s="146" t="s">
        <v>529</v>
      </c>
      <c r="X45" s="143" t="s">
        <v>159</v>
      </c>
      <c r="Y45" s="102" t="s">
        <v>122</v>
      </c>
      <c r="Z45" s="104" t="s">
        <v>122</v>
      </c>
      <c r="AA45" s="106">
        <v>50</v>
      </c>
      <c r="AB45" s="106">
        <v>1.1000000000000001</v>
      </c>
      <c r="AC45" s="104">
        <v>0</v>
      </c>
      <c r="AD45" s="104">
        <v>0</v>
      </c>
      <c r="AE45" s="104">
        <v>0</v>
      </c>
    </row>
    <row r="46" spans="1:34" s="128" customFormat="1" x14ac:dyDescent="0.3">
      <c r="A46" s="124">
        <v>10000</v>
      </c>
      <c r="B46" s="125" t="s">
        <v>137</v>
      </c>
      <c r="C46" s="126">
        <v>10061</v>
      </c>
      <c r="D46" s="124" t="s">
        <v>107</v>
      </c>
      <c r="E46" s="124" t="s">
        <v>105</v>
      </c>
      <c r="F46" s="124" t="s">
        <v>135</v>
      </c>
      <c r="G46" s="124" t="s">
        <v>396</v>
      </c>
      <c r="H46" s="124">
        <v>0</v>
      </c>
      <c r="I46" s="124">
        <v>1</v>
      </c>
      <c r="J46" s="188">
        <v>1</v>
      </c>
      <c r="K46" s="188">
        <v>1</v>
      </c>
      <c r="L46" s="188">
        <v>1.1000000000000001</v>
      </c>
      <c r="M46" s="188">
        <v>1.1000000000000001</v>
      </c>
      <c r="N46" s="124">
        <v>1</v>
      </c>
      <c r="O46" s="124">
        <v>1</v>
      </c>
      <c r="P46" s="127">
        <v>1</v>
      </c>
      <c r="Q46" s="128">
        <f t="shared" ref="Q46:T47" si="0">$F$3</f>
        <v>0.01</v>
      </c>
      <c r="R46" s="128">
        <f t="shared" si="0"/>
        <v>0.01</v>
      </c>
      <c r="S46" s="128">
        <f t="shared" si="0"/>
        <v>0.01</v>
      </c>
      <c r="T46" s="128">
        <f t="shared" si="0"/>
        <v>0.01</v>
      </c>
      <c r="U46" s="124">
        <v>0</v>
      </c>
      <c r="V46" s="124">
        <v>0</v>
      </c>
      <c r="W46" s="124" t="s">
        <v>0</v>
      </c>
      <c r="X46" s="124" t="s">
        <v>0</v>
      </c>
      <c r="Y46" s="124" t="s">
        <v>132</v>
      </c>
      <c r="Z46" s="128" t="s">
        <v>132</v>
      </c>
      <c r="AA46" s="129">
        <v>50</v>
      </c>
      <c r="AB46" s="129">
        <v>1.1000000000000001</v>
      </c>
      <c r="AC46" s="128">
        <v>0</v>
      </c>
      <c r="AD46" s="128">
        <v>0</v>
      </c>
      <c r="AE46" s="128">
        <v>0</v>
      </c>
    </row>
    <row r="47" spans="1:34" x14ac:dyDescent="0.3">
      <c r="A47" s="18">
        <v>10001</v>
      </c>
      <c r="B47" s="8" t="s">
        <v>139</v>
      </c>
      <c r="C47" s="24">
        <v>10062</v>
      </c>
      <c r="D47" s="18" t="s">
        <v>140</v>
      </c>
      <c r="E47" s="18" t="s">
        <v>141</v>
      </c>
      <c r="F47" s="18" t="s">
        <v>135</v>
      </c>
      <c r="G47" s="18" t="s">
        <v>396</v>
      </c>
      <c r="H47" s="18">
        <v>0</v>
      </c>
      <c r="I47" s="18">
        <v>1</v>
      </c>
      <c r="J47" s="188">
        <v>1.0090909090909093</v>
      </c>
      <c r="K47" s="189">
        <v>1</v>
      </c>
      <c r="L47" s="188">
        <v>1.1000000000000001</v>
      </c>
      <c r="M47" s="188">
        <v>1.08</v>
      </c>
      <c r="N47" s="18">
        <v>1</v>
      </c>
      <c r="O47" s="18">
        <v>1</v>
      </c>
      <c r="P47" s="19">
        <v>1</v>
      </c>
      <c r="Q47" s="14">
        <f t="shared" si="0"/>
        <v>0.01</v>
      </c>
      <c r="R47" s="14">
        <f t="shared" si="0"/>
        <v>0.01</v>
      </c>
      <c r="S47" s="14">
        <f t="shared" si="0"/>
        <v>0.01</v>
      </c>
      <c r="T47" s="14">
        <f t="shared" si="0"/>
        <v>0.01</v>
      </c>
      <c r="U47" s="18">
        <v>0</v>
      </c>
      <c r="V47" s="18">
        <v>0</v>
      </c>
      <c r="W47" s="18" t="s">
        <v>0</v>
      </c>
      <c r="X47" s="18" t="s">
        <v>0</v>
      </c>
      <c r="Y47" s="18" t="s">
        <v>130</v>
      </c>
      <c r="Z47" s="14" t="s">
        <v>142</v>
      </c>
      <c r="AA47" s="20">
        <v>50</v>
      </c>
      <c r="AB47" s="20">
        <v>1.1000000000000001</v>
      </c>
      <c r="AC47" s="14">
        <v>0</v>
      </c>
      <c r="AD47" s="14">
        <v>0</v>
      </c>
      <c r="AE47" s="14">
        <v>0</v>
      </c>
    </row>
    <row r="48" spans="1:34" x14ac:dyDescent="0.3">
      <c r="A48" s="18">
        <v>10002</v>
      </c>
      <c r="B48" s="28" t="s">
        <v>143</v>
      </c>
      <c r="C48" s="24">
        <v>10063</v>
      </c>
      <c r="D48" s="18" t="s">
        <v>107</v>
      </c>
      <c r="E48" s="18" t="s">
        <v>105</v>
      </c>
      <c r="F48" s="18" t="s">
        <v>150</v>
      </c>
      <c r="G48" s="18" t="s">
        <v>396</v>
      </c>
      <c r="H48" s="18">
        <v>0</v>
      </c>
      <c r="I48" s="18">
        <v>1</v>
      </c>
      <c r="J48" s="188">
        <v>1.0181818181818183</v>
      </c>
      <c r="K48" s="189">
        <v>1</v>
      </c>
      <c r="L48" s="188">
        <v>1.0900000000000001</v>
      </c>
      <c r="M48" s="188">
        <v>1.07</v>
      </c>
      <c r="N48" s="18">
        <v>1</v>
      </c>
      <c r="O48" s="18">
        <v>1</v>
      </c>
      <c r="P48" s="19">
        <v>1</v>
      </c>
      <c r="Q48" s="14">
        <f t="shared" ref="Q48:T50" si="1">$J$3</f>
        <v>2.8000000000000001E-2</v>
      </c>
      <c r="R48" s="14">
        <f t="shared" si="1"/>
        <v>2.8000000000000001E-2</v>
      </c>
      <c r="S48" s="14">
        <f t="shared" si="1"/>
        <v>2.8000000000000001E-2</v>
      </c>
      <c r="T48" s="14">
        <f t="shared" si="1"/>
        <v>2.8000000000000001E-2</v>
      </c>
      <c r="U48" s="18">
        <v>0</v>
      </c>
      <c r="V48" s="18">
        <v>0</v>
      </c>
      <c r="W48" s="18" t="s">
        <v>0</v>
      </c>
      <c r="X48" s="18" t="s">
        <v>0</v>
      </c>
      <c r="Y48" s="18" t="s">
        <v>469</v>
      </c>
      <c r="Z48" s="18" t="s">
        <v>146</v>
      </c>
      <c r="AA48" s="20">
        <v>50</v>
      </c>
      <c r="AB48" s="20">
        <v>2</v>
      </c>
      <c r="AC48" s="14">
        <v>0</v>
      </c>
      <c r="AD48" s="14">
        <v>0</v>
      </c>
      <c r="AE48" s="14">
        <v>0</v>
      </c>
      <c r="AG48" s="8"/>
      <c r="AH48" s="24"/>
    </row>
    <row r="49" spans="1:34" x14ac:dyDescent="0.3">
      <c r="A49" s="18">
        <v>10003</v>
      </c>
      <c r="B49" s="28" t="s">
        <v>144</v>
      </c>
      <c r="C49" s="24">
        <v>10064</v>
      </c>
      <c r="D49" s="18" t="s">
        <v>108</v>
      </c>
      <c r="E49" s="18" t="s">
        <v>37</v>
      </c>
      <c r="F49" s="18" t="s">
        <v>149</v>
      </c>
      <c r="G49" s="18" t="s">
        <v>396</v>
      </c>
      <c r="H49" s="18">
        <v>0</v>
      </c>
      <c r="I49" s="18">
        <v>1</v>
      </c>
      <c r="J49" s="188">
        <v>1.0272727272727273</v>
      </c>
      <c r="K49" s="188">
        <v>1</v>
      </c>
      <c r="L49" s="188">
        <v>1.08</v>
      </c>
      <c r="M49" s="188">
        <v>1.06</v>
      </c>
      <c r="N49" s="18">
        <v>1</v>
      </c>
      <c r="O49" s="18">
        <v>1</v>
      </c>
      <c r="P49" s="19">
        <v>1</v>
      </c>
      <c r="Q49" s="14">
        <f t="shared" si="1"/>
        <v>2.8000000000000001E-2</v>
      </c>
      <c r="R49" s="14">
        <f t="shared" si="1"/>
        <v>2.8000000000000001E-2</v>
      </c>
      <c r="S49" s="14">
        <f t="shared" si="1"/>
        <v>2.8000000000000001E-2</v>
      </c>
      <c r="T49" s="14">
        <f t="shared" si="1"/>
        <v>2.8000000000000001E-2</v>
      </c>
      <c r="U49" s="18">
        <v>0</v>
      </c>
      <c r="V49" s="18">
        <v>0</v>
      </c>
      <c r="W49" s="18" t="s">
        <v>0</v>
      </c>
      <c r="X49" s="18" t="s">
        <v>0</v>
      </c>
      <c r="Y49" s="18" t="s">
        <v>470</v>
      </c>
      <c r="Z49" s="18" t="s">
        <v>147</v>
      </c>
      <c r="AA49" s="20">
        <v>50</v>
      </c>
      <c r="AB49" s="20">
        <v>3.5</v>
      </c>
      <c r="AC49" s="14">
        <v>0</v>
      </c>
      <c r="AD49" s="14">
        <v>0</v>
      </c>
      <c r="AE49" s="14">
        <v>0</v>
      </c>
      <c r="AG49" s="8"/>
      <c r="AH49" s="24"/>
    </row>
    <row r="50" spans="1:34" x14ac:dyDescent="0.3">
      <c r="A50" s="18">
        <v>10004</v>
      </c>
      <c r="B50" s="28" t="s">
        <v>145</v>
      </c>
      <c r="C50" s="24">
        <v>10065</v>
      </c>
      <c r="D50" s="18" t="s">
        <v>109</v>
      </c>
      <c r="E50" s="18" t="s">
        <v>38</v>
      </c>
      <c r="F50" s="18" t="s">
        <v>150</v>
      </c>
      <c r="G50" s="18" t="s">
        <v>396</v>
      </c>
      <c r="H50" s="18">
        <v>0</v>
      </c>
      <c r="I50" s="18">
        <v>1</v>
      </c>
      <c r="J50" s="188">
        <v>1.0363636363636364</v>
      </c>
      <c r="K50" s="189">
        <v>1</v>
      </c>
      <c r="L50" s="188">
        <v>1.07</v>
      </c>
      <c r="M50" s="188">
        <v>1.05</v>
      </c>
      <c r="N50" s="18">
        <v>1</v>
      </c>
      <c r="O50" s="18">
        <v>1</v>
      </c>
      <c r="P50" s="19">
        <v>1</v>
      </c>
      <c r="Q50" s="14">
        <f t="shared" si="1"/>
        <v>2.8000000000000001E-2</v>
      </c>
      <c r="R50" s="14">
        <f t="shared" si="1"/>
        <v>2.8000000000000001E-2</v>
      </c>
      <c r="S50" s="14">
        <f t="shared" si="1"/>
        <v>2.8000000000000001E-2</v>
      </c>
      <c r="T50" s="14">
        <f t="shared" si="1"/>
        <v>2.8000000000000001E-2</v>
      </c>
      <c r="U50" s="18">
        <v>0</v>
      </c>
      <c r="V50" s="18">
        <v>0</v>
      </c>
      <c r="W50" s="18" t="s">
        <v>0</v>
      </c>
      <c r="X50" s="18" t="s">
        <v>0</v>
      </c>
      <c r="Y50" s="18" t="s">
        <v>471</v>
      </c>
      <c r="Z50" s="18" t="s">
        <v>148</v>
      </c>
      <c r="AA50" s="20">
        <v>100</v>
      </c>
      <c r="AB50" s="20">
        <v>2.5</v>
      </c>
      <c r="AC50" s="14">
        <v>0</v>
      </c>
      <c r="AD50" s="14">
        <v>0</v>
      </c>
      <c r="AE50" s="14">
        <v>0</v>
      </c>
      <c r="AG50" s="8"/>
      <c r="AH50" s="24"/>
    </row>
    <row r="51" spans="1:34" x14ac:dyDescent="0.3">
      <c r="A51" s="18">
        <v>10005</v>
      </c>
      <c r="B51" s="28" t="s">
        <v>216</v>
      </c>
      <c r="C51" s="24">
        <v>10066</v>
      </c>
      <c r="D51" s="18" t="s">
        <v>107</v>
      </c>
      <c r="E51" s="18" t="s">
        <v>105</v>
      </c>
      <c r="F51" s="18" t="s">
        <v>135</v>
      </c>
      <c r="G51" s="18" t="s">
        <v>396</v>
      </c>
      <c r="H51" s="18">
        <v>0</v>
      </c>
      <c r="I51" s="18">
        <v>1</v>
      </c>
      <c r="J51" s="188">
        <v>1.0454545454545456</v>
      </c>
      <c r="K51" s="189">
        <v>1</v>
      </c>
      <c r="L51" s="188">
        <v>1.0545454545454547</v>
      </c>
      <c r="M51" s="188">
        <v>1.0545454545454547</v>
      </c>
      <c r="N51" s="18">
        <v>1</v>
      </c>
      <c r="O51" s="18">
        <v>1</v>
      </c>
      <c r="P51" s="19">
        <v>1</v>
      </c>
      <c r="Q51" s="14">
        <f t="shared" ref="Q51:T52" si="2">$K$3</f>
        <v>5.6000000000000001E-2</v>
      </c>
      <c r="R51" s="14">
        <f t="shared" si="2"/>
        <v>5.6000000000000001E-2</v>
      </c>
      <c r="S51" s="14">
        <f t="shared" si="2"/>
        <v>5.6000000000000001E-2</v>
      </c>
      <c r="T51" s="14">
        <f t="shared" si="2"/>
        <v>5.6000000000000001E-2</v>
      </c>
      <c r="U51" s="18">
        <v>0</v>
      </c>
      <c r="V51" s="18">
        <v>0</v>
      </c>
      <c r="W51" s="18" t="s">
        <v>0</v>
      </c>
      <c r="X51" s="18" t="s">
        <v>0</v>
      </c>
      <c r="Y51" s="18" t="s">
        <v>212</v>
      </c>
      <c r="Z51" s="14" t="s">
        <v>212</v>
      </c>
      <c r="AA51" s="20">
        <v>50</v>
      </c>
      <c r="AB51" s="20">
        <v>1.1000000000000001</v>
      </c>
      <c r="AC51" s="14">
        <v>0</v>
      </c>
      <c r="AD51" s="14">
        <v>0</v>
      </c>
      <c r="AE51" s="14">
        <v>0</v>
      </c>
      <c r="AG51" s="8"/>
      <c r="AH51" s="24"/>
    </row>
    <row r="52" spans="1:34" x14ac:dyDescent="0.3">
      <c r="A52" s="18">
        <v>10006</v>
      </c>
      <c r="B52" s="8" t="s">
        <v>233</v>
      </c>
      <c r="C52" s="24">
        <v>10115</v>
      </c>
      <c r="D52" s="18" t="s">
        <v>109</v>
      </c>
      <c r="E52" s="18" t="s">
        <v>38</v>
      </c>
      <c r="F52" s="18" t="s">
        <v>135</v>
      </c>
      <c r="G52" s="18" t="s">
        <v>396</v>
      </c>
      <c r="H52" s="18">
        <v>0</v>
      </c>
      <c r="I52" s="18">
        <v>1</v>
      </c>
      <c r="J52" s="188">
        <v>1.0545454545454547</v>
      </c>
      <c r="K52" s="188">
        <v>1</v>
      </c>
      <c r="L52" s="188">
        <v>1.0454545454545454</v>
      </c>
      <c r="M52" s="188">
        <v>1.0454545454545454</v>
      </c>
      <c r="N52" s="18">
        <v>1</v>
      </c>
      <c r="O52" s="18">
        <v>1.6</v>
      </c>
      <c r="P52" s="19">
        <v>1</v>
      </c>
      <c r="Q52" s="14">
        <f t="shared" si="2"/>
        <v>5.6000000000000001E-2</v>
      </c>
      <c r="R52" s="14">
        <f t="shared" si="2"/>
        <v>5.6000000000000001E-2</v>
      </c>
      <c r="S52" s="14">
        <f t="shared" si="2"/>
        <v>5.6000000000000001E-2</v>
      </c>
      <c r="T52" s="14">
        <f t="shared" si="2"/>
        <v>5.6000000000000001E-2</v>
      </c>
      <c r="U52" s="18">
        <v>0</v>
      </c>
      <c r="V52" s="18">
        <v>0</v>
      </c>
      <c r="W52" s="3" t="s">
        <v>156</v>
      </c>
      <c r="X52" s="18" t="s">
        <v>245</v>
      </c>
      <c r="Y52" s="18" t="s">
        <v>259</v>
      </c>
      <c r="Z52" s="18" t="s">
        <v>126</v>
      </c>
      <c r="AA52" s="20">
        <v>50</v>
      </c>
      <c r="AB52" s="20">
        <v>1.1000000000000001</v>
      </c>
      <c r="AC52" s="14">
        <v>0</v>
      </c>
      <c r="AD52" s="14">
        <v>0</v>
      </c>
      <c r="AE52" s="14">
        <v>0</v>
      </c>
      <c r="AG52" s="41"/>
      <c r="AH52" s="114"/>
    </row>
    <row r="53" spans="1:34" x14ac:dyDescent="0.3">
      <c r="A53" s="18">
        <v>10007</v>
      </c>
      <c r="B53" s="8" t="s">
        <v>234</v>
      </c>
      <c r="C53" s="24">
        <v>10116</v>
      </c>
      <c r="D53" s="18" t="s">
        <v>107</v>
      </c>
      <c r="E53" s="18" t="s">
        <v>105</v>
      </c>
      <c r="F53" s="18" t="s">
        <v>135</v>
      </c>
      <c r="G53" s="18" t="s">
        <v>396</v>
      </c>
      <c r="H53" s="18">
        <v>0</v>
      </c>
      <c r="I53" s="18">
        <v>1</v>
      </c>
      <c r="J53" s="188">
        <v>1.0636363636363637</v>
      </c>
      <c r="K53" s="189">
        <v>1</v>
      </c>
      <c r="L53" s="188">
        <v>1.03</v>
      </c>
      <c r="M53" s="188">
        <v>1.05</v>
      </c>
      <c r="N53" s="18">
        <v>1</v>
      </c>
      <c r="O53" s="18">
        <v>1.1000000000000001</v>
      </c>
      <c r="P53" s="19">
        <v>1</v>
      </c>
      <c r="Q53" s="14">
        <f t="shared" ref="Q53:T54" si="3">$F$3</f>
        <v>0.01</v>
      </c>
      <c r="R53" s="14">
        <f t="shared" si="3"/>
        <v>0.01</v>
      </c>
      <c r="S53" s="14">
        <f t="shared" si="3"/>
        <v>0.01</v>
      </c>
      <c r="T53" s="14">
        <f t="shared" si="3"/>
        <v>0.01</v>
      </c>
      <c r="U53" s="18">
        <v>0</v>
      </c>
      <c r="V53" s="18">
        <v>0</v>
      </c>
      <c r="W53" s="18" t="s">
        <v>0</v>
      </c>
      <c r="X53" s="18" t="s">
        <v>0</v>
      </c>
      <c r="Y53" s="18" t="s">
        <v>377</v>
      </c>
      <c r="Z53" s="14" t="s">
        <v>132</v>
      </c>
      <c r="AA53" s="20">
        <v>50</v>
      </c>
      <c r="AB53" s="20">
        <v>1.1000000000000001</v>
      </c>
      <c r="AC53" s="14">
        <v>0</v>
      </c>
      <c r="AD53" s="14">
        <v>0</v>
      </c>
      <c r="AE53" s="14">
        <v>0</v>
      </c>
      <c r="AG53" s="8"/>
      <c r="AH53" s="24"/>
    </row>
    <row r="54" spans="1:34" x14ac:dyDescent="0.3">
      <c r="A54" s="18">
        <v>10008</v>
      </c>
      <c r="B54" s="8" t="s">
        <v>235</v>
      </c>
      <c r="C54" s="24">
        <v>10117</v>
      </c>
      <c r="D54" s="18" t="s">
        <v>107</v>
      </c>
      <c r="E54" s="18" t="s">
        <v>105</v>
      </c>
      <c r="F54" s="18" t="s">
        <v>135</v>
      </c>
      <c r="G54" s="18" t="s">
        <v>396</v>
      </c>
      <c r="H54" s="18">
        <v>0</v>
      </c>
      <c r="I54" s="18">
        <v>1</v>
      </c>
      <c r="J54" s="188">
        <v>1.0727272727272728</v>
      </c>
      <c r="K54" s="189">
        <v>1</v>
      </c>
      <c r="L54" s="188">
        <v>1.02</v>
      </c>
      <c r="M54" s="188">
        <v>1.04</v>
      </c>
      <c r="N54" s="18">
        <v>1</v>
      </c>
      <c r="O54" s="18">
        <v>1.1000000000000001</v>
      </c>
      <c r="P54" s="19">
        <v>1</v>
      </c>
      <c r="Q54" s="14">
        <f t="shared" si="3"/>
        <v>0.01</v>
      </c>
      <c r="R54" s="14">
        <f t="shared" si="3"/>
        <v>0.01</v>
      </c>
      <c r="S54" s="14">
        <f t="shared" si="3"/>
        <v>0.01</v>
      </c>
      <c r="T54" s="14">
        <f t="shared" si="3"/>
        <v>0.01</v>
      </c>
      <c r="U54" s="18">
        <v>0</v>
      </c>
      <c r="V54" s="18">
        <v>0</v>
      </c>
      <c r="W54" s="18" t="s">
        <v>0</v>
      </c>
      <c r="X54" s="18" t="s">
        <v>0</v>
      </c>
      <c r="Y54" s="18" t="s">
        <v>378</v>
      </c>
      <c r="Z54" s="14" t="s">
        <v>132</v>
      </c>
      <c r="AA54" s="20">
        <v>50</v>
      </c>
      <c r="AB54" s="20">
        <v>1.1000000000000001</v>
      </c>
      <c r="AC54" s="14">
        <v>0</v>
      </c>
      <c r="AD54" s="14">
        <v>0</v>
      </c>
      <c r="AE54" s="14">
        <v>0</v>
      </c>
      <c r="AG54" s="8"/>
      <c r="AH54" s="24"/>
    </row>
    <row r="55" spans="1:34" ht="17.25" thickBot="1" x14ac:dyDescent="0.35">
      <c r="A55" s="18">
        <v>10009</v>
      </c>
      <c r="B55" s="8" t="s">
        <v>247</v>
      </c>
      <c r="C55" s="24">
        <v>10121</v>
      </c>
      <c r="D55" s="18" t="s">
        <v>107</v>
      </c>
      <c r="E55" s="18" t="s">
        <v>105</v>
      </c>
      <c r="F55" s="18" t="s">
        <v>135</v>
      </c>
      <c r="G55" s="18" t="s">
        <v>396</v>
      </c>
      <c r="H55" s="18">
        <v>0</v>
      </c>
      <c r="I55" s="18">
        <v>1</v>
      </c>
      <c r="J55" s="188">
        <v>1.081818181818182</v>
      </c>
      <c r="K55" s="188">
        <v>1</v>
      </c>
      <c r="L55" s="188">
        <v>1.01</v>
      </c>
      <c r="M55" s="188">
        <v>1.03</v>
      </c>
      <c r="N55" s="18">
        <v>1</v>
      </c>
      <c r="O55" s="18">
        <v>1</v>
      </c>
      <c r="P55" s="19">
        <v>1</v>
      </c>
      <c r="Q55" s="14">
        <f>$K$3</f>
        <v>5.6000000000000001E-2</v>
      </c>
      <c r="R55" s="14">
        <f>$K$3</f>
        <v>5.6000000000000001E-2</v>
      </c>
      <c r="S55" s="14">
        <f>$K$3</f>
        <v>5.6000000000000001E-2</v>
      </c>
      <c r="T55" s="14">
        <f>$K$3</f>
        <v>5.6000000000000001E-2</v>
      </c>
      <c r="U55" s="18">
        <v>0</v>
      </c>
      <c r="V55" s="18">
        <v>0</v>
      </c>
      <c r="W55" s="18" t="s">
        <v>154</v>
      </c>
      <c r="X55" s="18" t="s">
        <v>238</v>
      </c>
      <c r="Y55" s="18" t="s">
        <v>270</v>
      </c>
      <c r="Z55" s="18" t="s">
        <v>123</v>
      </c>
      <c r="AA55" s="20">
        <v>50</v>
      </c>
      <c r="AB55" s="20">
        <v>1.1000000000000001</v>
      </c>
      <c r="AC55" s="14">
        <v>0</v>
      </c>
      <c r="AD55" s="14">
        <v>0</v>
      </c>
      <c r="AE55" s="14">
        <v>0</v>
      </c>
      <c r="AG55" s="8"/>
      <c r="AH55" s="24"/>
    </row>
    <row r="56" spans="1:34" s="176" customFormat="1" ht="17.25" thickBot="1" x14ac:dyDescent="0.35">
      <c r="A56" s="18">
        <v>10010</v>
      </c>
      <c r="B56" s="174" t="s">
        <v>456</v>
      </c>
      <c r="C56" s="174">
        <v>10218</v>
      </c>
      <c r="D56" s="136" t="s">
        <v>109</v>
      </c>
      <c r="E56" s="136" t="s">
        <v>38</v>
      </c>
      <c r="F56" s="136" t="s">
        <v>135</v>
      </c>
      <c r="G56" s="18" t="s">
        <v>396</v>
      </c>
      <c r="H56" s="136">
        <v>0</v>
      </c>
      <c r="I56" s="46">
        <v>1</v>
      </c>
      <c r="J56" s="190">
        <v>1.05</v>
      </c>
      <c r="K56" s="190">
        <v>1</v>
      </c>
      <c r="L56" s="190">
        <v>1.08</v>
      </c>
      <c r="M56" s="190">
        <v>1.0900000000000001</v>
      </c>
      <c r="N56" s="136">
        <v>1</v>
      </c>
      <c r="O56" s="136">
        <v>1.8</v>
      </c>
      <c r="P56" s="175">
        <v>1</v>
      </c>
      <c r="Q56" s="176">
        <v>0.01</v>
      </c>
      <c r="R56" s="176">
        <v>0.01</v>
      </c>
      <c r="S56" s="176">
        <v>0.01</v>
      </c>
      <c r="T56" s="176">
        <v>0.01</v>
      </c>
      <c r="U56" s="136">
        <v>0</v>
      </c>
      <c r="V56" s="136">
        <v>0</v>
      </c>
      <c r="W56" s="145" t="s">
        <v>250</v>
      </c>
      <c r="X56" s="142" t="s">
        <v>450</v>
      </c>
      <c r="Y56" s="136" t="s">
        <v>410</v>
      </c>
      <c r="Z56" s="176" t="s">
        <v>136</v>
      </c>
      <c r="AA56" s="177">
        <v>50</v>
      </c>
      <c r="AB56" s="177">
        <v>1.5</v>
      </c>
      <c r="AC56" s="176">
        <v>0</v>
      </c>
      <c r="AD56" s="176">
        <v>0</v>
      </c>
      <c r="AE56" s="176">
        <v>0</v>
      </c>
    </row>
    <row r="57" spans="1:34" s="71" customFormat="1" x14ac:dyDescent="0.3">
      <c r="A57" s="68">
        <v>10011</v>
      </c>
      <c r="B57" s="69" t="s">
        <v>494</v>
      </c>
      <c r="C57" s="115">
        <v>10219</v>
      </c>
      <c r="D57" s="68" t="s">
        <v>108</v>
      </c>
      <c r="E57" s="68" t="s">
        <v>37</v>
      </c>
      <c r="F57" s="68" t="s">
        <v>135</v>
      </c>
      <c r="G57" s="18" t="s">
        <v>396</v>
      </c>
      <c r="H57" s="68">
        <v>0</v>
      </c>
      <c r="I57" s="68">
        <v>1</v>
      </c>
      <c r="J57" s="188">
        <v>1</v>
      </c>
      <c r="K57" s="190">
        <v>1.0888888888888888</v>
      </c>
      <c r="L57" s="190">
        <v>1.0111111111111113</v>
      </c>
      <c r="M57" s="190">
        <v>1.0111111111111113</v>
      </c>
      <c r="N57" s="68">
        <v>1</v>
      </c>
      <c r="O57" s="68">
        <v>1.4</v>
      </c>
      <c r="P57" s="70">
        <v>1</v>
      </c>
      <c r="Q57" s="71">
        <v>0.01</v>
      </c>
      <c r="R57" s="71">
        <v>0.01</v>
      </c>
      <c r="S57" s="71">
        <v>0.01</v>
      </c>
      <c r="T57" s="71">
        <v>0.01</v>
      </c>
      <c r="U57" s="68">
        <v>0</v>
      </c>
      <c r="V57" s="68">
        <v>0</v>
      </c>
      <c r="W57" s="141" t="s">
        <v>252</v>
      </c>
      <c r="X57" s="153" t="s">
        <v>441</v>
      </c>
      <c r="Y57" s="197" t="s">
        <v>457</v>
      </c>
      <c r="Z57" s="71" t="s">
        <v>458</v>
      </c>
      <c r="AA57" s="73">
        <v>50</v>
      </c>
      <c r="AB57" s="73">
        <v>1.5</v>
      </c>
      <c r="AC57" s="71">
        <v>180</v>
      </c>
      <c r="AD57" s="71">
        <v>12</v>
      </c>
      <c r="AE57" s="71">
        <v>-12</v>
      </c>
    </row>
    <row r="58" spans="1:34" s="37" customFormat="1" x14ac:dyDescent="0.3">
      <c r="A58" s="34">
        <v>10012</v>
      </c>
      <c r="B58" s="35" t="s">
        <v>464</v>
      </c>
      <c r="C58" s="111">
        <v>10220</v>
      </c>
      <c r="D58" s="34" t="s">
        <v>107</v>
      </c>
      <c r="E58" s="34" t="s">
        <v>105</v>
      </c>
      <c r="F58" s="34" t="s">
        <v>161</v>
      </c>
      <c r="G58" s="18" t="s">
        <v>396</v>
      </c>
      <c r="H58" s="34">
        <v>0</v>
      </c>
      <c r="I58" s="34">
        <v>1</v>
      </c>
      <c r="J58" s="188">
        <v>1.0727272727272728</v>
      </c>
      <c r="K58" s="189">
        <v>1</v>
      </c>
      <c r="L58" s="188">
        <v>1.02</v>
      </c>
      <c r="M58" s="188">
        <v>1.04</v>
      </c>
      <c r="N58" s="34">
        <v>1</v>
      </c>
      <c r="O58" s="34">
        <v>1</v>
      </c>
      <c r="P58" s="36">
        <v>1</v>
      </c>
      <c r="Q58" s="37">
        <v>0.01</v>
      </c>
      <c r="R58" s="37">
        <v>0.01</v>
      </c>
      <c r="S58" s="37">
        <v>0.01</v>
      </c>
      <c r="T58" s="37">
        <v>0.01</v>
      </c>
      <c r="U58" s="34">
        <v>0</v>
      </c>
      <c r="V58" s="34">
        <v>0</v>
      </c>
      <c r="W58" s="132" t="s">
        <v>466</v>
      </c>
      <c r="X58" s="132" t="s">
        <v>435</v>
      </c>
      <c r="Y58" s="37" t="s">
        <v>421</v>
      </c>
      <c r="Z58" s="37" t="s">
        <v>129</v>
      </c>
      <c r="AA58" s="39">
        <v>50</v>
      </c>
      <c r="AB58" s="39">
        <v>2</v>
      </c>
      <c r="AC58" s="37">
        <v>0</v>
      </c>
      <c r="AD58" s="37">
        <v>0</v>
      </c>
      <c r="AE58" s="37">
        <v>0</v>
      </c>
    </row>
    <row r="59" spans="1:34" s="37" customFormat="1" x14ac:dyDescent="0.3">
      <c r="A59" s="34">
        <v>10013</v>
      </c>
      <c r="B59" s="35" t="s">
        <v>465</v>
      </c>
      <c r="C59" s="111">
        <v>10221</v>
      </c>
      <c r="D59" s="34" t="s">
        <v>107</v>
      </c>
      <c r="E59" s="34" t="s">
        <v>105</v>
      </c>
      <c r="F59" s="34" t="s">
        <v>483</v>
      </c>
      <c r="G59" s="18" t="s">
        <v>485</v>
      </c>
      <c r="H59" s="34">
        <v>0</v>
      </c>
      <c r="I59" s="34">
        <v>1</v>
      </c>
      <c r="J59" s="188">
        <v>1.02</v>
      </c>
      <c r="K59" s="189">
        <v>1</v>
      </c>
      <c r="L59" s="188">
        <v>1.0900000000000001</v>
      </c>
      <c r="M59" s="188">
        <v>1.0900000000000001</v>
      </c>
      <c r="N59" s="34">
        <v>1</v>
      </c>
      <c r="O59" s="34">
        <v>1</v>
      </c>
      <c r="P59" s="36">
        <v>1</v>
      </c>
      <c r="Q59" s="37">
        <v>0.01</v>
      </c>
      <c r="R59" s="37">
        <v>0.01</v>
      </c>
      <c r="S59" s="37">
        <v>0.01</v>
      </c>
      <c r="T59" s="37">
        <v>0.01</v>
      </c>
      <c r="U59" s="34">
        <v>0</v>
      </c>
      <c r="V59" s="34">
        <v>0</v>
      </c>
      <c r="W59" s="132" t="s">
        <v>249</v>
      </c>
      <c r="X59" s="132" t="s">
        <v>467</v>
      </c>
      <c r="Y59" s="37" t="s">
        <v>468</v>
      </c>
      <c r="Z59" s="37" t="s">
        <v>468</v>
      </c>
      <c r="AA59" s="39">
        <v>50</v>
      </c>
      <c r="AB59" s="39">
        <v>2</v>
      </c>
      <c r="AC59" s="37">
        <v>0</v>
      </c>
      <c r="AD59" s="37">
        <v>0</v>
      </c>
      <c r="AE59" s="37">
        <v>0</v>
      </c>
    </row>
    <row r="60" spans="1:34" x14ac:dyDescent="0.3">
      <c r="A60" s="18">
        <v>10014</v>
      </c>
      <c r="B60" s="28" t="s">
        <v>486</v>
      </c>
      <c r="C60" s="24">
        <v>10222</v>
      </c>
      <c r="D60" s="34" t="s">
        <v>107</v>
      </c>
      <c r="E60" s="34" t="s">
        <v>105</v>
      </c>
      <c r="F60" s="18" t="s">
        <v>161</v>
      </c>
      <c r="G60" s="18" t="s">
        <v>484</v>
      </c>
      <c r="H60" s="18">
        <v>100</v>
      </c>
      <c r="I60" s="18">
        <v>1</v>
      </c>
      <c r="J60" s="195">
        <v>1.1000000000000001</v>
      </c>
      <c r="K60" s="195">
        <v>1.1000000000000001</v>
      </c>
      <c r="L60" s="195">
        <v>1.1000000000000001</v>
      </c>
      <c r="M60" s="185">
        <v>50</v>
      </c>
      <c r="N60" s="18">
        <v>1</v>
      </c>
      <c r="O60" s="195">
        <v>3</v>
      </c>
      <c r="P60" s="20">
        <v>3</v>
      </c>
      <c r="Q60" s="18">
        <v>0.5</v>
      </c>
      <c r="R60" s="18">
        <v>0.5</v>
      </c>
      <c r="S60" s="18">
        <v>0.5</v>
      </c>
      <c r="T60" s="18">
        <v>0.5</v>
      </c>
      <c r="U60" s="3">
        <v>0</v>
      </c>
      <c r="V60" s="3">
        <v>0</v>
      </c>
      <c r="W60" s="18" t="s">
        <v>488</v>
      </c>
      <c r="X60" s="132" t="s">
        <v>467</v>
      </c>
      <c r="Y60" s="37" t="s">
        <v>468</v>
      </c>
      <c r="Z60" s="37" t="s">
        <v>468</v>
      </c>
      <c r="AA60" s="20">
        <v>10</v>
      </c>
      <c r="AB60" s="20">
        <v>2</v>
      </c>
      <c r="AC60" s="14">
        <v>0</v>
      </c>
      <c r="AD60" s="14">
        <v>10</v>
      </c>
      <c r="AE60" s="14">
        <v>-10</v>
      </c>
      <c r="AG60" s="8"/>
      <c r="AH60" s="24"/>
    </row>
    <row r="61" spans="1:34" x14ac:dyDescent="0.3">
      <c r="A61" s="18">
        <v>10015</v>
      </c>
      <c r="B61" s="28" t="s">
        <v>497</v>
      </c>
      <c r="C61" s="24">
        <v>10223</v>
      </c>
      <c r="D61" s="34" t="s">
        <v>495</v>
      </c>
      <c r="E61" s="34" t="s">
        <v>496</v>
      </c>
      <c r="F61" s="18" t="s">
        <v>492</v>
      </c>
      <c r="G61" s="18" t="s">
        <v>493</v>
      </c>
      <c r="H61" s="18">
        <v>0</v>
      </c>
      <c r="I61" s="18">
        <v>1</v>
      </c>
      <c r="J61" s="195">
        <v>1</v>
      </c>
      <c r="K61" s="195">
        <v>1.0900000000000001</v>
      </c>
      <c r="L61" s="195">
        <v>1</v>
      </c>
      <c r="M61" s="185">
        <v>1</v>
      </c>
      <c r="N61" s="18">
        <v>1</v>
      </c>
      <c r="O61" s="195">
        <v>0.1</v>
      </c>
      <c r="P61" s="20">
        <v>4</v>
      </c>
      <c r="Q61" s="18">
        <v>0.01</v>
      </c>
      <c r="R61" s="18">
        <v>0.01</v>
      </c>
      <c r="S61" s="18">
        <v>0.01</v>
      </c>
      <c r="T61" s="18">
        <v>0.01</v>
      </c>
      <c r="U61" s="3">
        <v>0</v>
      </c>
      <c r="V61" s="3">
        <v>0</v>
      </c>
      <c r="W61" s="18" t="s">
        <v>489</v>
      </c>
      <c r="X61" s="153" t="s">
        <v>441</v>
      </c>
      <c r="Y61" s="37" t="s">
        <v>490</v>
      </c>
      <c r="Z61" s="37" t="s">
        <v>491</v>
      </c>
      <c r="AA61" s="20">
        <v>100</v>
      </c>
      <c r="AB61" s="20">
        <v>3</v>
      </c>
      <c r="AC61" s="14">
        <v>-120</v>
      </c>
      <c r="AD61" s="14">
        <v>70</v>
      </c>
      <c r="AE61" s="14">
        <v>0</v>
      </c>
      <c r="AG61" s="8"/>
      <c r="AH61" s="24"/>
    </row>
    <row r="62" spans="1:34" x14ac:dyDescent="0.3">
      <c r="A62" s="18">
        <v>10016</v>
      </c>
      <c r="B62" s="28" t="s">
        <v>498</v>
      </c>
      <c r="C62" s="24">
        <v>10224</v>
      </c>
      <c r="D62" s="34" t="s">
        <v>495</v>
      </c>
      <c r="E62" s="34" t="s">
        <v>496</v>
      </c>
      <c r="F62" s="18" t="s">
        <v>492</v>
      </c>
      <c r="G62" s="18" t="s">
        <v>493</v>
      </c>
      <c r="H62" s="18">
        <v>0</v>
      </c>
      <c r="I62" s="18">
        <v>1</v>
      </c>
      <c r="J62" s="195">
        <v>1</v>
      </c>
      <c r="K62" s="195">
        <v>1.0900000000000001</v>
      </c>
      <c r="L62" s="195">
        <v>1</v>
      </c>
      <c r="M62" s="185">
        <v>1</v>
      </c>
      <c r="N62" s="18">
        <v>1</v>
      </c>
      <c r="O62" s="195">
        <v>1</v>
      </c>
      <c r="P62" s="20">
        <v>1.5</v>
      </c>
      <c r="Q62" s="18">
        <v>0.01</v>
      </c>
      <c r="R62" s="18">
        <v>0.01</v>
      </c>
      <c r="S62" s="18">
        <v>0.01</v>
      </c>
      <c r="T62" s="18">
        <v>0.01</v>
      </c>
      <c r="U62" s="3">
        <v>0</v>
      </c>
      <c r="V62" s="3">
        <v>0</v>
      </c>
      <c r="W62" s="18" t="s">
        <v>489</v>
      </c>
      <c r="X62" s="153" t="s">
        <v>441</v>
      </c>
      <c r="Y62" s="37" t="s">
        <v>490</v>
      </c>
      <c r="Z62" s="37" t="s">
        <v>491</v>
      </c>
      <c r="AA62" s="20">
        <v>100</v>
      </c>
      <c r="AB62" s="20">
        <v>3</v>
      </c>
      <c r="AC62" s="14">
        <v>-70</v>
      </c>
      <c r="AD62" s="14">
        <v>50</v>
      </c>
      <c r="AE62" s="14">
        <v>0</v>
      </c>
      <c r="AG62" s="8"/>
      <c r="AH62" s="24"/>
    </row>
    <row r="63" spans="1:34" x14ac:dyDescent="0.3">
      <c r="A63" s="18">
        <v>10017</v>
      </c>
      <c r="B63" s="28" t="s">
        <v>499</v>
      </c>
      <c r="C63" s="24">
        <v>10225</v>
      </c>
      <c r="D63" s="34" t="s">
        <v>495</v>
      </c>
      <c r="E63" s="34" t="s">
        <v>496</v>
      </c>
      <c r="F63" s="18" t="s">
        <v>492</v>
      </c>
      <c r="G63" s="18" t="s">
        <v>493</v>
      </c>
      <c r="H63" s="18">
        <v>0</v>
      </c>
      <c r="I63" s="18">
        <v>1</v>
      </c>
      <c r="J63" s="195">
        <v>1</v>
      </c>
      <c r="K63" s="195">
        <v>1.0900000000000001</v>
      </c>
      <c r="L63" s="195">
        <v>1</v>
      </c>
      <c r="M63" s="185">
        <v>1</v>
      </c>
      <c r="N63" s="18">
        <v>1</v>
      </c>
      <c r="O63" s="195">
        <v>1</v>
      </c>
      <c r="P63" s="20">
        <v>1.5</v>
      </c>
      <c r="Q63" s="18">
        <v>0.01</v>
      </c>
      <c r="R63" s="18">
        <v>0.01</v>
      </c>
      <c r="S63" s="18">
        <v>0.01</v>
      </c>
      <c r="T63" s="18">
        <v>0.01</v>
      </c>
      <c r="U63" s="3">
        <v>0</v>
      </c>
      <c r="V63" s="3">
        <v>0</v>
      </c>
      <c r="W63" s="18" t="s">
        <v>489</v>
      </c>
      <c r="X63" s="153" t="s">
        <v>441</v>
      </c>
      <c r="Y63" s="37" t="s">
        <v>490</v>
      </c>
      <c r="Z63" s="37" t="s">
        <v>491</v>
      </c>
      <c r="AA63" s="20">
        <v>100</v>
      </c>
      <c r="AB63" s="20">
        <v>3</v>
      </c>
      <c r="AC63" s="14">
        <v>-50</v>
      </c>
      <c r="AD63" s="14">
        <v>20</v>
      </c>
      <c r="AE63" s="14">
        <v>0</v>
      </c>
      <c r="AG63" s="8"/>
      <c r="AH63" s="24"/>
    </row>
    <row r="64" spans="1:34" x14ac:dyDescent="0.3">
      <c r="A64" s="18">
        <v>10018</v>
      </c>
      <c r="B64" s="28" t="s">
        <v>502</v>
      </c>
      <c r="C64" s="24">
        <v>10225</v>
      </c>
      <c r="D64" s="34" t="s">
        <v>500</v>
      </c>
      <c r="E64" s="34" t="s">
        <v>501</v>
      </c>
      <c r="F64" s="18" t="s">
        <v>492</v>
      </c>
      <c r="G64" s="18" t="s">
        <v>493</v>
      </c>
      <c r="H64" s="18">
        <v>0</v>
      </c>
      <c r="I64" s="18">
        <v>1</v>
      </c>
      <c r="J64" s="195">
        <v>1</v>
      </c>
      <c r="K64" s="195">
        <v>1.0900000000000001</v>
      </c>
      <c r="L64" s="195">
        <v>1</v>
      </c>
      <c r="M64" s="185">
        <v>1</v>
      </c>
      <c r="N64" s="18">
        <v>1</v>
      </c>
      <c r="O64" s="195">
        <v>1</v>
      </c>
      <c r="P64" s="20">
        <v>3</v>
      </c>
      <c r="Q64" s="18">
        <v>0.01</v>
      </c>
      <c r="R64" s="18">
        <v>0.01</v>
      </c>
      <c r="S64" s="18">
        <v>0.01</v>
      </c>
      <c r="T64" s="18">
        <v>0.01</v>
      </c>
      <c r="U64" s="3">
        <v>0</v>
      </c>
      <c r="V64" s="3">
        <v>0</v>
      </c>
      <c r="W64" s="18" t="s">
        <v>489</v>
      </c>
      <c r="X64" s="153" t="s">
        <v>441</v>
      </c>
      <c r="Y64" s="37" t="s">
        <v>503</v>
      </c>
      <c r="Z64" s="37" t="s">
        <v>504</v>
      </c>
      <c r="AA64" s="20">
        <v>100</v>
      </c>
      <c r="AB64" s="20">
        <v>2</v>
      </c>
      <c r="AC64" s="14">
        <v>-120</v>
      </c>
      <c r="AD64" s="14">
        <v>70</v>
      </c>
      <c r="AE64" s="14">
        <v>0</v>
      </c>
      <c r="AG64" s="8"/>
      <c r="AH64" s="24"/>
    </row>
    <row r="65" spans="1:34" x14ac:dyDescent="0.3">
      <c r="A65" s="18"/>
      <c r="B65" s="28"/>
      <c r="C65" s="24"/>
      <c r="D65" s="34"/>
      <c r="E65" s="34"/>
      <c r="F65" s="18"/>
      <c r="G65" s="18"/>
      <c r="H65" s="18"/>
      <c r="I65" s="18"/>
      <c r="J65" s="195"/>
      <c r="K65" s="195"/>
      <c r="L65" s="195"/>
      <c r="N65" s="18"/>
      <c r="O65" s="195"/>
      <c r="Q65" s="18"/>
      <c r="R65" s="18"/>
      <c r="S65" s="18"/>
      <c r="T65" s="18"/>
      <c r="U65" s="3"/>
      <c r="V65" s="3"/>
      <c r="W65" s="18"/>
      <c r="X65" s="132"/>
      <c r="Y65" s="37"/>
      <c r="Z65" s="37"/>
      <c r="AG65" s="8"/>
      <c r="AH65" s="24"/>
    </row>
    <row r="66" spans="1:34" x14ac:dyDescent="0.3">
      <c r="A66" s="18"/>
      <c r="B66" s="28"/>
      <c r="C66" s="24"/>
      <c r="D66" s="34"/>
      <c r="E66" s="34"/>
      <c r="F66" s="18"/>
      <c r="G66" s="18"/>
      <c r="H66" s="18"/>
      <c r="I66" s="18"/>
      <c r="J66" s="195"/>
      <c r="K66" s="195"/>
      <c r="L66" s="195"/>
      <c r="N66" s="18"/>
      <c r="O66" s="195"/>
      <c r="Q66" s="18"/>
      <c r="R66" s="18"/>
      <c r="S66" s="18"/>
      <c r="T66" s="18"/>
      <c r="U66" s="3"/>
      <c r="V66" s="3"/>
      <c r="W66" s="18"/>
      <c r="X66" s="132"/>
      <c r="Y66" s="37"/>
      <c r="Z66" s="37"/>
      <c r="AG66" s="8"/>
      <c r="AH66" s="24"/>
    </row>
    <row r="67" spans="1:34" x14ac:dyDescent="0.3">
      <c r="A67" s="18" t="s">
        <v>138</v>
      </c>
      <c r="C67" s="24"/>
      <c r="D67" s="18"/>
      <c r="E67" s="18"/>
      <c r="F67" s="18"/>
      <c r="G67" s="18"/>
      <c r="H67" s="18"/>
      <c r="I67" s="18"/>
      <c r="J67" s="195"/>
      <c r="K67" s="195"/>
      <c r="L67" s="195"/>
      <c r="M67" s="195"/>
      <c r="N67" s="18"/>
      <c r="O67" s="18"/>
      <c r="P67" s="19"/>
      <c r="Q67" s="14">
        <v>0</v>
      </c>
      <c r="R67" s="14">
        <v>0</v>
      </c>
      <c r="S67" s="14">
        <v>0</v>
      </c>
      <c r="T67" s="14">
        <v>0</v>
      </c>
      <c r="U67" s="18"/>
      <c r="V67" s="18"/>
      <c r="W67" s="18"/>
      <c r="X67" s="18"/>
      <c r="Y67" s="18"/>
      <c r="AG67" s="8"/>
      <c r="AH67" s="24"/>
    </row>
    <row r="68" spans="1:34" x14ac:dyDescent="0.3">
      <c r="A68" s="18">
        <v>15000</v>
      </c>
      <c r="B68" s="28" t="s">
        <v>487</v>
      </c>
      <c r="C68" s="24">
        <v>10222</v>
      </c>
      <c r="D68" s="34" t="s">
        <v>107</v>
      </c>
      <c r="E68" s="34" t="s">
        <v>107</v>
      </c>
      <c r="F68" s="18" t="s">
        <v>161</v>
      </c>
      <c r="G68" s="18" t="s">
        <v>484</v>
      </c>
      <c r="H68" s="18">
        <v>-1</v>
      </c>
      <c r="I68" s="18">
        <v>1</v>
      </c>
      <c r="J68" s="195">
        <v>1.1000000000000001</v>
      </c>
      <c r="K68" s="195">
        <v>1.1000000000000001</v>
      </c>
      <c r="L68" s="195">
        <v>1.1000000000000001</v>
      </c>
      <c r="M68" s="185">
        <v>50</v>
      </c>
      <c r="N68" s="18">
        <v>1</v>
      </c>
      <c r="O68" s="195">
        <v>3</v>
      </c>
      <c r="P68" s="20">
        <v>3</v>
      </c>
      <c r="Q68" s="18">
        <v>0.5</v>
      </c>
      <c r="R68" s="18">
        <v>0.5</v>
      </c>
      <c r="S68" s="18">
        <v>0.5</v>
      </c>
      <c r="T68" s="18">
        <v>0.5</v>
      </c>
      <c r="U68" s="3">
        <v>0</v>
      </c>
      <c r="V68" s="3">
        <v>0</v>
      </c>
      <c r="W68" s="18" t="s">
        <v>488</v>
      </c>
      <c r="X68" s="132" t="s">
        <v>467</v>
      </c>
      <c r="Y68" s="37" t="s">
        <v>468</v>
      </c>
      <c r="Z68" s="37" t="s">
        <v>468</v>
      </c>
      <c r="AA68" s="20">
        <v>10</v>
      </c>
      <c r="AB68" s="20">
        <v>2</v>
      </c>
      <c r="AC68" s="14">
        <v>0</v>
      </c>
      <c r="AD68" s="14">
        <v>10</v>
      </c>
      <c r="AE68" s="14">
        <v>-10</v>
      </c>
      <c r="AG68" s="8"/>
      <c r="AH68" s="24"/>
    </row>
    <row r="69" spans="1:34" x14ac:dyDescent="0.3">
      <c r="A69" s="18"/>
      <c r="B69" s="28"/>
      <c r="C69" s="24"/>
      <c r="D69" s="18"/>
      <c r="E69" s="18"/>
      <c r="F69" s="18"/>
      <c r="G69" s="18"/>
      <c r="H69" s="18"/>
      <c r="I69" s="18"/>
      <c r="J69" s="195"/>
      <c r="K69" s="195"/>
      <c r="L69" s="195"/>
      <c r="N69" s="18"/>
      <c r="Q69" s="18"/>
      <c r="R69" s="18"/>
      <c r="S69" s="18"/>
      <c r="T69" s="18"/>
      <c r="U69" s="3"/>
      <c r="W69" s="18"/>
      <c r="X69" s="18"/>
      <c r="Y69" s="18"/>
      <c r="Z69" s="18"/>
      <c r="AG69" s="8"/>
      <c r="AH69" s="24"/>
    </row>
    <row r="70" spans="1:34" x14ac:dyDescent="0.3">
      <c r="A70" s="18"/>
      <c r="B70" s="28"/>
      <c r="C70" s="24"/>
      <c r="D70" s="18"/>
      <c r="E70" s="18"/>
      <c r="F70" s="18"/>
      <c r="G70" s="18"/>
      <c r="H70" s="18"/>
      <c r="I70" s="18"/>
      <c r="J70" s="195"/>
      <c r="K70" s="195"/>
      <c r="L70" s="195"/>
      <c r="N70" s="18"/>
      <c r="Q70" s="18"/>
      <c r="R70" s="18"/>
      <c r="S70" s="18"/>
      <c r="T70" s="18"/>
      <c r="U70" s="3"/>
      <c r="W70" s="18"/>
      <c r="X70" s="18"/>
      <c r="Y70" s="18"/>
      <c r="Z70" s="18"/>
      <c r="AG70" s="8"/>
      <c r="AH70" s="24"/>
    </row>
    <row r="71" spans="1:34" x14ac:dyDescent="0.3">
      <c r="A71" s="18"/>
      <c r="B71" s="28"/>
      <c r="C71" s="24"/>
      <c r="D71" s="18"/>
      <c r="E71" s="18"/>
      <c r="F71" s="18"/>
      <c r="G71" s="18"/>
      <c r="H71" s="18"/>
      <c r="I71" s="18"/>
      <c r="J71" s="195"/>
      <c r="K71" s="195"/>
      <c r="L71" s="195"/>
      <c r="N71" s="18"/>
      <c r="Q71" s="18"/>
      <c r="R71" s="18"/>
      <c r="S71" s="18"/>
      <c r="T71" s="18"/>
      <c r="U71" s="3"/>
      <c r="W71" s="18"/>
      <c r="X71" s="18"/>
      <c r="Y71" s="18"/>
      <c r="Z71" s="18"/>
    </row>
    <row r="72" spans="1:34" x14ac:dyDescent="0.3">
      <c r="A72" s="18"/>
      <c r="B72" s="28"/>
      <c r="C72" s="24"/>
      <c r="D72" s="18"/>
      <c r="E72" s="18"/>
      <c r="F72" s="18"/>
      <c r="G72" s="18"/>
      <c r="H72" s="18"/>
      <c r="I72" s="18"/>
      <c r="J72" s="195"/>
      <c r="K72" s="195"/>
      <c r="L72" s="195"/>
      <c r="N72" s="18"/>
      <c r="Q72" s="18"/>
      <c r="R72" s="18"/>
      <c r="S72" s="18"/>
      <c r="T72" s="18"/>
      <c r="U72" s="3"/>
      <c r="W72" s="18"/>
      <c r="X72" s="18"/>
      <c r="Y72" s="18"/>
      <c r="Z72" s="18"/>
    </row>
    <row r="73" spans="1:34" x14ac:dyDescent="0.3">
      <c r="A73" s="18"/>
      <c r="B73" s="28"/>
      <c r="C73" s="24"/>
      <c r="D73" s="18"/>
      <c r="E73" s="18"/>
      <c r="F73" s="18"/>
      <c r="G73" s="18"/>
      <c r="H73" s="18"/>
      <c r="I73" s="18"/>
      <c r="J73" s="195"/>
      <c r="K73" s="195"/>
      <c r="L73" s="195"/>
      <c r="N73" s="18"/>
      <c r="Q73" s="18"/>
      <c r="R73" s="18"/>
      <c r="S73" s="18"/>
      <c r="T73" s="18"/>
      <c r="U73" s="3"/>
      <c r="W73" s="18"/>
      <c r="X73" s="18"/>
      <c r="Y73" s="18"/>
      <c r="Z73" s="18"/>
    </row>
    <row r="74" spans="1:34" x14ac:dyDescent="0.3">
      <c r="A74" s="18"/>
      <c r="B74" s="28"/>
      <c r="C74" s="24"/>
      <c r="D74" s="18"/>
      <c r="E74" s="18"/>
      <c r="F74" s="18"/>
      <c r="G74" s="18"/>
      <c r="H74" s="18"/>
      <c r="I74" s="18"/>
      <c r="J74" s="195"/>
      <c r="K74" s="195"/>
      <c r="L74" s="195"/>
      <c r="N74" s="18"/>
      <c r="Q74" s="18"/>
      <c r="R74" s="18"/>
      <c r="S74" s="18"/>
      <c r="T74" s="18"/>
      <c r="U74" s="3"/>
      <c r="W74" s="18"/>
      <c r="X74" s="18"/>
      <c r="Y74" s="18"/>
      <c r="Z74" s="18"/>
    </row>
    <row r="75" spans="1:34" x14ac:dyDescent="0.3">
      <c r="A75" s="18"/>
      <c r="B75" s="28"/>
      <c r="C75" s="24"/>
      <c r="D75" s="18"/>
      <c r="E75" s="18"/>
      <c r="F75" s="18"/>
      <c r="G75" s="18"/>
      <c r="H75" s="18"/>
      <c r="I75" s="18"/>
      <c r="J75" s="195"/>
      <c r="K75" s="195"/>
      <c r="L75" s="195"/>
      <c r="N75" s="18"/>
      <c r="Q75" s="18"/>
      <c r="R75" s="18"/>
      <c r="S75" s="18"/>
      <c r="T75" s="18"/>
      <c r="U75" s="3"/>
      <c r="W75" s="18"/>
      <c r="X75" s="18"/>
      <c r="Y75" s="18"/>
      <c r="Z75" s="18"/>
    </row>
    <row r="76" spans="1:34" x14ac:dyDescent="0.3">
      <c r="A76" s="18"/>
      <c r="B76" s="28"/>
      <c r="C76" s="24"/>
      <c r="D76" s="18"/>
      <c r="E76" s="18"/>
      <c r="F76" s="18"/>
      <c r="G76" s="18"/>
      <c r="H76" s="18"/>
      <c r="I76" s="18"/>
      <c r="J76" s="195"/>
      <c r="K76" s="195"/>
      <c r="L76" s="195"/>
      <c r="N76" s="18"/>
      <c r="Q76" s="18"/>
      <c r="R76" s="18"/>
      <c r="S76" s="18"/>
      <c r="T76" s="18"/>
      <c r="U76" s="3"/>
      <c r="W76" s="18"/>
      <c r="X76" s="18"/>
      <c r="Y76" s="18"/>
      <c r="Z76" s="18"/>
    </row>
    <row r="77" spans="1:34" x14ac:dyDescent="0.3">
      <c r="A77" s="18"/>
      <c r="B77" s="28"/>
      <c r="C77" s="24"/>
      <c r="D77" s="18"/>
      <c r="E77" s="18"/>
      <c r="F77" s="18"/>
      <c r="G77" s="18"/>
      <c r="H77" s="18"/>
      <c r="I77" s="18"/>
      <c r="J77" s="195"/>
      <c r="K77" s="195"/>
      <c r="L77" s="195"/>
      <c r="N77" s="18"/>
      <c r="Q77" s="18"/>
      <c r="R77" s="18"/>
      <c r="S77" s="18"/>
      <c r="T77" s="18"/>
      <c r="U77" s="3"/>
      <c r="W77" s="18"/>
      <c r="X77" s="18"/>
      <c r="Y77" s="18"/>
      <c r="Z77" s="18"/>
    </row>
    <row r="78" spans="1:34" x14ac:dyDescent="0.3">
      <c r="A78" s="18"/>
      <c r="B78" s="28"/>
      <c r="C78" s="24"/>
      <c r="D78" s="18"/>
      <c r="E78" s="18"/>
      <c r="F78" s="18"/>
      <c r="G78" s="18"/>
      <c r="H78" s="18"/>
      <c r="I78" s="18"/>
      <c r="J78" s="195"/>
      <c r="K78" s="195"/>
      <c r="L78" s="195"/>
      <c r="N78" s="18"/>
      <c r="Q78" s="18"/>
      <c r="R78" s="18"/>
      <c r="S78" s="18"/>
      <c r="T78" s="18"/>
      <c r="U78" s="3"/>
      <c r="W78" s="18"/>
      <c r="X78" s="18"/>
      <c r="Y78" s="18"/>
      <c r="Z78" s="18"/>
    </row>
    <row r="79" spans="1:34" x14ac:dyDescent="0.3">
      <c r="A79" s="18"/>
      <c r="B79" s="28"/>
      <c r="C79" s="24"/>
      <c r="D79" s="18"/>
      <c r="E79" s="18"/>
      <c r="F79" s="18"/>
      <c r="G79" s="18"/>
      <c r="H79" s="18"/>
      <c r="I79" s="18"/>
      <c r="J79" s="195"/>
      <c r="K79" s="195"/>
      <c r="L79" s="195"/>
      <c r="N79" s="18"/>
      <c r="Q79" s="18"/>
      <c r="R79" s="18"/>
      <c r="S79" s="18"/>
      <c r="T79" s="18"/>
      <c r="U79" s="3"/>
      <c r="W79" s="18"/>
      <c r="X79" s="18"/>
      <c r="Y79" s="18"/>
      <c r="Z79" s="18"/>
    </row>
    <row r="80" spans="1:34" x14ac:dyDescent="0.3">
      <c r="A80" s="18"/>
      <c r="B80" s="28"/>
      <c r="C80" s="24"/>
      <c r="D80" s="18"/>
      <c r="E80" s="18"/>
      <c r="F80" s="18"/>
      <c r="G80" s="18"/>
      <c r="H80" s="18"/>
      <c r="I80" s="18"/>
      <c r="J80" s="195"/>
      <c r="K80" s="195"/>
      <c r="L80" s="195"/>
      <c r="N80" s="18"/>
      <c r="Q80" s="18"/>
      <c r="R80" s="18"/>
      <c r="S80" s="18"/>
      <c r="T80" s="18"/>
      <c r="U80" s="3"/>
      <c r="W80" s="18"/>
      <c r="X80" s="18"/>
      <c r="Y80" s="18"/>
      <c r="Z80" s="18"/>
    </row>
    <row r="81" spans="1:26" x14ac:dyDescent="0.3">
      <c r="A81" s="18"/>
      <c r="B81" s="28"/>
      <c r="C81" s="24"/>
      <c r="D81" s="18"/>
      <c r="E81" s="18"/>
      <c r="F81" s="18"/>
      <c r="G81" s="18"/>
      <c r="H81" s="18"/>
      <c r="I81" s="18"/>
      <c r="J81" s="195"/>
      <c r="K81" s="195"/>
      <c r="L81" s="195"/>
      <c r="N81" s="18"/>
      <c r="Q81" s="18"/>
      <c r="R81" s="18"/>
      <c r="S81" s="18"/>
      <c r="T81" s="18"/>
      <c r="U81" s="3"/>
      <c r="W81" s="18"/>
      <c r="X81" s="18"/>
      <c r="Y81" s="18"/>
      <c r="Z81" s="18"/>
    </row>
    <row r="82" spans="1:26" x14ac:dyDescent="0.3">
      <c r="A82" s="18"/>
      <c r="B82" s="28"/>
      <c r="C82" s="24"/>
      <c r="D82" s="18"/>
      <c r="E82" s="18"/>
      <c r="F82" s="18"/>
      <c r="G82" s="18"/>
      <c r="H82" s="18"/>
      <c r="I82" s="18"/>
      <c r="J82" s="195"/>
      <c r="K82" s="195"/>
      <c r="L82" s="195"/>
      <c r="N82" s="18"/>
      <c r="Q82" s="18"/>
      <c r="R82" s="18"/>
      <c r="S82" s="18"/>
      <c r="T82" s="18"/>
      <c r="U82" s="3"/>
      <c r="W82" s="18"/>
      <c r="X82" s="18"/>
      <c r="Y82" s="18"/>
      <c r="Z82" s="18"/>
    </row>
    <row r="83" spans="1:26" x14ac:dyDescent="0.3">
      <c r="A83" s="18"/>
      <c r="B83" s="28"/>
      <c r="C83" s="24"/>
      <c r="D83" s="18"/>
      <c r="E83" s="18"/>
      <c r="F83" s="18"/>
      <c r="G83" s="18"/>
      <c r="H83" s="18"/>
      <c r="I83" s="18"/>
      <c r="J83" s="195"/>
      <c r="K83" s="195"/>
      <c r="L83" s="195"/>
      <c r="N83" s="18"/>
      <c r="Q83" s="18"/>
      <c r="R83" s="18"/>
      <c r="S83" s="18"/>
      <c r="T83" s="18"/>
      <c r="U83" s="3"/>
      <c r="W83" s="18"/>
      <c r="X83" s="18"/>
      <c r="Y83" s="18"/>
      <c r="Z83" s="18"/>
    </row>
    <row r="84" spans="1:26" x14ac:dyDescent="0.3">
      <c r="A84" s="18"/>
      <c r="B84" s="28"/>
      <c r="C84" s="24"/>
      <c r="D84" s="18"/>
      <c r="E84" s="18"/>
      <c r="F84" s="18"/>
      <c r="G84" s="18"/>
      <c r="H84" s="18"/>
      <c r="I84" s="18"/>
      <c r="J84" s="195"/>
      <c r="K84" s="195"/>
      <c r="L84" s="195"/>
      <c r="N84" s="18"/>
      <c r="Q84" s="18"/>
      <c r="R84" s="18"/>
      <c r="S84" s="18"/>
      <c r="T84" s="18"/>
      <c r="U84" s="3"/>
      <c r="W84" s="18"/>
      <c r="X84" s="18"/>
      <c r="Y84" s="18"/>
      <c r="Z84" s="18"/>
    </row>
    <row r="85" spans="1:26" x14ac:dyDescent="0.3">
      <c r="A85" s="18"/>
      <c r="B85" s="28"/>
      <c r="C85" s="24"/>
      <c r="D85" s="18"/>
      <c r="E85" s="18"/>
      <c r="F85" s="18"/>
      <c r="G85" s="18"/>
      <c r="H85" s="18"/>
      <c r="I85" s="18"/>
      <c r="J85" s="195"/>
      <c r="K85" s="195"/>
      <c r="L85" s="195"/>
      <c r="N85" s="18"/>
      <c r="Q85" s="18"/>
      <c r="R85" s="18"/>
      <c r="S85" s="18"/>
      <c r="T85" s="18"/>
      <c r="U85" s="18"/>
      <c r="W85" s="18"/>
      <c r="X85" s="18"/>
      <c r="Y85" s="18"/>
      <c r="Z85" s="18"/>
    </row>
    <row r="86" spans="1:26" x14ac:dyDescent="0.3">
      <c r="A86" s="18"/>
      <c r="B86" s="28"/>
      <c r="C86" s="24"/>
      <c r="D86" s="18"/>
      <c r="E86" s="18"/>
      <c r="F86" s="18"/>
      <c r="G86" s="18"/>
      <c r="H86" s="18"/>
      <c r="I86" s="18"/>
      <c r="J86" s="195"/>
      <c r="K86" s="195"/>
      <c r="L86" s="195"/>
      <c r="N86" s="18"/>
      <c r="Q86" s="18"/>
      <c r="R86" s="18"/>
      <c r="S86" s="18"/>
      <c r="T86" s="18"/>
      <c r="U86" s="18"/>
      <c r="W86" s="18"/>
      <c r="X86" s="18"/>
      <c r="Y86" s="18"/>
      <c r="Z86" s="18"/>
    </row>
    <row r="87" spans="1:26" x14ac:dyDescent="0.3">
      <c r="A87" s="18"/>
      <c r="B87" s="28"/>
      <c r="C87" s="24"/>
      <c r="D87" s="18"/>
      <c r="E87" s="18"/>
      <c r="F87" s="18"/>
      <c r="G87" s="18"/>
      <c r="H87" s="18"/>
      <c r="I87" s="18"/>
      <c r="J87" s="195"/>
      <c r="K87" s="195"/>
      <c r="L87" s="195"/>
      <c r="N87" s="18"/>
      <c r="O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3">
      <c r="A88" s="18"/>
      <c r="B88" s="28"/>
      <c r="C88" s="24"/>
      <c r="D88" s="18"/>
      <c r="E88" s="18"/>
      <c r="F88" s="18"/>
      <c r="G88" s="18"/>
      <c r="H88" s="18"/>
      <c r="I88" s="18"/>
      <c r="J88" s="195"/>
      <c r="K88" s="195"/>
      <c r="L88" s="195"/>
      <c r="N88" s="18"/>
      <c r="O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3">
      <c r="A89" s="18"/>
      <c r="B89" s="28"/>
      <c r="C89" s="24"/>
      <c r="D89" s="18"/>
      <c r="E89" s="18"/>
      <c r="F89" s="18"/>
      <c r="G89" s="18"/>
      <c r="H89" s="18"/>
      <c r="I89" s="18"/>
      <c r="J89" s="195"/>
      <c r="K89" s="195"/>
      <c r="L89" s="195"/>
      <c r="N89" s="18"/>
      <c r="O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3">
      <c r="A90" s="18"/>
      <c r="B90" s="28"/>
      <c r="C90" s="24"/>
      <c r="D90" s="18"/>
      <c r="E90" s="18"/>
      <c r="F90" s="18"/>
      <c r="G90" s="18"/>
      <c r="H90" s="18"/>
      <c r="I90" s="18"/>
      <c r="J90" s="195"/>
      <c r="K90" s="195"/>
      <c r="L90" s="195"/>
      <c r="N90" s="18"/>
      <c r="O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3">
      <c r="A91" s="18"/>
      <c r="B91" s="28"/>
      <c r="C91" s="24"/>
      <c r="D91" s="18"/>
      <c r="E91" s="18"/>
      <c r="F91" s="18"/>
      <c r="G91" s="18"/>
      <c r="H91" s="18"/>
      <c r="I91" s="18"/>
      <c r="J91" s="195"/>
      <c r="K91" s="195"/>
      <c r="L91" s="195"/>
      <c r="N91" s="18"/>
      <c r="O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3">
      <c r="A92" s="18"/>
      <c r="B92" s="28"/>
      <c r="C92" s="24"/>
      <c r="D92" s="18"/>
      <c r="E92" s="18"/>
      <c r="F92" s="18"/>
      <c r="G92" s="18"/>
      <c r="H92" s="18"/>
      <c r="I92" s="18"/>
      <c r="J92" s="195"/>
      <c r="K92" s="195"/>
      <c r="L92" s="195"/>
      <c r="N92" s="18"/>
      <c r="O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3">
      <c r="A93" s="18"/>
      <c r="B93" s="28"/>
      <c r="C93" s="24"/>
      <c r="D93" s="18"/>
      <c r="E93" s="18"/>
      <c r="F93" s="18"/>
      <c r="G93" s="18"/>
      <c r="H93" s="18"/>
      <c r="I93" s="18"/>
      <c r="J93" s="195"/>
      <c r="K93" s="195"/>
      <c r="L93" s="195"/>
      <c r="N93" s="18"/>
      <c r="O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3">
      <c r="A94" s="18"/>
      <c r="B94" s="28"/>
      <c r="C94" s="24"/>
      <c r="D94" s="18"/>
      <c r="E94" s="18"/>
      <c r="F94" s="18"/>
      <c r="G94" s="18"/>
      <c r="H94" s="18"/>
      <c r="I94" s="18"/>
      <c r="J94" s="195"/>
      <c r="K94" s="195"/>
      <c r="L94" s="195"/>
      <c r="N94" s="18"/>
      <c r="O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3">
      <c r="A95" s="18"/>
      <c r="B95" s="28"/>
      <c r="C95" s="24"/>
      <c r="D95" s="18"/>
      <c r="E95" s="18"/>
      <c r="F95" s="18"/>
      <c r="G95" s="18"/>
      <c r="H95" s="18"/>
      <c r="I95" s="18"/>
      <c r="J95" s="195"/>
      <c r="K95" s="195"/>
      <c r="L95" s="195"/>
      <c r="N95" s="18"/>
      <c r="O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3">
      <c r="A96" s="18"/>
      <c r="B96" s="28"/>
      <c r="C96" s="24"/>
      <c r="D96" s="18"/>
      <c r="E96" s="18"/>
      <c r="F96" s="18"/>
      <c r="G96" s="18"/>
      <c r="H96" s="18"/>
      <c r="I96" s="18"/>
      <c r="J96" s="195"/>
      <c r="K96" s="195"/>
      <c r="L96" s="195"/>
      <c r="N96" s="18"/>
      <c r="O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3">
      <c r="A97" s="18"/>
      <c r="B97" s="28"/>
      <c r="C97" s="24"/>
      <c r="D97" s="18"/>
      <c r="E97" s="18"/>
      <c r="F97" s="18"/>
      <c r="G97" s="18"/>
      <c r="H97" s="18"/>
      <c r="I97" s="18"/>
      <c r="J97" s="195"/>
      <c r="K97" s="195"/>
      <c r="L97" s="195"/>
      <c r="N97" s="18"/>
      <c r="O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3">
      <c r="A98" s="18"/>
      <c r="B98" s="28"/>
      <c r="C98" s="24"/>
      <c r="D98" s="18"/>
      <c r="E98" s="18"/>
      <c r="F98" s="18"/>
      <c r="G98" s="18"/>
      <c r="H98" s="18"/>
      <c r="I98" s="18"/>
      <c r="J98" s="195"/>
      <c r="K98" s="195"/>
      <c r="L98" s="195"/>
      <c r="N98" s="18"/>
      <c r="O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3">
      <c r="A99" s="18"/>
      <c r="B99" s="28"/>
      <c r="C99" s="24"/>
      <c r="D99" s="18"/>
      <c r="E99" s="18"/>
      <c r="F99" s="18"/>
      <c r="G99" s="18"/>
      <c r="H99" s="18"/>
      <c r="I99" s="18"/>
      <c r="J99" s="195"/>
      <c r="K99" s="195"/>
      <c r="L99" s="195"/>
      <c r="N99" s="18"/>
      <c r="O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3">
      <c r="A100" s="18"/>
      <c r="B100" s="28"/>
      <c r="C100" s="24"/>
      <c r="D100" s="18"/>
      <c r="E100" s="18"/>
      <c r="F100" s="18"/>
      <c r="G100" s="18"/>
      <c r="H100" s="18"/>
      <c r="I100" s="18"/>
      <c r="J100" s="195"/>
      <c r="K100" s="195"/>
      <c r="L100" s="195"/>
      <c r="N100" s="18"/>
      <c r="O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3">
      <c r="A101" s="18"/>
      <c r="B101" s="28"/>
      <c r="C101" s="24"/>
      <c r="D101" s="18"/>
      <c r="E101" s="18"/>
      <c r="F101" s="18"/>
      <c r="G101" s="18"/>
      <c r="H101" s="18"/>
      <c r="I101" s="18"/>
      <c r="J101" s="195"/>
      <c r="K101" s="195"/>
      <c r="L101" s="195"/>
      <c r="N101" s="18"/>
      <c r="O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3">
      <c r="A102" s="18"/>
      <c r="B102" s="28"/>
      <c r="C102" s="24"/>
      <c r="D102" s="18"/>
      <c r="E102" s="18"/>
      <c r="F102" s="18"/>
      <c r="G102" s="18"/>
      <c r="H102" s="18"/>
      <c r="I102" s="18"/>
      <c r="J102" s="195"/>
      <c r="K102" s="195"/>
      <c r="L102" s="195"/>
      <c r="N102" s="18"/>
      <c r="O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3">
      <c r="A103" s="18"/>
      <c r="B103" s="28"/>
      <c r="C103" s="24"/>
      <c r="D103" s="18"/>
      <c r="E103" s="18"/>
      <c r="F103" s="18"/>
      <c r="G103" s="18"/>
      <c r="H103" s="18"/>
      <c r="I103" s="18"/>
      <c r="J103" s="195"/>
      <c r="K103" s="195"/>
      <c r="L103" s="195"/>
      <c r="N103" s="18"/>
      <c r="O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3">
      <c r="A104" s="18"/>
      <c r="B104" s="28"/>
      <c r="C104" s="24"/>
      <c r="D104" s="18"/>
      <c r="E104" s="18"/>
      <c r="F104" s="18"/>
      <c r="G104" s="18"/>
      <c r="H104" s="18"/>
      <c r="I104" s="18"/>
      <c r="J104" s="195"/>
      <c r="K104" s="195"/>
      <c r="L104" s="195"/>
      <c r="N104" s="18"/>
      <c r="O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3">
      <c r="A105" s="18"/>
      <c r="B105" s="28"/>
      <c r="C105" s="24"/>
      <c r="D105" s="18"/>
      <c r="E105" s="18"/>
      <c r="F105" s="18"/>
      <c r="G105" s="18"/>
      <c r="H105" s="18"/>
      <c r="I105" s="18"/>
      <c r="J105" s="195"/>
      <c r="K105" s="195"/>
      <c r="L105" s="195"/>
      <c r="N105" s="18"/>
      <c r="O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3">
      <c r="A106" s="18"/>
      <c r="B106" s="28"/>
      <c r="C106" s="24"/>
      <c r="D106" s="18"/>
      <c r="E106" s="18"/>
      <c r="F106" s="18"/>
      <c r="G106" s="18"/>
      <c r="H106" s="18"/>
      <c r="I106" s="18"/>
      <c r="J106" s="195"/>
      <c r="K106" s="195"/>
      <c r="L106" s="195"/>
      <c r="N106" s="18"/>
      <c r="O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3">
      <c r="A107" s="18"/>
      <c r="B107" s="28"/>
      <c r="C107" s="24"/>
      <c r="D107" s="18"/>
      <c r="E107" s="18"/>
      <c r="F107" s="18"/>
      <c r="G107" s="18"/>
      <c r="H107" s="18"/>
      <c r="I107" s="18"/>
      <c r="J107" s="195"/>
      <c r="K107" s="195"/>
      <c r="L107" s="195"/>
      <c r="N107" s="18"/>
      <c r="O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3">
      <c r="A108" s="18"/>
      <c r="B108" s="28"/>
      <c r="C108" s="24"/>
      <c r="D108" s="18"/>
      <c r="E108" s="18"/>
      <c r="F108" s="18"/>
      <c r="G108" s="18"/>
      <c r="H108" s="18"/>
      <c r="I108" s="18"/>
      <c r="J108" s="195"/>
      <c r="K108" s="195"/>
      <c r="L108" s="195"/>
      <c r="N108" s="18"/>
      <c r="O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3">
      <c r="A109" s="18"/>
      <c r="B109" s="28"/>
      <c r="C109" s="24"/>
      <c r="D109" s="18"/>
      <c r="E109" s="18"/>
      <c r="F109" s="18"/>
      <c r="G109" s="18"/>
      <c r="H109" s="18"/>
      <c r="I109" s="18"/>
      <c r="J109" s="195"/>
      <c r="K109" s="195"/>
      <c r="L109" s="195"/>
      <c r="N109" s="18"/>
      <c r="O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3">
      <c r="A110" s="18"/>
      <c r="B110" s="28"/>
      <c r="C110" s="24"/>
      <c r="D110" s="18"/>
      <c r="E110" s="18"/>
      <c r="F110" s="18"/>
      <c r="G110" s="18"/>
      <c r="H110" s="18"/>
      <c r="I110" s="18"/>
      <c r="J110" s="195"/>
      <c r="K110" s="195"/>
      <c r="L110" s="195"/>
      <c r="N110" s="18"/>
      <c r="O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3">
      <c r="A111" s="18"/>
      <c r="B111" s="28"/>
      <c r="C111" s="24"/>
      <c r="D111" s="18"/>
      <c r="E111" s="18"/>
      <c r="F111" s="18"/>
      <c r="G111" s="18"/>
      <c r="H111" s="18"/>
      <c r="I111" s="18"/>
      <c r="J111" s="195"/>
      <c r="K111" s="195"/>
      <c r="L111" s="195"/>
      <c r="N111" s="18"/>
      <c r="O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3">
      <c r="A112" s="18"/>
      <c r="B112" s="28"/>
      <c r="C112" s="24"/>
      <c r="D112" s="18"/>
      <c r="E112" s="18"/>
      <c r="F112" s="18"/>
      <c r="G112" s="18"/>
      <c r="H112" s="18"/>
      <c r="I112" s="18"/>
      <c r="J112" s="195"/>
      <c r="K112" s="195"/>
      <c r="L112" s="195"/>
      <c r="N112" s="18"/>
      <c r="O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3">
      <c r="A113" s="18"/>
      <c r="B113" s="28"/>
      <c r="C113" s="24"/>
      <c r="D113" s="18"/>
      <c r="E113" s="18"/>
      <c r="F113" s="18"/>
      <c r="G113" s="18"/>
      <c r="H113" s="18"/>
      <c r="I113" s="18"/>
      <c r="J113" s="195"/>
      <c r="K113" s="195"/>
      <c r="L113" s="195"/>
      <c r="N113" s="18"/>
      <c r="O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3">
      <c r="A114" s="18"/>
      <c r="B114" s="28"/>
      <c r="C114" s="24"/>
      <c r="D114" s="18"/>
      <c r="E114" s="18"/>
      <c r="F114" s="18"/>
      <c r="G114" s="18"/>
      <c r="H114" s="18"/>
      <c r="I114" s="18"/>
      <c r="J114" s="195"/>
      <c r="K114" s="195"/>
      <c r="L114" s="195"/>
      <c r="N114" s="18"/>
      <c r="O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3">
      <c r="A115" s="18"/>
      <c r="B115" s="28"/>
      <c r="C115" s="24"/>
      <c r="D115" s="18"/>
      <c r="E115" s="18"/>
      <c r="F115" s="18"/>
      <c r="G115" s="18"/>
      <c r="H115" s="18"/>
      <c r="I115" s="18"/>
      <c r="J115" s="195"/>
      <c r="K115" s="195"/>
      <c r="L115" s="195"/>
      <c r="N115" s="18"/>
      <c r="O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3">
      <c r="A116" s="18"/>
      <c r="B116" s="28"/>
      <c r="C116" s="24"/>
      <c r="D116" s="18"/>
      <c r="E116" s="18"/>
      <c r="F116" s="18"/>
      <c r="G116" s="18"/>
      <c r="H116" s="18"/>
      <c r="I116" s="18"/>
      <c r="J116" s="195"/>
      <c r="K116" s="195"/>
      <c r="L116" s="195"/>
      <c r="N116" s="18"/>
      <c r="O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3">
      <c r="A117" s="18"/>
      <c r="B117" s="28"/>
      <c r="C117" s="24"/>
      <c r="D117" s="18"/>
      <c r="E117" s="18"/>
      <c r="F117" s="18"/>
      <c r="G117" s="18"/>
      <c r="H117" s="18"/>
      <c r="I117" s="18"/>
      <c r="J117" s="195"/>
      <c r="K117" s="195"/>
      <c r="L117" s="195"/>
      <c r="N117" s="18"/>
      <c r="O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3">
      <c r="A118" s="18"/>
      <c r="B118" s="28"/>
      <c r="C118" s="24"/>
      <c r="D118" s="18"/>
      <c r="E118" s="18"/>
      <c r="F118" s="18"/>
      <c r="G118" s="18"/>
      <c r="H118" s="18"/>
      <c r="I118" s="18"/>
      <c r="J118" s="195"/>
      <c r="K118" s="195"/>
      <c r="L118" s="195"/>
      <c r="N118" s="18"/>
      <c r="O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3">
      <c r="A119" s="18"/>
      <c r="B119" s="28"/>
      <c r="C119" s="24"/>
      <c r="D119" s="18"/>
      <c r="E119" s="18"/>
      <c r="F119" s="18"/>
      <c r="G119" s="18"/>
      <c r="H119" s="18"/>
      <c r="I119" s="18"/>
      <c r="J119" s="195"/>
      <c r="K119" s="195"/>
      <c r="L119" s="195"/>
      <c r="N119" s="18"/>
      <c r="O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3">
      <c r="A120" s="18"/>
      <c r="B120" s="28"/>
      <c r="C120" s="24"/>
      <c r="D120" s="18"/>
      <c r="E120" s="18"/>
      <c r="F120" s="18"/>
      <c r="G120" s="18"/>
      <c r="H120" s="18"/>
      <c r="I120" s="18"/>
      <c r="J120" s="195"/>
      <c r="K120" s="195"/>
      <c r="L120" s="195"/>
      <c r="N120" s="18"/>
      <c r="O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3">
      <c r="A121" s="18"/>
      <c r="B121" s="28"/>
      <c r="C121" s="24"/>
      <c r="D121" s="18"/>
      <c r="E121" s="18"/>
      <c r="F121" s="18"/>
      <c r="G121" s="18"/>
      <c r="H121" s="18"/>
      <c r="I121" s="18"/>
      <c r="J121" s="195"/>
      <c r="K121" s="195"/>
      <c r="L121" s="195"/>
      <c r="N121" s="18"/>
      <c r="O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3">
      <c r="A122" s="18"/>
      <c r="B122" s="28"/>
      <c r="C122" s="24"/>
      <c r="D122" s="18"/>
      <c r="E122" s="18"/>
      <c r="F122" s="18"/>
      <c r="G122" s="18"/>
      <c r="H122" s="18"/>
      <c r="I122" s="18"/>
      <c r="J122" s="195"/>
      <c r="K122" s="195"/>
      <c r="L122" s="195"/>
      <c r="N122" s="18"/>
      <c r="O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3">
      <c r="A123" s="18"/>
      <c r="B123" s="28"/>
      <c r="C123" s="24"/>
      <c r="D123" s="18"/>
      <c r="E123" s="18"/>
      <c r="F123" s="18"/>
      <c r="G123" s="18"/>
      <c r="H123" s="18"/>
      <c r="I123" s="18"/>
      <c r="J123" s="195"/>
      <c r="K123" s="195"/>
      <c r="L123" s="195"/>
      <c r="M123" s="195"/>
      <c r="N123" s="18"/>
      <c r="O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3">
      <c r="A124" s="18"/>
      <c r="B124" s="28"/>
      <c r="C124" s="24"/>
      <c r="D124" s="18"/>
      <c r="E124" s="18"/>
      <c r="F124" s="18"/>
      <c r="G124" s="18"/>
      <c r="H124" s="18"/>
      <c r="I124" s="18"/>
      <c r="J124" s="195"/>
      <c r="K124" s="195"/>
      <c r="L124" s="195"/>
      <c r="M124" s="195"/>
      <c r="N124" s="18"/>
      <c r="O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3">
      <c r="A125" s="18"/>
      <c r="B125" s="28"/>
      <c r="C125" s="24"/>
      <c r="D125" s="18"/>
      <c r="E125" s="18"/>
      <c r="F125" s="18"/>
      <c r="G125" s="18"/>
      <c r="H125" s="18"/>
      <c r="I125" s="18"/>
      <c r="J125" s="195"/>
      <c r="K125" s="195"/>
      <c r="L125" s="195"/>
      <c r="M125" s="195"/>
      <c r="N125" s="18"/>
      <c r="O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3">
      <c r="A126" s="18"/>
      <c r="B126" s="28"/>
      <c r="C126" s="24"/>
      <c r="D126" s="18"/>
      <c r="E126" s="18"/>
      <c r="F126" s="18"/>
      <c r="G126" s="18"/>
      <c r="H126" s="18"/>
      <c r="I126" s="18"/>
      <c r="J126" s="195"/>
      <c r="K126" s="195"/>
      <c r="L126" s="195"/>
      <c r="M126" s="195"/>
      <c r="N126" s="18"/>
      <c r="O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3">
      <c r="A127" s="18"/>
      <c r="B127" s="28"/>
      <c r="C127" s="24"/>
      <c r="D127" s="18"/>
      <c r="E127" s="18"/>
      <c r="F127" s="18"/>
      <c r="G127" s="18"/>
      <c r="H127" s="18"/>
      <c r="I127" s="18"/>
      <c r="J127" s="195"/>
      <c r="K127" s="195"/>
      <c r="L127" s="195"/>
      <c r="M127" s="195"/>
      <c r="N127" s="18"/>
      <c r="O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3">
      <c r="A128" s="18"/>
      <c r="B128" s="28"/>
      <c r="C128" s="24"/>
      <c r="D128" s="18"/>
      <c r="E128" s="18"/>
      <c r="F128" s="18"/>
      <c r="G128" s="18"/>
      <c r="H128" s="18"/>
      <c r="I128" s="18"/>
      <c r="J128" s="195"/>
      <c r="K128" s="195"/>
      <c r="L128" s="195"/>
      <c r="M128" s="195"/>
      <c r="N128" s="18"/>
      <c r="O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3">
      <c r="A129" s="18"/>
      <c r="B129" s="28"/>
      <c r="C129" s="24"/>
      <c r="D129" s="18"/>
      <c r="E129" s="18"/>
      <c r="F129" s="18"/>
      <c r="G129" s="18"/>
      <c r="H129" s="18"/>
      <c r="I129" s="18"/>
      <c r="J129" s="195"/>
      <c r="K129" s="195"/>
      <c r="L129" s="195"/>
      <c r="M129" s="195"/>
      <c r="N129" s="18"/>
      <c r="O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3">
      <c r="A130" s="18"/>
      <c r="B130" s="28"/>
      <c r="C130" s="24"/>
      <c r="D130" s="18"/>
      <c r="E130" s="18"/>
      <c r="F130" s="18"/>
      <c r="G130" s="18"/>
      <c r="H130" s="18"/>
      <c r="I130" s="18"/>
      <c r="J130" s="195"/>
      <c r="K130" s="195"/>
      <c r="L130" s="195"/>
      <c r="M130" s="195"/>
      <c r="N130" s="18"/>
      <c r="O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3">
      <c r="A131" s="18"/>
      <c r="B131" s="28"/>
      <c r="C131" s="24"/>
      <c r="D131" s="18"/>
      <c r="E131" s="18"/>
      <c r="F131" s="18"/>
      <c r="G131" s="18"/>
      <c r="H131" s="18"/>
      <c r="I131" s="18"/>
      <c r="J131" s="195"/>
      <c r="K131" s="195"/>
      <c r="L131" s="195"/>
      <c r="M131" s="195"/>
      <c r="N131" s="18"/>
      <c r="O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3">
      <c r="A132" s="18"/>
      <c r="B132" s="28"/>
      <c r="C132" s="24"/>
      <c r="D132" s="18"/>
      <c r="E132" s="18"/>
      <c r="F132" s="18"/>
      <c r="G132" s="18"/>
      <c r="H132" s="18"/>
      <c r="I132" s="18"/>
      <c r="J132" s="195"/>
      <c r="K132" s="195"/>
      <c r="L132" s="195"/>
      <c r="M132" s="195"/>
      <c r="N132" s="18"/>
      <c r="O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x14ac:dyDescent="0.3">
      <c r="A133" s="18"/>
      <c r="B133" s="28"/>
      <c r="C133" s="24"/>
      <c r="D133" s="18"/>
      <c r="E133" s="18"/>
      <c r="F133" s="18"/>
      <c r="G133" s="18"/>
      <c r="H133" s="18"/>
      <c r="I133" s="18"/>
      <c r="J133" s="195"/>
      <c r="K133" s="195"/>
      <c r="L133" s="195"/>
      <c r="M133" s="195"/>
      <c r="N133" s="18"/>
      <c r="O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3">
      <c r="A134" s="18"/>
      <c r="B134" s="28"/>
      <c r="C134" s="24"/>
      <c r="D134" s="18"/>
      <c r="E134" s="18"/>
      <c r="F134" s="18"/>
      <c r="G134" s="18"/>
      <c r="H134" s="18"/>
      <c r="I134" s="18"/>
      <c r="J134" s="195"/>
      <c r="K134" s="195"/>
      <c r="L134" s="195"/>
      <c r="M134" s="195"/>
      <c r="N134" s="18"/>
      <c r="O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3">
      <c r="A135" s="18"/>
      <c r="B135" s="28"/>
      <c r="C135" s="24"/>
      <c r="D135" s="18"/>
      <c r="E135" s="18"/>
      <c r="F135" s="18"/>
      <c r="G135" s="18"/>
      <c r="H135" s="18"/>
      <c r="I135" s="18"/>
      <c r="J135" s="195"/>
      <c r="K135" s="195"/>
      <c r="L135" s="195"/>
      <c r="M135" s="195"/>
      <c r="N135" s="18"/>
      <c r="O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3">
      <c r="A136" s="18"/>
      <c r="B136" s="28"/>
      <c r="C136" s="24"/>
      <c r="D136" s="18"/>
      <c r="E136" s="18"/>
      <c r="F136" s="18"/>
      <c r="G136" s="18"/>
      <c r="H136" s="18"/>
      <c r="I136" s="18"/>
      <c r="J136" s="195"/>
      <c r="K136" s="195"/>
      <c r="L136" s="195"/>
      <c r="M136" s="195"/>
      <c r="N136" s="18"/>
      <c r="O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3">
      <c r="A137" s="18"/>
      <c r="B137" s="28"/>
      <c r="C137" s="24"/>
      <c r="D137" s="18"/>
      <c r="E137" s="18"/>
      <c r="F137" s="18"/>
      <c r="G137" s="18"/>
      <c r="H137" s="18"/>
      <c r="I137" s="18"/>
      <c r="J137" s="195"/>
      <c r="K137" s="195"/>
      <c r="L137" s="195"/>
      <c r="M137" s="195"/>
      <c r="N137" s="18"/>
      <c r="O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3">
      <c r="A138" s="18"/>
      <c r="B138" s="28"/>
      <c r="C138" s="24"/>
      <c r="D138" s="18"/>
      <c r="E138" s="18"/>
      <c r="F138" s="18"/>
      <c r="G138" s="18"/>
      <c r="H138" s="18"/>
      <c r="I138" s="18"/>
      <c r="J138" s="195"/>
      <c r="K138" s="195"/>
      <c r="L138" s="195"/>
      <c r="M138" s="195"/>
      <c r="N138" s="18"/>
      <c r="O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3">
      <c r="A139" s="18"/>
      <c r="B139" s="28"/>
      <c r="C139" s="24"/>
      <c r="D139" s="18"/>
      <c r="E139" s="18"/>
      <c r="F139" s="18"/>
      <c r="G139" s="18"/>
      <c r="H139" s="18"/>
      <c r="I139" s="18"/>
      <c r="J139" s="195"/>
      <c r="K139" s="195"/>
      <c r="L139" s="195"/>
      <c r="M139" s="195"/>
      <c r="N139" s="18"/>
      <c r="O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3">
      <c r="A140" s="18"/>
      <c r="B140" s="28"/>
      <c r="C140" s="24"/>
      <c r="D140" s="18"/>
      <c r="E140" s="18"/>
      <c r="F140" s="18"/>
      <c r="G140" s="18"/>
      <c r="H140" s="18"/>
      <c r="I140" s="18"/>
      <c r="J140" s="195"/>
      <c r="K140" s="195"/>
      <c r="L140" s="195"/>
      <c r="M140" s="195"/>
      <c r="N140" s="18"/>
      <c r="O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3">
      <c r="A141" s="18"/>
      <c r="B141" s="28"/>
      <c r="C141" s="24"/>
      <c r="D141" s="18"/>
      <c r="E141" s="18"/>
      <c r="F141" s="18"/>
      <c r="G141" s="18"/>
      <c r="H141" s="18"/>
      <c r="I141" s="18"/>
      <c r="J141" s="195"/>
      <c r="K141" s="195"/>
      <c r="L141" s="195"/>
      <c r="M141" s="195"/>
      <c r="N141" s="18"/>
      <c r="O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3">
      <c r="A142" s="18"/>
      <c r="B142" s="28"/>
      <c r="C142" s="24"/>
      <c r="D142" s="18"/>
      <c r="E142" s="18"/>
      <c r="F142" s="18"/>
      <c r="G142" s="18"/>
      <c r="H142" s="18"/>
      <c r="I142" s="18"/>
      <c r="J142" s="195"/>
      <c r="K142" s="195"/>
      <c r="L142" s="195"/>
      <c r="M142" s="195"/>
      <c r="N142" s="18"/>
      <c r="O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3">
      <c r="A143" s="18"/>
      <c r="B143" s="28"/>
      <c r="C143" s="24"/>
      <c r="D143" s="18"/>
      <c r="E143" s="18"/>
      <c r="F143" s="18"/>
      <c r="G143" s="18"/>
      <c r="H143" s="18"/>
      <c r="I143" s="18"/>
      <c r="J143" s="195"/>
      <c r="K143" s="195"/>
      <c r="L143" s="195"/>
      <c r="M143" s="195"/>
      <c r="N143" s="18"/>
      <c r="O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3">
      <c r="A144" s="18"/>
      <c r="B144" s="28"/>
      <c r="C144" s="24"/>
      <c r="D144" s="18"/>
      <c r="E144" s="18"/>
      <c r="F144" s="18"/>
      <c r="G144" s="18"/>
      <c r="H144" s="18"/>
      <c r="I144" s="18"/>
      <c r="J144" s="195"/>
      <c r="K144" s="195"/>
      <c r="L144" s="195"/>
      <c r="M144" s="195"/>
      <c r="N144" s="18"/>
      <c r="O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3">
      <c r="A145" s="18"/>
      <c r="B145" s="28"/>
      <c r="C145" s="24"/>
      <c r="D145" s="18"/>
      <c r="E145" s="18"/>
      <c r="F145" s="18"/>
      <c r="G145" s="18"/>
      <c r="H145" s="18"/>
      <c r="I145" s="18"/>
      <c r="J145" s="195"/>
      <c r="K145" s="195"/>
      <c r="L145" s="195"/>
      <c r="M145" s="195"/>
      <c r="N145" s="18"/>
      <c r="O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3">
      <c r="A146" s="18"/>
      <c r="B146" s="28"/>
      <c r="C146" s="24"/>
      <c r="D146" s="18"/>
      <c r="E146" s="18"/>
      <c r="F146" s="18"/>
      <c r="G146" s="18"/>
      <c r="H146" s="18"/>
      <c r="I146" s="18"/>
      <c r="J146" s="195"/>
      <c r="K146" s="195"/>
      <c r="L146" s="195"/>
      <c r="M146" s="195"/>
      <c r="N146" s="18"/>
      <c r="O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3">
      <c r="A147" s="18"/>
      <c r="B147" s="28"/>
      <c r="C147" s="24"/>
      <c r="D147" s="18"/>
      <c r="E147" s="18"/>
      <c r="F147" s="18"/>
      <c r="G147" s="18"/>
      <c r="H147" s="18"/>
      <c r="I147" s="18"/>
      <c r="J147" s="195"/>
      <c r="K147" s="195"/>
      <c r="L147" s="195"/>
      <c r="M147" s="195"/>
      <c r="N147" s="18"/>
      <c r="O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3">
      <c r="A148" s="18"/>
      <c r="B148" s="28"/>
      <c r="C148" s="24"/>
      <c r="D148" s="18"/>
      <c r="E148" s="18"/>
      <c r="F148" s="18"/>
      <c r="G148" s="18"/>
      <c r="H148" s="18"/>
      <c r="I148" s="18"/>
      <c r="J148" s="195"/>
      <c r="K148" s="195"/>
      <c r="L148" s="195"/>
      <c r="M148" s="195"/>
      <c r="N148" s="18"/>
      <c r="O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3">
      <c r="A149" s="18"/>
      <c r="B149" s="28"/>
      <c r="C149" s="24"/>
      <c r="D149" s="18"/>
      <c r="E149" s="18"/>
      <c r="F149" s="18"/>
      <c r="G149" s="18"/>
      <c r="H149" s="18"/>
      <c r="I149" s="18"/>
      <c r="J149" s="195"/>
      <c r="K149" s="195"/>
      <c r="L149" s="195"/>
      <c r="M149" s="195"/>
      <c r="N149" s="18"/>
      <c r="O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3">
      <c r="A150" s="18"/>
      <c r="B150" s="28"/>
      <c r="C150" s="24"/>
      <c r="D150" s="18"/>
      <c r="E150" s="18"/>
      <c r="F150" s="18"/>
      <c r="G150" s="18"/>
      <c r="H150" s="18"/>
      <c r="I150" s="18"/>
      <c r="J150" s="195"/>
      <c r="K150" s="195"/>
      <c r="L150" s="195"/>
      <c r="M150" s="195"/>
      <c r="N150" s="18"/>
      <c r="O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3">
      <c r="A151" s="18"/>
      <c r="B151" s="28"/>
      <c r="C151" s="24"/>
      <c r="D151" s="18"/>
      <c r="E151" s="18"/>
      <c r="F151" s="18"/>
      <c r="G151" s="18"/>
      <c r="H151" s="18"/>
      <c r="I151" s="18"/>
      <c r="J151" s="195"/>
      <c r="K151" s="195"/>
      <c r="L151" s="195"/>
      <c r="M151" s="195"/>
      <c r="N151" s="18"/>
      <c r="O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3">
      <c r="A152" s="18"/>
      <c r="B152" s="28"/>
      <c r="C152" s="24"/>
      <c r="D152" s="18"/>
      <c r="E152" s="18"/>
      <c r="F152" s="18"/>
      <c r="G152" s="18"/>
      <c r="H152" s="18"/>
      <c r="I152" s="18"/>
      <c r="J152" s="195"/>
      <c r="K152" s="195"/>
      <c r="L152" s="195"/>
      <c r="M152" s="195"/>
      <c r="N152" s="18"/>
      <c r="O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3">
      <c r="A153" s="18"/>
      <c r="B153" s="28"/>
      <c r="C153" s="24"/>
      <c r="D153" s="18"/>
      <c r="E153" s="18"/>
      <c r="F153" s="18"/>
      <c r="G153" s="18"/>
      <c r="H153" s="18"/>
      <c r="I153" s="18"/>
      <c r="J153" s="195"/>
      <c r="K153" s="195"/>
      <c r="L153" s="195"/>
      <c r="M153" s="195"/>
      <c r="N153" s="18"/>
      <c r="O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3">
      <c r="A154" s="18"/>
      <c r="B154" s="28"/>
      <c r="C154" s="24"/>
      <c r="D154" s="18"/>
      <c r="E154" s="18"/>
      <c r="F154" s="18"/>
      <c r="G154" s="18"/>
      <c r="H154" s="18"/>
      <c r="I154" s="18"/>
      <c r="J154" s="195"/>
      <c r="K154" s="195"/>
      <c r="L154" s="195"/>
      <c r="M154" s="195"/>
      <c r="N154" s="18"/>
      <c r="O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3">
      <c r="A155" s="18"/>
      <c r="B155" s="28"/>
      <c r="C155" s="24"/>
      <c r="D155" s="18"/>
      <c r="E155" s="18"/>
      <c r="F155" s="18"/>
      <c r="G155" s="18"/>
      <c r="H155" s="18"/>
      <c r="I155" s="18"/>
      <c r="J155" s="195"/>
      <c r="K155" s="195"/>
      <c r="L155" s="195"/>
      <c r="M155" s="195"/>
      <c r="N155" s="18"/>
      <c r="O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3">
      <c r="A156" s="18"/>
      <c r="B156" s="28"/>
      <c r="C156" s="24"/>
      <c r="D156" s="18"/>
      <c r="E156" s="18"/>
      <c r="F156" s="18"/>
      <c r="G156" s="18"/>
      <c r="H156" s="18"/>
      <c r="I156" s="18"/>
      <c r="J156" s="195"/>
      <c r="K156" s="195"/>
      <c r="L156" s="195"/>
      <c r="M156" s="195"/>
      <c r="N156" s="18"/>
      <c r="O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3">
      <c r="A157" s="18"/>
      <c r="B157" s="28"/>
      <c r="C157" s="24"/>
      <c r="D157" s="18"/>
      <c r="E157" s="18"/>
      <c r="F157" s="18"/>
      <c r="G157" s="18"/>
      <c r="H157" s="18"/>
      <c r="I157" s="18"/>
      <c r="J157" s="195"/>
      <c r="K157" s="195"/>
      <c r="L157" s="195"/>
      <c r="M157" s="195"/>
      <c r="N157" s="18"/>
      <c r="O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3">
      <c r="A158" s="18"/>
      <c r="B158" s="28"/>
      <c r="C158" s="24"/>
      <c r="D158" s="18"/>
      <c r="E158" s="18"/>
      <c r="F158" s="18"/>
      <c r="G158" s="18"/>
      <c r="H158" s="18"/>
      <c r="I158" s="18"/>
      <c r="J158" s="195"/>
      <c r="K158" s="195"/>
      <c r="L158" s="195"/>
      <c r="M158" s="195"/>
      <c r="N158" s="18"/>
      <c r="O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3">
      <c r="A159" s="18"/>
      <c r="B159" s="28"/>
      <c r="C159" s="24"/>
      <c r="D159" s="18"/>
      <c r="E159" s="18"/>
      <c r="F159" s="18"/>
      <c r="G159" s="18"/>
      <c r="H159" s="18"/>
      <c r="I159" s="18"/>
      <c r="J159" s="195"/>
      <c r="K159" s="195"/>
      <c r="L159" s="195"/>
      <c r="M159" s="195"/>
      <c r="N159" s="18"/>
      <c r="O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3">
      <c r="A160" s="18"/>
      <c r="B160" s="28"/>
      <c r="C160" s="24"/>
      <c r="D160" s="18"/>
      <c r="E160" s="18"/>
      <c r="F160" s="18"/>
      <c r="G160" s="18"/>
      <c r="H160" s="18"/>
      <c r="I160" s="18"/>
      <c r="J160" s="195"/>
      <c r="K160" s="195"/>
      <c r="L160" s="195"/>
      <c r="M160" s="195"/>
      <c r="N160" s="18"/>
      <c r="O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3">
      <c r="A161" s="18"/>
      <c r="B161" s="28"/>
      <c r="C161" s="24"/>
      <c r="D161" s="18"/>
      <c r="E161" s="18"/>
      <c r="F161" s="18"/>
      <c r="G161" s="18"/>
      <c r="H161" s="18"/>
      <c r="I161" s="18"/>
      <c r="J161" s="195"/>
      <c r="K161" s="195"/>
      <c r="L161" s="195"/>
      <c r="M161" s="195"/>
      <c r="N161" s="18"/>
      <c r="O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3">
      <c r="A162" s="18"/>
      <c r="B162" s="28"/>
      <c r="C162" s="24"/>
      <c r="D162" s="18"/>
      <c r="E162" s="18"/>
      <c r="F162" s="18"/>
      <c r="G162" s="18"/>
      <c r="H162" s="18"/>
      <c r="I162" s="18"/>
      <c r="J162" s="195"/>
      <c r="K162" s="195"/>
      <c r="L162" s="195"/>
      <c r="M162" s="195"/>
      <c r="N162" s="18"/>
      <c r="O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3">
      <c r="A163" s="18"/>
      <c r="B163" s="28"/>
      <c r="C163" s="24"/>
      <c r="D163" s="18"/>
      <c r="E163" s="18"/>
      <c r="F163" s="18"/>
      <c r="G163" s="18"/>
      <c r="H163" s="18"/>
      <c r="I163" s="18"/>
      <c r="J163" s="195"/>
      <c r="K163" s="195"/>
      <c r="L163" s="195"/>
      <c r="M163" s="195"/>
      <c r="N163" s="18"/>
      <c r="O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3">
      <c r="A164" s="18"/>
      <c r="B164" s="28"/>
      <c r="C164" s="24"/>
      <c r="D164" s="18"/>
      <c r="E164" s="18"/>
      <c r="F164" s="18"/>
      <c r="G164" s="18"/>
      <c r="H164" s="18"/>
      <c r="I164" s="18"/>
      <c r="J164" s="195"/>
      <c r="K164" s="195"/>
      <c r="L164" s="195"/>
      <c r="M164" s="195"/>
      <c r="N164" s="18"/>
      <c r="O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3">
      <c r="A165" s="18"/>
      <c r="B165" s="28"/>
      <c r="C165" s="24"/>
      <c r="D165" s="18"/>
      <c r="E165" s="18"/>
      <c r="F165" s="18"/>
      <c r="G165" s="18"/>
      <c r="H165" s="18"/>
      <c r="I165" s="18"/>
      <c r="J165" s="195"/>
      <c r="K165" s="195"/>
      <c r="L165" s="195"/>
      <c r="M165" s="195"/>
      <c r="N165" s="18"/>
      <c r="O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3">
      <c r="A166" s="18"/>
      <c r="B166" s="28"/>
      <c r="C166" s="24"/>
      <c r="D166" s="18"/>
      <c r="E166" s="18"/>
      <c r="F166" s="18"/>
      <c r="G166" s="18"/>
      <c r="H166" s="18"/>
      <c r="I166" s="18"/>
      <c r="J166" s="195"/>
      <c r="K166" s="195"/>
      <c r="L166" s="195"/>
      <c r="M166" s="195"/>
      <c r="N166" s="18"/>
      <c r="O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3">
      <c r="A167" s="18"/>
      <c r="B167" s="28"/>
      <c r="C167" s="24"/>
      <c r="D167" s="18"/>
      <c r="E167" s="18"/>
      <c r="F167" s="18"/>
      <c r="G167" s="18"/>
      <c r="H167" s="18"/>
      <c r="I167" s="18"/>
      <c r="J167" s="195"/>
      <c r="K167" s="195"/>
      <c r="L167" s="195"/>
      <c r="M167" s="195"/>
      <c r="N167" s="18"/>
      <c r="O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3">
      <c r="A168" s="18"/>
      <c r="B168" s="28"/>
      <c r="C168" s="24"/>
      <c r="D168" s="18"/>
      <c r="E168" s="18"/>
      <c r="F168" s="18"/>
      <c r="G168" s="18"/>
      <c r="H168" s="18"/>
      <c r="I168" s="18"/>
      <c r="J168" s="195"/>
      <c r="K168" s="195"/>
      <c r="L168" s="195"/>
      <c r="M168" s="195"/>
      <c r="N168" s="18"/>
      <c r="O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3">
      <c r="A169" s="18"/>
      <c r="B169" s="28"/>
      <c r="C169" s="24"/>
      <c r="D169" s="18"/>
      <c r="E169" s="18"/>
      <c r="F169" s="18"/>
      <c r="G169" s="18"/>
      <c r="H169" s="18"/>
      <c r="I169" s="18"/>
      <c r="J169" s="195"/>
      <c r="K169" s="195"/>
      <c r="L169" s="195"/>
      <c r="M169" s="195"/>
      <c r="N169" s="18"/>
      <c r="O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3">
      <c r="A170" s="18"/>
      <c r="B170" s="28"/>
      <c r="C170" s="24"/>
      <c r="D170" s="18"/>
      <c r="E170" s="18"/>
      <c r="F170" s="18"/>
      <c r="G170" s="18"/>
      <c r="H170" s="18"/>
      <c r="I170" s="18"/>
      <c r="J170" s="195"/>
      <c r="K170" s="195"/>
      <c r="L170" s="195"/>
      <c r="M170" s="195"/>
      <c r="N170" s="18"/>
      <c r="O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3">
      <c r="A171" s="18"/>
      <c r="B171" s="28"/>
      <c r="C171" s="24"/>
      <c r="D171" s="18"/>
      <c r="E171" s="18"/>
      <c r="F171" s="18"/>
      <c r="G171" s="18"/>
      <c r="H171" s="18"/>
      <c r="I171" s="18"/>
      <c r="J171" s="195"/>
      <c r="K171" s="195"/>
      <c r="L171" s="195"/>
      <c r="M171" s="195"/>
      <c r="N171" s="18"/>
      <c r="O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3">
      <c r="A172" s="18"/>
      <c r="B172" s="28"/>
      <c r="C172" s="24"/>
      <c r="D172" s="18"/>
      <c r="E172" s="18"/>
      <c r="F172" s="18"/>
      <c r="G172" s="18"/>
      <c r="H172" s="18"/>
      <c r="I172" s="18"/>
      <c r="J172" s="195"/>
      <c r="K172" s="195"/>
      <c r="L172" s="195"/>
      <c r="M172" s="195"/>
      <c r="N172" s="18"/>
      <c r="O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3">
      <c r="A173" s="18"/>
      <c r="B173" s="28"/>
      <c r="C173" s="24"/>
      <c r="D173" s="18"/>
      <c r="E173" s="18"/>
      <c r="F173" s="18"/>
      <c r="G173" s="18"/>
      <c r="H173" s="18"/>
      <c r="I173" s="18"/>
      <c r="J173" s="195"/>
      <c r="K173" s="195"/>
      <c r="L173" s="195"/>
      <c r="M173" s="195"/>
      <c r="N173" s="18"/>
      <c r="O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3">
      <c r="A174" s="18"/>
      <c r="B174" s="28"/>
      <c r="C174" s="24"/>
      <c r="D174" s="18"/>
      <c r="E174" s="18"/>
      <c r="F174" s="18"/>
      <c r="G174" s="18"/>
      <c r="H174" s="18"/>
      <c r="I174" s="18"/>
      <c r="J174" s="195"/>
      <c r="K174" s="195"/>
      <c r="L174" s="195"/>
      <c r="M174" s="195"/>
      <c r="N174" s="18"/>
      <c r="O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3">
      <c r="A175" s="18"/>
      <c r="B175" s="28"/>
      <c r="C175" s="24"/>
      <c r="D175" s="18"/>
      <c r="E175" s="18"/>
      <c r="F175" s="18"/>
      <c r="G175" s="18"/>
      <c r="H175" s="18"/>
      <c r="I175" s="18"/>
      <c r="J175" s="195"/>
      <c r="K175" s="195"/>
      <c r="L175" s="195"/>
      <c r="M175" s="195"/>
      <c r="N175" s="18"/>
      <c r="O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3">
      <c r="A176" s="18"/>
      <c r="B176" s="28"/>
      <c r="C176" s="24"/>
      <c r="D176" s="18"/>
      <c r="E176" s="18"/>
      <c r="F176" s="18"/>
      <c r="G176" s="18"/>
      <c r="H176" s="18"/>
      <c r="I176" s="18"/>
      <c r="J176" s="195"/>
      <c r="K176" s="195"/>
      <c r="L176" s="195"/>
      <c r="M176" s="195"/>
      <c r="N176" s="18"/>
      <c r="O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3">
      <c r="A177" s="18"/>
      <c r="B177" s="28"/>
      <c r="C177" s="24"/>
      <c r="D177" s="18"/>
      <c r="E177" s="18"/>
      <c r="F177" s="18"/>
      <c r="G177" s="18"/>
      <c r="H177" s="18"/>
      <c r="I177" s="18"/>
      <c r="J177" s="195"/>
      <c r="K177" s="195"/>
      <c r="L177" s="195"/>
      <c r="M177" s="195"/>
      <c r="N177" s="18"/>
      <c r="O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3">
      <c r="A178" s="18"/>
      <c r="B178" s="28"/>
      <c r="C178" s="24"/>
      <c r="D178" s="18"/>
      <c r="E178" s="18"/>
      <c r="F178" s="18"/>
      <c r="G178" s="18"/>
      <c r="H178" s="18"/>
      <c r="I178" s="18"/>
      <c r="J178" s="195"/>
      <c r="K178" s="195"/>
      <c r="L178" s="195"/>
      <c r="M178" s="195"/>
      <c r="N178" s="18"/>
      <c r="O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3">
      <c r="A179" s="18"/>
      <c r="B179" s="28"/>
      <c r="C179" s="24"/>
      <c r="D179" s="18"/>
      <c r="E179" s="18"/>
      <c r="F179" s="18"/>
      <c r="G179" s="18"/>
      <c r="H179" s="18"/>
      <c r="I179" s="18"/>
      <c r="J179" s="195"/>
      <c r="K179" s="195"/>
      <c r="L179" s="195"/>
      <c r="M179" s="195"/>
      <c r="N179" s="18"/>
      <c r="O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3">
      <c r="A180" s="18"/>
      <c r="B180" s="28"/>
      <c r="C180" s="24"/>
      <c r="D180" s="18"/>
      <c r="E180" s="18"/>
      <c r="F180" s="18"/>
      <c r="G180" s="18"/>
      <c r="H180" s="18"/>
      <c r="I180" s="18"/>
      <c r="J180" s="195"/>
      <c r="K180" s="195"/>
      <c r="L180" s="195"/>
      <c r="M180" s="195"/>
      <c r="N180" s="18"/>
      <c r="O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3">
      <c r="A181" s="18"/>
      <c r="B181" s="28"/>
      <c r="C181" s="24"/>
      <c r="D181" s="18"/>
      <c r="E181" s="18"/>
      <c r="F181" s="18"/>
      <c r="G181" s="18"/>
      <c r="H181" s="18"/>
      <c r="I181" s="18"/>
      <c r="J181" s="195"/>
      <c r="K181" s="195"/>
      <c r="L181" s="195"/>
      <c r="M181" s="195"/>
      <c r="N181" s="18"/>
      <c r="O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3">
      <c r="A182" s="18"/>
      <c r="B182" s="28"/>
      <c r="C182" s="24"/>
      <c r="D182" s="18"/>
      <c r="E182" s="18"/>
      <c r="F182" s="18"/>
      <c r="G182" s="18"/>
      <c r="H182" s="18"/>
      <c r="I182" s="18"/>
      <c r="J182" s="195"/>
      <c r="K182" s="195"/>
      <c r="L182" s="195"/>
      <c r="M182" s="195"/>
      <c r="N182" s="18"/>
      <c r="O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3">
      <c r="A183" s="18"/>
      <c r="B183" s="28"/>
      <c r="C183" s="24"/>
      <c r="D183" s="18"/>
      <c r="E183" s="18"/>
      <c r="F183" s="18"/>
      <c r="G183" s="18"/>
      <c r="H183" s="18"/>
      <c r="I183" s="18"/>
      <c r="J183" s="195"/>
      <c r="K183" s="195"/>
      <c r="L183" s="195"/>
      <c r="M183" s="195"/>
      <c r="N183" s="18"/>
      <c r="O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3">
      <c r="A184" s="18"/>
      <c r="B184" s="28"/>
      <c r="C184" s="24"/>
      <c r="D184" s="18"/>
      <c r="E184" s="18"/>
      <c r="F184" s="18"/>
      <c r="G184" s="18"/>
      <c r="H184" s="18"/>
      <c r="I184" s="18"/>
      <c r="J184" s="195"/>
      <c r="K184" s="195"/>
      <c r="L184" s="195"/>
      <c r="M184" s="195"/>
      <c r="N184" s="18"/>
      <c r="O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3">
      <c r="A185" s="18"/>
      <c r="B185" s="28"/>
      <c r="C185" s="24"/>
      <c r="D185" s="18"/>
      <c r="E185" s="18"/>
      <c r="F185" s="18"/>
      <c r="G185" s="18"/>
      <c r="H185" s="18"/>
      <c r="I185" s="18"/>
      <c r="J185" s="195"/>
      <c r="K185" s="195"/>
      <c r="L185" s="195"/>
      <c r="M185" s="195"/>
      <c r="N185" s="18"/>
      <c r="O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3">
      <c r="A186" s="18"/>
      <c r="B186" s="28"/>
      <c r="C186" s="24"/>
      <c r="D186" s="18"/>
      <c r="E186" s="18"/>
      <c r="F186" s="18"/>
      <c r="G186" s="18"/>
      <c r="H186" s="18"/>
      <c r="I186" s="18"/>
      <c r="J186" s="195"/>
      <c r="K186" s="195"/>
      <c r="L186" s="195"/>
      <c r="M186" s="195"/>
      <c r="N186" s="18"/>
      <c r="O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3">
      <c r="A187" s="18"/>
      <c r="B187" s="28"/>
      <c r="C187" s="24"/>
      <c r="D187" s="18"/>
      <c r="E187" s="18"/>
      <c r="F187" s="18"/>
      <c r="G187" s="18"/>
      <c r="H187" s="18"/>
      <c r="I187" s="18"/>
      <c r="J187" s="195"/>
      <c r="K187" s="195"/>
      <c r="L187" s="195"/>
      <c r="M187" s="195"/>
      <c r="N187" s="18"/>
      <c r="O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3">
      <c r="A188" s="18"/>
      <c r="B188" s="28"/>
      <c r="C188" s="24"/>
      <c r="D188" s="18"/>
      <c r="E188" s="18"/>
      <c r="F188" s="18"/>
      <c r="G188" s="18"/>
      <c r="H188" s="18"/>
      <c r="I188" s="18"/>
      <c r="J188" s="195"/>
      <c r="K188" s="195"/>
      <c r="L188" s="195"/>
      <c r="M188" s="195"/>
      <c r="N188" s="18"/>
      <c r="O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3">
      <c r="A189" s="18"/>
      <c r="B189" s="28"/>
      <c r="C189" s="24"/>
      <c r="D189" s="18"/>
      <c r="E189" s="18"/>
      <c r="F189" s="18"/>
      <c r="G189" s="18"/>
      <c r="H189" s="18"/>
      <c r="I189" s="18"/>
      <c r="J189" s="195"/>
      <c r="K189" s="195"/>
      <c r="L189" s="195"/>
      <c r="M189" s="195"/>
      <c r="N189" s="18"/>
      <c r="O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3">
      <c r="A190" s="18"/>
      <c r="B190" s="28"/>
      <c r="C190" s="24"/>
      <c r="D190" s="18"/>
      <c r="E190" s="18"/>
      <c r="F190" s="18"/>
      <c r="G190" s="18"/>
      <c r="H190" s="18"/>
      <c r="I190" s="18"/>
      <c r="J190" s="195"/>
      <c r="K190" s="195"/>
      <c r="L190" s="195"/>
      <c r="M190" s="195"/>
      <c r="N190" s="18"/>
      <c r="O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3">
      <c r="A191" s="18"/>
      <c r="B191" s="28"/>
      <c r="C191" s="24"/>
      <c r="D191" s="18"/>
      <c r="E191" s="18"/>
      <c r="F191" s="18"/>
      <c r="G191" s="18"/>
      <c r="H191" s="18"/>
      <c r="I191" s="18"/>
      <c r="J191" s="195"/>
      <c r="K191" s="195"/>
      <c r="L191" s="195"/>
      <c r="M191" s="195"/>
      <c r="N191" s="18"/>
      <c r="O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3">
      <c r="A192" s="18"/>
      <c r="B192" s="28"/>
      <c r="C192" s="24"/>
      <c r="D192" s="18"/>
      <c r="E192" s="18"/>
      <c r="F192" s="18"/>
      <c r="G192" s="18"/>
      <c r="H192" s="18"/>
      <c r="I192" s="18"/>
      <c r="J192" s="195"/>
      <c r="K192" s="195"/>
      <c r="L192" s="195"/>
      <c r="M192" s="195"/>
      <c r="N192" s="18"/>
      <c r="O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3">
      <c r="A193" s="18"/>
      <c r="B193" s="28"/>
      <c r="C193" s="24"/>
      <c r="D193" s="18"/>
      <c r="E193" s="18"/>
      <c r="F193" s="18"/>
      <c r="G193" s="18"/>
      <c r="H193" s="18"/>
      <c r="I193" s="18"/>
      <c r="J193" s="195"/>
      <c r="K193" s="195"/>
      <c r="L193" s="195"/>
      <c r="M193" s="195"/>
      <c r="N193" s="18"/>
      <c r="O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3">
      <c r="A194" s="18"/>
      <c r="B194" s="28"/>
      <c r="C194" s="24"/>
      <c r="D194" s="18"/>
      <c r="E194" s="18"/>
      <c r="F194" s="18"/>
      <c r="G194" s="18"/>
      <c r="H194" s="18"/>
      <c r="I194" s="18"/>
      <c r="J194" s="195"/>
      <c r="K194" s="195"/>
      <c r="L194" s="195"/>
      <c r="M194" s="195"/>
      <c r="N194" s="18"/>
      <c r="O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3">
      <c r="A195" s="18"/>
      <c r="B195" s="28"/>
      <c r="C195" s="24"/>
      <c r="D195" s="18"/>
      <c r="E195" s="18"/>
      <c r="F195" s="18"/>
      <c r="G195" s="18"/>
      <c r="H195" s="18"/>
      <c r="I195" s="18"/>
      <c r="J195" s="195"/>
      <c r="K195" s="195"/>
      <c r="L195" s="195"/>
      <c r="M195" s="195"/>
      <c r="N195" s="18"/>
      <c r="O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3">
      <c r="A196" s="18"/>
      <c r="B196" s="28"/>
      <c r="C196" s="24"/>
      <c r="D196" s="18"/>
      <c r="E196" s="18"/>
      <c r="F196" s="18"/>
      <c r="G196" s="18"/>
      <c r="H196" s="18"/>
      <c r="I196" s="18"/>
      <c r="J196" s="195"/>
      <c r="K196" s="195"/>
      <c r="L196" s="195"/>
      <c r="M196" s="195"/>
      <c r="N196" s="18"/>
      <c r="O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3">
      <c r="A197" s="18"/>
      <c r="B197" s="28"/>
      <c r="C197" s="24"/>
      <c r="D197" s="18"/>
      <c r="E197" s="18"/>
      <c r="F197" s="18"/>
      <c r="G197" s="18"/>
      <c r="H197" s="18"/>
      <c r="I197" s="18"/>
      <c r="J197" s="195"/>
      <c r="K197" s="195"/>
      <c r="L197" s="195"/>
      <c r="M197" s="195"/>
      <c r="N197" s="18"/>
      <c r="O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3">
      <c r="A198" s="18"/>
      <c r="B198" s="28"/>
      <c r="C198" s="24"/>
      <c r="D198" s="18"/>
      <c r="E198" s="18"/>
      <c r="F198" s="18"/>
      <c r="G198" s="18"/>
      <c r="H198" s="18"/>
      <c r="I198" s="18"/>
      <c r="J198" s="195"/>
      <c r="K198" s="195"/>
      <c r="L198" s="195"/>
      <c r="M198" s="195"/>
      <c r="N198" s="18"/>
      <c r="O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3">
      <c r="A199" s="18"/>
      <c r="B199" s="28"/>
      <c r="C199" s="24"/>
      <c r="D199" s="18"/>
      <c r="E199" s="18"/>
      <c r="F199" s="18"/>
      <c r="G199" s="18"/>
      <c r="H199" s="18"/>
      <c r="I199" s="18"/>
      <c r="J199" s="195"/>
      <c r="K199" s="195"/>
      <c r="L199" s="195"/>
      <c r="M199" s="195"/>
      <c r="N199" s="18"/>
      <c r="O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3">
      <c r="A200" s="18"/>
      <c r="B200" s="28"/>
      <c r="C200" s="24"/>
      <c r="D200" s="18"/>
      <c r="E200" s="18"/>
      <c r="F200" s="18"/>
      <c r="G200" s="18"/>
      <c r="H200" s="18"/>
      <c r="I200" s="18"/>
      <c r="J200" s="195"/>
      <c r="K200" s="195"/>
      <c r="L200" s="195"/>
      <c r="M200" s="195"/>
      <c r="N200" s="18"/>
      <c r="O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3">
      <c r="A201" s="18"/>
      <c r="B201" s="28"/>
      <c r="C201" s="24"/>
      <c r="D201" s="18"/>
      <c r="E201" s="18"/>
      <c r="F201" s="18"/>
      <c r="G201" s="18"/>
      <c r="H201" s="18"/>
      <c r="I201" s="18"/>
      <c r="J201" s="195"/>
      <c r="K201" s="195"/>
      <c r="L201" s="195"/>
      <c r="M201" s="195"/>
      <c r="N201" s="18"/>
      <c r="O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3">
      <c r="A202" s="18"/>
      <c r="B202" s="28"/>
      <c r="C202" s="24"/>
      <c r="D202" s="18"/>
      <c r="E202" s="18"/>
      <c r="F202" s="18"/>
      <c r="G202" s="18"/>
      <c r="H202" s="18"/>
      <c r="I202" s="18"/>
      <c r="J202" s="195"/>
      <c r="K202" s="195"/>
      <c r="L202" s="195"/>
      <c r="M202" s="195"/>
      <c r="N202" s="18"/>
      <c r="O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3">
      <c r="A203" s="18"/>
      <c r="B203" s="28"/>
      <c r="C203" s="24"/>
      <c r="D203" s="18"/>
      <c r="E203" s="18"/>
      <c r="F203" s="18"/>
      <c r="G203" s="18"/>
      <c r="H203" s="18"/>
      <c r="I203" s="18"/>
      <c r="J203" s="195"/>
      <c r="K203" s="195"/>
      <c r="L203" s="195"/>
      <c r="M203" s="195"/>
      <c r="N203" s="18"/>
      <c r="O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3">
      <c r="A204" s="18"/>
      <c r="B204" s="28"/>
      <c r="C204" s="24"/>
      <c r="D204" s="18"/>
      <c r="E204" s="18"/>
      <c r="F204" s="18"/>
      <c r="G204" s="18"/>
      <c r="H204" s="18"/>
      <c r="I204" s="18"/>
      <c r="J204" s="195"/>
      <c r="K204" s="195"/>
      <c r="L204" s="195"/>
      <c r="M204" s="195"/>
      <c r="N204" s="18"/>
      <c r="O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3">
      <c r="A205" s="18"/>
      <c r="B205" s="28"/>
      <c r="C205" s="24"/>
      <c r="D205" s="18"/>
      <c r="E205" s="18"/>
      <c r="F205" s="18"/>
      <c r="G205" s="18"/>
      <c r="H205" s="18"/>
      <c r="I205" s="18"/>
      <c r="J205" s="195"/>
      <c r="K205" s="195"/>
      <c r="L205" s="195"/>
      <c r="M205" s="195"/>
      <c r="N205" s="18"/>
      <c r="O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3">
      <c r="A206" s="18"/>
      <c r="B206" s="28"/>
      <c r="C206" s="24"/>
      <c r="D206" s="18"/>
      <c r="E206" s="18"/>
      <c r="F206" s="18"/>
      <c r="G206" s="18"/>
      <c r="H206" s="18"/>
      <c r="I206" s="18"/>
      <c r="J206" s="195"/>
      <c r="K206" s="195"/>
      <c r="L206" s="195"/>
      <c r="M206" s="195"/>
      <c r="N206" s="18"/>
      <c r="O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3">
      <c r="A207" s="18"/>
      <c r="B207" s="28"/>
      <c r="C207" s="24"/>
      <c r="D207" s="18"/>
      <c r="E207" s="18"/>
      <c r="F207" s="18"/>
      <c r="G207" s="18"/>
      <c r="H207" s="18"/>
      <c r="I207" s="18"/>
      <c r="J207" s="195"/>
      <c r="K207" s="195"/>
      <c r="L207" s="195"/>
      <c r="M207" s="195"/>
      <c r="N207" s="18"/>
      <c r="O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3">
      <c r="A208" s="18"/>
      <c r="B208" s="28"/>
      <c r="C208" s="24"/>
      <c r="D208" s="18"/>
      <c r="E208" s="18"/>
      <c r="F208" s="18"/>
      <c r="G208" s="18"/>
      <c r="H208" s="18"/>
      <c r="I208" s="18"/>
      <c r="J208" s="195"/>
      <c r="K208" s="195"/>
      <c r="L208" s="195"/>
      <c r="M208" s="195"/>
      <c r="N208" s="18"/>
      <c r="O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3">
      <c r="A209" s="18"/>
      <c r="B209" s="28"/>
      <c r="C209" s="24"/>
      <c r="D209" s="18"/>
      <c r="E209" s="18"/>
      <c r="F209" s="18"/>
      <c r="G209" s="18"/>
      <c r="H209" s="18"/>
      <c r="I209" s="18"/>
      <c r="J209" s="195"/>
      <c r="K209" s="195"/>
      <c r="L209" s="195"/>
      <c r="M209" s="195"/>
      <c r="N209" s="18"/>
      <c r="O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3">
      <c r="A210" s="18"/>
      <c r="B210" s="28"/>
      <c r="C210" s="24"/>
      <c r="D210" s="18"/>
      <c r="E210" s="18"/>
      <c r="F210" s="18"/>
      <c r="G210" s="18"/>
      <c r="H210" s="18"/>
      <c r="I210" s="18"/>
      <c r="J210" s="195"/>
      <c r="K210" s="195"/>
      <c r="L210" s="195"/>
      <c r="M210" s="195"/>
      <c r="N210" s="18"/>
      <c r="O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3">
      <c r="A211" s="18"/>
      <c r="B211" s="28"/>
      <c r="C211" s="24"/>
      <c r="D211" s="18"/>
      <c r="E211" s="18"/>
      <c r="F211" s="18"/>
      <c r="G211" s="18"/>
      <c r="H211" s="18"/>
      <c r="I211" s="18"/>
      <c r="J211" s="195"/>
      <c r="K211" s="195"/>
      <c r="L211" s="195"/>
      <c r="M211" s="195"/>
      <c r="N211" s="18"/>
      <c r="O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3">
      <c r="A212" s="18"/>
      <c r="B212" s="28"/>
      <c r="C212" s="24"/>
      <c r="D212" s="18"/>
      <c r="E212" s="18"/>
      <c r="F212" s="18"/>
      <c r="G212" s="18"/>
      <c r="H212" s="18"/>
      <c r="I212" s="18"/>
      <c r="J212" s="195"/>
      <c r="K212" s="195"/>
      <c r="L212" s="195"/>
      <c r="M212" s="195"/>
      <c r="N212" s="18"/>
      <c r="O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3">
      <c r="A213" s="18"/>
      <c r="B213" s="28"/>
      <c r="C213" s="24"/>
      <c r="D213" s="18"/>
      <c r="E213" s="18"/>
      <c r="F213" s="18"/>
      <c r="G213" s="18"/>
      <c r="H213" s="18"/>
      <c r="I213" s="18"/>
      <c r="J213" s="195"/>
      <c r="K213" s="195"/>
      <c r="L213" s="195"/>
      <c r="M213" s="195"/>
      <c r="N213" s="18"/>
      <c r="O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3">
      <c r="A214" s="18"/>
      <c r="B214" s="28"/>
      <c r="C214" s="24"/>
      <c r="D214" s="18"/>
      <c r="E214" s="18"/>
      <c r="F214" s="18"/>
      <c r="G214" s="18"/>
      <c r="H214" s="18"/>
      <c r="I214" s="18"/>
      <c r="J214" s="195"/>
      <c r="K214" s="195"/>
      <c r="L214" s="195"/>
      <c r="M214" s="195"/>
      <c r="N214" s="18"/>
      <c r="O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x14ac:dyDescent="0.3">
      <c r="A215" s="18"/>
      <c r="B215" s="28"/>
      <c r="C215" s="24"/>
      <c r="D215" s="18"/>
      <c r="E215" s="18"/>
      <c r="F215" s="18"/>
      <c r="G215" s="18"/>
      <c r="H215" s="18"/>
      <c r="I215" s="18"/>
      <c r="J215" s="195"/>
      <c r="K215" s="195"/>
      <c r="L215" s="195"/>
      <c r="M215" s="195"/>
      <c r="N215" s="18"/>
      <c r="O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3">
      <c r="A216" s="18"/>
      <c r="B216" s="28"/>
      <c r="C216" s="24"/>
      <c r="D216" s="18"/>
      <c r="E216" s="18"/>
      <c r="F216" s="18"/>
      <c r="G216" s="18"/>
      <c r="H216" s="18"/>
      <c r="I216" s="18"/>
      <c r="J216" s="195"/>
      <c r="K216" s="195"/>
      <c r="L216" s="195"/>
      <c r="M216" s="195"/>
      <c r="N216" s="18"/>
      <c r="O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3">
      <c r="A217" s="18"/>
      <c r="B217" s="28"/>
      <c r="C217" s="24"/>
      <c r="D217" s="18"/>
      <c r="E217" s="18"/>
      <c r="F217" s="18"/>
      <c r="G217" s="18"/>
      <c r="H217" s="18"/>
      <c r="I217" s="18"/>
      <c r="J217" s="195"/>
      <c r="K217" s="195"/>
      <c r="L217" s="195"/>
      <c r="M217" s="195"/>
      <c r="N217" s="18"/>
      <c r="O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3">
      <c r="A218" s="18"/>
      <c r="B218" s="28"/>
      <c r="C218" s="24"/>
      <c r="D218" s="18"/>
      <c r="E218" s="18"/>
      <c r="F218" s="18"/>
      <c r="G218" s="18"/>
      <c r="H218" s="18"/>
      <c r="I218" s="18"/>
      <c r="J218" s="195"/>
      <c r="K218" s="195"/>
      <c r="L218" s="195"/>
      <c r="M218" s="195"/>
      <c r="N218" s="18"/>
      <c r="O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3">
      <c r="A219" s="18"/>
      <c r="B219" s="28"/>
      <c r="C219" s="24"/>
      <c r="D219" s="18"/>
      <c r="E219" s="18"/>
      <c r="F219" s="18"/>
      <c r="G219" s="18"/>
      <c r="H219" s="18"/>
      <c r="I219" s="18"/>
      <c r="J219" s="195"/>
      <c r="K219" s="195"/>
      <c r="L219" s="195"/>
      <c r="M219" s="195"/>
      <c r="N219" s="18"/>
      <c r="O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3">
      <c r="A220" s="18"/>
      <c r="B220" s="28"/>
      <c r="C220" s="24"/>
      <c r="D220" s="18"/>
      <c r="E220" s="18"/>
      <c r="F220" s="18"/>
      <c r="G220" s="18"/>
      <c r="H220" s="18"/>
      <c r="I220" s="18"/>
      <c r="J220" s="195"/>
      <c r="K220" s="195"/>
      <c r="L220" s="195"/>
      <c r="M220" s="195"/>
      <c r="N220" s="18"/>
      <c r="O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3">
      <c r="A221" s="18"/>
      <c r="B221" s="28"/>
      <c r="C221" s="24"/>
      <c r="D221" s="18"/>
      <c r="E221" s="18"/>
      <c r="F221" s="18"/>
      <c r="G221" s="18"/>
      <c r="H221" s="18"/>
      <c r="I221" s="18"/>
      <c r="J221" s="195"/>
      <c r="K221" s="195"/>
      <c r="L221" s="195"/>
      <c r="M221" s="195"/>
      <c r="N221" s="18"/>
      <c r="O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3">
      <c r="A222" s="18"/>
      <c r="B222" s="28"/>
      <c r="C222" s="24"/>
      <c r="D222" s="18"/>
      <c r="E222" s="18"/>
      <c r="F222" s="18"/>
      <c r="G222" s="18"/>
      <c r="H222" s="18"/>
      <c r="I222" s="18"/>
      <c r="J222" s="195"/>
      <c r="K222" s="195"/>
      <c r="L222" s="195"/>
      <c r="M222" s="195"/>
      <c r="N222" s="18"/>
      <c r="O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3">
      <c r="A223" s="18"/>
      <c r="B223" s="28"/>
      <c r="C223" s="24"/>
      <c r="D223" s="18"/>
      <c r="E223" s="18"/>
      <c r="F223" s="18"/>
      <c r="G223" s="18"/>
      <c r="H223" s="18"/>
      <c r="I223" s="18"/>
      <c r="J223" s="195"/>
      <c r="K223" s="195"/>
      <c r="L223" s="195"/>
      <c r="M223" s="195"/>
      <c r="N223" s="18"/>
      <c r="O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3">
      <c r="A224" s="18"/>
      <c r="B224" s="28"/>
      <c r="C224" s="24"/>
      <c r="D224" s="18"/>
      <c r="E224" s="18"/>
      <c r="F224" s="18"/>
      <c r="G224" s="18"/>
      <c r="H224" s="18"/>
      <c r="I224" s="18"/>
      <c r="J224" s="195"/>
      <c r="K224" s="195"/>
      <c r="L224" s="195"/>
      <c r="M224" s="195"/>
      <c r="N224" s="18"/>
      <c r="O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3">
      <c r="A225" s="18"/>
      <c r="B225" s="28"/>
      <c r="C225" s="24"/>
      <c r="D225" s="18"/>
      <c r="E225" s="18"/>
      <c r="F225" s="18"/>
      <c r="G225" s="18"/>
      <c r="H225" s="18"/>
      <c r="I225" s="18"/>
      <c r="J225" s="195"/>
      <c r="K225" s="195"/>
      <c r="L225" s="195"/>
      <c r="M225" s="195"/>
      <c r="N225" s="18"/>
      <c r="O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3">
      <c r="A226" s="18"/>
      <c r="B226" s="28"/>
      <c r="C226" s="24"/>
      <c r="D226" s="18"/>
      <c r="E226" s="18"/>
      <c r="F226" s="18"/>
      <c r="G226" s="18"/>
      <c r="H226" s="18"/>
      <c r="I226" s="18"/>
      <c r="J226" s="195"/>
      <c r="K226" s="195"/>
      <c r="L226" s="195"/>
      <c r="M226" s="195"/>
      <c r="N226" s="18"/>
      <c r="O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3">
      <c r="A227" s="18"/>
      <c r="B227" s="28"/>
      <c r="C227" s="24"/>
      <c r="D227" s="18"/>
      <c r="E227" s="18"/>
      <c r="F227" s="18"/>
      <c r="G227" s="18"/>
      <c r="H227" s="18"/>
      <c r="I227" s="18"/>
      <c r="J227" s="195"/>
      <c r="K227" s="195"/>
      <c r="L227" s="195"/>
      <c r="M227" s="195"/>
      <c r="N227" s="18"/>
      <c r="O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3">
      <c r="A228" s="18"/>
      <c r="B228" s="28"/>
      <c r="C228" s="24"/>
      <c r="D228" s="18"/>
      <c r="E228" s="18"/>
      <c r="F228" s="18"/>
      <c r="G228" s="18"/>
      <c r="H228" s="18"/>
      <c r="I228" s="18"/>
      <c r="J228" s="195"/>
      <c r="K228" s="195"/>
      <c r="L228" s="195"/>
      <c r="M228" s="195"/>
      <c r="N228" s="18"/>
      <c r="O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3">
      <c r="A229" s="18"/>
      <c r="B229" s="28"/>
      <c r="C229" s="24"/>
      <c r="D229" s="18"/>
      <c r="E229" s="18"/>
      <c r="F229" s="18"/>
      <c r="G229" s="18"/>
      <c r="H229" s="18"/>
      <c r="I229" s="18"/>
      <c r="J229" s="195"/>
      <c r="K229" s="195"/>
      <c r="L229" s="195"/>
      <c r="M229" s="195"/>
      <c r="N229" s="18"/>
      <c r="O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3">
      <c r="A230" s="18"/>
      <c r="B230" s="28"/>
      <c r="C230" s="24"/>
      <c r="D230" s="18"/>
      <c r="E230" s="18"/>
      <c r="F230" s="18"/>
      <c r="G230" s="18"/>
      <c r="H230" s="18"/>
      <c r="I230" s="18"/>
      <c r="J230" s="195"/>
      <c r="K230" s="195"/>
      <c r="L230" s="195"/>
      <c r="M230" s="195"/>
      <c r="N230" s="18"/>
      <c r="O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3">
      <c r="A231" s="18"/>
      <c r="B231" s="28"/>
      <c r="C231" s="24"/>
      <c r="D231" s="18"/>
      <c r="E231" s="18"/>
      <c r="F231" s="18"/>
      <c r="G231" s="18"/>
      <c r="H231" s="18"/>
      <c r="I231" s="18"/>
      <c r="J231" s="195"/>
      <c r="K231" s="195"/>
      <c r="L231" s="195"/>
      <c r="M231" s="195"/>
      <c r="N231" s="18"/>
      <c r="O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3">
      <c r="A232" s="18"/>
      <c r="B232" s="28"/>
      <c r="C232" s="24"/>
      <c r="D232" s="18"/>
      <c r="E232" s="18"/>
      <c r="F232" s="18"/>
      <c r="G232" s="18"/>
      <c r="H232" s="18"/>
      <c r="I232" s="18"/>
      <c r="J232" s="195"/>
      <c r="K232" s="195"/>
      <c r="L232" s="195"/>
      <c r="M232" s="195"/>
      <c r="N232" s="18"/>
      <c r="O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3">
      <c r="A233" s="18"/>
      <c r="B233" s="28"/>
      <c r="C233" s="24"/>
      <c r="D233" s="18"/>
      <c r="E233" s="18"/>
      <c r="F233" s="18"/>
      <c r="G233" s="18"/>
      <c r="H233" s="18"/>
      <c r="I233" s="18"/>
      <c r="J233" s="195"/>
      <c r="K233" s="195"/>
      <c r="L233" s="195"/>
      <c r="M233" s="195"/>
      <c r="N233" s="18"/>
      <c r="O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3">
      <c r="A234" s="18"/>
      <c r="B234" s="28"/>
      <c r="C234" s="24"/>
      <c r="D234" s="18"/>
      <c r="E234" s="18"/>
      <c r="F234" s="18"/>
      <c r="G234" s="18"/>
      <c r="H234" s="18"/>
      <c r="I234" s="18"/>
      <c r="J234" s="195"/>
      <c r="K234" s="195"/>
      <c r="L234" s="195"/>
      <c r="M234" s="195"/>
      <c r="N234" s="18"/>
      <c r="O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3">
      <c r="A235" s="18"/>
      <c r="B235" s="28"/>
      <c r="C235" s="24"/>
      <c r="D235" s="18"/>
      <c r="E235" s="18"/>
      <c r="F235" s="18"/>
      <c r="G235" s="18"/>
      <c r="H235" s="18"/>
      <c r="I235" s="18"/>
      <c r="J235" s="195"/>
      <c r="K235" s="195"/>
      <c r="L235" s="195"/>
      <c r="M235" s="195"/>
      <c r="N235" s="18"/>
      <c r="O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3">
      <c r="A236" s="18"/>
      <c r="B236" s="28"/>
      <c r="C236" s="24"/>
      <c r="D236" s="18"/>
      <c r="E236" s="18"/>
      <c r="F236" s="18"/>
      <c r="G236" s="18"/>
      <c r="H236" s="18"/>
      <c r="I236" s="18"/>
      <c r="J236" s="195"/>
      <c r="K236" s="195"/>
      <c r="L236" s="195"/>
      <c r="M236" s="195"/>
      <c r="N236" s="18"/>
      <c r="O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3">
      <c r="A237" s="18"/>
      <c r="B237" s="28"/>
      <c r="C237" s="24"/>
      <c r="D237" s="18"/>
      <c r="E237" s="18"/>
      <c r="F237" s="18"/>
      <c r="G237" s="18"/>
      <c r="H237" s="18"/>
      <c r="I237" s="18"/>
      <c r="J237" s="195"/>
      <c r="K237" s="195"/>
      <c r="L237" s="195"/>
      <c r="M237" s="195"/>
      <c r="N237" s="18"/>
      <c r="O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3">
      <c r="A238" s="18"/>
      <c r="B238" s="28"/>
      <c r="C238" s="24"/>
      <c r="D238" s="18"/>
      <c r="E238" s="18"/>
      <c r="F238" s="18"/>
      <c r="G238" s="18"/>
      <c r="H238" s="18"/>
      <c r="I238" s="18"/>
      <c r="J238" s="195"/>
      <c r="K238" s="195"/>
      <c r="L238" s="195"/>
      <c r="M238" s="195"/>
      <c r="N238" s="18"/>
      <c r="O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3">
      <c r="A239" s="18"/>
      <c r="B239" s="28"/>
      <c r="C239" s="24"/>
      <c r="D239" s="18"/>
      <c r="E239" s="18"/>
      <c r="F239" s="18"/>
      <c r="G239" s="18"/>
      <c r="H239" s="18"/>
      <c r="I239" s="18"/>
      <c r="J239" s="195"/>
      <c r="K239" s="195"/>
      <c r="L239" s="195"/>
      <c r="M239" s="195"/>
      <c r="N239" s="18"/>
      <c r="O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3">
      <c r="A240" s="18"/>
      <c r="B240" s="28"/>
      <c r="C240" s="24"/>
      <c r="D240" s="18"/>
      <c r="E240" s="18"/>
      <c r="F240" s="18"/>
      <c r="G240" s="18"/>
      <c r="H240" s="18"/>
      <c r="I240" s="18"/>
      <c r="J240" s="195"/>
      <c r="K240" s="195"/>
      <c r="L240" s="195"/>
      <c r="M240" s="195"/>
      <c r="N240" s="18"/>
      <c r="O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3">
      <c r="A241" s="18"/>
      <c r="B241" s="28"/>
      <c r="C241" s="24"/>
      <c r="D241" s="18"/>
      <c r="E241" s="18"/>
      <c r="F241" s="18"/>
      <c r="G241" s="18"/>
      <c r="H241" s="18"/>
      <c r="I241" s="18"/>
      <c r="J241" s="195"/>
      <c r="K241" s="195"/>
      <c r="L241" s="195"/>
      <c r="M241" s="195"/>
      <c r="N241" s="18"/>
      <c r="O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3">
      <c r="A242" s="18"/>
      <c r="B242" s="28"/>
      <c r="C242" s="24"/>
      <c r="D242" s="18"/>
      <c r="E242" s="18"/>
      <c r="F242" s="18"/>
      <c r="G242" s="18"/>
      <c r="H242" s="18"/>
      <c r="I242" s="18"/>
      <c r="J242" s="195"/>
      <c r="K242" s="195"/>
      <c r="L242" s="195"/>
      <c r="M242" s="195"/>
      <c r="N242" s="18"/>
      <c r="O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3">
      <c r="A243" s="18"/>
      <c r="B243" s="28"/>
      <c r="C243" s="24"/>
      <c r="D243" s="18"/>
      <c r="E243" s="18"/>
      <c r="F243" s="18"/>
      <c r="G243" s="18"/>
      <c r="H243" s="18"/>
      <c r="I243" s="18"/>
      <c r="J243" s="195"/>
      <c r="K243" s="195"/>
      <c r="L243" s="195"/>
      <c r="M243" s="195"/>
      <c r="N243" s="18"/>
      <c r="O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3">
      <c r="A244" s="18"/>
      <c r="B244" s="28"/>
      <c r="C244" s="24"/>
      <c r="D244" s="18"/>
      <c r="E244" s="18"/>
      <c r="F244" s="18"/>
      <c r="G244" s="18"/>
      <c r="H244" s="18"/>
      <c r="I244" s="18"/>
      <c r="J244" s="195"/>
      <c r="K244" s="195"/>
      <c r="L244" s="195"/>
      <c r="M244" s="195"/>
      <c r="N244" s="18"/>
      <c r="O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3">
      <c r="A245" s="18"/>
      <c r="B245" s="28"/>
      <c r="C245" s="24"/>
      <c r="D245" s="18"/>
      <c r="E245" s="18"/>
      <c r="F245" s="18"/>
      <c r="G245" s="18"/>
      <c r="H245" s="18"/>
      <c r="I245" s="18"/>
      <c r="J245" s="195"/>
      <c r="K245" s="195"/>
      <c r="L245" s="195"/>
      <c r="M245" s="195"/>
      <c r="N245" s="18"/>
      <c r="O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3">
      <c r="A246" s="18"/>
      <c r="B246" s="28"/>
      <c r="C246" s="24"/>
      <c r="D246" s="18"/>
      <c r="E246" s="18"/>
      <c r="F246" s="18"/>
      <c r="G246" s="18"/>
      <c r="H246" s="18"/>
      <c r="I246" s="18"/>
      <c r="J246" s="195"/>
      <c r="K246" s="195"/>
      <c r="L246" s="195"/>
      <c r="M246" s="195"/>
      <c r="N246" s="18"/>
      <c r="O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3">
      <c r="A247" s="18"/>
      <c r="B247" s="28"/>
      <c r="C247" s="24"/>
      <c r="D247" s="18"/>
      <c r="E247" s="18"/>
      <c r="F247" s="18"/>
      <c r="G247" s="18"/>
      <c r="H247" s="18"/>
      <c r="I247" s="18"/>
      <c r="J247" s="195"/>
      <c r="K247" s="195"/>
      <c r="L247" s="195"/>
      <c r="M247" s="195"/>
      <c r="N247" s="18"/>
      <c r="O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3">
      <c r="A248" s="18"/>
      <c r="B248" s="28"/>
      <c r="C248" s="24"/>
      <c r="D248" s="18"/>
      <c r="E248" s="18"/>
      <c r="F248" s="18"/>
      <c r="G248" s="18"/>
      <c r="H248" s="18"/>
      <c r="I248" s="18"/>
      <c r="J248" s="195"/>
      <c r="K248" s="195"/>
      <c r="L248" s="195"/>
      <c r="M248" s="195"/>
      <c r="N248" s="18"/>
      <c r="O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3">
      <c r="A249" s="18"/>
      <c r="B249" s="28"/>
      <c r="C249" s="24"/>
      <c r="D249" s="18"/>
      <c r="E249" s="18"/>
      <c r="F249" s="18"/>
      <c r="G249" s="18"/>
      <c r="H249" s="18"/>
      <c r="I249" s="18"/>
      <c r="J249" s="195"/>
      <c r="K249" s="195"/>
      <c r="L249" s="195"/>
      <c r="M249" s="195"/>
      <c r="N249" s="18"/>
      <c r="O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3">
      <c r="A250" s="18"/>
      <c r="B250" s="28"/>
      <c r="C250" s="24"/>
      <c r="D250" s="18"/>
      <c r="E250" s="18"/>
      <c r="F250" s="18"/>
      <c r="G250" s="18"/>
      <c r="H250" s="18"/>
      <c r="I250" s="18"/>
      <c r="J250" s="195"/>
      <c r="K250" s="195"/>
      <c r="L250" s="195"/>
      <c r="M250" s="195"/>
      <c r="N250" s="18"/>
      <c r="O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3">
      <c r="A251" s="18"/>
      <c r="B251" s="28"/>
      <c r="C251" s="24"/>
      <c r="D251" s="18"/>
      <c r="E251" s="18"/>
      <c r="F251" s="18"/>
      <c r="G251" s="18"/>
      <c r="H251" s="18"/>
      <c r="I251" s="18"/>
      <c r="J251" s="195"/>
      <c r="K251" s="195"/>
      <c r="L251" s="195"/>
      <c r="M251" s="195"/>
      <c r="N251" s="18"/>
      <c r="O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3">
      <c r="A252" s="18"/>
      <c r="B252" s="28"/>
      <c r="C252" s="24"/>
      <c r="D252" s="18"/>
      <c r="E252" s="18"/>
      <c r="F252" s="18"/>
      <c r="G252" s="18"/>
      <c r="H252" s="18"/>
      <c r="I252" s="18"/>
      <c r="J252" s="195"/>
      <c r="K252" s="195"/>
      <c r="L252" s="195"/>
      <c r="M252" s="195"/>
      <c r="N252" s="18"/>
      <c r="O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3">
      <c r="A253" s="18"/>
      <c r="B253" s="28"/>
      <c r="C253" s="24"/>
      <c r="D253" s="18"/>
      <c r="E253" s="18"/>
      <c r="F253" s="18"/>
      <c r="G253" s="18"/>
      <c r="H253" s="18"/>
      <c r="I253" s="18"/>
      <c r="J253" s="195"/>
      <c r="K253" s="195"/>
      <c r="L253" s="195"/>
      <c r="M253" s="195"/>
      <c r="N253" s="18"/>
      <c r="O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3">
      <c r="A254" s="18"/>
      <c r="B254" s="28"/>
      <c r="C254" s="24"/>
      <c r="D254" s="18"/>
      <c r="E254" s="18"/>
      <c r="F254" s="18"/>
      <c r="G254" s="18"/>
      <c r="H254" s="18"/>
      <c r="I254" s="18"/>
      <c r="J254" s="195"/>
      <c r="K254" s="195"/>
      <c r="L254" s="195"/>
      <c r="M254" s="195"/>
      <c r="N254" s="18"/>
      <c r="O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3">
      <c r="A255" s="18"/>
      <c r="B255" s="28"/>
      <c r="C255" s="24"/>
      <c r="D255" s="18"/>
      <c r="E255" s="18"/>
      <c r="F255" s="18"/>
      <c r="G255" s="18"/>
      <c r="H255" s="18"/>
      <c r="I255" s="18"/>
      <c r="J255" s="195"/>
      <c r="K255" s="195"/>
      <c r="L255" s="195"/>
      <c r="M255" s="195"/>
      <c r="N255" s="18"/>
      <c r="O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3">
      <c r="A256" s="18"/>
      <c r="B256" s="28"/>
      <c r="C256" s="24"/>
      <c r="D256" s="18"/>
      <c r="E256" s="18"/>
      <c r="F256" s="18"/>
      <c r="G256" s="18"/>
      <c r="H256" s="18"/>
      <c r="I256" s="18"/>
      <c r="J256" s="195"/>
      <c r="K256" s="195"/>
      <c r="L256" s="195"/>
      <c r="M256" s="195"/>
      <c r="N256" s="18"/>
      <c r="O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3">
      <c r="A257" s="18"/>
      <c r="B257" s="28"/>
      <c r="C257" s="24"/>
      <c r="D257" s="18"/>
      <c r="E257" s="18"/>
      <c r="F257" s="18"/>
      <c r="G257" s="18"/>
      <c r="H257" s="18"/>
      <c r="I257" s="18"/>
      <c r="J257" s="195"/>
      <c r="K257" s="195"/>
      <c r="L257" s="195"/>
      <c r="M257" s="195"/>
      <c r="N257" s="18"/>
      <c r="O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3">
      <c r="A258" s="18"/>
      <c r="B258" s="28"/>
      <c r="C258" s="24"/>
      <c r="D258" s="18"/>
      <c r="E258" s="18"/>
      <c r="F258" s="18"/>
      <c r="G258" s="18"/>
      <c r="H258" s="18"/>
      <c r="I258" s="18"/>
      <c r="J258" s="195"/>
      <c r="K258" s="195"/>
      <c r="L258" s="195"/>
      <c r="M258" s="195"/>
      <c r="N258" s="18"/>
      <c r="O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3">
      <c r="A259" s="18"/>
      <c r="B259" s="28"/>
      <c r="C259" s="24"/>
      <c r="D259" s="18"/>
      <c r="E259" s="18"/>
      <c r="F259" s="18"/>
      <c r="G259" s="18"/>
      <c r="H259" s="18"/>
      <c r="I259" s="18"/>
      <c r="J259" s="195"/>
      <c r="K259" s="195"/>
      <c r="L259" s="195"/>
      <c r="M259" s="195"/>
      <c r="N259" s="18"/>
      <c r="O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3">
      <c r="A260" s="18"/>
      <c r="B260" s="28"/>
      <c r="C260" s="24"/>
      <c r="D260" s="18"/>
      <c r="E260" s="18"/>
      <c r="F260" s="18"/>
      <c r="G260" s="18"/>
      <c r="H260" s="18"/>
      <c r="I260" s="18"/>
      <c r="J260" s="195"/>
      <c r="K260" s="195"/>
      <c r="L260" s="195"/>
      <c r="M260" s="195"/>
      <c r="N260" s="18"/>
      <c r="O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3">
      <c r="A261" s="18"/>
      <c r="B261" s="28"/>
      <c r="C261" s="24"/>
      <c r="D261" s="18"/>
      <c r="E261" s="18"/>
      <c r="F261" s="18"/>
      <c r="G261" s="18"/>
      <c r="H261" s="18"/>
      <c r="I261" s="18"/>
      <c r="J261" s="195"/>
      <c r="K261" s="195"/>
      <c r="L261" s="195"/>
      <c r="M261" s="195"/>
      <c r="N261" s="18"/>
      <c r="O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3">
      <c r="A262" s="18"/>
      <c r="B262" s="28"/>
      <c r="C262" s="24"/>
      <c r="D262" s="18"/>
      <c r="E262" s="18"/>
      <c r="F262" s="18"/>
      <c r="G262" s="18"/>
      <c r="H262" s="18"/>
      <c r="I262" s="18"/>
      <c r="J262" s="195"/>
      <c r="K262" s="195"/>
      <c r="L262" s="195"/>
      <c r="M262" s="195"/>
      <c r="N262" s="18"/>
      <c r="O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3">
      <c r="A263" s="18"/>
      <c r="B263" s="28"/>
      <c r="C263" s="24"/>
      <c r="D263" s="18"/>
      <c r="E263" s="18"/>
      <c r="F263" s="18"/>
      <c r="G263" s="18"/>
      <c r="H263" s="18"/>
      <c r="I263" s="18"/>
      <c r="J263" s="195"/>
      <c r="K263" s="195"/>
      <c r="L263" s="195"/>
      <c r="M263" s="195"/>
      <c r="N263" s="18"/>
      <c r="O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3">
      <c r="A264" s="18"/>
      <c r="B264" s="28"/>
      <c r="C264" s="24"/>
      <c r="D264" s="18"/>
      <c r="E264" s="18"/>
      <c r="F264" s="18"/>
      <c r="G264" s="18"/>
      <c r="H264" s="18"/>
      <c r="I264" s="18"/>
      <c r="J264" s="195"/>
      <c r="K264" s="195"/>
      <c r="L264" s="195"/>
      <c r="M264" s="195"/>
      <c r="N264" s="18"/>
      <c r="O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3">
      <c r="A265" s="18"/>
      <c r="B265" s="28"/>
      <c r="C265" s="24"/>
      <c r="D265" s="18"/>
      <c r="E265" s="18"/>
      <c r="F265" s="18"/>
      <c r="G265" s="18"/>
      <c r="H265" s="18"/>
      <c r="I265" s="18"/>
      <c r="J265" s="195"/>
      <c r="K265" s="195"/>
      <c r="L265" s="195"/>
      <c r="M265" s="195"/>
      <c r="N265" s="18"/>
      <c r="O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3">
      <c r="A266" s="18"/>
      <c r="B266" s="28"/>
      <c r="C266" s="24"/>
      <c r="D266" s="18"/>
      <c r="E266" s="18"/>
      <c r="F266" s="18"/>
      <c r="G266" s="18"/>
      <c r="H266" s="18"/>
      <c r="I266" s="18"/>
      <c r="J266" s="195"/>
      <c r="K266" s="195"/>
      <c r="L266" s="195"/>
      <c r="M266" s="195"/>
      <c r="N266" s="18"/>
      <c r="O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3">
      <c r="A267" s="18"/>
      <c r="B267" s="28"/>
      <c r="C267" s="24"/>
      <c r="D267" s="18"/>
      <c r="E267" s="18"/>
      <c r="F267" s="18"/>
      <c r="G267" s="18"/>
      <c r="H267" s="18"/>
      <c r="I267" s="18"/>
      <c r="J267" s="195"/>
      <c r="K267" s="195"/>
      <c r="L267" s="195"/>
      <c r="M267" s="195"/>
      <c r="N267" s="18"/>
      <c r="O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3">
      <c r="A268" s="18"/>
      <c r="B268" s="28"/>
      <c r="C268" s="24"/>
      <c r="D268" s="18"/>
      <c r="E268" s="18"/>
      <c r="F268" s="18"/>
      <c r="G268" s="18"/>
      <c r="H268" s="18"/>
      <c r="I268" s="18"/>
      <c r="J268" s="195"/>
      <c r="K268" s="195"/>
      <c r="L268" s="195"/>
      <c r="M268" s="195"/>
      <c r="N268" s="18"/>
      <c r="O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3">
      <c r="A269" s="18"/>
      <c r="B269" s="28"/>
      <c r="C269" s="24"/>
      <c r="D269" s="18"/>
      <c r="E269" s="18"/>
      <c r="F269" s="18"/>
      <c r="G269" s="18"/>
      <c r="H269" s="18"/>
      <c r="I269" s="18"/>
      <c r="J269" s="195"/>
      <c r="K269" s="195"/>
      <c r="L269" s="195"/>
      <c r="M269" s="195"/>
      <c r="N269" s="18"/>
      <c r="O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3">
      <c r="A270" s="18"/>
      <c r="B270" s="28"/>
      <c r="C270" s="24"/>
      <c r="D270" s="18"/>
      <c r="E270" s="18"/>
      <c r="F270" s="18"/>
      <c r="G270" s="18"/>
      <c r="H270" s="18"/>
      <c r="I270" s="18"/>
      <c r="J270" s="195"/>
      <c r="K270" s="195"/>
      <c r="L270" s="195"/>
      <c r="M270" s="195"/>
      <c r="N270" s="18"/>
      <c r="O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3">
      <c r="A271" s="18"/>
      <c r="B271" s="28"/>
      <c r="C271" s="24"/>
      <c r="D271" s="18"/>
      <c r="E271" s="18"/>
      <c r="F271" s="18"/>
      <c r="G271" s="18"/>
      <c r="H271" s="18"/>
      <c r="I271" s="18"/>
      <c r="J271" s="195"/>
      <c r="K271" s="195"/>
      <c r="L271" s="195"/>
      <c r="M271" s="195"/>
      <c r="N271" s="18"/>
      <c r="O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3">
      <c r="A272" s="18"/>
      <c r="B272" s="28"/>
      <c r="C272" s="24"/>
      <c r="D272" s="18"/>
      <c r="E272" s="18"/>
      <c r="F272" s="18"/>
      <c r="G272" s="18"/>
      <c r="H272" s="18"/>
      <c r="I272" s="18"/>
      <c r="J272" s="195"/>
      <c r="K272" s="195"/>
      <c r="L272" s="195"/>
      <c r="M272" s="195"/>
      <c r="N272" s="18"/>
      <c r="O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3">
      <c r="A273" s="18"/>
      <c r="B273" s="28"/>
      <c r="C273" s="24"/>
      <c r="D273" s="18"/>
      <c r="E273" s="18"/>
      <c r="F273" s="18"/>
      <c r="G273" s="18"/>
      <c r="H273" s="18"/>
      <c r="I273" s="18"/>
      <c r="J273" s="195"/>
      <c r="K273" s="195"/>
      <c r="L273" s="195"/>
      <c r="M273" s="195"/>
      <c r="N273" s="18"/>
      <c r="O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3">
      <c r="A274" s="18"/>
      <c r="B274" s="28"/>
      <c r="C274" s="24"/>
      <c r="D274" s="18"/>
      <c r="E274" s="18"/>
      <c r="F274" s="18"/>
      <c r="G274" s="18"/>
      <c r="H274" s="18"/>
      <c r="I274" s="18"/>
      <c r="J274" s="195"/>
      <c r="K274" s="195"/>
      <c r="L274" s="195"/>
      <c r="M274" s="195"/>
      <c r="N274" s="18"/>
      <c r="O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3">
      <c r="A275" s="18"/>
      <c r="B275" s="28"/>
      <c r="C275" s="24"/>
      <c r="D275" s="18"/>
      <c r="E275" s="18"/>
      <c r="F275" s="18"/>
      <c r="G275" s="18"/>
      <c r="H275" s="18"/>
      <c r="I275" s="18"/>
      <c r="J275" s="195"/>
      <c r="K275" s="195"/>
      <c r="L275" s="195"/>
      <c r="M275" s="195"/>
      <c r="N275" s="18"/>
      <c r="O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3">
      <c r="A276" s="18"/>
      <c r="B276" s="28"/>
      <c r="C276" s="24"/>
      <c r="D276" s="18"/>
      <c r="E276" s="18"/>
      <c r="F276" s="18"/>
      <c r="G276" s="18"/>
      <c r="H276" s="18"/>
      <c r="I276" s="18"/>
      <c r="J276" s="195"/>
      <c r="K276" s="195"/>
      <c r="L276" s="195"/>
      <c r="M276" s="195"/>
      <c r="N276" s="18"/>
      <c r="O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3">
      <c r="A277" s="18"/>
      <c r="B277" s="28"/>
      <c r="C277" s="24"/>
      <c r="D277" s="18"/>
      <c r="E277" s="18"/>
      <c r="F277" s="18"/>
      <c r="G277" s="18"/>
      <c r="H277" s="18"/>
      <c r="I277" s="18"/>
      <c r="J277" s="195"/>
      <c r="K277" s="195"/>
      <c r="L277" s="195"/>
      <c r="M277" s="195"/>
      <c r="N277" s="18"/>
      <c r="O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3">
      <c r="A278" s="18"/>
      <c r="B278" s="28"/>
      <c r="C278" s="24"/>
      <c r="D278" s="18"/>
      <c r="E278" s="18"/>
      <c r="F278" s="18"/>
      <c r="G278" s="18"/>
      <c r="H278" s="18"/>
      <c r="I278" s="18"/>
      <c r="J278" s="195"/>
      <c r="K278" s="195"/>
      <c r="L278" s="195"/>
      <c r="M278" s="195"/>
      <c r="N278" s="18"/>
      <c r="O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3">
      <c r="A279" s="18"/>
      <c r="B279" s="28"/>
      <c r="C279" s="24"/>
      <c r="D279" s="18"/>
      <c r="E279" s="18"/>
      <c r="F279" s="18"/>
      <c r="G279" s="18"/>
      <c r="H279" s="18"/>
      <c r="I279" s="18"/>
      <c r="J279" s="195"/>
      <c r="K279" s="195"/>
      <c r="L279" s="195"/>
      <c r="M279" s="195"/>
      <c r="N279" s="18"/>
      <c r="O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3">
      <c r="A280" s="18"/>
      <c r="B280" s="28"/>
      <c r="C280" s="24"/>
      <c r="D280" s="18"/>
      <c r="E280" s="18"/>
      <c r="F280" s="18"/>
      <c r="G280" s="18"/>
      <c r="H280" s="18"/>
      <c r="I280" s="18"/>
      <c r="J280" s="195"/>
      <c r="K280" s="195"/>
      <c r="L280" s="195"/>
      <c r="M280" s="195"/>
      <c r="N280" s="18"/>
      <c r="O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3">
      <c r="A281" s="18"/>
      <c r="B281" s="28"/>
      <c r="C281" s="24"/>
      <c r="D281" s="18"/>
      <c r="E281" s="18"/>
      <c r="F281" s="18"/>
      <c r="G281" s="18"/>
      <c r="H281" s="18"/>
      <c r="I281" s="18"/>
      <c r="J281" s="195"/>
      <c r="K281" s="195"/>
      <c r="L281" s="195"/>
      <c r="M281" s="195"/>
      <c r="N281" s="18"/>
      <c r="O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3">
      <c r="A282" s="18"/>
      <c r="B282" s="28"/>
      <c r="C282" s="24"/>
      <c r="D282" s="18"/>
      <c r="E282" s="18"/>
      <c r="F282" s="18"/>
      <c r="G282" s="18"/>
      <c r="H282" s="18"/>
      <c r="I282" s="18"/>
      <c r="J282" s="195"/>
      <c r="K282" s="195"/>
      <c r="L282" s="195"/>
      <c r="M282" s="195"/>
      <c r="N282" s="18"/>
      <c r="O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3">
      <c r="A283" s="18"/>
      <c r="B283" s="28"/>
      <c r="C283" s="24"/>
      <c r="D283" s="18"/>
      <c r="E283" s="18"/>
      <c r="F283" s="18"/>
      <c r="G283" s="18"/>
      <c r="H283" s="18"/>
      <c r="I283" s="18"/>
      <c r="J283" s="195"/>
      <c r="K283" s="195"/>
      <c r="L283" s="195"/>
      <c r="M283" s="195"/>
      <c r="N283" s="18"/>
      <c r="O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3">
      <c r="A284" s="18"/>
      <c r="B284" s="28"/>
      <c r="C284" s="24"/>
      <c r="D284" s="18"/>
      <c r="E284" s="18"/>
      <c r="F284" s="18"/>
      <c r="G284" s="18"/>
      <c r="H284" s="18"/>
      <c r="I284" s="18"/>
      <c r="J284" s="195"/>
      <c r="K284" s="195"/>
      <c r="L284" s="195"/>
      <c r="M284" s="195"/>
      <c r="N284" s="18"/>
      <c r="O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3">
      <c r="A285" s="18"/>
      <c r="B285" s="28"/>
      <c r="C285" s="24"/>
      <c r="D285" s="18"/>
      <c r="E285" s="18"/>
      <c r="F285" s="18"/>
      <c r="G285" s="18"/>
      <c r="H285" s="18"/>
      <c r="I285" s="18"/>
      <c r="J285" s="195"/>
      <c r="K285" s="195"/>
      <c r="L285" s="195"/>
      <c r="M285" s="195"/>
      <c r="N285" s="18"/>
      <c r="O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3">
      <c r="A286" s="18"/>
      <c r="B286" s="28"/>
      <c r="C286" s="24"/>
      <c r="D286" s="18"/>
      <c r="E286" s="18"/>
      <c r="F286" s="18"/>
      <c r="G286" s="18"/>
      <c r="H286" s="18"/>
      <c r="I286" s="18"/>
      <c r="J286" s="195"/>
      <c r="K286" s="195"/>
      <c r="L286" s="195"/>
      <c r="M286" s="195"/>
      <c r="N286" s="18"/>
      <c r="O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3">
      <c r="A287" s="18"/>
      <c r="B287" s="28"/>
      <c r="C287" s="24"/>
      <c r="D287" s="18"/>
      <c r="E287" s="18"/>
      <c r="F287" s="18"/>
      <c r="G287" s="18"/>
      <c r="H287" s="18"/>
      <c r="I287" s="18"/>
      <c r="J287" s="195"/>
      <c r="K287" s="195"/>
      <c r="L287" s="195"/>
      <c r="M287" s="195"/>
      <c r="N287" s="18"/>
      <c r="O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3">
      <c r="A288" s="18"/>
      <c r="B288" s="28"/>
      <c r="C288" s="24"/>
      <c r="D288" s="18"/>
      <c r="E288" s="18"/>
      <c r="F288" s="18"/>
      <c r="G288" s="18"/>
      <c r="H288" s="18"/>
      <c r="I288" s="18"/>
      <c r="J288" s="195"/>
      <c r="K288" s="195"/>
      <c r="L288" s="195"/>
      <c r="M288" s="195"/>
      <c r="N288" s="18"/>
      <c r="O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3">
      <c r="A289" s="18"/>
      <c r="B289" s="28"/>
      <c r="C289" s="24"/>
      <c r="D289" s="18"/>
      <c r="E289" s="18"/>
      <c r="F289" s="18"/>
      <c r="G289" s="18"/>
      <c r="H289" s="18"/>
      <c r="I289" s="18"/>
      <c r="J289" s="195"/>
      <c r="K289" s="195"/>
      <c r="L289" s="195"/>
      <c r="M289" s="195"/>
      <c r="N289" s="18"/>
      <c r="O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3">
      <c r="A290" s="18"/>
      <c r="B290" s="28"/>
      <c r="C290" s="24"/>
      <c r="D290" s="18"/>
      <c r="E290" s="18"/>
      <c r="F290" s="18"/>
      <c r="G290" s="18"/>
      <c r="H290" s="18"/>
      <c r="I290" s="18"/>
      <c r="J290" s="195"/>
      <c r="K290" s="195"/>
      <c r="L290" s="195"/>
      <c r="M290" s="195"/>
      <c r="N290" s="18"/>
      <c r="O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3">
      <c r="A291" s="18"/>
      <c r="B291" s="28"/>
      <c r="C291" s="24"/>
      <c r="D291" s="18"/>
      <c r="E291" s="18"/>
      <c r="F291" s="18"/>
      <c r="G291" s="18"/>
      <c r="H291" s="18"/>
      <c r="I291" s="18"/>
      <c r="J291" s="195"/>
      <c r="K291" s="195"/>
      <c r="L291" s="195"/>
      <c r="M291" s="195"/>
      <c r="N291" s="18"/>
      <c r="O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3">
      <c r="A292" s="18"/>
      <c r="B292" s="28"/>
      <c r="C292" s="24"/>
      <c r="D292" s="18"/>
      <c r="E292" s="18"/>
      <c r="F292" s="18"/>
      <c r="G292" s="18"/>
      <c r="H292" s="18"/>
      <c r="I292" s="18"/>
      <c r="J292" s="195"/>
      <c r="K292" s="195"/>
      <c r="L292" s="195"/>
      <c r="M292" s="195"/>
      <c r="N292" s="18"/>
      <c r="O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3">
      <c r="A293" s="18"/>
      <c r="B293" s="28"/>
      <c r="C293" s="24"/>
      <c r="D293" s="18"/>
      <c r="E293" s="18"/>
      <c r="F293" s="18"/>
      <c r="G293" s="18"/>
      <c r="H293" s="18"/>
      <c r="I293" s="18"/>
      <c r="J293" s="195"/>
      <c r="K293" s="195"/>
      <c r="L293" s="195"/>
      <c r="M293" s="195"/>
      <c r="N293" s="18"/>
      <c r="O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3">
      <c r="A294" s="18"/>
      <c r="B294" s="28"/>
      <c r="C294" s="24"/>
      <c r="D294" s="18"/>
      <c r="E294" s="18"/>
      <c r="F294" s="18"/>
      <c r="G294" s="18"/>
      <c r="H294" s="18"/>
      <c r="I294" s="18"/>
      <c r="J294" s="195"/>
      <c r="K294" s="195"/>
      <c r="L294" s="195"/>
      <c r="M294" s="195"/>
      <c r="N294" s="18"/>
      <c r="O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3">
      <c r="A295" s="18"/>
      <c r="B295" s="28"/>
      <c r="C295" s="24"/>
      <c r="D295" s="18"/>
      <c r="E295" s="18"/>
      <c r="F295" s="18"/>
      <c r="G295" s="18"/>
      <c r="H295" s="18"/>
      <c r="I295" s="18"/>
      <c r="J295" s="195"/>
      <c r="K295" s="195"/>
      <c r="L295" s="195"/>
      <c r="M295" s="195"/>
      <c r="N295" s="18"/>
      <c r="O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3">
      <c r="A296" s="18"/>
      <c r="B296" s="28"/>
      <c r="C296" s="24"/>
      <c r="D296" s="18"/>
      <c r="E296" s="18"/>
      <c r="F296" s="18"/>
      <c r="G296" s="18"/>
      <c r="H296" s="18"/>
      <c r="I296" s="18"/>
      <c r="J296" s="195"/>
      <c r="K296" s="195"/>
      <c r="L296" s="195"/>
      <c r="M296" s="195"/>
      <c r="N296" s="18"/>
      <c r="O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x14ac:dyDescent="0.3">
      <c r="A297" s="18"/>
      <c r="B297" s="28"/>
      <c r="C297" s="24"/>
      <c r="D297" s="18"/>
      <c r="E297" s="18"/>
      <c r="F297" s="18"/>
      <c r="G297" s="18"/>
      <c r="H297" s="18"/>
      <c r="I297" s="18"/>
      <c r="J297" s="195"/>
      <c r="K297" s="195"/>
      <c r="L297" s="195"/>
      <c r="M297" s="195"/>
      <c r="N297" s="18"/>
      <c r="O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3">
      <c r="A298" s="18"/>
      <c r="B298" s="28"/>
      <c r="C298" s="24"/>
      <c r="D298" s="18"/>
      <c r="E298" s="18"/>
      <c r="F298" s="18"/>
      <c r="G298" s="18"/>
      <c r="H298" s="18"/>
      <c r="I298" s="18"/>
      <c r="J298" s="195"/>
      <c r="K298" s="195"/>
      <c r="L298" s="195"/>
      <c r="M298" s="195"/>
      <c r="N298" s="18"/>
      <c r="O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3">
      <c r="A299" s="18"/>
      <c r="B299" s="28"/>
      <c r="C299" s="24"/>
      <c r="D299" s="18"/>
      <c r="E299" s="18"/>
      <c r="F299" s="18"/>
      <c r="G299" s="18"/>
      <c r="H299" s="18"/>
      <c r="I299" s="18"/>
      <c r="J299" s="195"/>
      <c r="K299" s="195"/>
      <c r="L299" s="195"/>
      <c r="M299" s="195"/>
      <c r="N299" s="18"/>
      <c r="O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</sheetData>
  <autoFilter ref="A5:AB5">
    <sortState ref="A5:AC129">
      <sortCondition ref="A4"/>
    </sortState>
  </autoFilter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9"/>
  <sheetViews>
    <sheetView topLeftCell="A34" zoomScale="85" zoomScaleNormal="85" workbookViewId="0">
      <selection activeCell="C39" sqref="C39"/>
    </sheetView>
  </sheetViews>
  <sheetFormatPr defaultRowHeight="80.099999999999994" customHeight="1" x14ac:dyDescent="0.3"/>
  <cols>
    <col min="3" max="3" width="14.375" style="14" customWidth="1"/>
    <col min="26" max="26" width="17.375" customWidth="1"/>
  </cols>
  <sheetData>
    <row r="1" spans="1:35" ht="16.5" x14ac:dyDescent="0.3">
      <c r="A1">
        <f>propHero!A1</f>
        <v>1</v>
      </c>
      <c r="B1" s="14" t="str">
        <f>propHero!B1</f>
        <v>// ver</v>
      </c>
      <c r="D1" s="14">
        <f>propHero!C1</f>
        <v>0</v>
      </c>
      <c r="E1" s="14">
        <f>propHero!D1</f>
        <v>0</v>
      </c>
      <c r="F1" s="14">
        <f>propHero!E1</f>
        <v>0</v>
      </c>
      <c r="G1" s="14">
        <f>propHero!F1</f>
        <v>0</v>
      </c>
      <c r="H1" s="14">
        <f>propHero!G1</f>
        <v>0</v>
      </c>
      <c r="I1" s="14">
        <f>propHero!H1</f>
        <v>0</v>
      </c>
      <c r="J1" s="14">
        <f>propHero!I1</f>
        <v>0</v>
      </c>
      <c r="K1" s="14">
        <f>propHero!J1</f>
        <v>0</v>
      </c>
      <c r="L1" s="14">
        <f>propHero!K1</f>
        <v>0</v>
      </c>
      <c r="M1" s="14">
        <f>propHero!L1</f>
        <v>0</v>
      </c>
      <c r="N1" s="14">
        <f>propHero!M1</f>
        <v>0</v>
      </c>
      <c r="O1" s="14">
        <f>propHero!N1</f>
        <v>0</v>
      </c>
      <c r="P1" s="14">
        <f>propHero!O1</f>
        <v>0</v>
      </c>
      <c r="Q1" s="14">
        <f>propHero!P1</f>
        <v>0</v>
      </c>
      <c r="R1" s="14">
        <f>propHero!Q1</f>
        <v>0</v>
      </c>
      <c r="S1" s="14">
        <f>propHero!R1</f>
        <v>0</v>
      </c>
      <c r="T1" s="14">
        <f>propHero!S1</f>
        <v>0</v>
      </c>
      <c r="U1" s="14">
        <f>propHero!T1</f>
        <v>0</v>
      </c>
      <c r="V1" s="14">
        <f>propHero!U1</f>
        <v>0</v>
      </c>
      <c r="W1" s="14">
        <f>propHero!V1</f>
        <v>0</v>
      </c>
      <c r="X1" s="14" t="e">
        <f>propHero!#REF!</f>
        <v>#REF!</v>
      </c>
      <c r="Y1" s="14" t="e">
        <f>propHero!#REF!</f>
        <v>#REF!</v>
      </c>
      <c r="Z1" s="14">
        <f>propHero!Y1</f>
        <v>0</v>
      </c>
      <c r="AA1" s="14">
        <f>propHero!Z1</f>
        <v>0</v>
      </c>
      <c r="AB1" s="14">
        <f>propHero!AA1</f>
        <v>0</v>
      </c>
      <c r="AC1" s="14">
        <f>propHero!AB1</f>
        <v>0</v>
      </c>
      <c r="AD1" s="14">
        <f>propHero!AC1</f>
        <v>0</v>
      </c>
      <c r="AE1" s="14">
        <f>propHero!AD1</f>
        <v>0</v>
      </c>
      <c r="AF1" s="14">
        <f>propHero!AE1</f>
        <v>0</v>
      </c>
      <c r="AG1" s="14"/>
      <c r="AH1" s="14"/>
      <c r="AI1" s="14"/>
    </row>
    <row r="2" spans="1:35" ht="16.5" x14ac:dyDescent="0.3">
      <c r="A2" s="14" t="str">
        <f>propHero!A2</f>
        <v>//</v>
      </c>
      <c r="B2" s="14">
        <f>propHero!B2</f>
        <v>0</v>
      </c>
      <c r="D2" s="14">
        <f>propHero!C2</f>
        <v>0</v>
      </c>
      <c r="E2" s="14">
        <f>propHero!D2</f>
        <v>0</v>
      </c>
      <c r="F2" s="14" t="str">
        <f>propHero!E2</f>
        <v>등급별 표준증가치</v>
      </c>
      <c r="G2" s="14" t="str">
        <f>propHero!F2</f>
        <v>1성</v>
      </c>
      <c r="H2" s="14">
        <f>propHero!G2</f>
        <v>0</v>
      </c>
      <c r="I2" s="14">
        <f>propHero!H2</f>
        <v>0</v>
      </c>
      <c r="J2" s="14">
        <f>propHero!I2</f>
        <v>0</v>
      </c>
      <c r="K2" s="14" t="str">
        <f>propHero!J2</f>
        <v>2성</v>
      </c>
      <c r="L2" s="14" t="str">
        <f>propHero!K2</f>
        <v>3성</v>
      </c>
      <c r="M2" s="14" t="str">
        <f>propHero!L2</f>
        <v>4성</v>
      </c>
      <c r="N2" s="14" t="str">
        <f>propHero!M2</f>
        <v>5성</v>
      </c>
      <c r="O2" s="14">
        <f>propHero!N2</f>
        <v>0</v>
      </c>
      <c r="P2" s="14">
        <f>propHero!O2</f>
        <v>0</v>
      </c>
      <c r="Q2" s="14">
        <f>propHero!P2</f>
        <v>0</v>
      </c>
      <c r="R2" s="14">
        <f>propHero!Q2</f>
        <v>0</v>
      </c>
      <c r="S2" s="14">
        <f>propHero!R2</f>
        <v>0</v>
      </c>
      <c r="T2" s="14">
        <f>propHero!S2</f>
        <v>0</v>
      </c>
      <c r="U2" s="14">
        <f>propHero!T2</f>
        <v>0</v>
      </c>
      <c r="V2" s="14">
        <f>propHero!U2</f>
        <v>0</v>
      </c>
      <c r="W2" s="14">
        <f>propHero!V2</f>
        <v>0</v>
      </c>
      <c r="X2" s="14">
        <f>propHero!W2</f>
        <v>0</v>
      </c>
      <c r="Y2" s="14" t="str">
        <f>propHero!X2</f>
        <v>뽑기용</v>
      </c>
      <c r="Z2" s="14" t="str">
        <f>propHero!Y2</f>
        <v>플레잉용</v>
      </c>
      <c r="AA2" s="14">
        <f>propHero!Z2</f>
        <v>0</v>
      </c>
      <c r="AB2" s="14">
        <f>propHero!AA2</f>
        <v>0</v>
      </c>
      <c r="AC2" s="14">
        <f>propHero!AB2</f>
        <v>0</v>
      </c>
      <c r="AD2" s="14">
        <f>propHero!AC2</f>
        <v>0</v>
      </c>
      <c r="AE2" s="14">
        <f>propHero!AD2</f>
        <v>0</v>
      </c>
      <c r="AF2" s="14">
        <f>propHero!AE2</f>
        <v>0</v>
      </c>
      <c r="AG2" s="14"/>
      <c r="AH2" s="14"/>
      <c r="AI2" s="14"/>
    </row>
    <row r="3" spans="1:35" ht="16.5" x14ac:dyDescent="0.3">
      <c r="A3" s="14" t="str">
        <f>propHero!A3</f>
        <v>//</v>
      </c>
      <c r="B3" s="14">
        <f>propHero!B3</f>
        <v>0</v>
      </c>
      <c r="D3" s="14">
        <f>propHero!C3</f>
        <v>0</v>
      </c>
      <c r="E3" s="14">
        <f>propHero!D3</f>
        <v>0</v>
      </c>
      <c r="F3" s="14">
        <f>propHero!E3</f>
        <v>0</v>
      </c>
      <c r="G3" s="14">
        <f>propHero!F3</f>
        <v>0.01</v>
      </c>
      <c r="H3" s="14">
        <f>propHero!G3</f>
        <v>0</v>
      </c>
      <c r="I3" s="14">
        <f>propHero!H3</f>
        <v>0</v>
      </c>
      <c r="J3" s="14">
        <f>propHero!I3</f>
        <v>0</v>
      </c>
      <c r="K3" s="14">
        <f>propHero!J3</f>
        <v>2.8000000000000001E-2</v>
      </c>
      <c r="L3" s="14">
        <f>propHero!K3</f>
        <v>5.6000000000000001E-2</v>
      </c>
      <c r="M3" s="14">
        <f>propHero!L3</f>
        <v>9.9000000000000005E-2</v>
      </c>
      <c r="N3" s="14">
        <f>propHero!M3</f>
        <v>0.16500000000000001</v>
      </c>
      <c r="O3" s="14">
        <f>propHero!N3</f>
        <v>0</v>
      </c>
      <c r="P3" s="14">
        <f>propHero!O3</f>
        <v>0</v>
      </c>
      <c r="Q3" s="14">
        <f>propHero!P3</f>
        <v>0</v>
      </c>
      <c r="R3" s="14">
        <f>propHero!Q3</f>
        <v>0</v>
      </c>
      <c r="S3" s="14">
        <f>propHero!R3</f>
        <v>0</v>
      </c>
      <c r="T3" s="14">
        <f>propHero!S3</f>
        <v>0</v>
      </c>
      <c r="U3" s="14">
        <f>propHero!T3</f>
        <v>0</v>
      </c>
      <c r="V3" s="14">
        <f>propHero!U3</f>
        <v>0</v>
      </c>
      <c r="W3" s="14">
        <f>propHero!V3</f>
        <v>0</v>
      </c>
      <c r="X3" s="14">
        <f>propHero!W3</f>
        <v>0</v>
      </c>
      <c r="Y3" s="14">
        <f>propHero!X3</f>
        <v>0</v>
      </c>
      <c r="Z3" s="14">
        <f>propHero!Y3</f>
        <v>0</v>
      </c>
      <c r="AA3" s="14">
        <f>propHero!Z3</f>
        <v>0</v>
      </c>
      <c r="AB3" s="14">
        <f>propHero!AA3</f>
        <v>0</v>
      </c>
      <c r="AC3" s="14">
        <f>propHero!AB3</f>
        <v>0</v>
      </c>
      <c r="AD3" s="14">
        <f>propHero!AC3</f>
        <v>0</v>
      </c>
      <c r="AE3" s="14">
        <f>propHero!AD3</f>
        <v>0</v>
      </c>
      <c r="AF3" s="14">
        <f>propHero!AE3</f>
        <v>0</v>
      </c>
      <c r="AG3" s="14"/>
      <c r="AH3" s="14"/>
      <c r="AI3" s="14"/>
    </row>
    <row r="4" spans="1:35" ht="16.5" x14ac:dyDescent="0.3">
      <c r="A4" s="14" t="str">
        <f>propHero!A4</f>
        <v>//idProp</v>
      </c>
      <c r="B4" s="14" t="str">
        <f>propHero!B4</f>
        <v>identifier</v>
      </c>
      <c r="D4" s="14" t="str">
        <f>propHero!C4</f>
        <v>idText</v>
      </c>
      <c r="E4" s="14" t="str">
        <f>propHero!D4</f>
        <v>lead</v>
      </c>
      <c r="F4" s="14" t="str">
        <f>propHero!E4</f>
        <v>class</v>
      </c>
      <c r="G4" s="14" t="str">
        <f>propHero!F4</f>
        <v>tribe</v>
      </c>
      <c r="H4" s="14" t="str">
        <f>propHero!G4</f>
        <v>typeGet</v>
      </c>
      <c r="I4" s="14" t="str">
        <f>propHero!H4</f>
        <v>priority</v>
      </c>
      <c r="J4" s="14" t="str">
        <f>propHero!I4</f>
        <v>lvSpawn</v>
      </c>
      <c r="K4" s="14" t="str">
        <f>propHero!J4</f>
        <v>atkMelee</v>
      </c>
      <c r="L4" s="14" t="str">
        <f>propHero!K4</f>
        <v>atkRange</v>
      </c>
      <c r="M4" s="14" t="str">
        <f>propHero!L4</f>
        <v>defense</v>
      </c>
      <c r="N4" s="14" t="str">
        <f>propHero!M4</f>
        <v>hp</v>
      </c>
      <c r="O4" s="14" t="str">
        <f>propHero!N4</f>
        <v>attackSpeed</v>
      </c>
      <c r="P4" s="14" t="str">
        <f>propHero!O4</f>
        <v>moveSpeed</v>
      </c>
      <c r="Q4" s="14" t="str">
        <f>propHero!P4</f>
        <v>radiusAtk</v>
      </c>
      <c r="R4" s="14" t="str">
        <f>propHero!Q4</f>
        <v>atkMeleeAdd</v>
      </c>
      <c r="S4" s="14" t="str">
        <f>propHero!R4</f>
        <v>atkRangeAdd</v>
      </c>
      <c r="T4" s="14" t="str">
        <f>propHero!S4</f>
        <v>defenseAdd</v>
      </c>
      <c r="U4" s="14" t="str">
        <f>propHero!T4</f>
        <v>hpAdd</v>
      </c>
      <c r="V4" s="14" t="str">
        <f>propHero!U4</f>
        <v>attackSpeedAdd</v>
      </c>
      <c r="W4" s="14" t="str">
        <f>propHero!V4</f>
        <v>moveSpeedAdd</v>
      </c>
      <c r="X4" s="14" t="str">
        <f>propHero!W4</f>
        <v>skillPassive</v>
      </c>
      <c r="Y4" s="14" t="str">
        <f>propHero!X4</f>
        <v>skillActive</v>
      </c>
      <c r="Z4" s="14" t="str">
        <f>propHero!Y4</f>
        <v>pngFace</v>
      </c>
      <c r="AA4" s="14" t="str">
        <f>propHero!Z4</f>
        <v>sprFile</v>
      </c>
      <c r="AB4" s="14" t="str">
        <f>propHero!AA4</f>
        <v>movSpeedNormal</v>
      </c>
      <c r="AC4" s="14" t="str">
        <f>propHero!AB4</f>
        <v>scale</v>
      </c>
      <c r="AD4" s="14" t="str">
        <f>propHero!AC4</f>
        <v>hsl_h</v>
      </c>
      <c r="AE4" s="14" t="str">
        <f>propHero!AD4</f>
        <v>hsl_s</v>
      </c>
      <c r="AF4" s="14" t="str">
        <f>propHero!AE4</f>
        <v>hsl_l</v>
      </c>
      <c r="AG4" s="14"/>
      <c r="AH4" s="14"/>
      <c r="AI4" s="14"/>
    </row>
    <row r="5" spans="1:35" ht="16.5" x14ac:dyDescent="0.3">
      <c r="A5" s="14" t="str">
        <f>propHero!A5</f>
        <v>//프롭아이디</v>
      </c>
      <c r="B5" s="14" t="str">
        <f>propHero!B5</f>
        <v>식별자</v>
      </c>
      <c r="D5" s="14" t="str">
        <f>propHero!C5</f>
        <v>이름</v>
      </c>
      <c r="E5" s="14" t="str">
        <f>propHero!D5</f>
        <v>지휘타입</v>
      </c>
      <c r="F5" s="14" t="str">
        <f>propHero!E5</f>
        <v>클래스</v>
      </c>
      <c r="G5" s="14" t="str">
        <f>propHero!F5</f>
        <v>종족</v>
      </c>
      <c r="H5" s="14" t="str">
        <f>propHero!G5</f>
        <v>입수방법</v>
      </c>
      <c r="I5" s="14" t="str">
        <f>propHero!H5</f>
        <v>우선순위</v>
      </c>
      <c r="J5" s="14" t="str">
        <f>propHero!I5</f>
        <v>스폰레벨</v>
      </c>
      <c r="K5" s="14" t="str">
        <f>propHero!J5</f>
        <v>근접공격력</v>
      </c>
      <c r="L5" s="14" t="str">
        <f>propHero!K5</f>
        <v>원거리공격력</v>
      </c>
      <c r="M5" s="14" t="str">
        <f>propHero!L5</f>
        <v>방어력</v>
      </c>
      <c r="N5" s="14" t="str">
        <f>propHero!M5</f>
        <v>체력</v>
      </c>
      <c r="O5" s="14" t="str">
        <f>propHero!N5</f>
        <v>공격속도</v>
      </c>
      <c r="P5" s="14" t="str">
        <f>propHero!O5</f>
        <v>이동속도</v>
      </c>
      <c r="Q5" s="14" t="str">
        <f>propHero!P5</f>
        <v>공격사거리(미터)</v>
      </c>
      <c r="R5" s="14" t="str">
        <f>propHero!Q5</f>
        <v>근공격력증가치</v>
      </c>
      <c r="S5" s="14" t="str">
        <f>propHero!R5</f>
        <v>원공격력증가치</v>
      </c>
      <c r="T5" s="14" t="str">
        <f>propHero!S5</f>
        <v>방어력증가치</v>
      </c>
      <c r="U5" s="14" t="str">
        <f>propHero!T5</f>
        <v>체력증가치</v>
      </c>
      <c r="V5" s="14" t="str">
        <f>propHero!U5</f>
        <v>공격속도증가치</v>
      </c>
      <c r="W5" s="14" t="str">
        <f>propHero!V5</f>
        <v>이동속도증가치</v>
      </c>
      <c r="X5" s="14" t="str">
        <f>propHero!W5</f>
        <v>패시브 스킬</v>
      </c>
      <c r="Y5" s="14" t="str">
        <f>propHero!X5</f>
        <v>액티브스킬</v>
      </c>
      <c r="Z5" s="14" t="str">
        <f>propHero!Y5</f>
        <v>초상화 png이름(확장자빼고)</v>
      </c>
      <c r="AA5" s="14" t="str">
        <f>propHero!Z5</f>
        <v>spr파일명(확장자빼고)</v>
      </c>
      <c r="AB5" s="14" t="str">
        <f>propHero!AA5</f>
        <v>1배속일때 이동속도</v>
      </c>
      <c r="AC5" s="14" t="str">
        <f>propHero!AB5</f>
        <v>크기조절</v>
      </c>
      <c r="AD5" s="14" t="str">
        <f>propHero!AC5</f>
        <v>HSL값</v>
      </c>
      <c r="AE5" s="14" t="str">
        <f>propHero!AD5</f>
        <v>HSL값</v>
      </c>
      <c r="AF5" s="14" t="str">
        <f>propHero!AE5</f>
        <v>HSL값</v>
      </c>
      <c r="AG5" s="14"/>
      <c r="AH5" s="14"/>
      <c r="AI5" s="14"/>
    </row>
    <row r="6" spans="1:35" ht="84.95" customHeight="1" x14ac:dyDescent="0.3">
      <c r="A6" s="14">
        <f>propHero!A6</f>
        <v>100</v>
      </c>
      <c r="B6" s="14" t="str">
        <f>propHero!B6</f>
        <v xml:space="preserve">jyulra </v>
      </c>
      <c r="D6" s="14">
        <f>propHero!C6</f>
        <v>10033</v>
      </c>
      <c r="E6" s="14" t="str">
        <f>propHero!D6</f>
        <v>xAT_TANKER</v>
      </c>
      <c r="F6" s="14" t="str">
        <f>propHero!E6</f>
        <v>xCLS_TANKER</v>
      </c>
      <c r="G6" s="14" t="str">
        <f>propHero!F6</f>
        <v>xTB_HUMAN</v>
      </c>
      <c r="H6" s="14" t="str">
        <f>propHero!G6</f>
        <v>xGET_GATHA</v>
      </c>
      <c r="I6" s="14">
        <f>propHero!H6</f>
        <v>100</v>
      </c>
      <c r="J6" s="14">
        <f>propHero!I6</f>
        <v>1</v>
      </c>
      <c r="K6" s="14">
        <f>propHero!J6</f>
        <v>1</v>
      </c>
      <c r="L6" s="14">
        <f>propHero!K6</f>
        <v>1</v>
      </c>
      <c r="M6" s="14">
        <f>propHero!L6</f>
        <v>1.1000000000000001</v>
      </c>
      <c r="N6" s="14">
        <f>propHero!M6</f>
        <v>1.1000000000000001</v>
      </c>
      <c r="O6" s="14">
        <f>propHero!N6</f>
        <v>1</v>
      </c>
      <c r="P6" s="14">
        <f>propHero!O6</f>
        <v>1</v>
      </c>
      <c r="Q6" s="14">
        <f>propHero!P6</f>
        <v>1</v>
      </c>
      <c r="R6" s="14">
        <f>propHero!Q6</f>
        <v>0.01</v>
      </c>
      <c r="S6" s="14">
        <f>propHero!R6</f>
        <v>0.01</v>
      </c>
      <c r="T6" s="14">
        <f>propHero!S6</f>
        <v>0.01</v>
      </c>
      <c r="U6" s="14">
        <f>propHero!T6</f>
        <v>0.01</v>
      </c>
      <c r="V6" s="14">
        <f>propHero!U6</f>
        <v>0</v>
      </c>
      <c r="W6" s="14">
        <f>propHero!V6</f>
        <v>0</v>
      </c>
      <c r="X6" s="14" t="str">
        <f>propHero!W8</f>
        <v>all_evasion_up</v>
      </c>
      <c r="Y6" s="14" t="str">
        <f>propHero!X8</f>
        <v>sight_damage</v>
      </c>
      <c r="Z6" s="14" t="str">
        <f>propHero!Y6</f>
        <v>hero_tanker01</v>
      </c>
      <c r="AA6" s="14" t="str">
        <f>propHero!Z6</f>
        <v>hero_tanker01</v>
      </c>
      <c r="AB6" s="14">
        <f>propHero!AA6</f>
        <v>50</v>
      </c>
      <c r="AC6" s="14">
        <f>propHero!AB6</f>
        <v>1.1000000000000001</v>
      </c>
      <c r="AD6" s="14">
        <f>propHero!AC6</f>
        <v>0</v>
      </c>
      <c r="AE6" s="14">
        <f>propHero!AD6</f>
        <v>0</v>
      </c>
      <c r="AF6" s="14">
        <f>propHero!AE6</f>
        <v>0</v>
      </c>
      <c r="AG6" s="14"/>
      <c r="AH6" s="14"/>
      <c r="AI6" s="14"/>
    </row>
    <row r="7" spans="1:35" ht="84.95" customHeight="1" x14ac:dyDescent="0.3">
      <c r="A7" s="14">
        <f>propHero!A7</f>
        <v>101</v>
      </c>
      <c r="B7" s="14" t="str">
        <f>propHero!B7</f>
        <v xml:space="preserve">ricky </v>
      </c>
      <c r="D7" s="14">
        <f>propHero!C7</f>
        <v>10034</v>
      </c>
      <c r="E7" s="14" t="str">
        <f>propHero!D7</f>
        <v>xAT_TANKER</v>
      </c>
      <c r="F7" s="14" t="str">
        <f>propHero!E7</f>
        <v>xCLS_TANKER</v>
      </c>
      <c r="G7" s="14" t="str">
        <f>propHero!F7</f>
        <v>xTB_HUMAN</v>
      </c>
      <c r="H7" s="14" t="str">
        <f>propHero!G7</f>
        <v>xGET_GATHA</v>
      </c>
      <c r="I7" s="14">
        <f>propHero!H7</f>
        <v>150</v>
      </c>
      <c r="J7" s="14">
        <f>propHero!I7</f>
        <v>1</v>
      </c>
      <c r="K7" s="14">
        <f>propHero!J7</f>
        <v>1.0090909090909093</v>
      </c>
      <c r="L7" s="14">
        <f>propHero!K7</f>
        <v>1</v>
      </c>
      <c r="M7" s="14">
        <f>propHero!L7</f>
        <v>1.1000000000000001</v>
      </c>
      <c r="N7" s="14">
        <f>propHero!M7</f>
        <v>1.08</v>
      </c>
      <c r="O7" s="14">
        <f>propHero!N7</f>
        <v>1</v>
      </c>
      <c r="P7" s="14">
        <f>propHero!O7</f>
        <v>1</v>
      </c>
      <c r="Q7" s="14">
        <f>propHero!P7</f>
        <v>1</v>
      </c>
      <c r="R7" s="14">
        <f>propHero!Q7</f>
        <v>0.01</v>
      </c>
      <c r="S7" s="14">
        <f>propHero!R7</f>
        <v>0.01</v>
      </c>
      <c r="T7" s="14">
        <f>propHero!S7</f>
        <v>0.01</v>
      </c>
      <c r="U7" s="14">
        <f>propHero!T7</f>
        <v>0.01</v>
      </c>
      <c r="V7" s="14">
        <f>propHero!U7</f>
        <v>0</v>
      </c>
      <c r="W7" s="14">
        <f>propHero!V7</f>
        <v>0</v>
      </c>
      <c r="X7" s="14" t="str">
        <f>propHero!W7</f>
        <v>archer_add_damage</v>
      </c>
      <c r="Y7" s="14" t="str">
        <f>propHero!X7</f>
        <v>crecent</v>
      </c>
      <c r="Z7" s="14" t="str">
        <f>propHero!Y7</f>
        <v>hero_tanker03</v>
      </c>
      <c r="AA7" s="14" t="str">
        <f>propHero!Z7</f>
        <v>hero_tanker03</v>
      </c>
      <c r="AB7" s="14">
        <f>propHero!AA7</f>
        <v>50</v>
      </c>
      <c r="AC7" s="14">
        <f>propHero!AB7</f>
        <v>1.1000000000000001</v>
      </c>
      <c r="AD7" s="14">
        <f>propHero!AC7</f>
        <v>0</v>
      </c>
      <c r="AE7" s="14">
        <f>propHero!AD7</f>
        <v>0</v>
      </c>
      <c r="AF7" s="14">
        <f>propHero!AE7</f>
        <v>0</v>
      </c>
      <c r="AG7" s="14"/>
      <c r="AH7" s="14"/>
      <c r="AI7" s="14"/>
    </row>
    <row r="8" spans="1:35" ht="84.95" customHeight="1" x14ac:dyDescent="0.3">
      <c r="A8" s="14">
        <f>propHero!A8</f>
        <v>102</v>
      </c>
      <c r="B8" s="14" t="str">
        <f>propHero!B8</f>
        <v xml:space="preserve">rai </v>
      </c>
      <c r="D8" s="14">
        <f>propHero!C8</f>
        <v>10035</v>
      </c>
      <c r="E8" s="14" t="str">
        <f>propHero!D8</f>
        <v>xAT_TANKER</v>
      </c>
      <c r="F8" s="14" t="str">
        <f>propHero!E8</f>
        <v>xCLS_TANKER</v>
      </c>
      <c r="G8" s="14" t="str">
        <f>propHero!F8</f>
        <v>xTB_HUMAN</v>
      </c>
      <c r="H8" s="14" t="str">
        <f>propHero!G8</f>
        <v>xGET_GATHA</v>
      </c>
      <c r="I8" s="14">
        <f>propHero!H8</f>
        <v>700</v>
      </c>
      <c r="J8" s="14">
        <f>propHero!I8</f>
        <v>1</v>
      </c>
      <c r="K8" s="14">
        <f>propHero!J8</f>
        <v>1.0181818181818183</v>
      </c>
      <c r="L8" s="14">
        <f>propHero!K8</f>
        <v>1</v>
      </c>
      <c r="M8" s="14">
        <f>propHero!L8</f>
        <v>1.0900000000000001</v>
      </c>
      <c r="N8" s="14">
        <f>propHero!M8</f>
        <v>1.07</v>
      </c>
      <c r="O8" s="14">
        <f>propHero!N8</f>
        <v>1</v>
      </c>
      <c r="P8" s="14">
        <f>propHero!O8</f>
        <v>1</v>
      </c>
      <c r="Q8" s="14">
        <f>propHero!P8</f>
        <v>1</v>
      </c>
      <c r="R8" s="14">
        <f>propHero!Q8</f>
        <v>0.01</v>
      </c>
      <c r="S8" s="14">
        <f>propHero!R8</f>
        <v>0.01</v>
      </c>
      <c r="T8" s="14">
        <f>propHero!S8</f>
        <v>0.01</v>
      </c>
      <c r="U8" s="14">
        <f>propHero!T8</f>
        <v>0.01</v>
      </c>
      <c r="V8" s="14">
        <f>propHero!U8</f>
        <v>0</v>
      </c>
      <c r="W8" s="14">
        <f>propHero!V8</f>
        <v>0</v>
      </c>
      <c r="X8" s="14" t="str">
        <f>propHero!W6</f>
        <v>attack_move_up</v>
      </c>
      <c r="Y8" s="14" t="str">
        <f>propHero!X6</f>
        <v>spirit_of_wolf</v>
      </c>
      <c r="Z8" s="14" t="str">
        <f>propHero!Y8</f>
        <v>hero_hetribs</v>
      </c>
      <c r="AA8" s="14" t="str">
        <f>propHero!Z8</f>
        <v>hero_hetribs</v>
      </c>
      <c r="AB8" s="14">
        <f>propHero!AA8</f>
        <v>50</v>
      </c>
      <c r="AC8" s="14">
        <f>propHero!AB8</f>
        <v>1.1000000000000001</v>
      </c>
      <c r="AD8" s="14">
        <f>propHero!AC8</f>
        <v>0</v>
      </c>
      <c r="AE8" s="14">
        <f>propHero!AD8</f>
        <v>0</v>
      </c>
      <c r="AF8" s="14">
        <f>propHero!AE8</f>
        <v>0</v>
      </c>
      <c r="AG8" s="14"/>
      <c r="AH8" s="14"/>
      <c r="AI8" s="14"/>
    </row>
    <row r="9" spans="1:35" ht="84.95" customHeight="1" x14ac:dyDescent="0.3">
      <c r="A9" s="14">
        <f>propHero!A9</f>
        <v>103</v>
      </c>
      <c r="B9" s="14" t="str">
        <f>propHero!B9</f>
        <v xml:space="preserve">thompson </v>
      </c>
      <c r="D9" s="14">
        <f>propHero!C9</f>
        <v>10008</v>
      </c>
      <c r="E9" s="14" t="str">
        <f>propHero!D9</f>
        <v>xAT_TANKER</v>
      </c>
      <c r="F9" s="14" t="str">
        <f>propHero!E9</f>
        <v>xCLS_TANKER</v>
      </c>
      <c r="G9" s="14" t="str">
        <f>propHero!F9</f>
        <v>xTB_HUMAN</v>
      </c>
      <c r="H9" s="14" t="str">
        <f>propHero!G9</f>
        <v>xGET_GATHA</v>
      </c>
      <c r="I9" s="14">
        <f>propHero!H9</f>
        <v>1000</v>
      </c>
      <c r="J9" s="14">
        <f>propHero!I9</f>
        <v>5</v>
      </c>
      <c r="K9" s="14">
        <f>propHero!J9</f>
        <v>1.0272727272727273</v>
      </c>
      <c r="L9" s="14">
        <f>propHero!K9</f>
        <v>1</v>
      </c>
      <c r="M9" s="14">
        <f>propHero!L9</f>
        <v>1.08</v>
      </c>
      <c r="N9" s="14">
        <f>propHero!M9</f>
        <v>1.06</v>
      </c>
      <c r="O9" s="14">
        <f>propHero!N9</f>
        <v>1</v>
      </c>
      <c r="P9" s="14">
        <f>propHero!O9</f>
        <v>1</v>
      </c>
      <c r="Q9" s="14">
        <f>propHero!P9</f>
        <v>1</v>
      </c>
      <c r="R9" s="14">
        <f>propHero!Q9</f>
        <v>0.01</v>
      </c>
      <c r="S9" s="14">
        <f>propHero!R9</f>
        <v>0.01</v>
      </c>
      <c r="T9" s="14">
        <f>propHero!S9</f>
        <v>0.01</v>
      </c>
      <c r="U9" s="14">
        <f>propHero!T9</f>
        <v>0.01</v>
      </c>
      <c r="V9" s="14">
        <f>propHero!U9</f>
        <v>0</v>
      </c>
      <c r="W9" s="14">
        <f>propHero!V9</f>
        <v>0</v>
      </c>
      <c r="X9" s="14" t="str">
        <f>propHero!W9</f>
        <v xml:space="preserve"> mediumsquad_add_damgage</v>
      </c>
      <c r="Y9" s="14" t="str">
        <f>propHero!X9</f>
        <v>tornado_blade</v>
      </c>
      <c r="Z9" s="14" t="str">
        <f>propHero!Y9</f>
        <v>hero_tanker04</v>
      </c>
      <c r="AA9" s="14" t="str">
        <f>propHero!Z9</f>
        <v>hero_tanker01</v>
      </c>
      <c r="AB9" s="14">
        <f>propHero!AA9</f>
        <v>50</v>
      </c>
      <c r="AC9" s="14">
        <f>propHero!AB9</f>
        <v>1.1000000000000001</v>
      </c>
      <c r="AD9" s="14">
        <f>propHero!AC9</f>
        <v>0</v>
      </c>
      <c r="AE9" s="14">
        <f>propHero!AD9</f>
        <v>0</v>
      </c>
      <c r="AF9" s="14">
        <f>propHero!AE9</f>
        <v>0</v>
      </c>
      <c r="AG9" s="14"/>
      <c r="AH9" s="14"/>
      <c r="AI9" s="14"/>
    </row>
    <row r="10" spans="1:35" ht="84.95" customHeight="1" x14ac:dyDescent="0.3">
      <c r="A10" s="14">
        <f>propHero!A10</f>
        <v>104</v>
      </c>
      <c r="B10" s="14" t="str">
        <f>propHero!B10</f>
        <v xml:space="preserve">gamelan </v>
      </c>
      <c r="D10" s="14">
        <f>propHero!C10</f>
        <v>10017</v>
      </c>
      <c r="E10" s="14" t="str">
        <f>propHero!D10</f>
        <v>xAT_TANKER</v>
      </c>
      <c r="F10" s="14" t="str">
        <f>propHero!E10</f>
        <v>xCLS_TANKER</v>
      </c>
      <c r="G10" s="14" t="str">
        <f>propHero!F10</f>
        <v>xTB_HUMAN</v>
      </c>
      <c r="H10" s="14" t="str">
        <f>propHero!G10</f>
        <v>xGET_GATHA</v>
      </c>
      <c r="I10" s="14">
        <f>propHero!H10</f>
        <v>1300</v>
      </c>
      <c r="J10" s="14">
        <f>propHero!I10</f>
        <v>5</v>
      </c>
      <c r="K10" s="14">
        <f>propHero!J10</f>
        <v>1.0363636363636364</v>
      </c>
      <c r="L10" s="14">
        <f>propHero!K10</f>
        <v>1</v>
      </c>
      <c r="M10" s="14">
        <f>propHero!L10</f>
        <v>1.07</v>
      </c>
      <c r="N10" s="14">
        <f>propHero!M10</f>
        <v>1.05</v>
      </c>
      <c r="O10" s="14">
        <f>propHero!N10</f>
        <v>1</v>
      </c>
      <c r="P10" s="14">
        <f>propHero!O10</f>
        <v>1</v>
      </c>
      <c r="Q10" s="14">
        <f>propHero!P10</f>
        <v>1</v>
      </c>
      <c r="R10" s="14">
        <f>propHero!Q10</f>
        <v>0.01</v>
      </c>
      <c r="S10" s="14">
        <f>propHero!R10</f>
        <v>0.01</v>
      </c>
      <c r="T10" s="14">
        <f>propHero!S10</f>
        <v>0.01</v>
      </c>
      <c r="U10" s="14">
        <f>propHero!T10</f>
        <v>0.01</v>
      </c>
      <c r="V10" s="14">
        <f>propHero!U10</f>
        <v>0</v>
      </c>
      <c r="W10" s="14">
        <f>propHero!V10</f>
        <v>0</v>
      </c>
      <c r="X10" s="14" t="str">
        <f>propHero!W10</f>
        <v>smallsquad_add_damage</v>
      </c>
      <c r="Y10" s="14" t="str">
        <f>propHero!X10</f>
        <v>flame_armor</v>
      </c>
      <c r="Z10" s="14" t="str">
        <f>propHero!Y10</f>
        <v>hero_tanker05</v>
      </c>
      <c r="AA10" s="14" t="str">
        <f>propHero!Z10</f>
        <v>hero_tanker03</v>
      </c>
      <c r="AB10" s="14">
        <f>propHero!AA10</f>
        <v>50</v>
      </c>
      <c r="AC10" s="14">
        <f>propHero!AB10</f>
        <v>1.1000000000000001</v>
      </c>
      <c r="AD10" s="14">
        <f>propHero!AC10</f>
        <v>0</v>
      </c>
      <c r="AE10" s="14">
        <f>propHero!AD10</f>
        <v>0</v>
      </c>
      <c r="AF10" s="14">
        <f>propHero!AE10</f>
        <v>0</v>
      </c>
      <c r="AG10" s="14"/>
      <c r="AH10" s="14"/>
      <c r="AI10" s="14"/>
    </row>
    <row r="11" spans="1:35" ht="84.95" customHeight="1" x14ac:dyDescent="0.3">
      <c r="A11" s="14">
        <f>propHero!A11</f>
        <v>105</v>
      </c>
      <c r="B11" s="14" t="str">
        <f>propHero!B11</f>
        <v xml:space="preserve">ahramodeu </v>
      </c>
      <c r="D11" s="14">
        <f>propHero!C11</f>
        <v>10018</v>
      </c>
      <c r="E11" s="14" t="str">
        <f>propHero!D11</f>
        <v>xAT_TANKER</v>
      </c>
      <c r="F11" s="14" t="str">
        <f>propHero!E11</f>
        <v>xCLS_TANKER</v>
      </c>
      <c r="G11" s="14" t="str">
        <f>propHero!F11</f>
        <v>xTB_HUMAN</v>
      </c>
      <c r="H11" s="14" t="str">
        <f>propHero!G11</f>
        <v>xGET_GATHA</v>
      </c>
      <c r="I11" s="14">
        <f>propHero!H11</f>
        <v>1600</v>
      </c>
      <c r="J11" s="14">
        <f>propHero!I11</f>
        <v>7</v>
      </c>
      <c r="K11" s="14">
        <f>propHero!J11</f>
        <v>1.0454545454545456</v>
      </c>
      <c r="L11" s="14">
        <f>propHero!K11</f>
        <v>1</v>
      </c>
      <c r="M11" s="14">
        <f>propHero!L11</f>
        <v>1.0545454545454547</v>
      </c>
      <c r="N11" s="14">
        <f>propHero!M11</f>
        <v>1.0545454545454547</v>
      </c>
      <c r="O11" s="14">
        <f>propHero!N11</f>
        <v>1</v>
      </c>
      <c r="P11" s="14">
        <f>propHero!O11</f>
        <v>1</v>
      </c>
      <c r="Q11" s="14">
        <f>propHero!P11</f>
        <v>1</v>
      </c>
      <c r="R11" s="14">
        <f>propHero!Q11</f>
        <v>0.01</v>
      </c>
      <c r="S11" s="14">
        <f>propHero!R11</f>
        <v>0.01</v>
      </c>
      <c r="T11" s="14">
        <f>propHero!S11</f>
        <v>0.01</v>
      </c>
      <c r="U11" s="14">
        <f>propHero!T11</f>
        <v>0.01</v>
      </c>
      <c r="V11" s="14">
        <f>propHero!U11</f>
        <v>0</v>
      </c>
      <c r="W11" s="14">
        <f>propHero!V11</f>
        <v>0</v>
      </c>
      <c r="X11" s="14" t="str">
        <f>propHero!W11</f>
        <v>rapid_attack</v>
      </c>
      <c r="Y11" s="14" t="str">
        <f>propHero!X11</f>
        <v>wind_blade</v>
      </c>
      <c r="Z11" s="14" t="str">
        <f>propHero!Y11</f>
        <v>hero_hetribs02</v>
      </c>
      <c r="AA11" s="14" t="str">
        <f>propHero!Z11</f>
        <v>hero_hetribs</v>
      </c>
      <c r="AB11" s="14">
        <f>propHero!AA11</f>
        <v>50</v>
      </c>
      <c r="AC11" s="14">
        <f>propHero!AB11</f>
        <v>1.1000000000000001</v>
      </c>
      <c r="AD11" s="14">
        <f>propHero!AC11</f>
        <v>0</v>
      </c>
      <c r="AE11" s="14">
        <f>propHero!AD11</f>
        <v>0</v>
      </c>
      <c r="AF11" s="14">
        <f>propHero!AE11</f>
        <v>0</v>
      </c>
      <c r="AG11" s="14"/>
      <c r="AH11" s="14"/>
      <c r="AI11" s="14"/>
    </row>
    <row r="12" spans="1:35" ht="84.95" customHeight="1" x14ac:dyDescent="0.3">
      <c r="A12" s="14">
        <f>propHero!A12</f>
        <v>106</v>
      </c>
      <c r="B12" s="14" t="str">
        <f>propHero!B12</f>
        <v>dixon</v>
      </c>
      <c r="D12" s="14">
        <f>propHero!C12</f>
        <v>10067</v>
      </c>
      <c r="E12" s="14" t="str">
        <f>propHero!D12</f>
        <v>xAT_TANKER</v>
      </c>
      <c r="F12" s="14" t="str">
        <f>propHero!E12</f>
        <v>xCLS_TANKER</v>
      </c>
      <c r="G12" s="14" t="str">
        <f>propHero!F12</f>
        <v>xTB_HUMAN</v>
      </c>
      <c r="H12" s="14" t="str">
        <f>propHero!G12</f>
        <v>xGET_GATHA</v>
      </c>
      <c r="I12" s="14">
        <f>propHero!H12</f>
        <v>1900</v>
      </c>
      <c r="J12" s="14">
        <f>propHero!I12</f>
        <v>7</v>
      </c>
      <c r="K12" s="14">
        <f>propHero!J12</f>
        <v>1.0545454545454547</v>
      </c>
      <c r="L12" s="14">
        <f>propHero!K12</f>
        <v>1</v>
      </c>
      <c r="M12" s="14">
        <f>propHero!L12</f>
        <v>1.0454545454545454</v>
      </c>
      <c r="N12" s="14">
        <f>propHero!M12</f>
        <v>1.0454545454545454</v>
      </c>
      <c r="O12" s="14">
        <f>propHero!N12</f>
        <v>1</v>
      </c>
      <c r="P12" s="14">
        <f>propHero!O12</f>
        <v>1</v>
      </c>
      <c r="Q12" s="14">
        <f>propHero!P12</f>
        <v>1</v>
      </c>
      <c r="R12" s="14">
        <f>propHero!Q12</f>
        <v>0.01</v>
      </c>
      <c r="S12" s="14">
        <f>propHero!R12</f>
        <v>0.01</v>
      </c>
      <c r="T12" s="14">
        <f>propHero!S12</f>
        <v>0.01</v>
      </c>
      <c r="U12" s="14">
        <f>propHero!T12</f>
        <v>0.01</v>
      </c>
      <c r="V12" s="14">
        <f>propHero!U12</f>
        <v>0</v>
      </c>
      <c r="W12" s="14">
        <f>propHero!V12</f>
        <v>0</v>
      </c>
      <c r="X12" s="14" t="str">
        <f>propHero!W12</f>
        <v>all_defense_up</v>
      </c>
      <c r="Y12" s="14" t="str">
        <f>propHero!X12</f>
        <v>magnetic_protection</v>
      </c>
      <c r="Z12" s="14" t="str">
        <f>propHero!Y12</f>
        <v>hero_tanker02</v>
      </c>
      <c r="AA12" s="14" t="str">
        <f>propHero!Z12</f>
        <v>hero_tanker02</v>
      </c>
      <c r="AB12" s="14">
        <f>propHero!AA12</f>
        <v>50</v>
      </c>
      <c r="AC12" s="14">
        <f>propHero!AB12</f>
        <v>1.1000000000000001</v>
      </c>
      <c r="AD12" s="14">
        <f>propHero!AC12</f>
        <v>0</v>
      </c>
      <c r="AE12" s="14">
        <f>propHero!AD12</f>
        <v>0</v>
      </c>
      <c r="AF12" s="14">
        <f>propHero!AE12</f>
        <v>0</v>
      </c>
      <c r="AG12" s="14"/>
      <c r="AH12" s="14"/>
      <c r="AI12" s="14"/>
    </row>
    <row r="13" spans="1:35" ht="84.95" customHeight="1" x14ac:dyDescent="0.3">
      <c r="A13" s="14">
        <f>propHero!A13</f>
        <v>107</v>
      </c>
      <c r="B13" s="14" t="str">
        <f>propHero!B13</f>
        <v>jade</v>
      </c>
      <c r="D13" s="14">
        <f>propHero!C13</f>
        <v>10068</v>
      </c>
      <c r="E13" s="14" t="str">
        <f>propHero!D13</f>
        <v>xAT_TANKER</v>
      </c>
      <c r="F13" s="14" t="str">
        <f>propHero!E13</f>
        <v>xCLS_TANKER</v>
      </c>
      <c r="G13" s="14" t="str">
        <f>propHero!F13</f>
        <v>xTB_HUMAN</v>
      </c>
      <c r="H13" s="14" t="str">
        <f>propHero!G13</f>
        <v>xGET_GATHA</v>
      </c>
      <c r="I13" s="14">
        <f>propHero!H13</f>
        <v>2200</v>
      </c>
      <c r="J13" s="14">
        <f>propHero!I13</f>
        <v>9</v>
      </c>
      <c r="K13" s="14">
        <f>propHero!J13</f>
        <v>1.0636363636363637</v>
      </c>
      <c r="L13" s="14">
        <f>propHero!K13</f>
        <v>1</v>
      </c>
      <c r="M13" s="14">
        <f>propHero!L13</f>
        <v>1.03</v>
      </c>
      <c r="N13" s="14">
        <f>propHero!M13</f>
        <v>1.05</v>
      </c>
      <c r="O13" s="14">
        <f>propHero!N13</f>
        <v>1</v>
      </c>
      <c r="P13" s="14">
        <f>propHero!O13</f>
        <v>1</v>
      </c>
      <c r="Q13" s="14">
        <f>propHero!P13</f>
        <v>1</v>
      </c>
      <c r="R13" s="14">
        <f>propHero!Q13</f>
        <v>0.01</v>
      </c>
      <c r="S13" s="14">
        <f>propHero!R13</f>
        <v>0.01</v>
      </c>
      <c r="T13" s="14">
        <f>propHero!S13</f>
        <v>0.01</v>
      </c>
      <c r="U13" s="14">
        <f>propHero!T13</f>
        <v>0.01</v>
      </c>
      <c r="V13" s="14">
        <f>propHero!U13</f>
        <v>0</v>
      </c>
      <c r="W13" s="14">
        <f>propHero!V13</f>
        <v>0</v>
      </c>
      <c r="X13" s="14" t="str">
        <f>propHero!W13</f>
        <v>tank_defense_up</v>
      </c>
      <c r="Y13" s="14" t="str">
        <f>propHero!X13</f>
        <v>cold_aura</v>
      </c>
      <c r="Z13" s="14" t="str">
        <f>propHero!Y13</f>
        <v>hero_skar02</v>
      </c>
      <c r="AA13" s="14" t="str">
        <f>propHero!Z13</f>
        <v>hero_skar</v>
      </c>
      <c r="AB13" s="14">
        <f>propHero!AA13</f>
        <v>50</v>
      </c>
      <c r="AC13" s="14">
        <f>propHero!AB13</f>
        <v>1.1000000000000001</v>
      </c>
      <c r="AD13" s="14">
        <f>propHero!AC13</f>
        <v>0</v>
      </c>
      <c r="AE13" s="14">
        <f>propHero!AD13</f>
        <v>0</v>
      </c>
      <c r="AF13" s="14">
        <f>propHero!AE13</f>
        <v>0</v>
      </c>
      <c r="AG13" s="14"/>
      <c r="AH13" s="14"/>
      <c r="AI13" s="14"/>
    </row>
    <row r="14" spans="1:35" ht="84.95" customHeight="1" x14ac:dyDescent="0.3">
      <c r="A14" s="14">
        <f>propHero!A14</f>
        <v>108</v>
      </c>
      <c r="B14" s="14" t="str">
        <f>propHero!B14</f>
        <v>demigun</v>
      </c>
      <c r="D14" s="14">
        <f>propHero!C14</f>
        <v>10069</v>
      </c>
      <c r="E14" s="14" t="str">
        <f>propHero!D14</f>
        <v>xAT_TANKER</v>
      </c>
      <c r="F14" s="14" t="str">
        <f>propHero!E14</f>
        <v>xCLS_TANKER</v>
      </c>
      <c r="G14" s="14" t="str">
        <f>propHero!F14</f>
        <v>xTB_HUMAN</v>
      </c>
      <c r="H14" s="14" t="str">
        <f>propHero!G14</f>
        <v>xGET_GATHA</v>
      </c>
      <c r="I14" s="14">
        <f>propHero!H14</f>
        <v>2500</v>
      </c>
      <c r="J14" s="14">
        <f>propHero!I14</f>
        <v>15</v>
      </c>
      <c r="K14" s="14">
        <f>propHero!J14</f>
        <v>1.0727272727272728</v>
      </c>
      <c r="L14" s="14">
        <f>propHero!K14</f>
        <v>1</v>
      </c>
      <c r="M14" s="14">
        <f>propHero!L14</f>
        <v>1.02</v>
      </c>
      <c r="N14" s="14">
        <f>propHero!M14</f>
        <v>1.04</v>
      </c>
      <c r="O14" s="14">
        <f>propHero!N14</f>
        <v>1</v>
      </c>
      <c r="P14" s="14">
        <f>propHero!O14</f>
        <v>1</v>
      </c>
      <c r="Q14" s="14">
        <f>propHero!P14</f>
        <v>1</v>
      </c>
      <c r="R14" s="14">
        <f>propHero!Q14</f>
        <v>0.01</v>
      </c>
      <c r="S14" s="14">
        <f>propHero!R14</f>
        <v>0.01</v>
      </c>
      <c r="T14" s="14">
        <f>propHero!S14</f>
        <v>0.01</v>
      </c>
      <c r="U14" s="14">
        <f>propHero!T14</f>
        <v>0.01</v>
      </c>
      <c r="V14" s="14">
        <f>propHero!U14</f>
        <v>0</v>
      </c>
      <c r="W14" s="14">
        <f>propHero!V14</f>
        <v>0</v>
      </c>
      <c r="X14" s="14" t="str">
        <f>propHero!W14</f>
        <v>tank_attack_up</v>
      </c>
      <c r="Y14" s="14" t="str">
        <f>propHero!X14</f>
        <v>lightning_strike</v>
      </c>
      <c r="Z14" s="14" t="str">
        <f>propHero!Y14</f>
        <v>hero_tanker06</v>
      </c>
      <c r="AA14" s="14" t="str">
        <f>propHero!Z14</f>
        <v>hero_tanker02</v>
      </c>
      <c r="AB14" s="14">
        <f>propHero!AA14</f>
        <v>50</v>
      </c>
      <c r="AC14" s="14">
        <f>propHero!AB14</f>
        <v>1.1000000000000001</v>
      </c>
      <c r="AD14" s="14">
        <f>propHero!AC14</f>
        <v>0</v>
      </c>
      <c r="AE14" s="14">
        <f>propHero!AD14</f>
        <v>0</v>
      </c>
      <c r="AF14" s="14">
        <f>propHero!AE14</f>
        <v>0</v>
      </c>
      <c r="AG14" s="14"/>
      <c r="AH14" s="14"/>
      <c r="AI14" s="14"/>
    </row>
    <row r="15" spans="1:35" ht="84.95" customHeight="1" x14ac:dyDescent="0.3">
      <c r="A15" s="14">
        <f>propHero!A15</f>
        <v>109</v>
      </c>
      <c r="B15" s="14" t="str">
        <f>propHero!B15</f>
        <v>linus</v>
      </c>
      <c r="D15" s="14">
        <f>propHero!C15</f>
        <v>10070</v>
      </c>
      <c r="E15" s="14" t="str">
        <f>propHero!D15</f>
        <v>xAT_TANKER</v>
      </c>
      <c r="F15" s="14" t="str">
        <f>propHero!E15</f>
        <v>xCLS_TANKER</v>
      </c>
      <c r="G15" s="14" t="str">
        <f>propHero!F15</f>
        <v>xTB_HUMAN</v>
      </c>
      <c r="H15" s="14" t="str">
        <f>propHero!G15</f>
        <v>xGET_GATHA</v>
      </c>
      <c r="I15" s="14">
        <f>propHero!H15</f>
        <v>2800</v>
      </c>
      <c r="J15" s="14">
        <f>propHero!I15</f>
        <v>11</v>
      </c>
      <c r="K15" s="14">
        <f>propHero!J15</f>
        <v>1.081818181818182</v>
      </c>
      <c r="L15" s="14">
        <f>propHero!K15</f>
        <v>1</v>
      </c>
      <c r="M15" s="14">
        <f>propHero!L15</f>
        <v>1.01</v>
      </c>
      <c r="N15" s="14">
        <f>propHero!M15</f>
        <v>1.03</v>
      </c>
      <c r="O15" s="14">
        <f>propHero!N15</f>
        <v>1</v>
      </c>
      <c r="P15" s="14">
        <f>propHero!O15</f>
        <v>1</v>
      </c>
      <c r="Q15" s="14">
        <f>propHero!P15</f>
        <v>1</v>
      </c>
      <c r="R15" s="14">
        <f>propHero!Q15</f>
        <v>0.01</v>
      </c>
      <c r="S15" s="14">
        <f>propHero!R15</f>
        <v>0.01</v>
      </c>
      <c r="T15" s="14">
        <f>propHero!S15</f>
        <v>0.01</v>
      </c>
      <c r="U15" s="14">
        <f>propHero!T15</f>
        <v>0.01</v>
      </c>
      <c r="V15" s="14">
        <f>propHero!U15</f>
        <v>0</v>
      </c>
      <c r="W15" s="14">
        <f>propHero!V15</f>
        <v>0</v>
      </c>
      <c r="X15" s="14" t="str">
        <f>propHero!W15</f>
        <v>bigsquad_add_damage</v>
      </c>
      <c r="Y15" s="14" t="str">
        <f>propHero!X15</f>
        <v>giant_hunter</v>
      </c>
      <c r="Z15" s="14" t="str">
        <f>propHero!Y15</f>
        <v>hero_ollen02</v>
      </c>
      <c r="AA15" s="14" t="str">
        <f>propHero!Z15</f>
        <v>hero_tanker02</v>
      </c>
      <c r="AB15" s="14">
        <f>propHero!AA15</f>
        <v>50</v>
      </c>
      <c r="AC15" s="14">
        <f>propHero!AB15</f>
        <v>1.1000000000000001</v>
      </c>
      <c r="AD15" s="14">
        <f>propHero!AC15</f>
        <v>0</v>
      </c>
      <c r="AE15" s="14">
        <f>propHero!AD15</f>
        <v>0</v>
      </c>
      <c r="AF15" s="14">
        <f>propHero!AE15</f>
        <v>0</v>
      </c>
      <c r="AG15" s="14"/>
      <c r="AH15" s="14"/>
      <c r="AI15" s="14"/>
    </row>
    <row r="16" spans="1:35" ht="84.95" customHeight="1" x14ac:dyDescent="0.3">
      <c r="A16" s="14">
        <f>propHero!A16</f>
        <v>110</v>
      </c>
      <c r="B16" s="14" t="str">
        <f>propHero!B16</f>
        <v>philoni</v>
      </c>
      <c r="D16" s="14">
        <f>propHero!C16</f>
        <v>10071</v>
      </c>
      <c r="E16" s="14" t="str">
        <f>propHero!D16</f>
        <v>xAT_TANKER</v>
      </c>
      <c r="F16" s="14" t="str">
        <f>propHero!E16</f>
        <v>xCLS_TANKER</v>
      </c>
      <c r="G16" s="14" t="str">
        <f>propHero!F16</f>
        <v>xTB_HUMAN</v>
      </c>
      <c r="H16" s="14" t="str">
        <f>propHero!G16</f>
        <v>xGET_GATHA</v>
      </c>
      <c r="I16" s="14">
        <f>propHero!H16</f>
        <v>3100</v>
      </c>
      <c r="J16" s="14">
        <f>propHero!I16</f>
        <v>11</v>
      </c>
      <c r="K16" s="14">
        <f>propHero!J16</f>
        <v>1.0909090909090911</v>
      </c>
      <c r="L16" s="14">
        <f>propHero!K16</f>
        <v>1</v>
      </c>
      <c r="M16" s="14">
        <f>propHero!L16</f>
        <v>1.02</v>
      </c>
      <c r="N16" s="14">
        <f>propHero!M16</f>
        <v>1</v>
      </c>
      <c r="O16" s="14">
        <f>propHero!N16</f>
        <v>1</v>
      </c>
      <c r="P16" s="14">
        <f>propHero!O16</f>
        <v>1</v>
      </c>
      <c r="Q16" s="14">
        <f>propHero!P16</f>
        <v>1</v>
      </c>
      <c r="R16" s="14">
        <f>propHero!Q16</f>
        <v>0.01</v>
      </c>
      <c r="S16" s="14">
        <f>propHero!R16</f>
        <v>0.01</v>
      </c>
      <c r="T16" s="14">
        <f>propHero!S16</f>
        <v>0.01</v>
      </c>
      <c r="U16" s="14">
        <f>propHero!T16</f>
        <v>0.01</v>
      </c>
      <c r="V16" s="14">
        <f>propHero!U16</f>
        <v>0</v>
      </c>
      <c r="W16" s="14">
        <f>propHero!V16</f>
        <v>0</v>
      </c>
      <c r="X16" s="14" t="str">
        <f>propHero!W16</f>
        <v>all_critical_up</v>
      </c>
      <c r="Y16" s="14" t="str">
        <f>propHero!X16</f>
        <v>energy_field</v>
      </c>
      <c r="Z16" s="14" t="str">
        <f>propHero!Y16</f>
        <v>hero_skar03</v>
      </c>
      <c r="AA16" s="14" t="str">
        <f>propHero!Z16</f>
        <v>hero_skar</v>
      </c>
      <c r="AB16" s="14">
        <f>propHero!AA16</f>
        <v>50</v>
      </c>
      <c r="AC16" s="14">
        <f>propHero!AB16</f>
        <v>1.1000000000000001</v>
      </c>
      <c r="AD16" s="14">
        <f>propHero!AC16</f>
        <v>0</v>
      </c>
      <c r="AE16" s="14">
        <f>propHero!AD16</f>
        <v>0</v>
      </c>
      <c r="AF16" s="14">
        <f>propHero!AE16</f>
        <v>0</v>
      </c>
      <c r="AG16" s="14"/>
      <c r="AH16" s="14"/>
      <c r="AI16" s="14"/>
    </row>
    <row r="17" spans="1:35" ht="84.95" customHeight="1" x14ac:dyDescent="0.3">
      <c r="A17" s="14">
        <f>propHero!A17</f>
        <v>111</v>
      </c>
      <c r="B17" s="14" t="str">
        <f>propHero!B17</f>
        <v xml:space="preserve">unlike </v>
      </c>
      <c r="D17" s="14">
        <f>propHero!C17</f>
        <v>10032</v>
      </c>
      <c r="E17" s="14" t="str">
        <f>propHero!D17</f>
        <v>xAT_TANKER</v>
      </c>
      <c r="F17" s="14" t="str">
        <f>propHero!E17</f>
        <v>xCLS_TANKER</v>
      </c>
      <c r="G17" s="14" t="str">
        <f>propHero!F17</f>
        <v>xTB_HUMAN</v>
      </c>
      <c r="H17" s="14" t="str">
        <f>propHero!G17</f>
        <v>xGET_GATHA</v>
      </c>
      <c r="I17" s="14">
        <f>propHero!H17</f>
        <v>3400</v>
      </c>
      <c r="J17" s="14">
        <f>propHero!I17</f>
        <v>13</v>
      </c>
      <c r="K17" s="14">
        <f>propHero!J17</f>
        <v>1.1000000000000001</v>
      </c>
      <c r="L17" s="14">
        <f>propHero!K17</f>
        <v>1</v>
      </c>
      <c r="M17" s="14">
        <f>propHero!L17</f>
        <v>1</v>
      </c>
      <c r="N17" s="14">
        <f>propHero!M17</f>
        <v>1</v>
      </c>
      <c r="O17" s="14">
        <f>propHero!N17</f>
        <v>1</v>
      </c>
      <c r="P17" s="14">
        <f>propHero!O17</f>
        <v>1</v>
      </c>
      <c r="Q17" s="14">
        <f>propHero!P17</f>
        <v>1</v>
      </c>
      <c r="R17" s="14">
        <f>propHero!Q17</f>
        <v>0.01</v>
      </c>
      <c r="S17" s="14">
        <f>propHero!R17</f>
        <v>0.01</v>
      </c>
      <c r="T17" s="14">
        <f>propHero!S17</f>
        <v>0.01</v>
      </c>
      <c r="U17" s="14">
        <f>propHero!T17</f>
        <v>0.01</v>
      </c>
      <c r="V17" s="14">
        <f>propHero!U17</f>
        <v>0</v>
      </c>
      <c r="W17" s="14">
        <f>propHero!V17</f>
        <v>0</v>
      </c>
      <c r="X17" s="14" t="str">
        <f>propHero!W17</f>
        <v>knight_add_damage</v>
      </c>
      <c r="Y17" s="14" t="str">
        <f>propHero!X17</f>
        <v>rapid_march</v>
      </c>
      <c r="Z17" s="14" t="str">
        <f>propHero!Y17</f>
        <v>hero_zanta02</v>
      </c>
      <c r="AA17" s="14" t="str">
        <f>propHero!Z17</f>
        <v>hero_zanta</v>
      </c>
      <c r="AB17" s="14">
        <f>propHero!AA17</f>
        <v>50</v>
      </c>
      <c r="AC17" s="14">
        <f>propHero!AB17</f>
        <v>1.1000000000000001</v>
      </c>
      <c r="AD17" s="14">
        <f>propHero!AC17</f>
        <v>0</v>
      </c>
      <c r="AE17" s="14">
        <f>propHero!AD17</f>
        <v>0</v>
      </c>
      <c r="AF17" s="14">
        <f>propHero!AE17</f>
        <v>0</v>
      </c>
      <c r="AG17" s="14"/>
      <c r="AH17" s="14"/>
      <c r="AI17" s="14"/>
    </row>
    <row r="18" spans="1:35" ht="84.95" customHeight="1" x14ac:dyDescent="0.3">
      <c r="A18" s="14">
        <f>propHero!A18</f>
        <v>112</v>
      </c>
      <c r="B18" s="14" t="str">
        <f>propHero!B18</f>
        <v>skar</v>
      </c>
      <c r="D18" s="14" t="b">
        <f>사진!G11=propHero!C18</f>
        <v>0</v>
      </c>
      <c r="E18" s="14" t="str">
        <f>propHero!D18</f>
        <v>xAT_TANKER</v>
      </c>
      <c r="F18" s="14" t="str">
        <f>propHero!E18</f>
        <v>xCLS_TANKER</v>
      </c>
      <c r="G18" s="14" t="str">
        <f>propHero!F18</f>
        <v>xTB_HUMAN</v>
      </c>
      <c r="H18" s="14" t="str">
        <f>propHero!G18</f>
        <v>xGET_QUEST</v>
      </c>
      <c r="I18" s="14">
        <f>propHero!H18</f>
        <v>5000</v>
      </c>
      <c r="J18" s="14">
        <f>propHero!I18</f>
        <v>13</v>
      </c>
      <c r="K18" s="14">
        <f>propHero!J18</f>
        <v>1.05</v>
      </c>
      <c r="L18" s="14">
        <f>propHero!K18</f>
        <v>1</v>
      </c>
      <c r="M18" s="14">
        <f>propHero!L18</f>
        <v>1.08</v>
      </c>
      <c r="N18" s="14">
        <f>propHero!M18</f>
        <v>1.0900000000000001</v>
      </c>
      <c r="O18" s="14">
        <f>propHero!N18</f>
        <v>1</v>
      </c>
      <c r="P18" s="14">
        <f>propHero!O18</f>
        <v>1</v>
      </c>
      <c r="Q18" s="14">
        <f>propHero!P18</f>
        <v>1</v>
      </c>
      <c r="R18" s="14">
        <f>propHero!Q18</f>
        <v>0.01</v>
      </c>
      <c r="S18" s="14">
        <f>propHero!R18</f>
        <v>0.01</v>
      </c>
      <c r="T18" s="14">
        <f>propHero!S18</f>
        <v>0.01</v>
      </c>
      <c r="U18" s="14">
        <f>propHero!T18</f>
        <v>0.01</v>
      </c>
      <c r="V18" s="14">
        <f>propHero!U18</f>
        <v>0</v>
      </c>
      <c r="W18" s="14">
        <f>propHero!V18</f>
        <v>0</v>
      </c>
      <c r="X18" s="14" t="str">
        <f>propHero!W18</f>
        <v>improve_hp</v>
      </c>
      <c r="Y18" s="14" t="str">
        <f>propHero!X18</f>
        <v>regen_suffering</v>
      </c>
      <c r="Z18" s="14" t="str">
        <f>propHero!Y18</f>
        <v>hero_skar</v>
      </c>
      <c r="AA18" s="14" t="str">
        <f>propHero!Z18</f>
        <v>hero_skar</v>
      </c>
      <c r="AB18" s="14">
        <f>propHero!AA18</f>
        <v>50</v>
      </c>
      <c r="AC18" s="14">
        <f>propHero!AB18</f>
        <v>1.1000000000000001</v>
      </c>
      <c r="AD18" s="14">
        <f>propHero!AC18</f>
        <v>0</v>
      </c>
      <c r="AE18" s="14">
        <f>propHero!AD18</f>
        <v>0</v>
      </c>
      <c r="AF18" s="14">
        <f>propHero!AE18</f>
        <v>0</v>
      </c>
      <c r="AG18" s="14"/>
      <c r="AH18" s="14"/>
      <c r="AI18" s="14"/>
    </row>
    <row r="19" spans="1:35" ht="84.95" customHeight="1" x14ac:dyDescent="0.3">
      <c r="A19" s="14">
        <f>propHero!A19</f>
        <v>113</v>
      </c>
      <c r="B19" s="14" t="str">
        <f>propHero!B19</f>
        <v>zanta</v>
      </c>
      <c r="D19" s="14">
        <f>propHero!C19</f>
        <v>10001</v>
      </c>
      <c r="E19" s="14" t="str">
        <f>propHero!D19</f>
        <v>xAT_TANKER</v>
      </c>
      <c r="F19" s="14" t="str">
        <f>propHero!E19</f>
        <v>xCLS_TANKER</v>
      </c>
      <c r="G19" s="14" t="str">
        <f>propHero!F19</f>
        <v>xTB_HUMAN</v>
      </c>
      <c r="H19" s="14" t="str">
        <f>propHero!G19</f>
        <v>xGET_GUILD_RAID</v>
      </c>
      <c r="I19" s="14">
        <f>propHero!H19</f>
        <v>0</v>
      </c>
      <c r="J19" s="14">
        <f>propHero!I19</f>
        <v>15</v>
      </c>
      <c r="K19" s="14">
        <f>propHero!J19</f>
        <v>1.08</v>
      </c>
      <c r="L19" s="14">
        <f>propHero!K19</f>
        <v>1</v>
      </c>
      <c r="M19" s="14">
        <f>propHero!L19</f>
        <v>1.01</v>
      </c>
      <c r="N19" s="14">
        <f>propHero!M19</f>
        <v>1.02</v>
      </c>
      <c r="O19" s="14">
        <f>propHero!N19</f>
        <v>1</v>
      </c>
      <c r="P19" s="14">
        <f>propHero!O19</f>
        <v>1</v>
      </c>
      <c r="Q19" s="14">
        <f>propHero!P19</f>
        <v>1</v>
      </c>
      <c r="R19" s="14">
        <f>propHero!Q19</f>
        <v>0.01</v>
      </c>
      <c r="S19" s="14">
        <f>propHero!R19</f>
        <v>0.01</v>
      </c>
      <c r="T19" s="14">
        <f>propHero!S19</f>
        <v>0.01</v>
      </c>
      <c r="U19" s="14">
        <f>propHero!T19</f>
        <v>0.01</v>
      </c>
      <c r="V19" s="14">
        <f>propHero!U19</f>
        <v>0</v>
      </c>
      <c r="W19" s="14">
        <f>propHero!V19</f>
        <v>0</v>
      </c>
      <c r="X19" s="14" t="str">
        <f>propHero!W19</f>
        <v>improve_hp</v>
      </c>
      <c r="Y19" s="14" t="str">
        <f>propHero!X19</f>
        <v>shield_defense</v>
      </c>
      <c r="Z19" s="14" t="str">
        <f>propHero!Y19</f>
        <v>hero_zanta</v>
      </c>
      <c r="AA19" s="14" t="str">
        <f>propHero!Z19</f>
        <v>hero_zanta</v>
      </c>
      <c r="AB19" s="14">
        <f>propHero!AA19</f>
        <v>50</v>
      </c>
      <c r="AC19" s="14">
        <f>propHero!AB19</f>
        <v>1.1000000000000001</v>
      </c>
      <c r="AD19" s="14">
        <f>propHero!AC19</f>
        <v>0</v>
      </c>
      <c r="AE19" s="14">
        <f>propHero!AD19</f>
        <v>0</v>
      </c>
      <c r="AF19" s="14">
        <f>propHero!AE19</f>
        <v>0</v>
      </c>
      <c r="AG19" s="14"/>
      <c r="AH19" s="14"/>
      <c r="AI19" s="14"/>
    </row>
    <row r="20" spans="1:35" ht="84.95" customHeight="1" x14ac:dyDescent="0.3">
      <c r="A20" s="14">
        <f>propHero!A20</f>
        <v>114</v>
      </c>
      <c r="B20" s="14" t="str">
        <f>propHero!B20</f>
        <v>hetribs</v>
      </c>
      <c r="D20" s="14">
        <f>propHero!C20</f>
        <v>10112</v>
      </c>
      <c r="E20" s="14" t="str">
        <f>propHero!D20</f>
        <v>xAT_TANKER</v>
      </c>
      <c r="F20" s="14" t="str">
        <f>propHero!E20</f>
        <v>xCLS_TANKER</v>
      </c>
      <c r="G20" s="14" t="str">
        <f>propHero!F20</f>
        <v>xTB_HUMAN</v>
      </c>
      <c r="H20" s="14" t="str">
        <f>propHero!G20</f>
        <v>xGET_GUILD_RAID</v>
      </c>
      <c r="I20" s="14">
        <f>propHero!H20</f>
        <v>0</v>
      </c>
      <c r="J20" s="14">
        <f>propHero!I20</f>
        <v>15</v>
      </c>
      <c r="K20" s="14">
        <f>propHero!J20</f>
        <v>1.07</v>
      </c>
      <c r="L20" s="14">
        <f>propHero!K20</f>
        <v>1</v>
      </c>
      <c r="M20" s="14">
        <f>propHero!L20</f>
        <v>1.0900000000000001</v>
      </c>
      <c r="N20" s="14">
        <f>propHero!M20</f>
        <v>1.1000000000000001</v>
      </c>
      <c r="O20" s="14">
        <f>propHero!N20</f>
        <v>1</v>
      </c>
      <c r="P20" s="14">
        <f>propHero!O20</f>
        <v>1</v>
      </c>
      <c r="Q20" s="14">
        <f>propHero!P20</f>
        <v>1</v>
      </c>
      <c r="R20" s="14">
        <f>propHero!Q20</f>
        <v>0.01</v>
      </c>
      <c r="S20" s="14">
        <f>propHero!R20</f>
        <v>0.01</v>
      </c>
      <c r="T20" s="14">
        <f>propHero!S20</f>
        <v>0.01</v>
      </c>
      <c r="U20" s="14">
        <f>propHero!T20</f>
        <v>0.01</v>
      </c>
      <c r="V20" s="14">
        <f>propHero!U20</f>
        <v>0</v>
      </c>
      <c r="W20" s="14">
        <f>propHero!V20</f>
        <v>0</v>
      </c>
      <c r="X20" s="14" t="str">
        <f>propHero!W20</f>
        <v>rapid_attack</v>
      </c>
      <c r="Y20" s="14" t="str">
        <f>propHero!X20</f>
        <v>charge</v>
      </c>
      <c r="Z20" s="14" t="str">
        <f>propHero!Y20</f>
        <v>hero_ollen</v>
      </c>
      <c r="AA20" s="14" t="str">
        <f>propHero!Z20</f>
        <v>hero_ollen</v>
      </c>
      <c r="AB20" s="14">
        <f>propHero!AA20</f>
        <v>50</v>
      </c>
      <c r="AC20" s="14">
        <f>propHero!AB20</f>
        <v>1.1000000000000001</v>
      </c>
      <c r="AD20" s="14">
        <f>propHero!AC20</f>
        <v>0</v>
      </c>
      <c r="AE20" s="14">
        <f>propHero!AD20</f>
        <v>0</v>
      </c>
      <c r="AF20" s="14">
        <f>propHero!AE20</f>
        <v>0</v>
      </c>
      <c r="AG20" s="14"/>
      <c r="AH20" s="14"/>
      <c r="AI20" s="14"/>
    </row>
    <row r="21" spans="1:35" ht="84.95" customHeight="1" x14ac:dyDescent="0.3">
      <c r="A21" s="14">
        <f>propHero!A21</f>
        <v>115</v>
      </c>
      <c r="B21" s="14" t="str">
        <f>propHero!B21</f>
        <v xml:space="preserve">louis </v>
      </c>
      <c r="D21" s="14">
        <f>propHero!C21</f>
        <v>10037</v>
      </c>
      <c r="E21" s="14" t="str">
        <f>propHero!D21</f>
        <v>xAT_TANKER</v>
      </c>
      <c r="F21" s="14" t="str">
        <f>propHero!E21</f>
        <v>xCLS_TANKER</v>
      </c>
      <c r="G21" s="14" t="str">
        <f>propHero!F21</f>
        <v>xTB_HUMAN</v>
      </c>
      <c r="H21" s="14" t="str">
        <f>propHero!G21</f>
        <v>xGET_MEDAL_SPOT</v>
      </c>
      <c r="I21" s="14">
        <f>propHero!H21</f>
        <v>0</v>
      </c>
      <c r="J21" s="14">
        <f>propHero!I21</f>
        <v>15</v>
      </c>
      <c r="K21" s="14">
        <f>propHero!J21</f>
        <v>1.02</v>
      </c>
      <c r="L21" s="14">
        <f>propHero!K21</f>
        <v>1</v>
      </c>
      <c r="M21" s="14">
        <f>propHero!L21</f>
        <v>1.1200000000000001</v>
      </c>
      <c r="N21" s="14">
        <f>propHero!M21</f>
        <v>1.0900000000000001</v>
      </c>
      <c r="O21" s="14">
        <f>propHero!N21</f>
        <v>1</v>
      </c>
      <c r="P21" s="14">
        <f>propHero!O21</f>
        <v>1</v>
      </c>
      <c r="Q21" s="14">
        <f>propHero!P21</f>
        <v>1</v>
      </c>
      <c r="R21" s="14">
        <f>propHero!Q21</f>
        <v>0.01</v>
      </c>
      <c r="S21" s="14">
        <f>propHero!R21</f>
        <v>0.01</v>
      </c>
      <c r="T21" s="14">
        <f>propHero!S21</f>
        <v>0.01</v>
      </c>
      <c r="U21" s="14">
        <f>propHero!T21</f>
        <v>0.01</v>
      </c>
      <c r="V21" s="14">
        <f>propHero!U21</f>
        <v>0</v>
      </c>
      <c r="W21" s="14">
        <f>propHero!V21</f>
        <v>0</v>
      </c>
      <c r="X21" s="14" t="str">
        <f>propHero!W21</f>
        <v>stamina_up</v>
      </c>
      <c r="Y21" s="14" t="str">
        <f>propHero!X21</f>
        <v>rampage</v>
      </c>
      <c r="Z21" s="14" t="str">
        <f>propHero!Y21</f>
        <v>hero_tanker07</v>
      </c>
      <c r="AA21" s="14" t="str">
        <f>propHero!Z21</f>
        <v>hero_tanker01</v>
      </c>
      <c r="AB21" s="14">
        <f>propHero!AA21</f>
        <v>50</v>
      </c>
      <c r="AC21" s="14">
        <f>propHero!AB21</f>
        <v>1.1000000000000001</v>
      </c>
      <c r="AD21" s="14">
        <f>propHero!AC21</f>
        <v>0</v>
      </c>
      <c r="AE21" s="14">
        <f>propHero!AD21</f>
        <v>0</v>
      </c>
      <c r="AF21" s="14">
        <f>propHero!AE21</f>
        <v>0</v>
      </c>
      <c r="AG21" s="14"/>
      <c r="AH21" s="14"/>
      <c r="AI21" s="14"/>
    </row>
    <row r="22" spans="1:35" s="128" customFormat="1" ht="84.95" customHeight="1" x14ac:dyDescent="0.3">
      <c r="A22" s="128">
        <f>propHero!A22</f>
        <v>1000</v>
      </c>
      <c r="B22" s="128" t="str">
        <f>propHero!B22</f>
        <v xml:space="preserve">kashi </v>
      </c>
      <c r="D22" s="128">
        <f>propHero!C22</f>
        <v>10022</v>
      </c>
      <c r="E22" s="128" t="str">
        <f>propHero!D22</f>
        <v>xAT_RANGE</v>
      </c>
      <c r="F22" s="128" t="str">
        <f>propHero!E22</f>
        <v>xCLS_RANGE</v>
      </c>
      <c r="G22" s="128" t="str">
        <f>propHero!F22</f>
        <v>xTB_HUMAN</v>
      </c>
      <c r="H22" s="128" t="str">
        <f>propHero!G22</f>
        <v>xGET_GATHA</v>
      </c>
      <c r="I22" s="128">
        <f>propHero!H22</f>
        <v>200</v>
      </c>
      <c r="J22" s="128">
        <f>propHero!I22</f>
        <v>1</v>
      </c>
      <c r="K22" s="128">
        <f>propHero!J22</f>
        <v>1</v>
      </c>
      <c r="L22" s="128">
        <f>propHero!K22</f>
        <v>1</v>
      </c>
      <c r="M22" s="128">
        <f>propHero!L22</f>
        <v>1.1000000000000001</v>
      </c>
      <c r="N22" s="128">
        <f>propHero!M22</f>
        <v>1.1000000000000001</v>
      </c>
      <c r="O22" s="128">
        <f>propHero!N22</f>
        <v>1</v>
      </c>
      <c r="P22" s="128">
        <f>propHero!O22</f>
        <v>1.4</v>
      </c>
      <c r="Q22" s="128">
        <f>propHero!P22</f>
        <v>1</v>
      </c>
      <c r="R22" s="128">
        <f>propHero!Q22</f>
        <v>0.01</v>
      </c>
      <c r="S22" s="128">
        <f>propHero!R22</f>
        <v>0.01</v>
      </c>
      <c r="T22" s="128">
        <f>propHero!S22</f>
        <v>0.01</v>
      </c>
      <c r="U22" s="128">
        <f>propHero!T22</f>
        <v>0.01</v>
      </c>
      <c r="V22" s="128">
        <f>propHero!U22</f>
        <v>0</v>
      </c>
      <c r="W22" s="128">
        <f>propHero!V22</f>
        <v>0</v>
      </c>
      <c r="X22" s="128" t="str">
        <f>propHero!W22</f>
        <v>all_attack_up</v>
      </c>
      <c r="Y22" s="128" t="str">
        <f>propHero!X22</f>
        <v>last_shoot</v>
      </c>
      <c r="Z22" s="128" t="str">
        <f>propHero!Y22</f>
        <v>hero_range02</v>
      </c>
      <c r="AA22" s="128" t="str">
        <f>propHero!Z22</f>
        <v>hero_range02</v>
      </c>
      <c r="AB22" s="128">
        <f>propHero!AA22</f>
        <v>50</v>
      </c>
      <c r="AC22" s="128">
        <f>propHero!AB22</f>
        <v>1.1000000000000001</v>
      </c>
      <c r="AD22" s="128">
        <f>propHero!AC22</f>
        <v>0</v>
      </c>
      <c r="AE22" s="128">
        <f>propHero!AD22</f>
        <v>0</v>
      </c>
      <c r="AF22" s="128">
        <f>propHero!AE22</f>
        <v>0</v>
      </c>
    </row>
    <row r="23" spans="1:35" ht="84.95" customHeight="1" x14ac:dyDescent="0.3">
      <c r="A23" s="14">
        <f>propHero!A23</f>
        <v>1001</v>
      </c>
      <c r="B23" s="14" t="str">
        <f>propHero!B23</f>
        <v>frio</v>
      </c>
      <c r="D23" s="14">
        <f>propHero!C23</f>
        <v>10003</v>
      </c>
      <c r="E23" s="14" t="str">
        <f>propHero!D23</f>
        <v>xAT_RANGE</v>
      </c>
      <c r="F23" s="14" t="str">
        <f>propHero!E23</f>
        <v>xCLS_RANGE</v>
      </c>
      <c r="G23" s="14" t="str">
        <f>propHero!F23</f>
        <v>xTB_HUMAN</v>
      </c>
      <c r="H23" s="14" t="str">
        <f>propHero!G23</f>
        <v>xGET_GATHA</v>
      </c>
      <c r="I23" s="14">
        <f>propHero!H23</f>
        <v>500</v>
      </c>
      <c r="J23" s="14">
        <f>propHero!I23</f>
        <v>1</v>
      </c>
      <c r="K23" s="14">
        <f>propHero!J23</f>
        <v>1</v>
      </c>
      <c r="L23" s="14">
        <f>propHero!K23</f>
        <v>1.0111111111111111</v>
      </c>
      <c r="M23" s="14">
        <f>propHero!L23</f>
        <v>1.088888888888889</v>
      </c>
      <c r="N23" s="14">
        <f>propHero!M23</f>
        <v>1.088888888888889</v>
      </c>
      <c r="O23" s="14">
        <f>propHero!N23</f>
        <v>1</v>
      </c>
      <c r="P23" s="14">
        <f>propHero!O23</f>
        <v>1.4</v>
      </c>
      <c r="Q23" s="14">
        <f>propHero!P23</f>
        <v>1</v>
      </c>
      <c r="R23" s="14">
        <f>propHero!Q23</f>
        <v>0.01</v>
      </c>
      <c r="S23" s="14">
        <f>propHero!R23</f>
        <v>0.01</v>
      </c>
      <c r="T23" s="14">
        <f>propHero!S23</f>
        <v>0.01</v>
      </c>
      <c r="U23" s="14">
        <f>propHero!T23</f>
        <v>0.01</v>
      </c>
      <c r="V23" s="14">
        <f>propHero!U23</f>
        <v>0</v>
      </c>
      <c r="W23" s="14">
        <f>propHero!V23</f>
        <v>0</v>
      </c>
      <c r="X23" s="14" t="str">
        <f>propHero!W23</f>
        <v>attack_move_up</v>
      </c>
      <c r="Y23" s="14" t="str">
        <f>propHero!X23</f>
        <v>paralysis_arrow</v>
      </c>
      <c r="Z23" s="14" t="str">
        <f>propHero!Y23</f>
        <v>hero_frio</v>
      </c>
      <c r="AA23" s="14" t="str">
        <f>propHero!Z23</f>
        <v>hero_frio</v>
      </c>
      <c r="AB23" s="14">
        <f>propHero!AA23</f>
        <v>50</v>
      </c>
      <c r="AC23" s="14">
        <f>propHero!AB23</f>
        <v>1.1000000000000001</v>
      </c>
      <c r="AD23" s="14">
        <f>propHero!AC23</f>
        <v>0</v>
      </c>
      <c r="AE23" s="14">
        <f>propHero!AD23</f>
        <v>0</v>
      </c>
      <c r="AF23" s="14">
        <f>propHero!AE23</f>
        <v>0</v>
      </c>
      <c r="AG23" s="14"/>
      <c r="AH23" s="14"/>
      <c r="AI23" s="14"/>
    </row>
    <row r="24" spans="1:35" ht="84.95" customHeight="1" x14ac:dyDescent="0.3">
      <c r="A24" s="14">
        <f>propHero!A24</f>
        <v>1002</v>
      </c>
      <c r="B24" s="14" t="str">
        <f>propHero!B24</f>
        <v>unluny</v>
      </c>
      <c r="D24" s="14">
        <f>propHero!C24</f>
        <v>10002</v>
      </c>
      <c r="E24" s="14" t="str">
        <f>propHero!D24</f>
        <v>xAT_RANGE</v>
      </c>
      <c r="F24" s="14" t="str">
        <f>propHero!E24</f>
        <v>xCLS_RANGE</v>
      </c>
      <c r="G24" s="14" t="str">
        <f>propHero!F24</f>
        <v>xTB_HUMAN</v>
      </c>
      <c r="H24" s="14" t="str">
        <f>propHero!G24</f>
        <v>xGET_GATHA</v>
      </c>
      <c r="I24" s="14">
        <f>propHero!H24</f>
        <v>800</v>
      </c>
      <c r="J24" s="14">
        <f>propHero!I24</f>
        <v>5</v>
      </c>
      <c r="K24" s="14">
        <f>propHero!J24</f>
        <v>1</v>
      </c>
      <c r="L24" s="14">
        <f>propHero!K24</f>
        <v>1.0222222222222221</v>
      </c>
      <c r="M24" s="14">
        <f>propHero!L24</f>
        <v>1.0777777777777779</v>
      </c>
      <c r="N24" s="14">
        <f>propHero!M24</f>
        <v>1.0777777777777779</v>
      </c>
      <c r="O24" s="14">
        <f>propHero!N24</f>
        <v>1</v>
      </c>
      <c r="P24" s="14">
        <f>propHero!O24</f>
        <v>1.4</v>
      </c>
      <c r="Q24" s="14">
        <f>propHero!P24</f>
        <v>1</v>
      </c>
      <c r="R24" s="14">
        <f>propHero!Q24</f>
        <v>0.01</v>
      </c>
      <c r="S24" s="14">
        <f>propHero!R24</f>
        <v>0.01</v>
      </c>
      <c r="T24" s="14">
        <f>propHero!S24</f>
        <v>0.01</v>
      </c>
      <c r="U24" s="14">
        <f>propHero!T24</f>
        <v>0.01</v>
      </c>
      <c r="V24" s="14">
        <f>propHero!U24</f>
        <v>0</v>
      </c>
      <c r="W24" s="14">
        <f>propHero!V24</f>
        <v>0</v>
      </c>
      <c r="X24" s="14" t="str">
        <f>propHero!W24</f>
        <v>all_critical_up</v>
      </c>
      <c r="Y24" s="14" t="str">
        <f>propHero!X24</f>
        <v>multishot</v>
      </c>
      <c r="Z24" s="14" t="str">
        <f>propHero!Y24</f>
        <v>hero_unluny</v>
      </c>
      <c r="AA24" s="14" t="str">
        <f>propHero!Z24</f>
        <v>hero_unluny</v>
      </c>
      <c r="AB24" s="14">
        <f>propHero!AA24</f>
        <v>50</v>
      </c>
      <c r="AC24" s="14">
        <f>propHero!AB24</f>
        <v>1.1000000000000001</v>
      </c>
      <c r="AD24" s="14">
        <f>propHero!AC24</f>
        <v>0</v>
      </c>
      <c r="AE24" s="14">
        <f>propHero!AD24</f>
        <v>0</v>
      </c>
      <c r="AF24" s="14">
        <f>propHero!AE24</f>
        <v>0</v>
      </c>
      <c r="AG24" s="14"/>
      <c r="AH24" s="14"/>
      <c r="AI24" s="14"/>
    </row>
    <row r="25" spans="1:35" ht="84.95" customHeight="1" x14ac:dyDescent="0.3">
      <c r="A25" s="14">
        <f>propHero!A25</f>
        <v>1003</v>
      </c>
      <c r="B25" s="14" t="str">
        <f>propHero!B25</f>
        <v xml:space="preserve">scar </v>
      </c>
      <c r="D25" s="14">
        <f>propHero!C25</f>
        <v>10023</v>
      </c>
      <c r="E25" s="14" t="str">
        <f>propHero!D25</f>
        <v>xAT_RANGE</v>
      </c>
      <c r="F25" s="14" t="str">
        <f>propHero!E25</f>
        <v>xCLS_RANGE</v>
      </c>
      <c r="G25" s="14" t="str">
        <f>propHero!F25</f>
        <v>xTB_HUMAN</v>
      </c>
      <c r="H25" s="14" t="str">
        <f>propHero!G25</f>
        <v>xGET_GATHA</v>
      </c>
      <c r="I25" s="14">
        <f>propHero!H25</f>
        <v>1100</v>
      </c>
      <c r="J25" s="14">
        <f>propHero!I25</f>
        <v>6</v>
      </c>
      <c r="K25" s="14">
        <f>propHero!J25</f>
        <v>1</v>
      </c>
      <c r="L25" s="14">
        <f>propHero!K25</f>
        <v>1.0333333333333332</v>
      </c>
      <c r="M25" s="14">
        <f>propHero!L25</f>
        <v>1.0666666666666669</v>
      </c>
      <c r="N25" s="14">
        <f>propHero!M25</f>
        <v>1.0666666666666669</v>
      </c>
      <c r="O25" s="14">
        <f>propHero!N25</f>
        <v>1</v>
      </c>
      <c r="P25" s="14">
        <f>propHero!O25</f>
        <v>1.4</v>
      </c>
      <c r="Q25" s="14">
        <f>propHero!P25</f>
        <v>1</v>
      </c>
      <c r="R25" s="14">
        <f>propHero!Q25</f>
        <v>0.01</v>
      </c>
      <c r="S25" s="14">
        <f>propHero!R25</f>
        <v>0.01</v>
      </c>
      <c r="T25" s="14">
        <f>propHero!S25</f>
        <v>0.01</v>
      </c>
      <c r="U25" s="14">
        <f>propHero!T25</f>
        <v>0.01</v>
      </c>
      <c r="V25" s="14">
        <f>propHero!U25</f>
        <v>0</v>
      </c>
      <c r="W25" s="14">
        <f>propHero!V25</f>
        <v>0</v>
      </c>
      <c r="X25" s="14" t="str">
        <f>propHero!W25</f>
        <v>stamina_up</v>
      </c>
      <c r="Y25" s="14" t="str">
        <f>propHero!X25</f>
        <v>frozen_arrow</v>
      </c>
      <c r="Z25" s="14" t="str">
        <f>propHero!Y25</f>
        <v>hero_range03</v>
      </c>
      <c r="AA25" s="14" t="str">
        <f>propHero!Z25</f>
        <v>hero_range03</v>
      </c>
      <c r="AB25" s="14">
        <f>propHero!AA25</f>
        <v>50</v>
      </c>
      <c r="AC25" s="14">
        <f>propHero!AB25</f>
        <v>1.1000000000000001</v>
      </c>
      <c r="AD25" s="14">
        <f>propHero!AC25</f>
        <v>0</v>
      </c>
      <c r="AE25" s="14">
        <f>propHero!AD25</f>
        <v>0</v>
      </c>
      <c r="AF25" s="14">
        <f>propHero!AE25</f>
        <v>0</v>
      </c>
      <c r="AG25" s="14"/>
      <c r="AH25" s="14"/>
      <c r="AI25" s="14"/>
    </row>
    <row r="26" spans="1:35" s="203" customFormat="1" ht="84.95" customHeight="1" x14ac:dyDescent="0.3">
      <c r="A26" s="203">
        <f>propHero!A26</f>
        <v>1004</v>
      </c>
      <c r="B26" s="203" t="str">
        <f>propHero!B26</f>
        <v xml:space="preserve">ador </v>
      </c>
      <c r="D26" s="203">
        <f>propHero!C26</f>
        <v>10024</v>
      </c>
      <c r="E26" s="203" t="str">
        <f>propHero!D26</f>
        <v>xAT_RANGE</v>
      </c>
      <c r="F26" s="203" t="str">
        <f>propHero!E26</f>
        <v>xCLS_RANGE</v>
      </c>
      <c r="G26" s="203" t="str">
        <f>propHero!F26</f>
        <v>xTB_HUMAN</v>
      </c>
      <c r="H26" s="203" t="str">
        <f>propHero!G26</f>
        <v>xGET_GATHA</v>
      </c>
      <c r="I26" s="203">
        <f>propHero!H26</f>
        <v>1400</v>
      </c>
      <c r="J26" s="203">
        <f>propHero!I26</f>
        <v>7</v>
      </c>
      <c r="K26" s="203">
        <f>propHero!J26</f>
        <v>1</v>
      </c>
      <c r="L26" s="203">
        <f>propHero!K26</f>
        <v>1.0444444444444443</v>
      </c>
      <c r="M26" s="203">
        <f>propHero!L26</f>
        <v>1.0555555555555558</v>
      </c>
      <c r="N26" s="203">
        <f>propHero!M26</f>
        <v>1.0555555555555558</v>
      </c>
      <c r="O26" s="203">
        <f>propHero!N26</f>
        <v>1</v>
      </c>
      <c r="P26" s="203">
        <f>propHero!O26</f>
        <v>1.4</v>
      </c>
      <c r="Q26" s="203">
        <f>propHero!P26</f>
        <v>1</v>
      </c>
      <c r="R26" s="203">
        <f>propHero!Q26</f>
        <v>0.01</v>
      </c>
      <c r="S26" s="203">
        <f>propHero!R26</f>
        <v>0.01</v>
      </c>
      <c r="T26" s="203">
        <f>propHero!S26</f>
        <v>0.01</v>
      </c>
      <c r="U26" s="203">
        <f>propHero!T26</f>
        <v>0.01</v>
      </c>
      <c r="V26" s="203">
        <f>propHero!U26</f>
        <v>0</v>
      </c>
      <c r="W26" s="203">
        <f>propHero!V26</f>
        <v>0</v>
      </c>
      <c r="X26" s="203" t="str">
        <f>propHero!W26</f>
        <v>improve_hp</v>
      </c>
      <c r="Y26" s="203" t="str">
        <f>propHero!X26</f>
        <v>close_combat</v>
      </c>
      <c r="Z26" s="203" t="str">
        <f>propHero!Y26</f>
        <v>hero_range04</v>
      </c>
      <c r="AA26" s="203" t="str">
        <f>propHero!Z26</f>
        <v>hero_range02</v>
      </c>
      <c r="AB26" s="203">
        <f>propHero!AA26</f>
        <v>50</v>
      </c>
      <c r="AC26" s="203">
        <f>propHero!AB26</f>
        <v>1.1000000000000001</v>
      </c>
      <c r="AD26" s="203">
        <f>propHero!AC26</f>
        <v>0</v>
      </c>
      <c r="AE26" s="203">
        <f>propHero!AD26</f>
        <v>0</v>
      </c>
      <c r="AF26" s="203">
        <f>propHero!AE26</f>
        <v>0</v>
      </c>
    </row>
    <row r="27" spans="1:35" s="203" customFormat="1" ht="84.95" customHeight="1" x14ac:dyDescent="0.3">
      <c r="A27" s="203">
        <f>propHero!A27</f>
        <v>1005</v>
      </c>
      <c r="B27" s="203" t="str">
        <f>propHero!B27</f>
        <v xml:space="preserve">meltin </v>
      </c>
      <c r="D27" s="203">
        <f>propHero!C27</f>
        <v>10025</v>
      </c>
      <c r="E27" s="203" t="str">
        <f>propHero!D27</f>
        <v>xAT_RANGE</v>
      </c>
      <c r="F27" s="203" t="str">
        <f>propHero!E27</f>
        <v>xCLS_RANGE</v>
      </c>
      <c r="G27" s="203" t="str">
        <f>propHero!F27</f>
        <v>xTB_HUMAN</v>
      </c>
      <c r="H27" s="203" t="str">
        <f>propHero!G27</f>
        <v>xGET_GATHA</v>
      </c>
      <c r="I27" s="203">
        <f>propHero!H27</f>
        <v>1700</v>
      </c>
      <c r="J27" s="203">
        <f>propHero!I27</f>
        <v>7</v>
      </c>
      <c r="K27" s="203">
        <f>propHero!J27</f>
        <v>1</v>
      </c>
      <c r="L27" s="203">
        <f>propHero!K27</f>
        <v>1.0555555555555556</v>
      </c>
      <c r="M27" s="203">
        <f>propHero!L27</f>
        <v>1.0444444444444445</v>
      </c>
      <c r="N27" s="203">
        <f>propHero!M27</f>
        <v>1.0444444444444445</v>
      </c>
      <c r="O27" s="203">
        <f>propHero!N27</f>
        <v>1</v>
      </c>
      <c r="P27" s="203">
        <f>propHero!O27</f>
        <v>1.4</v>
      </c>
      <c r="Q27" s="203">
        <f>propHero!P27</f>
        <v>1</v>
      </c>
      <c r="R27" s="203">
        <f>propHero!Q27</f>
        <v>0.01</v>
      </c>
      <c r="S27" s="203">
        <f>propHero!R27</f>
        <v>0.01</v>
      </c>
      <c r="T27" s="203">
        <f>propHero!S27</f>
        <v>0.01</v>
      </c>
      <c r="U27" s="203">
        <f>propHero!T27</f>
        <v>0.01</v>
      </c>
      <c r="V27" s="203">
        <f>propHero!U27</f>
        <v>0</v>
      </c>
      <c r="W27" s="203">
        <f>propHero!V27</f>
        <v>0</v>
      </c>
      <c r="X27" s="203" t="str">
        <f>propHero!W27</f>
        <v>rapid_attack</v>
      </c>
      <c r="Y27" s="203" t="str">
        <f>propHero!X27</f>
        <v>eagle_eye</v>
      </c>
      <c r="Z27" s="203" t="str">
        <f>propHero!Y27</f>
        <v>hero_frio02</v>
      </c>
      <c r="AA27" s="203" t="str">
        <f>propHero!Z27</f>
        <v>hero_frio</v>
      </c>
      <c r="AB27" s="203">
        <f>propHero!AA27</f>
        <v>50</v>
      </c>
      <c r="AC27" s="203">
        <f>propHero!AB27</f>
        <v>1.1000000000000001</v>
      </c>
      <c r="AD27" s="203">
        <f>propHero!AC27</f>
        <v>0</v>
      </c>
      <c r="AE27" s="203">
        <f>propHero!AD27</f>
        <v>0</v>
      </c>
      <c r="AF27" s="203">
        <f>propHero!AE27</f>
        <v>0</v>
      </c>
    </row>
    <row r="28" spans="1:35" ht="84.95" customHeight="1" x14ac:dyDescent="0.3">
      <c r="A28" s="14">
        <f>propHero!A28</f>
        <v>1006</v>
      </c>
      <c r="B28" s="14" t="str">
        <f>propHero!B28</f>
        <v>glaky</v>
      </c>
      <c r="D28" s="14">
        <f>propHero!C28</f>
        <v>10119</v>
      </c>
      <c r="E28" s="14" t="str">
        <f>propHero!D28</f>
        <v>xAT_RANGE</v>
      </c>
      <c r="F28" s="14" t="str">
        <f>propHero!E28</f>
        <v>xCLS_RANGE</v>
      </c>
      <c r="G28" s="14" t="str">
        <f>propHero!F28</f>
        <v>xTB_HUMAN</v>
      </c>
      <c r="H28" s="14" t="str">
        <f>propHero!G28</f>
        <v>xGET_GATHA</v>
      </c>
      <c r="I28" s="14">
        <f>propHero!H28</f>
        <v>2000</v>
      </c>
      <c r="J28" s="14">
        <f>propHero!I28</f>
        <v>8</v>
      </c>
      <c r="K28" s="14">
        <f>propHero!J28</f>
        <v>1</v>
      </c>
      <c r="L28" s="14">
        <f>propHero!K28</f>
        <v>1.0666666666666667</v>
      </c>
      <c r="M28" s="14">
        <f>propHero!L28</f>
        <v>1.0333333333333334</v>
      </c>
      <c r="N28" s="14">
        <f>propHero!M28</f>
        <v>1.0333333333333334</v>
      </c>
      <c r="O28" s="14">
        <f>propHero!N28</f>
        <v>1</v>
      </c>
      <c r="P28" s="14">
        <f>propHero!O28</f>
        <v>1.4</v>
      </c>
      <c r="Q28" s="14">
        <f>propHero!P28</f>
        <v>1</v>
      </c>
      <c r="R28" s="14">
        <f>propHero!Q28</f>
        <v>0.01</v>
      </c>
      <c r="S28" s="14">
        <f>propHero!R28</f>
        <v>0.01</v>
      </c>
      <c r="T28" s="14">
        <f>propHero!S28</f>
        <v>0.01</v>
      </c>
      <c r="U28" s="14">
        <f>propHero!T28</f>
        <v>0.01</v>
      </c>
      <c r="V28" s="14">
        <f>propHero!U28</f>
        <v>0</v>
      </c>
      <c r="W28" s="14">
        <f>propHero!V28</f>
        <v>0</v>
      </c>
      <c r="X28" s="14" t="str">
        <f>propHero!W28</f>
        <v>archer_attack_up</v>
      </c>
      <c r="Y28" s="14" t="str">
        <f>propHero!X28</f>
        <v>assassination</v>
      </c>
      <c r="Z28" s="14" t="str">
        <f>propHero!Y28</f>
        <v>hero_unluny03</v>
      </c>
      <c r="AA28" s="14" t="str">
        <f>propHero!Z28</f>
        <v>hero_unluny</v>
      </c>
      <c r="AB28" s="14">
        <f>propHero!AA28</f>
        <v>50</v>
      </c>
      <c r="AC28" s="14">
        <f>propHero!AB28</f>
        <v>1.1000000000000001</v>
      </c>
      <c r="AD28" s="14">
        <f>propHero!AC28</f>
        <v>0</v>
      </c>
      <c r="AE28" s="14">
        <f>propHero!AD28</f>
        <v>0</v>
      </c>
      <c r="AF28" s="14">
        <f>propHero!AE28</f>
        <v>0</v>
      </c>
      <c r="AG28" s="14"/>
      <c r="AH28" s="14"/>
      <c r="AI28" s="14"/>
    </row>
    <row r="29" spans="1:35" s="199" customFormat="1" ht="84.95" customHeight="1" x14ac:dyDescent="0.3">
      <c r="A29" s="199">
        <f>propHero!A29</f>
        <v>1007</v>
      </c>
      <c r="B29" s="199" t="str">
        <f>propHero!B29</f>
        <v xml:space="preserve">ivan </v>
      </c>
      <c r="D29" s="199">
        <f>propHero!C29</f>
        <v>10026</v>
      </c>
      <c r="E29" s="199" t="str">
        <f>propHero!D29</f>
        <v>xAT_RANGE</v>
      </c>
      <c r="F29" s="199" t="str">
        <f>propHero!E29</f>
        <v>xCLS_RANGE</v>
      </c>
      <c r="G29" s="199" t="str">
        <f>propHero!F29</f>
        <v>xTB_HUMAN</v>
      </c>
      <c r="H29" s="199" t="str">
        <f>propHero!G29</f>
        <v>xGET_GATHA</v>
      </c>
      <c r="I29" s="199">
        <f>propHero!H29</f>
        <v>2300</v>
      </c>
      <c r="J29" s="199">
        <f>propHero!I29</f>
        <v>9</v>
      </c>
      <c r="K29" s="199">
        <f>propHero!J29</f>
        <v>1</v>
      </c>
      <c r="L29" s="199">
        <f>propHero!K29</f>
        <v>1.0777777777777777</v>
      </c>
      <c r="M29" s="199">
        <f>propHero!L29</f>
        <v>1.0222222222222224</v>
      </c>
      <c r="N29" s="199">
        <f>propHero!M29</f>
        <v>1.0222222222222224</v>
      </c>
      <c r="O29" s="199">
        <f>propHero!N29</f>
        <v>1</v>
      </c>
      <c r="P29" s="199">
        <f>propHero!O29</f>
        <v>1.4</v>
      </c>
      <c r="Q29" s="199">
        <f>propHero!P29</f>
        <v>1</v>
      </c>
      <c r="R29" s="199">
        <f>propHero!Q29</f>
        <v>0.01</v>
      </c>
      <c r="S29" s="199">
        <f>propHero!R29</f>
        <v>0.01</v>
      </c>
      <c r="T29" s="199">
        <f>propHero!S29</f>
        <v>0.01</v>
      </c>
      <c r="U29" s="199">
        <f>propHero!T29</f>
        <v>0.01</v>
      </c>
      <c r="V29" s="199">
        <f>propHero!U29</f>
        <v>0</v>
      </c>
      <c r="W29" s="199">
        <f>propHero!V29</f>
        <v>0</v>
      </c>
      <c r="X29" s="199" t="str">
        <f>propHero!W29</f>
        <v>smallsquad_add_damage</v>
      </c>
      <c r="Y29" s="199" t="str">
        <f>propHero!X29</f>
        <v>iron_arrow</v>
      </c>
      <c r="Z29" s="199" t="str">
        <f>propHero!Y29</f>
        <v>hero_range05</v>
      </c>
      <c r="AA29" s="199" t="str">
        <f>propHero!Z29</f>
        <v>hero_range01</v>
      </c>
      <c r="AB29" s="199">
        <f>propHero!AA29</f>
        <v>50</v>
      </c>
      <c r="AC29" s="199">
        <f>propHero!AB29</f>
        <v>1.1000000000000001</v>
      </c>
      <c r="AD29" s="199">
        <f>propHero!AC29</f>
        <v>0</v>
      </c>
      <c r="AE29" s="199">
        <f>propHero!AD29</f>
        <v>0</v>
      </c>
      <c r="AF29" s="199">
        <f>propHero!AE29</f>
        <v>0</v>
      </c>
    </row>
    <row r="30" spans="1:35" s="199" customFormat="1" ht="84.95" customHeight="1" x14ac:dyDescent="0.3">
      <c r="A30" s="199">
        <f>propHero!A30</f>
        <v>1008</v>
      </c>
      <c r="B30" s="199" t="str">
        <f>propHero!B30</f>
        <v>yidel</v>
      </c>
      <c r="D30" s="199">
        <f>propHero!C30</f>
        <v>10072</v>
      </c>
      <c r="E30" s="199" t="str">
        <f>propHero!D30</f>
        <v>xAT_RANGE</v>
      </c>
      <c r="F30" s="199" t="str">
        <f>propHero!E30</f>
        <v>xCLS_RANGE</v>
      </c>
      <c r="G30" s="199" t="str">
        <f>propHero!F30</f>
        <v>xTB_HUMAN</v>
      </c>
      <c r="H30" s="199" t="str">
        <f>propHero!G30</f>
        <v>xGET_GATHA</v>
      </c>
      <c r="I30" s="199">
        <f>propHero!H30</f>
        <v>2600</v>
      </c>
      <c r="J30" s="199">
        <f>propHero!I30</f>
        <v>13</v>
      </c>
      <c r="K30" s="199">
        <f>propHero!J30</f>
        <v>1</v>
      </c>
      <c r="L30" s="199">
        <f>propHero!K30</f>
        <v>1.0888888888888888</v>
      </c>
      <c r="M30" s="199">
        <f>propHero!L30</f>
        <v>1.0111111111111113</v>
      </c>
      <c r="N30" s="199">
        <f>propHero!M30</f>
        <v>1.0111111111111113</v>
      </c>
      <c r="O30" s="199">
        <f>propHero!N30</f>
        <v>1</v>
      </c>
      <c r="P30" s="199">
        <f>propHero!O30</f>
        <v>1.4</v>
      </c>
      <c r="Q30" s="199">
        <f>propHero!P30</f>
        <v>1</v>
      </c>
      <c r="R30" s="199">
        <f>propHero!Q30</f>
        <v>0.01</v>
      </c>
      <c r="S30" s="199">
        <f>propHero!R30</f>
        <v>0.01</v>
      </c>
      <c r="T30" s="199">
        <f>propHero!S30</f>
        <v>0.01</v>
      </c>
      <c r="U30" s="199">
        <f>propHero!T30</f>
        <v>0.01</v>
      </c>
      <c r="V30" s="199">
        <f>propHero!U30</f>
        <v>0</v>
      </c>
      <c r="W30" s="199">
        <f>propHero!V30</f>
        <v>0</v>
      </c>
      <c r="X30" s="199" t="str">
        <f>propHero!W30</f>
        <v>all_defense_up</v>
      </c>
      <c r="Y30" s="199" t="str">
        <f>propHero!X30</f>
        <v>teleport</v>
      </c>
      <c r="Z30" s="199" t="str">
        <f>propHero!Y30</f>
        <v>hero_range02</v>
      </c>
      <c r="AA30" s="199" t="str">
        <f>propHero!Z30</f>
        <v>hero_range02</v>
      </c>
      <c r="AB30" s="199">
        <f>propHero!AA30</f>
        <v>50</v>
      </c>
      <c r="AC30" s="199">
        <f>propHero!AB30</f>
        <v>1.1000000000000001</v>
      </c>
      <c r="AD30" s="199">
        <f>propHero!AC30</f>
        <v>0</v>
      </c>
      <c r="AE30" s="199">
        <f>propHero!AD30</f>
        <v>0</v>
      </c>
      <c r="AF30" s="199">
        <f>propHero!AE30</f>
        <v>0</v>
      </c>
    </row>
    <row r="31" spans="1:35" s="199" customFormat="1" ht="84.95" customHeight="1" x14ac:dyDescent="0.3">
      <c r="A31" s="199">
        <f>propHero!A31</f>
        <v>1009</v>
      </c>
      <c r="B31" s="199" t="str">
        <f>propHero!B31</f>
        <v>arlene</v>
      </c>
      <c r="D31" s="199">
        <f>propHero!C31</f>
        <v>10073</v>
      </c>
      <c r="E31" s="199" t="str">
        <f>propHero!D31</f>
        <v>xAT_RANGE</v>
      </c>
      <c r="F31" s="199" t="str">
        <f>propHero!E31</f>
        <v>xCLS_RANGE</v>
      </c>
      <c r="G31" s="199" t="str">
        <f>propHero!F31</f>
        <v>xTB_HUMAN</v>
      </c>
      <c r="H31" s="199" t="str">
        <f>propHero!G31</f>
        <v>xGET_GATHA</v>
      </c>
      <c r="I31" s="199">
        <f>propHero!H31</f>
        <v>2900</v>
      </c>
      <c r="J31" s="199">
        <f>propHero!I31</f>
        <v>12</v>
      </c>
      <c r="K31" s="199">
        <f>propHero!J31</f>
        <v>1</v>
      </c>
      <c r="L31" s="199">
        <f>propHero!K31</f>
        <v>1.0999999999999999</v>
      </c>
      <c r="M31" s="199">
        <f>propHero!L31</f>
        <v>1.0000000000000002</v>
      </c>
      <c r="N31" s="199">
        <f>propHero!M31</f>
        <v>1.0000000000000002</v>
      </c>
      <c r="O31" s="199">
        <f>propHero!N31</f>
        <v>1</v>
      </c>
      <c r="P31" s="199">
        <f>propHero!O31</f>
        <v>1.4</v>
      </c>
      <c r="Q31" s="199">
        <f>propHero!P31</f>
        <v>1</v>
      </c>
      <c r="R31" s="199">
        <f>propHero!Q31</f>
        <v>0.01</v>
      </c>
      <c r="S31" s="199">
        <f>propHero!R31</f>
        <v>0.01</v>
      </c>
      <c r="T31" s="199">
        <f>propHero!S31</f>
        <v>0.01</v>
      </c>
      <c r="U31" s="199">
        <f>propHero!T31</f>
        <v>0.01</v>
      </c>
      <c r="V31" s="199">
        <f>propHero!U31</f>
        <v>0</v>
      </c>
      <c r="W31" s="199">
        <f>propHero!V31</f>
        <v>0</v>
      </c>
      <c r="X31" s="199" t="str">
        <f>propHero!W31</f>
        <v xml:space="preserve"> mediumsquad_add_damgage</v>
      </c>
      <c r="Y31" s="199" t="str">
        <f>propHero!X31</f>
        <v>rapid_load</v>
      </c>
      <c r="Z31" s="199" t="str">
        <f>propHero!Y31</f>
        <v>hero_frio</v>
      </c>
      <c r="AA31" s="199" t="str">
        <f>propHero!Z31</f>
        <v>hero_frio</v>
      </c>
      <c r="AB31" s="199">
        <f>propHero!AA31</f>
        <v>50</v>
      </c>
      <c r="AC31" s="199">
        <f>propHero!AB31</f>
        <v>1.1000000000000001</v>
      </c>
      <c r="AD31" s="199">
        <f>propHero!AC31</f>
        <v>0</v>
      </c>
      <c r="AE31" s="199">
        <f>propHero!AD31</f>
        <v>0</v>
      </c>
      <c r="AF31" s="199">
        <f>propHero!AE31</f>
        <v>0</v>
      </c>
    </row>
    <row r="32" spans="1:35" ht="84.95" customHeight="1" x14ac:dyDescent="0.3">
      <c r="A32" s="14">
        <f>propHero!A32</f>
        <v>1010</v>
      </c>
      <c r="B32" s="14" t="str">
        <f>propHero!B32</f>
        <v>congent</v>
      </c>
      <c r="D32" s="14">
        <f>propHero!C32</f>
        <v>10113</v>
      </c>
      <c r="E32" s="14" t="str">
        <f>propHero!D32</f>
        <v>xAT_RANGE</v>
      </c>
      <c r="F32" s="14" t="str">
        <f>propHero!E32</f>
        <v>xCLS_RANGE</v>
      </c>
      <c r="G32" s="14" t="str">
        <f>propHero!F32</f>
        <v>xTB_HUMAN</v>
      </c>
      <c r="H32" s="14" t="str">
        <f>propHero!G32</f>
        <v>xGET_GUILD_RAID</v>
      </c>
      <c r="I32" s="14">
        <f>propHero!H32</f>
        <v>0</v>
      </c>
      <c r="J32" s="14">
        <f>propHero!I32</f>
        <v>15</v>
      </c>
      <c r="K32" s="14">
        <f>propHero!J32</f>
        <v>1</v>
      </c>
      <c r="L32" s="14">
        <f>propHero!K32</f>
        <v>1.1200000000000001</v>
      </c>
      <c r="M32" s="14">
        <f>propHero!L32</f>
        <v>1.01</v>
      </c>
      <c r="N32" s="14">
        <f>propHero!M32</f>
        <v>1.03</v>
      </c>
      <c r="O32" s="14">
        <f>propHero!N32</f>
        <v>1</v>
      </c>
      <c r="P32" s="14">
        <f>propHero!O32</f>
        <v>1.4</v>
      </c>
      <c r="Q32" s="14">
        <f>propHero!P32</f>
        <v>1</v>
      </c>
      <c r="R32" s="14">
        <f>propHero!Q32</f>
        <v>0.01</v>
      </c>
      <c r="S32" s="14">
        <f>propHero!R32</f>
        <v>0.01</v>
      </c>
      <c r="T32" s="14">
        <f>propHero!S32</f>
        <v>0.01</v>
      </c>
      <c r="U32" s="14">
        <f>propHero!T32</f>
        <v>0.01</v>
      </c>
      <c r="V32" s="14">
        <f>propHero!U32</f>
        <v>0</v>
      </c>
      <c r="W32" s="14">
        <f>propHero!V32</f>
        <v>0</v>
      </c>
      <c r="X32" s="14" t="str">
        <f>propHero!W32</f>
        <v>bigsquad_add_damage</v>
      </c>
      <c r="Y32" s="14" t="str">
        <f>propHero!X32</f>
        <v>aim_shoot</v>
      </c>
      <c r="Z32" s="14" t="str">
        <f>propHero!Y32</f>
        <v>hero_unluny05</v>
      </c>
      <c r="AA32" s="14" t="str">
        <f>propHero!Z32</f>
        <v>hero_congent</v>
      </c>
      <c r="AB32" s="14">
        <f>propHero!AA32</f>
        <v>50</v>
      </c>
      <c r="AC32" s="14">
        <f>propHero!AB32</f>
        <v>1.1000000000000001</v>
      </c>
      <c r="AD32" s="14">
        <f>propHero!AC32</f>
        <v>0</v>
      </c>
      <c r="AE32" s="14">
        <f>propHero!AD32</f>
        <v>0</v>
      </c>
      <c r="AF32" s="14">
        <f>propHero!AE32</f>
        <v>0</v>
      </c>
      <c r="AG32" s="14"/>
      <c r="AH32" s="14"/>
      <c r="AI32" s="14"/>
    </row>
    <row r="33" spans="1:35" ht="84.95" customHeight="1" x14ac:dyDescent="0.3">
      <c r="A33" s="14">
        <f>propHero!A33</f>
        <v>1011</v>
      </c>
      <c r="B33" s="14" t="str">
        <f>propHero!B33</f>
        <v>dorian</v>
      </c>
      <c r="D33" s="14">
        <f>propHero!C33</f>
        <v>10074</v>
      </c>
      <c r="E33" s="14" t="str">
        <f>propHero!D33</f>
        <v>xAT_RANGE</v>
      </c>
      <c r="F33" s="14" t="str">
        <f>propHero!E33</f>
        <v>xCLS_RANGE</v>
      </c>
      <c r="G33" s="14" t="str">
        <f>propHero!F33</f>
        <v>xTB_HUMAN</v>
      </c>
      <c r="H33" s="14" t="str">
        <f>propHero!G33</f>
        <v>xGET_MEDAL_SPOT</v>
      </c>
      <c r="I33" s="14">
        <f>propHero!H33</f>
        <v>0</v>
      </c>
      <c r="J33" s="14">
        <f>propHero!I33</f>
        <v>15</v>
      </c>
      <c r="K33" s="14">
        <f>propHero!J33</f>
        <v>1</v>
      </c>
      <c r="L33" s="14">
        <f>propHero!K33</f>
        <v>1.05</v>
      </c>
      <c r="M33" s="14">
        <f>propHero!L33</f>
        <v>1.1200000000000001</v>
      </c>
      <c r="N33" s="14">
        <f>propHero!M33</f>
        <v>1.1299999999999999</v>
      </c>
      <c r="O33" s="14">
        <f>propHero!N33</f>
        <v>1</v>
      </c>
      <c r="P33" s="14">
        <f>propHero!O33</f>
        <v>1.4</v>
      </c>
      <c r="Q33" s="14">
        <f>propHero!P33</f>
        <v>1</v>
      </c>
      <c r="R33" s="14">
        <f>propHero!Q33</f>
        <v>0.01</v>
      </c>
      <c r="S33" s="14">
        <f>propHero!R33</f>
        <v>0.01</v>
      </c>
      <c r="T33" s="14">
        <f>propHero!S33</f>
        <v>0.01</v>
      </c>
      <c r="U33" s="14">
        <f>propHero!T33</f>
        <v>0.01</v>
      </c>
      <c r="V33" s="14">
        <f>propHero!U33</f>
        <v>0</v>
      </c>
      <c r="W33" s="14">
        <f>propHero!V33</f>
        <v>0</v>
      </c>
      <c r="X33" s="14" t="str">
        <f>propHero!W33</f>
        <v>tank_add_damage</v>
      </c>
      <c r="Y33" s="14" t="str">
        <f>propHero!X33</f>
        <v>bleed_arrow</v>
      </c>
      <c r="Z33" s="14" t="str">
        <f>propHero!Y33</f>
        <v>hero_range01</v>
      </c>
      <c r="AA33" s="14" t="str">
        <f>propHero!Z33</f>
        <v>hero_range01</v>
      </c>
      <c r="AB33" s="14">
        <f>propHero!AA33</f>
        <v>50</v>
      </c>
      <c r="AC33" s="14">
        <f>propHero!AB33</f>
        <v>1.1000000000000001</v>
      </c>
      <c r="AD33" s="14">
        <f>propHero!AC33</f>
        <v>0</v>
      </c>
      <c r="AE33" s="14">
        <f>propHero!AD33</f>
        <v>0</v>
      </c>
      <c r="AF33" s="14">
        <f>propHero!AE33</f>
        <v>0</v>
      </c>
      <c r="AG33" s="14"/>
      <c r="AH33" s="14"/>
      <c r="AI33" s="14"/>
    </row>
    <row r="34" spans="1:35" s="128" customFormat="1" ht="84.95" customHeight="1" x14ac:dyDescent="0.3">
      <c r="A34" s="128">
        <f>propHero!A34</f>
        <v>2000</v>
      </c>
      <c r="B34" s="128" t="str">
        <f>propHero!B34</f>
        <v>laynar</v>
      </c>
      <c r="D34" s="128">
        <f>propHero!C34</f>
        <v>10114</v>
      </c>
      <c r="E34" s="128" t="str">
        <f>propHero!D34</f>
        <v>xAT_SPEED</v>
      </c>
      <c r="F34" s="128" t="str">
        <f>propHero!E34</f>
        <v>xCLS_HORSE</v>
      </c>
      <c r="G34" s="128" t="str">
        <f>propHero!F34</f>
        <v>xTB_HUMAN</v>
      </c>
      <c r="H34" s="128" t="str">
        <f>propHero!G34</f>
        <v>xGET_GATHA</v>
      </c>
      <c r="I34" s="128">
        <f>propHero!H34</f>
        <v>300</v>
      </c>
      <c r="J34" s="128">
        <f>propHero!I34</f>
        <v>1</v>
      </c>
      <c r="K34" s="128">
        <f>propHero!J34</f>
        <v>1</v>
      </c>
      <c r="L34" s="128">
        <f>propHero!K34</f>
        <v>1</v>
      </c>
      <c r="M34" s="128">
        <f>propHero!L34</f>
        <v>1.1000000000000001</v>
      </c>
      <c r="N34" s="128">
        <f>propHero!M34</f>
        <v>1.1000000000000001</v>
      </c>
      <c r="O34" s="128">
        <f>propHero!N34</f>
        <v>1</v>
      </c>
      <c r="P34" s="128">
        <f>propHero!O34</f>
        <v>1.8</v>
      </c>
      <c r="Q34" s="128">
        <f>propHero!P34</f>
        <v>1</v>
      </c>
      <c r="R34" s="128">
        <f>propHero!Q34</f>
        <v>0.01</v>
      </c>
      <c r="S34" s="128">
        <f>propHero!R34</f>
        <v>0.01</v>
      </c>
      <c r="T34" s="128">
        <f>propHero!S34</f>
        <v>0.01</v>
      </c>
      <c r="U34" s="128">
        <f>propHero!T34</f>
        <v>0.01</v>
      </c>
      <c r="V34" s="128">
        <f>propHero!U34</f>
        <v>0</v>
      </c>
      <c r="W34" s="128">
        <f>propHero!V34</f>
        <v>0</v>
      </c>
      <c r="X34" s="128" t="str">
        <f>propHero!W34</f>
        <v>rapid_attack</v>
      </c>
      <c r="Y34" s="128" t="str">
        <f>propHero!X34</f>
        <v>pierce</v>
      </c>
      <c r="Z34" s="128" t="str">
        <f>propHero!Y34</f>
        <v>hero_laynar</v>
      </c>
      <c r="AA34" s="128" t="str">
        <f>propHero!Z34</f>
        <v>hero_laynar</v>
      </c>
      <c r="AB34" s="128">
        <f>propHero!AA34</f>
        <v>50</v>
      </c>
      <c r="AC34" s="128">
        <f>propHero!AB34</f>
        <v>1.1000000000000001</v>
      </c>
      <c r="AD34" s="128">
        <f>propHero!AC34</f>
        <v>0</v>
      </c>
      <c r="AE34" s="128">
        <f>propHero!AD34</f>
        <v>0</v>
      </c>
      <c r="AF34" s="128">
        <f>propHero!AE34</f>
        <v>0</v>
      </c>
    </row>
    <row r="35" spans="1:35" ht="84.95" customHeight="1" x14ac:dyDescent="0.3">
      <c r="A35" s="14">
        <f>propHero!A35</f>
        <v>2001</v>
      </c>
      <c r="B35" s="14" t="str">
        <f>propHero!B35</f>
        <v>artooth</v>
      </c>
      <c r="D35" s="14">
        <f>propHero!C35</f>
        <v>10120</v>
      </c>
      <c r="E35" s="14" t="str">
        <f>propHero!D35</f>
        <v>xAT_SPEED</v>
      </c>
      <c r="F35" s="14" t="str">
        <f>propHero!E35</f>
        <v>xCLS_HORSE</v>
      </c>
      <c r="G35" s="14" t="str">
        <f>propHero!F35</f>
        <v>xTB_HUMAN</v>
      </c>
      <c r="H35" s="14" t="str">
        <f>propHero!G35</f>
        <v>xGET_GATHA</v>
      </c>
      <c r="I35" s="14">
        <f>propHero!H35</f>
        <v>600</v>
      </c>
      <c r="J35" s="14">
        <f>propHero!I35</f>
        <v>1</v>
      </c>
      <c r="K35" s="14">
        <f>propHero!J35</f>
        <v>1.02</v>
      </c>
      <c r="L35" s="14">
        <f>propHero!K35</f>
        <v>1</v>
      </c>
      <c r="M35" s="14">
        <f>propHero!L35</f>
        <v>1.08</v>
      </c>
      <c r="N35" s="14">
        <f>propHero!M35</f>
        <v>1.08</v>
      </c>
      <c r="O35" s="14">
        <f>propHero!N35</f>
        <v>1</v>
      </c>
      <c r="P35" s="14">
        <f>propHero!O35</f>
        <v>1.8</v>
      </c>
      <c r="Q35" s="14">
        <f>propHero!P35</f>
        <v>1</v>
      </c>
      <c r="R35" s="14">
        <f>propHero!Q35</f>
        <v>0.01</v>
      </c>
      <c r="S35" s="14">
        <f>propHero!R35</f>
        <v>0.01</v>
      </c>
      <c r="T35" s="14">
        <f>propHero!S35</f>
        <v>0.01</v>
      </c>
      <c r="U35" s="14">
        <f>propHero!T35</f>
        <v>0.01</v>
      </c>
      <c r="V35" s="14">
        <f>propHero!U35</f>
        <v>0</v>
      </c>
      <c r="W35" s="14">
        <f>propHero!V35</f>
        <v>0</v>
      </c>
      <c r="X35" s="14" t="str">
        <f>propHero!W35</f>
        <v>attack_move_up</v>
      </c>
      <c r="Y35" s="14" t="str">
        <f>propHero!X35</f>
        <v>threat</v>
      </c>
      <c r="Z35" s="14" t="str">
        <f>propHero!Y35</f>
        <v>hero_speed01</v>
      </c>
      <c r="AA35" s="14" t="str">
        <f>propHero!Z35</f>
        <v>hero_speed01</v>
      </c>
      <c r="AB35" s="14">
        <f>propHero!AA35</f>
        <v>50</v>
      </c>
      <c r="AC35" s="14">
        <f>propHero!AB35</f>
        <v>1.1000000000000001</v>
      </c>
      <c r="AD35" s="14">
        <f>propHero!AC35</f>
        <v>0</v>
      </c>
      <c r="AE35" s="14">
        <f>propHero!AD35</f>
        <v>0</v>
      </c>
      <c r="AF35" s="14">
        <f>propHero!AE35</f>
        <v>0</v>
      </c>
      <c r="AG35" s="14"/>
      <c r="AH35" s="14"/>
      <c r="AI35" s="14"/>
    </row>
    <row r="36" spans="1:35" ht="84.95" customHeight="1" x14ac:dyDescent="0.3">
      <c r="A36" s="14">
        <f>propHero!A36</f>
        <v>2002</v>
      </c>
      <c r="B36" s="14" t="str">
        <f>propHero!B36</f>
        <v>molly</v>
      </c>
      <c r="D36" s="14">
        <f>propHero!C36</f>
        <v>10016</v>
      </c>
      <c r="E36" s="14" t="str">
        <f>propHero!D36</f>
        <v>xAT_SPEED</v>
      </c>
      <c r="F36" s="14" t="str">
        <f>propHero!E36</f>
        <v>xCLS_HORSE</v>
      </c>
      <c r="G36" s="14" t="str">
        <f>propHero!F36</f>
        <v>xTB_HUMAN</v>
      </c>
      <c r="H36" s="14" t="str">
        <f>propHero!G36</f>
        <v>xGET_GATHA</v>
      </c>
      <c r="I36" s="14">
        <f>propHero!H36</f>
        <v>900</v>
      </c>
      <c r="J36" s="14">
        <f>propHero!I36</f>
        <v>5</v>
      </c>
      <c r="K36" s="14">
        <f>propHero!J36</f>
        <v>1.04</v>
      </c>
      <c r="L36" s="14">
        <f>propHero!K36</f>
        <v>1</v>
      </c>
      <c r="M36" s="14">
        <f>propHero!L36</f>
        <v>1.06</v>
      </c>
      <c r="N36" s="14">
        <f>propHero!M36</f>
        <v>1.06</v>
      </c>
      <c r="O36" s="14">
        <f>propHero!N36</f>
        <v>1</v>
      </c>
      <c r="P36" s="14">
        <f>propHero!O36</f>
        <v>1.8</v>
      </c>
      <c r="Q36" s="14">
        <f>propHero!P36</f>
        <v>1</v>
      </c>
      <c r="R36" s="14">
        <f>propHero!Q36</f>
        <v>0.01</v>
      </c>
      <c r="S36" s="14">
        <f>propHero!R36</f>
        <v>0.01</v>
      </c>
      <c r="T36" s="14">
        <f>propHero!S36</f>
        <v>0.01</v>
      </c>
      <c r="U36" s="14">
        <f>propHero!T36</f>
        <v>0.01</v>
      </c>
      <c r="V36" s="14">
        <f>propHero!U36</f>
        <v>0</v>
      </c>
      <c r="W36" s="14">
        <f>propHero!V36</f>
        <v>0</v>
      </c>
      <c r="X36" s="14" t="str">
        <f>propHero!W36</f>
        <v>all_defense_up</v>
      </c>
      <c r="Y36" s="14" t="str">
        <f>propHero!X36</f>
        <v>close_defense</v>
      </c>
      <c r="Z36" s="14" t="str">
        <f>propHero!Y36</f>
        <v>hero_speed03</v>
      </c>
      <c r="AA36" s="14" t="str">
        <f>propHero!Z36</f>
        <v>hero_speed03</v>
      </c>
      <c r="AB36" s="14">
        <f>propHero!AA36</f>
        <v>50</v>
      </c>
      <c r="AC36" s="14">
        <f>propHero!AB36</f>
        <v>1.1000000000000001</v>
      </c>
      <c r="AD36" s="14">
        <f>propHero!AC36</f>
        <v>0</v>
      </c>
      <c r="AE36" s="14">
        <f>propHero!AD36</f>
        <v>0</v>
      </c>
      <c r="AF36" s="14">
        <f>propHero!AE36</f>
        <v>0</v>
      </c>
      <c r="AG36" s="14"/>
      <c r="AH36" s="14"/>
      <c r="AI36" s="14"/>
    </row>
    <row r="37" spans="1:35" s="199" customFormat="1" ht="84.95" customHeight="1" x14ac:dyDescent="0.3">
      <c r="A37" s="199">
        <f>propHero!A37</f>
        <v>2003</v>
      </c>
      <c r="B37" s="199" t="str">
        <f>propHero!B37</f>
        <v xml:space="preserve">knife </v>
      </c>
      <c r="D37" s="199">
        <f>propHero!C37</f>
        <v>10027</v>
      </c>
      <c r="E37" s="199" t="str">
        <f>propHero!D37</f>
        <v>xAT_SPEED</v>
      </c>
      <c r="F37" s="199" t="str">
        <f>propHero!E37</f>
        <v>xCLS_HORSE</v>
      </c>
      <c r="G37" s="199" t="str">
        <f>propHero!F37</f>
        <v>xTB_HUMAN</v>
      </c>
      <c r="H37" s="199" t="str">
        <f>propHero!G37</f>
        <v>xGET_GATHA</v>
      </c>
      <c r="I37" s="199">
        <f>propHero!H37</f>
        <v>1200</v>
      </c>
      <c r="J37" s="199">
        <f>propHero!I37</f>
        <v>5</v>
      </c>
      <c r="K37" s="199">
        <f>propHero!J37</f>
        <v>1.06</v>
      </c>
      <c r="L37" s="199">
        <f>propHero!K37</f>
        <v>1</v>
      </c>
      <c r="M37" s="199">
        <f>propHero!L37</f>
        <v>1.04</v>
      </c>
      <c r="N37" s="199">
        <f>propHero!M37</f>
        <v>1.04</v>
      </c>
      <c r="O37" s="199">
        <f>propHero!N37</f>
        <v>1</v>
      </c>
      <c r="P37" s="199">
        <f>propHero!O37</f>
        <v>1.8</v>
      </c>
      <c r="Q37" s="199">
        <f>propHero!P37</f>
        <v>1</v>
      </c>
      <c r="R37" s="199">
        <f>propHero!Q37</f>
        <v>0.01</v>
      </c>
      <c r="S37" s="199">
        <f>propHero!R37</f>
        <v>0.01</v>
      </c>
      <c r="T37" s="199">
        <f>propHero!S37</f>
        <v>0.01</v>
      </c>
      <c r="U37" s="199">
        <f>propHero!T37</f>
        <v>0.01</v>
      </c>
      <c r="V37" s="199">
        <f>propHero!U37</f>
        <v>0</v>
      </c>
      <c r="W37" s="199">
        <f>propHero!V37</f>
        <v>0</v>
      </c>
      <c r="X37" s="199" t="str">
        <f>propHero!W37</f>
        <v>archer_add_damage</v>
      </c>
      <c r="Y37" s="199" t="str">
        <f>propHero!X37</f>
        <v>crecent</v>
      </c>
      <c r="Z37" s="199" t="str">
        <f>propHero!Y37</f>
        <v>hero_speed04</v>
      </c>
      <c r="AA37" s="199" t="str">
        <f>propHero!Z37</f>
        <v>hero_speed01</v>
      </c>
      <c r="AB37" s="199">
        <f>propHero!AA37</f>
        <v>50</v>
      </c>
      <c r="AC37" s="199">
        <f>propHero!AB37</f>
        <v>1.1000000000000001</v>
      </c>
      <c r="AD37" s="199">
        <f>propHero!AC37</f>
        <v>0</v>
      </c>
      <c r="AE37" s="199">
        <f>propHero!AD37</f>
        <v>0</v>
      </c>
      <c r="AF37" s="199">
        <f>propHero!AE37</f>
        <v>0</v>
      </c>
    </row>
    <row r="38" spans="1:35" ht="84.95" customHeight="1" x14ac:dyDescent="0.3">
      <c r="A38" s="14">
        <f>propHero!A38</f>
        <v>2004</v>
      </c>
      <c r="B38" s="14" t="str">
        <f>propHero!B38</f>
        <v xml:space="preserve">raul </v>
      </c>
      <c r="D38" s="14">
        <f>propHero!C38</f>
        <v>10028</v>
      </c>
      <c r="E38" s="14" t="str">
        <f>propHero!D38</f>
        <v>xAT_SPEED</v>
      </c>
      <c r="F38" s="14" t="str">
        <f>propHero!E38</f>
        <v>xCLS_HORSE</v>
      </c>
      <c r="G38" s="14" t="str">
        <f>propHero!F38</f>
        <v>xTB_HUMAN</v>
      </c>
      <c r="H38" s="14" t="str">
        <f>propHero!G38</f>
        <v>xGET_GATHA</v>
      </c>
      <c r="I38" s="14">
        <f>propHero!H38</f>
        <v>1500</v>
      </c>
      <c r="J38" s="14">
        <f>propHero!I38</f>
        <v>7</v>
      </c>
      <c r="K38" s="14">
        <f>propHero!J38</f>
        <v>1.08</v>
      </c>
      <c r="L38" s="14">
        <f>propHero!K38</f>
        <v>1</v>
      </c>
      <c r="M38" s="14">
        <f>propHero!L38</f>
        <v>1.02</v>
      </c>
      <c r="N38" s="14">
        <f>propHero!M38</f>
        <v>1.02</v>
      </c>
      <c r="O38" s="14">
        <f>propHero!N38</f>
        <v>1</v>
      </c>
      <c r="P38" s="14">
        <f>propHero!O38</f>
        <v>1.8</v>
      </c>
      <c r="Q38" s="14">
        <f>propHero!P38</f>
        <v>1</v>
      </c>
      <c r="R38" s="14">
        <f>propHero!Q38</f>
        <v>0.01</v>
      </c>
      <c r="S38" s="14">
        <f>propHero!R38</f>
        <v>0.01</v>
      </c>
      <c r="T38" s="14">
        <f>propHero!S38</f>
        <v>0.01</v>
      </c>
      <c r="U38" s="14">
        <f>propHero!T38</f>
        <v>0.01</v>
      </c>
      <c r="V38" s="14">
        <f>propHero!U38</f>
        <v>0</v>
      </c>
      <c r="W38" s="14">
        <f>propHero!V38</f>
        <v>0</v>
      </c>
      <c r="X38" s="14" t="str">
        <f>propHero!W38</f>
        <v>smallsquad_add_damage</v>
      </c>
      <c r="Y38" s="14" t="str">
        <f>propHero!X38</f>
        <v>preemptive_strike</v>
      </c>
      <c r="Z38" s="14" t="str">
        <f>propHero!Y38</f>
        <v>hero_speed02</v>
      </c>
      <c r="AA38" s="14" t="str">
        <f>propHero!Z38</f>
        <v>hero_speed02</v>
      </c>
      <c r="AB38" s="14">
        <f>propHero!AA38</f>
        <v>50</v>
      </c>
      <c r="AC38" s="14">
        <f>propHero!AB38</f>
        <v>1.1000000000000001</v>
      </c>
      <c r="AD38" s="14">
        <f>propHero!AC38</f>
        <v>0</v>
      </c>
      <c r="AE38" s="14">
        <f>propHero!AD38</f>
        <v>0</v>
      </c>
      <c r="AF38" s="14">
        <f>propHero!AE38</f>
        <v>0</v>
      </c>
      <c r="AG38" s="14"/>
      <c r="AH38" s="14"/>
      <c r="AI38" s="14"/>
    </row>
    <row r="39" spans="1:35" s="199" customFormat="1" ht="84.95" customHeight="1" x14ac:dyDescent="0.3">
      <c r="A39" s="199">
        <f>propHero!A39</f>
        <v>2005</v>
      </c>
      <c r="B39" s="199" t="str">
        <f>propHero!B39</f>
        <v xml:space="preserve">ogma </v>
      </c>
      <c r="D39" s="199">
        <f>propHero!C39</f>
        <v>10030</v>
      </c>
      <c r="E39" s="199" t="str">
        <f>propHero!D39</f>
        <v>xAT_SPEED</v>
      </c>
      <c r="F39" s="199" t="str">
        <f>propHero!E39</f>
        <v>xCLS_HORSE</v>
      </c>
      <c r="G39" s="199" t="str">
        <f>propHero!F39</f>
        <v>xTB_HUMAN</v>
      </c>
      <c r="H39" s="199" t="str">
        <f>propHero!G39</f>
        <v>xGET_GATHA</v>
      </c>
      <c r="I39" s="199">
        <f>propHero!H39</f>
        <v>1800</v>
      </c>
      <c r="J39" s="199">
        <f>propHero!I39</f>
        <v>7</v>
      </c>
      <c r="K39" s="199">
        <f>propHero!J39</f>
        <v>1.1000000000000001</v>
      </c>
      <c r="L39" s="199">
        <f>propHero!K39</f>
        <v>1</v>
      </c>
      <c r="M39" s="199">
        <f>propHero!L39</f>
        <v>1</v>
      </c>
      <c r="N39" s="199">
        <f>propHero!M39</f>
        <v>1</v>
      </c>
      <c r="O39" s="199">
        <f>propHero!N39</f>
        <v>1</v>
      </c>
      <c r="P39" s="199">
        <f>propHero!O39</f>
        <v>1.8</v>
      </c>
      <c r="Q39" s="199">
        <f>propHero!P39</f>
        <v>1</v>
      </c>
      <c r="R39" s="199">
        <f>propHero!Q39</f>
        <v>0.01</v>
      </c>
      <c r="S39" s="199">
        <f>propHero!R39</f>
        <v>0.01</v>
      </c>
      <c r="T39" s="199">
        <f>propHero!S39</f>
        <v>0.01</v>
      </c>
      <c r="U39" s="199">
        <f>propHero!T39</f>
        <v>0.01</v>
      </c>
      <c r="V39" s="199">
        <f>propHero!U39</f>
        <v>0</v>
      </c>
      <c r="W39" s="199">
        <f>propHero!V39</f>
        <v>0</v>
      </c>
      <c r="X39" s="199" t="str">
        <f>propHero!W39</f>
        <v>all_critical_up</v>
      </c>
      <c r="Y39" s="199" t="str">
        <f>propHero!X39</f>
        <v>march_of_glory</v>
      </c>
      <c r="Z39" s="199" t="str">
        <f>propHero!Y39</f>
        <v>hero_speed05</v>
      </c>
      <c r="AA39" s="199" t="str">
        <f>propHero!Z39</f>
        <v>hero_speed03</v>
      </c>
      <c r="AB39" s="199">
        <f>propHero!AA39</f>
        <v>50</v>
      </c>
      <c r="AC39" s="199">
        <f>propHero!AB39</f>
        <v>1.1000000000000001</v>
      </c>
      <c r="AD39" s="199">
        <f>propHero!AC39</f>
        <v>0</v>
      </c>
      <c r="AE39" s="199">
        <f>propHero!AD39</f>
        <v>0</v>
      </c>
      <c r="AF39" s="199">
        <f>propHero!AE39</f>
        <v>0</v>
      </c>
    </row>
    <row r="40" spans="1:35" s="199" customFormat="1" ht="84.95" customHeight="1" x14ac:dyDescent="0.3">
      <c r="A40" s="199">
        <f>propHero!A40</f>
        <v>2006</v>
      </c>
      <c r="B40" s="199" t="str">
        <f>propHero!B40</f>
        <v>nay</v>
      </c>
      <c r="D40" s="199">
        <f>propHero!C40</f>
        <v>10077</v>
      </c>
      <c r="E40" s="199" t="str">
        <f>propHero!D40</f>
        <v>xAT_SPEED</v>
      </c>
      <c r="F40" s="199" t="str">
        <f>propHero!E40</f>
        <v>xCLS_HORSE</v>
      </c>
      <c r="G40" s="199" t="str">
        <f>propHero!F40</f>
        <v>xTB_HUMAN</v>
      </c>
      <c r="H40" s="199" t="str">
        <f>propHero!G40</f>
        <v>xGET_QUEST</v>
      </c>
      <c r="I40" s="199">
        <f>propHero!H40</f>
        <v>5100</v>
      </c>
      <c r="J40" s="199">
        <f>propHero!I40</f>
        <v>9</v>
      </c>
      <c r="K40" s="199">
        <f>propHero!J40</f>
        <v>1.05</v>
      </c>
      <c r="L40" s="199">
        <f>propHero!K40</f>
        <v>1</v>
      </c>
      <c r="M40" s="199">
        <f>propHero!L40</f>
        <v>1.08</v>
      </c>
      <c r="N40" s="199">
        <f>propHero!M40</f>
        <v>1.0900000000000001</v>
      </c>
      <c r="O40" s="199">
        <f>propHero!N40</f>
        <v>1</v>
      </c>
      <c r="P40" s="199">
        <f>propHero!O40</f>
        <v>1.8</v>
      </c>
      <c r="Q40" s="199">
        <f>propHero!P40</f>
        <v>1</v>
      </c>
      <c r="R40" s="199">
        <f>propHero!Q40</f>
        <v>0.01</v>
      </c>
      <c r="S40" s="199">
        <f>propHero!R40</f>
        <v>0.01</v>
      </c>
      <c r="T40" s="199">
        <f>propHero!S40</f>
        <v>0.01</v>
      </c>
      <c r="U40" s="199">
        <f>propHero!T40</f>
        <v>0.01</v>
      </c>
      <c r="V40" s="199">
        <f>propHero!U40</f>
        <v>0</v>
      </c>
      <c r="W40" s="199">
        <f>propHero!V40</f>
        <v>0</v>
      </c>
      <c r="X40" s="199" t="str">
        <f>propHero!W40</f>
        <v>improve_hp</v>
      </c>
      <c r="Y40" s="199" t="str">
        <f>propHero!X40</f>
        <v>chaos_strike</v>
      </c>
      <c r="Z40" s="199" t="str">
        <f>propHero!Y40</f>
        <v>hero_speed06</v>
      </c>
      <c r="AA40" s="199" t="str">
        <f>propHero!Z40</f>
        <v>hero_speed03</v>
      </c>
      <c r="AB40" s="199">
        <f>propHero!AA40</f>
        <v>50</v>
      </c>
      <c r="AC40" s="199">
        <f>propHero!AB40</f>
        <v>1.1000000000000001</v>
      </c>
      <c r="AD40" s="199">
        <f>propHero!AC40</f>
        <v>0</v>
      </c>
      <c r="AE40" s="199">
        <f>propHero!AD40</f>
        <v>0</v>
      </c>
      <c r="AF40" s="199">
        <f>propHero!AE40</f>
        <v>0</v>
      </c>
    </row>
    <row r="41" spans="1:35" s="199" customFormat="1" ht="84.95" customHeight="1" x14ac:dyDescent="0.3">
      <c r="A41" s="199">
        <f>propHero!A41</f>
        <v>2007</v>
      </c>
      <c r="B41" s="199" t="str">
        <f>propHero!B41</f>
        <v>carlya</v>
      </c>
      <c r="D41" s="199">
        <f>propHero!C41</f>
        <v>10081</v>
      </c>
      <c r="E41" s="199" t="str">
        <f>propHero!D41</f>
        <v>xAT_SPEED</v>
      </c>
      <c r="F41" s="199" t="str">
        <f>propHero!E41</f>
        <v>xCLS_HORSE</v>
      </c>
      <c r="G41" s="199" t="str">
        <f>propHero!F41</f>
        <v>xTB_HUMAN</v>
      </c>
      <c r="H41" s="199" t="str">
        <f>propHero!G41</f>
        <v>xGET_GUILD_RAID</v>
      </c>
      <c r="I41" s="199">
        <f>propHero!H41</f>
        <v>0</v>
      </c>
      <c r="J41" s="199">
        <f>propHero!I41</f>
        <v>11</v>
      </c>
      <c r="K41" s="199">
        <f>propHero!J41</f>
        <v>1.08</v>
      </c>
      <c r="L41" s="199">
        <f>propHero!K41</f>
        <v>1</v>
      </c>
      <c r="M41" s="199">
        <f>propHero!L41</f>
        <v>1.01</v>
      </c>
      <c r="N41" s="199">
        <f>propHero!M41</f>
        <v>1.02</v>
      </c>
      <c r="O41" s="199">
        <f>propHero!N41</f>
        <v>1</v>
      </c>
      <c r="P41" s="199">
        <f>propHero!O41</f>
        <v>1.8</v>
      </c>
      <c r="Q41" s="199">
        <f>propHero!P41</f>
        <v>1</v>
      </c>
      <c r="R41" s="199">
        <f>propHero!Q41</f>
        <v>0.01</v>
      </c>
      <c r="S41" s="199">
        <f>propHero!R41</f>
        <v>0.01</v>
      </c>
      <c r="T41" s="199">
        <f>propHero!S41</f>
        <v>0.01</v>
      </c>
      <c r="U41" s="199">
        <f>propHero!T41</f>
        <v>0.01</v>
      </c>
      <c r="V41" s="199">
        <f>propHero!U41</f>
        <v>0</v>
      </c>
      <c r="W41" s="199">
        <f>propHero!V41</f>
        <v>0</v>
      </c>
      <c r="X41" s="199" t="str">
        <f>propHero!W41</f>
        <v>all_attack_up</v>
      </c>
      <c r="Y41" s="199" t="str">
        <f>propHero!X41</f>
        <v>bastard_blitz</v>
      </c>
      <c r="Z41" s="199" t="str">
        <f>propHero!Y41</f>
        <v>hero_laynar03</v>
      </c>
      <c r="AA41" s="199" t="str">
        <f>propHero!Z41</f>
        <v>hero_laynar</v>
      </c>
      <c r="AB41" s="199">
        <f>propHero!AA41</f>
        <v>50</v>
      </c>
      <c r="AC41" s="199">
        <f>propHero!AB41</f>
        <v>1.1000000000000001</v>
      </c>
      <c r="AD41" s="199">
        <f>propHero!AC41</f>
        <v>0</v>
      </c>
      <c r="AE41" s="199">
        <f>propHero!AD41</f>
        <v>0</v>
      </c>
      <c r="AF41" s="199">
        <f>propHero!AE41</f>
        <v>0</v>
      </c>
    </row>
    <row r="42" spans="1:35" ht="84.95" customHeight="1" x14ac:dyDescent="0.3">
      <c r="A42" s="14">
        <f>propHero!A42</f>
        <v>2008</v>
      </c>
      <c r="B42" s="14" t="str">
        <f>propHero!B42</f>
        <v>fei</v>
      </c>
      <c r="D42" s="14">
        <f>propHero!C42</f>
        <v>10004</v>
      </c>
      <c r="E42" s="14" t="str">
        <f>propHero!D42</f>
        <v>xAT_SPEED</v>
      </c>
      <c r="F42" s="14" t="str">
        <f>propHero!E42</f>
        <v>xCLS_HORSE</v>
      </c>
      <c r="G42" s="14" t="str">
        <f>propHero!F42</f>
        <v>xTB_HUMAN</v>
      </c>
      <c r="H42" s="14" t="str">
        <f>propHero!G42</f>
        <v>xGET_MEDAL_SPOT</v>
      </c>
      <c r="I42" s="14">
        <f>propHero!H42</f>
        <v>0</v>
      </c>
      <c r="J42" s="14">
        <f>propHero!I42</f>
        <v>13</v>
      </c>
      <c r="K42" s="14">
        <f>propHero!J42</f>
        <v>1.07</v>
      </c>
      <c r="L42" s="14">
        <f>propHero!K42</f>
        <v>1</v>
      </c>
      <c r="M42" s="14">
        <f>propHero!L42</f>
        <v>1.0900000000000001</v>
      </c>
      <c r="N42" s="14">
        <f>propHero!M42</f>
        <v>1.1000000000000001</v>
      </c>
      <c r="O42" s="14">
        <f>propHero!N42</f>
        <v>1</v>
      </c>
      <c r="P42" s="14">
        <f>propHero!O42</f>
        <v>1.8</v>
      </c>
      <c r="Q42" s="14">
        <f>propHero!P42</f>
        <v>1</v>
      </c>
      <c r="R42" s="14">
        <f>propHero!Q42</f>
        <v>0.01</v>
      </c>
      <c r="S42" s="14">
        <f>propHero!R42</f>
        <v>0.01</v>
      </c>
      <c r="T42" s="14">
        <f>propHero!S42</f>
        <v>0.01</v>
      </c>
      <c r="U42" s="14">
        <f>propHero!T42</f>
        <v>0.01</v>
      </c>
      <c r="V42" s="14">
        <f>propHero!U42</f>
        <v>0</v>
      </c>
      <c r="W42" s="14">
        <f>propHero!V42</f>
        <v>0</v>
      </c>
      <c r="X42" s="14" t="str">
        <f>propHero!W42</f>
        <v>mediumsquad_add_damgage</v>
      </c>
      <c r="Y42" s="14" t="str">
        <f>propHero!X42</f>
        <v>deadly_rush</v>
      </c>
      <c r="Z42" s="14" t="str">
        <f>propHero!Y42</f>
        <v>hero_fei</v>
      </c>
      <c r="AA42" s="14" t="str">
        <f>propHero!Z42</f>
        <v>hero_fei</v>
      </c>
      <c r="AB42" s="14">
        <f>propHero!AA42</f>
        <v>50</v>
      </c>
      <c r="AC42" s="14">
        <f>propHero!AB42</f>
        <v>1.1000000000000001</v>
      </c>
      <c r="AD42" s="14">
        <f>propHero!AC42</f>
        <v>0</v>
      </c>
      <c r="AE42" s="14">
        <f>propHero!AD42</f>
        <v>0</v>
      </c>
      <c r="AF42" s="14">
        <f>propHero!AE42</f>
        <v>0</v>
      </c>
      <c r="AG42" s="14"/>
      <c r="AH42" s="14"/>
      <c r="AI42" s="14"/>
    </row>
    <row r="43" spans="1:35" ht="84.95" customHeight="1" x14ac:dyDescent="0.3">
      <c r="A43" s="14">
        <f>propHero!A43</f>
        <v>2009</v>
      </c>
      <c r="B43" s="14" t="str">
        <f>propHero!B43</f>
        <v>enloque</v>
      </c>
      <c r="D43" s="14">
        <f>propHero!C43</f>
        <v>10005</v>
      </c>
      <c r="E43" s="14" t="str">
        <f>propHero!D43</f>
        <v>xAT_SPEED</v>
      </c>
      <c r="F43" s="14" t="str">
        <f>propHero!E43</f>
        <v>xCLS_HORSE</v>
      </c>
      <c r="G43" s="14" t="str">
        <f>propHero!F43</f>
        <v>xTB_HUMAN</v>
      </c>
      <c r="H43" s="14" t="str">
        <f>propHero!G43</f>
        <v>xGET_MEDAL_SPOT</v>
      </c>
      <c r="I43" s="14">
        <f>propHero!H43</f>
        <v>0</v>
      </c>
      <c r="J43" s="14">
        <f>propHero!I43</f>
        <v>15</v>
      </c>
      <c r="K43" s="14">
        <f>propHero!J43</f>
        <v>1.02</v>
      </c>
      <c r="L43" s="14">
        <f>propHero!K43</f>
        <v>1</v>
      </c>
      <c r="M43" s="14">
        <f>propHero!L43</f>
        <v>1.1200000000000001</v>
      </c>
      <c r="N43" s="14">
        <f>propHero!M43</f>
        <v>1.0900000000000001</v>
      </c>
      <c r="O43" s="14">
        <f>propHero!N43</f>
        <v>1</v>
      </c>
      <c r="P43" s="14">
        <f>propHero!O43</f>
        <v>1.8</v>
      </c>
      <c r="Q43" s="14">
        <f>propHero!P43</f>
        <v>1</v>
      </c>
      <c r="R43" s="14">
        <f>propHero!Q43</f>
        <v>0.01</v>
      </c>
      <c r="S43" s="14">
        <f>propHero!R43</f>
        <v>0.01</v>
      </c>
      <c r="T43" s="14">
        <f>propHero!S43</f>
        <v>0.01</v>
      </c>
      <c r="U43" s="14">
        <f>propHero!T43</f>
        <v>0.01</v>
      </c>
      <c r="V43" s="14">
        <f>propHero!U43</f>
        <v>0</v>
      </c>
      <c r="W43" s="14">
        <f>propHero!V43</f>
        <v>0</v>
      </c>
      <c r="X43" s="14" t="str">
        <f>propHero!W43</f>
        <v>smallsquad_add_damage</v>
      </c>
      <c r="Y43" s="14" t="str">
        <f>propHero!X43</f>
        <v>blind_strike</v>
      </c>
      <c r="Z43" s="14" t="str">
        <f>propHero!Y43</f>
        <v>hero_enloque</v>
      </c>
      <c r="AA43" s="14" t="str">
        <f>propHero!Z43</f>
        <v>hero_enloque</v>
      </c>
      <c r="AB43" s="14">
        <f>propHero!AA43</f>
        <v>50</v>
      </c>
      <c r="AC43" s="14">
        <f>propHero!AB43</f>
        <v>1.1000000000000001</v>
      </c>
      <c r="AD43" s="14">
        <f>propHero!AC43</f>
        <v>0</v>
      </c>
      <c r="AE43" s="14">
        <f>propHero!AD43</f>
        <v>0</v>
      </c>
      <c r="AF43" s="14">
        <f>propHero!AE43</f>
        <v>0</v>
      </c>
      <c r="AG43" s="14"/>
      <c r="AH43" s="14"/>
      <c r="AI43" s="14"/>
    </row>
    <row r="44" spans="1:35" s="128" customFormat="1" ht="84.95" customHeight="1" x14ac:dyDescent="0.3">
      <c r="A44" s="128">
        <f>propHero!A44</f>
        <v>3000</v>
      </c>
      <c r="B44" s="128" t="str">
        <f>propHero!B44</f>
        <v>bruxa</v>
      </c>
      <c r="D44" s="128">
        <f>propHero!C44</f>
        <v>10006</v>
      </c>
      <c r="E44" s="128" t="str">
        <f>propHero!D44</f>
        <v>xAT_RANGE</v>
      </c>
      <c r="F44" s="128" t="str">
        <f>propHero!E44</f>
        <v>xCLS_HEAL</v>
      </c>
      <c r="G44" s="128" t="str">
        <f>propHero!F44</f>
        <v>xTB_HUMAN</v>
      </c>
      <c r="H44" s="128" t="str">
        <f>propHero!G44</f>
        <v>xGET_GATHA</v>
      </c>
      <c r="I44" s="128">
        <f>propHero!H44</f>
        <v>6000</v>
      </c>
      <c r="J44" s="128">
        <f>propHero!I44</f>
        <v>10</v>
      </c>
      <c r="K44" s="128">
        <f>propHero!J44</f>
        <v>1</v>
      </c>
      <c r="L44" s="128">
        <f>propHero!K44</f>
        <v>1.08</v>
      </c>
      <c r="M44" s="128">
        <f>propHero!L44</f>
        <v>1.01</v>
      </c>
      <c r="N44" s="128">
        <f>propHero!M44</f>
        <v>1.03</v>
      </c>
      <c r="O44" s="128">
        <f>propHero!N44</f>
        <v>0.8</v>
      </c>
      <c r="P44" s="128">
        <f>propHero!O44</f>
        <v>1</v>
      </c>
      <c r="Q44" s="128">
        <f>propHero!P44</f>
        <v>1.3</v>
      </c>
      <c r="R44" s="128">
        <f>propHero!Q44</f>
        <v>0.01</v>
      </c>
      <c r="S44" s="128">
        <f>propHero!R44</f>
        <v>0.01</v>
      </c>
      <c r="T44" s="128">
        <f>propHero!S44</f>
        <v>0.01</v>
      </c>
      <c r="U44" s="128">
        <f>propHero!T44</f>
        <v>0.01</v>
      </c>
      <c r="V44" s="128">
        <f>propHero!U44</f>
        <v>0</v>
      </c>
      <c r="W44" s="128">
        <f>propHero!V44</f>
        <v>0</v>
      </c>
      <c r="X44" s="128" t="str">
        <f>propHero!W44</f>
        <v>rapid_attack</v>
      </c>
      <c r="Y44" s="128" t="str">
        <f>propHero!X44</f>
        <v>meteo</v>
      </c>
      <c r="Z44" s="128" t="str">
        <f>propHero!Y44</f>
        <v>hero_bruxa</v>
      </c>
      <c r="AA44" s="128" t="str">
        <f>propHero!Z44</f>
        <v>hero_bruxa</v>
      </c>
      <c r="AB44" s="128">
        <f>propHero!AA44</f>
        <v>50</v>
      </c>
      <c r="AC44" s="128">
        <f>propHero!AB44</f>
        <v>1.1000000000000001</v>
      </c>
      <c r="AD44" s="128">
        <f>propHero!AC44</f>
        <v>0</v>
      </c>
      <c r="AE44" s="128">
        <f>propHero!AD44</f>
        <v>0</v>
      </c>
      <c r="AF44" s="128">
        <f>propHero!AE44</f>
        <v>0</v>
      </c>
    </row>
    <row r="45" spans="1:35" ht="84.95" customHeight="1" x14ac:dyDescent="0.3">
      <c r="A45" s="14">
        <f>propHero!A45</f>
        <v>4000</v>
      </c>
      <c r="B45" s="14" t="str">
        <f>propHero!B45</f>
        <v>sinceridade</v>
      </c>
      <c r="D45" s="14">
        <f>propHero!C45</f>
        <v>10007</v>
      </c>
      <c r="E45" s="14" t="str">
        <f>propHero!D45</f>
        <v>xAT_RANGE</v>
      </c>
      <c r="F45" s="14" t="str">
        <f>propHero!E45</f>
        <v>xCLS_WIZARD</v>
      </c>
      <c r="G45" s="14" t="str">
        <f>propHero!F45</f>
        <v>xTB_HUMAN</v>
      </c>
      <c r="H45" s="14" t="str">
        <f>propHero!G45</f>
        <v>xGET_MEDAL_SPOT</v>
      </c>
      <c r="I45" s="14">
        <f>propHero!H45</f>
        <v>0</v>
      </c>
      <c r="J45" s="14">
        <f>propHero!I45</f>
        <v>15</v>
      </c>
      <c r="K45" s="14">
        <f>propHero!J45</f>
        <v>1</v>
      </c>
      <c r="L45" s="14">
        <f>propHero!K45</f>
        <v>1.05</v>
      </c>
      <c r="M45" s="14">
        <f>propHero!L45</f>
        <v>1.04</v>
      </c>
      <c r="N45" s="14">
        <f>propHero!M45</f>
        <v>1.03</v>
      </c>
      <c r="O45" s="14">
        <f>propHero!N45</f>
        <v>0.8</v>
      </c>
      <c r="P45" s="14">
        <f>propHero!O45</f>
        <v>1</v>
      </c>
      <c r="Q45" s="14">
        <f>propHero!P45</f>
        <v>1.3</v>
      </c>
      <c r="R45" s="14">
        <f>propHero!Q45</f>
        <v>0.01</v>
      </c>
      <c r="S45" s="14">
        <f>propHero!R45</f>
        <v>0.01</v>
      </c>
      <c r="T45" s="14">
        <f>propHero!S45</f>
        <v>0.01</v>
      </c>
      <c r="U45" s="14">
        <f>propHero!T45</f>
        <v>0.01</v>
      </c>
      <c r="V45" s="14">
        <f>propHero!U45</f>
        <v>0</v>
      </c>
      <c r="W45" s="14">
        <f>propHero!V45</f>
        <v>0</v>
      </c>
      <c r="X45" s="14" t="str">
        <f>propHero!W45</f>
        <v>all_skill_cooldown</v>
      </c>
      <c r="Y45" s="14" t="str">
        <f>propHero!X45</f>
        <v>heal</v>
      </c>
      <c r="Z45" s="14" t="str">
        <f>propHero!Y45</f>
        <v>hero_sinceridade</v>
      </c>
      <c r="AA45" s="14" t="str">
        <f>propHero!Z45</f>
        <v>hero_sinceridade</v>
      </c>
      <c r="AB45" s="14">
        <f>propHero!AA45</f>
        <v>50</v>
      </c>
      <c r="AC45" s="14">
        <f>propHero!AB45</f>
        <v>1.1000000000000001</v>
      </c>
      <c r="AD45" s="14">
        <f>propHero!AC45</f>
        <v>0</v>
      </c>
      <c r="AE45" s="14">
        <f>propHero!AD45</f>
        <v>0</v>
      </c>
      <c r="AF45" s="14">
        <f>propHero!AE45</f>
        <v>0</v>
      </c>
      <c r="AG45" s="14"/>
      <c r="AH45" s="14"/>
      <c r="AI45" s="14"/>
    </row>
    <row r="46" spans="1:35" s="200" customFormat="1" ht="84.95" customHeight="1" x14ac:dyDescent="0.3">
      <c r="A46" s="200">
        <f>propHero!A46</f>
        <v>10000</v>
      </c>
      <c r="B46" s="200" t="str">
        <f>propHero!B46</f>
        <v>hero_bandit_boss</v>
      </c>
      <c r="D46" s="200">
        <f>propHero!C46</f>
        <v>10061</v>
      </c>
      <c r="E46" s="200" t="str">
        <f>propHero!D46</f>
        <v>xAT_TANKER</v>
      </c>
      <c r="F46" s="200" t="str">
        <f>propHero!E46</f>
        <v>xCLS_TANKER</v>
      </c>
      <c r="G46" s="200" t="str">
        <f>propHero!F46</f>
        <v>xTB_HUMAN</v>
      </c>
      <c r="H46" s="200" t="str">
        <f>propHero!G46</f>
        <v>xGET_EVENT</v>
      </c>
      <c r="I46" s="200">
        <f>propHero!H46</f>
        <v>0</v>
      </c>
      <c r="J46" s="200">
        <f>propHero!I46</f>
        <v>1</v>
      </c>
      <c r="K46" s="200">
        <f>propHero!J46</f>
        <v>1</v>
      </c>
      <c r="L46" s="200">
        <f>propHero!K46</f>
        <v>1</v>
      </c>
      <c r="M46" s="200">
        <f>propHero!L46</f>
        <v>1.1000000000000001</v>
      </c>
      <c r="N46" s="200">
        <f>propHero!M46</f>
        <v>1.1000000000000001</v>
      </c>
      <c r="O46" s="200">
        <f>propHero!N46</f>
        <v>1</v>
      </c>
      <c r="P46" s="200">
        <f>propHero!O46</f>
        <v>1</v>
      </c>
      <c r="Q46" s="200">
        <f>propHero!P46</f>
        <v>1</v>
      </c>
      <c r="R46" s="200">
        <f>propHero!Q46</f>
        <v>0.01</v>
      </c>
      <c r="S46" s="200">
        <f>propHero!R46</f>
        <v>0.01</v>
      </c>
      <c r="T46" s="200">
        <f>propHero!S46</f>
        <v>0.01</v>
      </c>
      <c r="U46" s="200">
        <f>propHero!T46</f>
        <v>0.01</v>
      </c>
      <c r="V46" s="200">
        <f>propHero!U46</f>
        <v>0</v>
      </c>
      <c r="W46" s="200">
        <f>propHero!V46</f>
        <v>0</v>
      </c>
      <c r="X46" s="200" t="str">
        <f>propHero!W46</f>
        <v>=</v>
      </c>
      <c r="Y46" s="200" t="str">
        <f>propHero!X46</f>
        <v>=</v>
      </c>
      <c r="Z46" s="200" t="str">
        <f>propHero!Y46</f>
        <v>hero_tanker01</v>
      </c>
      <c r="AA46" s="200" t="str">
        <f>propHero!Z46</f>
        <v>hero_tanker01</v>
      </c>
      <c r="AB46" s="200">
        <f>propHero!AA46</f>
        <v>50</v>
      </c>
      <c r="AC46" s="200">
        <f>propHero!AB46</f>
        <v>1.1000000000000001</v>
      </c>
      <c r="AD46" s="200">
        <f>propHero!AC46</f>
        <v>0</v>
      </c>
      <c r="AE46" s="200">
        <f>propHero!AD46</f>
        <v>0</v>
      </c>
      <c r="AF46" s="200">
        <f>propHero!AE46</f>
        <v>0</v>
      </c>
    </row>
    <row r="47" spans="1:35" s="201" customFormat="1" ht="84.95" customHeight="1" x14ac:dyDescent="0.3">
      <c r="A47" s="201">
        <f>propHero!A47</f>
        <v>10001</v>
      </c>
      <c r="B47" s="201" t="str">
        <f>propHero!B47</f>
        <v>eh_alleg</v>
      </c>
      <c r="D47" s="201">
        <f>propHero!C47</f>
        <v>10062</v>
      </c>
      <c r="E47" s="201" t="str">
        <f>propHero!D47</f>
        <v>xAT_RANGE</v>
      </c>
      <c r="F47" s="201" t="str">
        <f>propHero!E47</f>
        <v>xCLS_RANGE</v>
      </c>
      <c r="G47" s="201" t="str">
        <f>propHero!F47</f>
        <v>xTB_HUMAN</v>
      </c>
      <c r="H47" s="201" t="str">
        <f>propHero!G47</f>
        <v>xGET_EVENT</v>
      </c>
      <c r="I47" s="201">
        <f>propHero!H47</f>
        <v>0</v>
      </c>
      <c r="J47" s="201">
        <f>propHero!I47</f>
        <v>1</v>
      </c>
      <c r="K47" s="201">
        <f>propHero!J47</f>
        <v>1.0090909090909093</v>
      </c>
      <c r="L47" s="201">
        <f>propHero!K47</f>
        <v>1</v>
      </c>
      <c r="M47" s="201">
        <f>propHero!L47</f>
        <v>1.1000000000000001</v>
      </c>
      <c r="N47" s="201">
        <f>propHero!M47</f>
        <v>1.08</v>
      </c>
      <c r="O47" s="201">
        <f>propHero!N47</f>
        <v>1</v>
      </c>
      <c r="P47" s="201">
        <f>propHero!O47</f>
        <v>1</v>
      </c>
      <c r="Q47" s="201">
        <f>propHero!P47</f>
        <v>1</v>
      </c>
      <c r="R47" s="201">
        <f>propHero!Q47</f>
        <v>0.01</v>
      </c>
      <c r="S47" s="201">
        <f>propHero!R47</f>
        <v>0.01</v>
      </c>
      <c r="T47" s="201">
        <f>propHero!S47</f>
        <v>0.01</v>
      </c>
      <c r="U47" s="201">
        <f>propHero!T47</f>
        <v>0.01</v>
      </c>
      <c r="V47" s="201">
        <f>propHero!U47</f>
        <v>0</v>
      </c>
      <c r="W47" s="201">
        <f>propHero!V47</f>
        <v>0</v>
      </c>
      <c r="X47" s="201" t="str">
        <f>propHero!W47</f>
        <v>=</v>
      </c>
      <c r="Y47" s="201" t="str">
        <f>propHero!X47</f>
        <v>=</v>
      </c>
      <c r="Z47" s="201" t="str">
        <f>propHero!Y47</f>
        <v>hero_range01</v>
      </c>
      <c r="AA47" s="201" t="str">
        <f>propHero!Z47</f>
        <v>hero_range01</v>
      </c>
      <c r="AB47" s="201">
        <f>propHero!AA47</f>
        <v>50</v>
      </c>
      <c r="AC47" s="201">
        <f>propHero!AB47</f>
        <v>1.1000000000000001</v>
      </c>
      <c r="AD47" s="201">
        <f>propHero!AC47</f>
        <v>0</v>
      </c>
      <c r="AE47" s="201">
        <f>propHero!AD47</f>
        <v>0</v>
      </c>
      <c r="AF47" s="201">
        <f>propHero!AE47</f>
        <v>0</v>
      </c>
    </row>
    <row r="48" spans="1:35" s="201" customFormat="1" ht="84.95" customHeight="1" x14ac:dyDescent="0.3">
      <c r="A48" s="201">
        <f>propHero!A48</f>
        <v>10002</v>
      </c>
      <c r="B48" s="201" t="str">
        <f>propHero!B48</f>
        <v>eh_king_mino</v>
      </c>
      <c r="D48" s="201">
        <f>propHero!C48</f>
        <v>10063</v>
      </c>
      <c r="E48" s="201" t="str">
        <f>propHero!D48</f>
        <v>xAT_TANKER</v>
      </c>
      <c r="F48" s="201" t="str">
        <f>propHero!E48</f>
        <v>xCLS_TANKER</v>
      </c>
      <c r="G48" s="201" t="str">
        <f>propHero!F48</f>
        <v>xTB_BEAST</v>
      </c>
      <c r="H48" s="201" t="str">
        <f>propHero!G48</f>
        <v>xGET_EVENT</v>
      </c>
      <c r="I48" s="201">
        <f>propHero!H48</f>
        <v>0</v>
      </c>
      <c r="J48" s="201">
        <f>propHero!I48</f>
        <v>1</v>
      </c>
      <c r="K48" s="201">
        <f>propHero!J48</f>
        <v>1.0181818181818183</v>
      </c>
      <c r="L48" s="201">
        <f>propHero!K48</f>
        <v>1</v>
      </c>
      <c r="M48" s="201">
        <f>propHero!L48</f>
        <v>1.0900000000000001</v>
      </c>
      <c r="N48" s="201">
        <f>propHero!M48</f>
        <v>1.07</v>
      </c>
      <c r="O48" s="201">
        <f>propHero!N48</f>
        <v>1</v>
      </c>
      <c r="P48" s="201">
        <f>propHero!O48</f>
        <v>1</v>
      </c>
      <c r="Q48" s="201">
        <f>propHero!P48</f>
        <v>1</v>
      </c>
      <c r="R48" s="201">
        <f>propHero!Q48</f>
        <v>2.8000000000000001E-2</v>
      </c>
      <c r="S48" s="201">
        <f>propHero!R48</f>
        <v>2.8000000000000001E-2</v>
      </c>
      <c r="T48" s="201">
        <f>propHero!S48</f>
        <v>2.8000000000000001E-2</v>
      </c>
      <c r="U48" s="201">
        <f>propHero!T48</f>
        <v>2.8000000000000001E-2</v>
      </c>
      <c r="V48" s="201">
        <f>propHero!U48</f>
        <v>0</v>
      </c>
      <c r="W48" s="201">
        <f>propHero!V48</f>
        <v>0</v>
      </c>
      <c r="X48" s="201" t="str">
        <f>propHero!W48</f>
        <v>=</v>
      </c>
      <c r="Y48" s="201" t="str">
        <f>propHero!X48</f>
        <v>=</v>
      </c>
      <c r="Z48" s="201" t="str">
        <f>propHero!Y48</f>
        <v>unit_minotaur</v>
      </c>
      <c r="AA48" s="201" t="str">
        <f>propHero!Z48</f>
        <v>unit_minotaur</v>
      </c>
      <c r="AB48" s="201">
        <f>propHero!AA48</f>
        <v>50</v>
      </c>
      <c r="AC48" s="201">
        <f>propHero!AB48</f>
        <v>2</v>
      </c>
      <c r="AD48" s="201">
        <f>propHero!AC48</f>
        <v>0</v>
      </c>
      <c r="AE48" s="201">
        <f>propHero!AD48</f>
        <v>0</v>
      </c>
      <c r="AF48" s="201">
        <f>propHero!AE48</f>
        <v>0</v>
      </c>
    </row>
    <row r="49" spans="1:32" s="201" customFormat="1" ht="84.95" customHeight="1" x14ac:dyDescent="0.3">
      <c r="A49" s="201">
        <f>propHero!A49</f>
        <v>10003</v>
      </c>
      <c r="B49" s="201" t="str">
        <f>propHero!B49</f>
        <v>eh_king_cyclop</v>
      </c>
      <c r="D49" s="201">
        <f>propHero!C49</f>
        <v>10064</v>
      </c>
      <c r="E49" s="201" t="str">
        <f>propHero!D49</f>
        <v>xAT_RANGE</v>
      </c>
      <c r="F49" s="201" t="str">
        <f>propHero!E49</f>
        <v>xCLS_RANGE</v>
      </c>
      <c r="G49" s="201" t="str">
        <f>propHero!F49</f>
        <v>xTB_MONSTER</v>
      </c>
      <c r="H49" s="201" t="str">
        <f>propHero!G49</f>
        <v>xGET_EVENT</v>
      </c>
      <c r="I49" s="201">
        <f>propHero!H49</f>
        <v>0</v>
      </c>
      <c r="J49" s="201">
        <f>propHero!I49</f>
        <v>1</v>
      </c>
      <c r="K49" s="201">
        <f>propHero!J49</f>
        <v>1.0272727272727273</v>
      </c>
      <c r="L49" s="201">
        <f>propHero!K49</f>
        <v>1</v>
      </c>
      <c r="M49" s="201">
        <f>propHero!L49</f>
        <v>1.08</v>
      </c>
      <c r="N49" s="201">
        <f>propHero!M49</f>
        <v>1.06</v>
      </c>
      <c r="O49" s="201">
        <f>propHero!N49</f>
        <v>1</v>
      </c>
      <c r="P49" s="201">
        <f>propHero!O49</f>
        <v>1</v>
      </c>
      <c r="Q49" s="201">
        <f>propHero!P49</f>
        <v>1</v>
      </c>
      <c r="R49" s="201">
        <f>propHero!Q49</f>
        <v>2.8000000000000001E-2</v>
      </c>
      <c r="S49" s="201">
        <f>propHero!R49</f>
        <v>2.8000000000000001E-2</v>
      </c>
      <c r="T49" s="201">
        <f>propHero!S49</f>
        <v>2.8000000000000001E-2</v>
      </c>
      <c r="U49" s="201">
        <f>propHero!T49</f>
        <v>2.8000000000000001E-2</v>
      </c>
      <c r="V49" s="201">
        <f>propHero!U49</f>
        <v>0</v>
      </c>
      <c r="W49" s="201">
        <f>propHero!V49</f>
        <v>0</v>
      </c>
      <c r="X49" s="201" t="str">
        <f>propHero!W49</f>
        <v>=</v>
      </c>
      <c r="Y49" s="201" t="str">
        <f>propHero!X49</f>
        <v>=</v>
      </c>
      <c r="Z49" s="201" t="str">
        <f>propHero!Y49</f>
        <v>unit_cyclops</v>
      </c>
      <c r="AA49" s="201" t="str">
        <f>propHero!Z49</f>
        <v>unit_cyclops</v>
      </c>
      <c r="AB49" s="201">
        <f>propHero!AA49</f>
        <v>50</v>
      </c>
      <c r="AC49" s="201">
        <f>propHero!AB49</f>
        <v>3.5</v>
      </c>
      <c r="AD49" s="201">
        <f>propHero!AC49</f>
        <v>0</v>
      </c>
      <c r="AE49" s="201">
        <f>propHero!AD49</f>
        <v>0</v>
      </c>
      <c r="AF49" s="201">
        <f>propHero!AE49</f>
        <v>0</v>
      </c>
    </row>
    <row r="50" spans="1:32" s="201" customFormat="1" ht="84.95" customHeight="1" x14ac:dyDescent="0.3">
      <c r="A50" s="201">
        <f>propHero!A50</f>
        <v>10004</v>
      </c>
      <c r="B50" s="201" t="str">
        <f>propHero!B50</f>
        <v>eh_king_rycan</v>
      </c>
      <c r="D50" s="201">
        <f>propHero!C50</f>
        <v>10065</v>
      </c>
      <c r="E50" s="201" t="str">
        <f>propHero!D50</f>
        <v>xAT_SPEED</v>
      </c>
      <c r="F50" s="201" t="str">
        <f>propHero!E50</f>
        <v>xCLS_HORSE</v>
      </c>
      <c r="G50" s="201" t="str">
        <f>propHero!F50</f>
        <v>xTB_BEAST</v>
      </c>
      <c r="H50" s="201" t="str">
        <f>propHero!G50</f>
        <v>xGET_EVENT</v>
      </c>
      <c r="I50" s="201">
        <f>propHero!H50</f>
        <v>0</v>
      </c>
      <c r="J50" s="201">
        <f>propHero!I50</f>
        <v>1</v>
      </c>
      <c r="K50" s="201">
        <f>propHero!J50</f>
        <v>1.0363636363636364</v>
      </c>
      <c r="L50" s="201">
        <f>propHero!K50</f>
        <v>1</v>
      </c>
      <c r="M50" s="201">
        <f>propHero!L50</f>
        <v>1.07</v>
      </c>
      <c r="N50" s="201">
        <f>propHero!M50</f>
        <v>1.05</v>
      </c>
      <c r="O50" s="201">
        <f>propHero!N50</f>
        <v>1</v>
      </c>
      <c r="P50" s="201">
        <f>propHero!O50</f>
        <v>1</v>
      </c>
      <c r="Q50" s="201">
        <f>propHero!P50</f>
        <v>1</v>
      </c>
      <c r="R50" s="201">
        <f>propHero!Q50</f>
        <v>2.8000000000000001E-2</v>
      </c>
      <c r="S50" s="201">
        <f>propHero!R50</f>
        <v>2.8000000000000001E-2</v>
      </c>
      <c r="T50" s="201">
        <f>propHero!S50</f>
        <v>2.8000000000000001E-2</v>
      </c>
      <c r="U50" s="201">
        <f>propHero!T50</f>
        <v>2.8000000000000001E-2</v>
      </c>
      <c r="V50" s="201">
        <f>propHero!U50</f>
        <v>0</v>
      </c>
      <c r="W50" s="201">
        <f>propHero!V50</f>
        <v>0</v>
      </c>
      <c r="X50" s="201" t="str">
        <f>propHero!W50</f>
        <v>=</v>
      </c>
      <c r="Y50" s="201" t="str">
        <f>propHero!X50</f>
        <v>=</v>
      </c>
      <c r="Z50" s="201" t="str">
        <f>propHero!Y50</f>
        <v>unit_lycan</v>
      </c>
      <c r="AA50" s="201" t="str">
        <f>propHero!Z50</f>
        <v>unit_lycan</v>
      </c>
      <c r="AB50" s="201">
        <f>propHero!AA50</f>
        <v>100</v>
      </c>
      <c r="AC50" s="201">
        <f>propHero!AB50</f>
        <v>2.5</v>
      </c>
      <c r="AD50" s="201">
        <f>propHero!AC50</f>
        <v>0</v>
      </c>
      <c r="AE50" s="201">
        <f>propHero!AD50</f>
        <v>0</v>
      </c>
      <c r="AF50" s="201">
        <f>propHero!AE50</f>
        <v>0</v>
      </c>
    </row>
    <row r="51" spans="1:32" s="201" customFormat="1" ht="84.95" customHeight="1" x14ac:dyDescent="0.3">
      <c r="A51" s="201">
        <f>propHero!A51</f>
        <v>10005</v>
      </c>
      <c r="B51" s="201" t="str">
        <f>propHero!B51</f>
        <v>ollen</v>
      </c>
      <c r="D51" s="201">
        <f>propHero!C51</f>
        <v>10066</v>
      </c>
      <c r="E51" s="201" t="str">
        <f>propHero!D51</f>
        <v>xAT_TANKER</v>
      </c>
      <c r="F51" s="201" t="str">
        <f>propHero!E51</f>
        <v>xCLS_TANKER</v>
      </c>
      <c r="G51" s="201" t="str">
        <f>propHero!F51</f>
        <v>xTB_HUMAN</v>
      </c>
      <c r="H51" s="201" t="str">
        <f>propHero!G51</f>
        <v>xGET_EVENT</v>
      </c>
      <c r="I51" s="201">
        <f>propHero!H51</f>
        <v>0</v>
      </c>
      <c r="J51" s="201">
        <f>propHero!I51</f>
        <v>1</v>
      </c>
      <c r="K51" s="201">
        <f>propHero!J51</f>
        <v>1.0454545454545456</v>
      </c>
      <c r="L51" s="201">
        <f>propHero!K51</f>
        <v>1</v>
      </c>
      <c r="M51" s="201">
        <f>propHero!L51</f>
        <v>1.0545454545454547</v>
      </c>
      <c r="N51" s="201">
        <f>propHero!M51</f>
        <v>1.0545454545454547</v>
      </c>
      <c r="O51" s="201">
        <f>propHero!N51</f>
        <v>1</v>
      </c>
      <c r="P51" s="201">
        <f>propHero!O51</f>
        <v>1</v>
      </c>
      <c r="Q51" s="201">
        <f>propHero!P51</f>
        <v>1</v>
      </c>
      <c r="R51" s="201">
        <f>propHero!Q51</f>
        <v>5.6000000000000001E-2</v>
      </c>
      <c r="S51" s="201">
        <f>propHero!R51</f>
        <v>5.6000000000000001E-2</v>
      </c>
      <c r="T51" s="201">
        <f>propHero!S51</f>
        <v>5.6000000000000001E-2</v>
      </c>
      <c r="U51" s="201">
        <f>propHero!T51</f>
        <v>5.6000000000000001E-2</v>
      </c>
      <c r="V51" s="201">
        <f>propHero!U51</f>
        <v>0</v>
      </c>
      <c r="W51" s="201">
        <f>propHero!V51</f>
        <v>0</v>
      </c>
      <c r="X51" s="201" t="str">
        <f>propHero!W51</f>
        <v>=</v>
      </c>
      <c r="Y51" s="201" t="str">
        <f>propHero!X51</f>
        <v>=</v>
      </c>
      <c r="Z51" s="201" t="str">
        <f>propHero!Y51</f>
        <v>hero_ollen</v>
      </c>
      <c r="AA51" s="201" t="str">
        <f>propHero!Z51</f>
        <v>hero_ollen</v>
      </c>
      <c r="AB51" s="201">
        <f>propHero!AA51</f>
        <v>50</v>
      </c>
      <c r="AC51" s="201">
        <f>propHero!AB51</f>
        <v>1.1000000000000001</v>
      </c>
      <c r="AD51" s="201">
        <f>propHero!AC51</f>
        <v>0</v>
      </c>
      <c r="AE51" s="201">
        <f>propHero!AD51</f>
        <v>0</v>
      </c>
      <c r="AF51" s="201">
        <f>propHero!AE51</f>
        <v>0</v>
      </c>
    </row>
    <row r="52" spans="1:32" s="201" customFormat="1" ht="84.95" customHeight="1" x14ac:dyDescent="0.3">
      <c r="A52" s="201">
        <f>propHero!A52</f>
        <v>10006</v>
      </c>
      <c r="B52" s="201" t="str">
        <f>propHero!B52</f>
        <v>donkeyxote</v>
      </c>
      <c r="D52" s="201">
        <f>propHero!C52</f>
        <v>10115</v>
      </c>
      <c r="E52" s="201" t="str">
        <f>propHero!D52</f>
        <v>xAT_SPEED</v>
      </c>
      <c r="F52" s="201" t="str">
        <f>propHero!E52</f>
        <v>xCLS_HORSE</v>
      </c>
      <c r="G52" s="201" t="str">
        <f>propHero!F52</f>
        <v>xTB_HUMAN</v>
      </c>
      <c r="H52" s="201" t="str">
        <f>propHero!G52</f>
        <v>xGET_EVENT</v>
      </c>
      <c r="I52" s="201">
        <f>propHero!H52</f>
        <v>0</v>
      </c>
      <c r="J52" s="201">
        <f>propHero!I52</f>
        <v>1</v>
      </c>
      <c r="K52" s="201">
        <f>propHero!J52</f>
        <v>1.0545454545454547</v>
      </c>
      <c r="L52" s="201">
        <f>propHero!K52</f>
        <v>1</v>
      </c>
      <c r="M52" s="201">
        <f>propHero!L52</f>
        <v>1.0454545454545454</v>
      </c>
      <c r="N52" s="201">
        <f>propHero!M52</f>
        <v>1.0454545454545454</v>
      </c>
      <c r="O52" s="201">
        <f>propHero!N52</f>
        <v>1</v>
      </c>
      <c r="P52" s="201">
        <f>propHero!O52</f>
        <v>1.6</v>
      </c>
      <c r="Q52" s="201">
        <f>propHero!P52</f>
        <v>1</v>
      </c>
      <c r="R52" s="201">
        <f>propHero!Q52</f>
        <v>5.6000000000000001E-2</v>
      </c>
      <c r="S52" s="201">
        <f>propHero!R52</f>
        <v>5.6000000000000001E-2</v>
      </c>
      <c r="T52" s="201">
        <f>propHero!S52</f>
        <v>5.6000000000000001E-2</v>
      </c>
      <c r="U52" s="201">
        <f>propHero!T52</f>
        <v>5.6000000000000001E-2</v>
      </c>
      <c r="V52" s="201">
        <f>propHero!U52</f>
        <v>0</v>
      </c>
      <c r="W52" s="201">
        <f>propHero!V52</f>
        <v>0</v>
      </c>
      <c r="X52" s="201" t="str">
        <f>propHero!W52</f>
        <v>horse_master</v>
      </c>
      <c r="Y52" s="201" t="str">
        <f>propHero!X52</f>
        <v>spirit_of_wolf</v>
      </c>
      <c r="Z52" s="201" t="str">
        <f>propHero!Y52</f>
        <v>hero_speed03</v>
      </c>
      <c r="AA52" s="201" t="str">
        <f>propHero!Z52</f>
        <v>hero_speed03</v>
      </c>
      <c r="AB52" s="201">
        <f>propHero!AA52</f>
        <v>50</v>
      </c>
      <c r="AC52" s="201">
        <f>propHero!AB52</f>
        <v>1.1000000000000001</v>
      </c>
      <c r="AD52" s="201">
        <f>propHero!AC52</f>
        <v>0</v>
      </c>
      <c r="AE52" s="201">
        <f>propHero!AD52</f>
        <v>0</v>
      </c>
      <c r="AF52" s="201">
        <f>propHero!AE52</f>
        <v>0</v>
      </c>
    </row>
    <row r="53" spans="1:32" s="201" customFormat="1" ht="84.95" customHeight="1" x14ac:dyDescent="0.3">
      <c r="A53" s="201">
        <f>propHero!A53</f>
        <v>10007</v>
      </c>
      <c r="B53" s="201" t="str">
        <f>propHero!B53</f>
        <v>trader</v>
      </c>
      <c r="D53" s="201">
        <f>propHero!C53</f>
        <v>10116</v>
      </c>
      <c r="E53" s="201" t="str">
        <f>propHero!D53</f>
        <v>xAT_TANKER</v>
      </c>
      <c r="F53" s="201" t="str">
        <f>propHero!E53</f>
        <v>xCLS_TANKER</v>
      </c>
      <c r="G53" s="201" t="str">
        <f>propHero!F53</f>
        <v>xTB_HUMAN</v>
      </c>
      <c r="H53" s="201" t="str">
        <f>propHero!G53</f>
        <v>xGET_EVENT</v>
      </c>
      <c r="I53" s="201">
        <f>propHero!H53</f>
        <v>0</v>
      </c>
      <c r="J53" s="201">
        <f>propHero!I53</f>
        <v>1</v>
      </c>
      <c r="K53" s="201">
        <f>propHero!J53</f>
        <v>1.0636363636363637</v>
      </c>
      <c r="L53" s="201">
        <f>propHero!K53</f>
        <v>1</v>
      </c>
      <c r="M53" s="201">
        <f>propHero!L53</f>
        <v>1.03</v>
      </c>
      <c r="N53" s="201">
        <f>propHero!M53</f>
        <v>1.05</v>
      </c>
      <c r="O53" s="201">
        <f>propHero!N53</f>
        <v>1</v>
      </c>
      <c r="P53" s="201">
        <f>propHero!O53</f>
        <v>1.1000000000000001</v>
      </c>
      <c r="Q53" s="201">
        <f>propHero!P53</f>
        <v>1</v>
      </c>
      <c r="R53" s="201">
        <f>propHero!Q53</f>
        <v>0.01</v>
      </c>
      <c r="S53" s="201">
        <f>propHero!R53</f>
        <v>0.01</v>
      </c>
      <c r="T53" s="201">
        <f>propHero!S53</f>
        <v>0.01</v>
      </c>
      <c r="U53" s="201">
        <f>propHero!T53</f>
        <v>0.01</v>
      </c>
      <c r="V53" s="201">
        <f>propHero!U53</f>
        <v>0</v>
      </c>
      <c r="W53" s="201">
        <f>propHero!V53</f>
        <v>0</v>
      </c>
      <c r="X53" s="201" t="str">
        <f>propHero!W53</f>
        <v>=</v>
      </c>
      <c r="Y53" s="201" t="str">
        <f>propHero!X53</f>
        <v>=</v>
      </c>
      <c r="Z53" s="201" t="str">
        <f>propHero!Y53</f>
        <v>hero_trader</v>
      </c>
      <c r="AA53" s="201" t="str">
        <f>propHero!Z53</f>
        <v>hero_tanker01</v>
      </c>
      <c r="AB53" s="201">
        <f>propHero!AA53</f>
        <v>50</v>
      </c>
      <c r="AC53" s="201">
        <f>propHero!AB53</f>
        <v>1.1000000000000001</v>
      </c>
      <c r="AD53" s="201">
        <f>propHero!AC53</f>
        <v>0</v>
      </c>
      <c r="AE53" s="201">
        <f>propHero!AD53</f>
        <v>0</v>
      </c>
      <c r="AF53" s="201">
        <f>propHero!AE53</f>
        <v>0</v>
      </c>
    </row>
    <row r="54" spans="1:32" s="201" customFormat="1" ht="84.95" customHeight="1" x14ac:dyDescent="0.3">
      <c r="A54" s="201">
        <f>propHero!A54</f>
        <v>10008</v>
      </c>
      <c r="B54" s="201" t="str">
        <f>propHero!B54</f>
        <v>guildmng</v>
      </c>
      <c r="D54" s="201">
        <f>propHero!C54</f>
        <v>10117</v>
      </c>
      <c r="E54" s="201" t="str">
        <f>propHero!D54</f>
        <v>xAT_TANKER</v>
      </c>
      <c r="F54" s="201" t="str">
        <f>propHero!E54</f>
        <v>xCLS_TANKER</v>
      </c>
      <c r="G54" s="201" t="str">
        <f>propHero!F54</f>
        <v>xTB_HUMAN</v>
      </c>
      <c r="H54" s="201" t="str">
        <f>propHero!G54</f>
        <v>xGET_EVENT</v>
      </c>
      <c r="I54" s="201">
        <f>propHero!H54</f>
        <v>0</v>
      </c>
      <c r="J54" s="201">
        <f>propHero!I54</f>
        <v>1</v>
      </c>
      <c r="K54" s="201">
        <f>propHero!J54</f>
        <v>1.0727272727272728</v>
      </c>
      <c r="L54" s="201">
        <f>propHero!K54</f>
        <v>1</v>
      </c>
      <c r="M54" s="201">
        <f>propHero!L54</f>
        <v>1.02</v>
      </c>
      <c r="N54" s="201">
        <f>propHero!M54</f>
        <v>1.04</v>
      </c>
      <c r="O54" s="201">
        <f>propHero!N54</f>
        <v>1</v>
      </c>
      <c r="P54" s="201">
        <f>propHero!O54</f>
        <v>1.1000000000000001</v>
      </c>
      <c r="Q54" s="201">
        <f>propHero!P54</f>
        <v>1</v>
      </c>
      <c r="R54" s="201">
        <f>propHero!Q54</f>
        <v>0.01</v>
      </c>
      <c r="S54" s="201">
        <f>propHero!R54</f>
        <v>0.01</v>
      </c>
      <c r="T54" s="201">
        <f>propHero!S54</f>
        <v>0.01</v>
      </c>
      <c r="U54" s="201">
        <f>propHero!T54</f>
        <v>0.01</v>
      </c>
      <c r="V54" s="201">
        <f>propHero!U54</f>
        <v>0</v>
      </c>
      <c r="W54" s="201">
        <f>propHero!V54</f>
        <v>0</v>
      </c>
      <c r="X54" s="201" t="str">
        <f>propHero!W54</f>
        <v>=</v>
      </c>
      <c r="Y54" s="201" t="str">
        <f>propHero!X54</f>
        <v>=</v>
      </c>
      <c r="Z54" s="201" t="str">
        <f>propHero!Y54</f>
        <v>hero_guildmng</v>
      </c>
      <c r="AA54" s="201" t="str">
        <f>propHero!Z54</f>
        <v>hero_tanker01</v>
      </c>
      <c r="AB54" s="201">
        <f>propHero!AA54</f>
        <v>50</v>
      </c>
      <c r="AC54" s="201">
        <f>propHero!AB54</f>
        <v>1.1000000000000001</v>
      </c>
      <c r="AD54" s="201">
        <f>propHero!AC54</f>
        <v>0</v>
      </c>
      <c r="AE54" s="201">
        <f>propHero!AD54</f>
        <v>0</v>
      </c>
      <c r="AF54" s="201">
        <f>propHero!AE54</f>
        <v>0</v>
      </c>
    </row>
    <row r="55" spans="1:32" s="201" customFormat="1" ht="84.95" customHeight="1" x14ac:dyDescent="0.3">
      <c r="A55" s="201">
        <f>propHero!A55</f>
        <v>10009</v>
      </c>
      <c r="B55" s="201" t="str">
        <f>propHero!B55</f>
        <v>todd</v>
      </c>
      <c r="D55" s="201">
        <f>propHero!C55</f>
        <v>10121</v>
      </c>
      <c r="E55" s="201" t="str">
        <f>propHero!D55</f>
        <v>xAT_TANKER</v>
      </c>
      <c r="F55" s="201" t="str">
        <f>propHero!E55</f>
        <v>xCLS_TANKER</v>
      </c>
      <c r="G55" s="201" t="str">
        <f>propHero!F55</f>
        <v>xTB_HUMAN</v>
      </c>
      <c r="H55" s="201" t="str">
        <f>propHero!G55</f>
        <v>xGET_EVENT</v>
      </c>
      <c r="I55" s="201">
        <f>propHero!H55</f>
        <v>0</v>
      </c>
      <c r="J55" s="201">
        <f>propHero!I55</f>
        <v>1</v>
      </c>
      <c r="K55" s="201">
        <f>propHero!J55</f>
        <v>1.081818181818182</v>
      </c>
      <c r="L55" s="201">
        <f>propHero!K55</f>
        <v>1</v>
      </c>
      <c r="M55" s="201">
        <f>propHero!L55</f>
        <v>1.01</v>
      </c>
      <c r="N55" s="201">
        <f>propHero!M55</f>
        <v>1.03</v>
      </c>
      <c r="O55" s="201">
        <f>propHero!N55</f>
        <v>1</v>
      </c>
      <c r="P55" s="201">
        <f>propHero!O55</f>
        <v>1</v>
      </c>
      <c r="Q55" s="201">
        <f>propHero!P55</f>
        <v>1</v>
      </c>
      <c r="R55" s="201">
        <f>propHero!Q55</f>
        <v>5.6000000000000001E-2</v>
      </c>
      <c r="S55" s="201">
        <f>propHero!R55</f>
        <v>5.6000000000000001E-2</v>
      </c>
      <c r="T55" s="201">
        <f>propHero!S55</f>
        <v>5.6000000000000001E-2</v>
      </c>
      <c r="U55" s="201">
        <f>propHero!T55</f>
        <v>5.6000000000000001E-2</v>
      </c>
      <c r="V55" s="201">
        <f>propHero!U55</f>
        <v>0</v>
      </c>
      <c r="W55" s="201">
        <f>propHero!V55</f>
        <v>0</v>
      </c>
      <c r="X55" s="201" t="str">
        <f>propHero!W55</f>
        <v>improve_hp</v>
      </c>
      <c r="Y55" s="201" t="str">
        <f>propHero!X55</f>
        <v>pierce</v>
      </c>
      <c r="Z55" s="201" t="str">
        <f>propHero!Y55</f>
        <v>hero_tanker03</v>
      </c>
      <c r="AA55" s="201" t="str">
        <f>propHero!Z55</f>
        <v>hero_tanker03</v>
      </c>
      <c r="AB55" s="201">
        <f>propHero!AA55</f>
        <v>50</v>
      </c>
      <c r="AC55" s="201">
        <f>propHero!AB55</f>
        <v>1.1000000000000001</v>
      </c>
      <c r="AD55" s="201">
        <f>propHero!AC55</f>
        <v>0</v>
      </c>
      <c r="AE55" s="201">
        <f>propHero!AD55</f>
        <v>0</v>
      </c>
      <c r="AF55" s="201">
        <f>propHero!AE55</f>
        <v>0</v>
      </c>
    </row>
    <row r="56" spans="1:32" s="202" customFormat="1" ht="84.95" customHeight="1" x14ac:dyDescent="0.3">
      <c r="A56" s="202">
        <f>propHero!A56</f>
        <v>10010</v>
      </c>
      <c r="B56" s="202" t="str">
        <f>propHero!B56</f>
        <v>percival</v>
      </c>
      <c r="D56" s="202">
        <f>propHero!C56</f>
        <v>10218</v>
      </c>
      <c r="E56" s="202" t="str">
        <f>propHero!D56</f>
        <v>xAT_SPEED</v>
      </c>
      <c r="F56" s="202" t="str">
        <f>propHero!E56</f>
        <v>xCLS_HORSE</v>
      </c>
      <c r="G56" s="202" t="str">
        <f>propHero!F56</f>
        <v>xTB_HUMAN</v>
      </c>
      <c r="H56" s="202" t="str">
        <f>propHero!G56</f>
        <v>xGET_EVENT</v>
      </c>
      <c r="I56" s="202">
        <f>propHero!H56</f>
        <v>0</v>
      </c>
      <c r="J56" s="202">
        <f>propHero!I56</f>
        <v>1</v>
      </c>
      <c r="K56" s="202">
        <f>propHero!J56</f>
        <v>1.05</v>
      </c>
      <c r="L56" s="202">
        <f>propHero!K56</f>
        <v>1</v>
      </c>
      <c r="M56" s="202">
        <f>propHero!L56</f>
        <v>1.08</v>
      </c>
      <c r="N56" s="202">
        <f>propHero!M56</f>
        <v>1.0900000000000001</v>
      </c>
      <c r="O56" s="202">
        <f>propHero!N56</f>
        <v>1</v>
      </c>
      <c r="P56" s="202">
        <f>propHero!O56</f>
        <v>1.8</v>
      </c>
      <c r="Q56" s="202">
        <f>propHero!P56</f>
        <v>1</v>
      </c>
      <c r="R56" s="202">
        <f>propHero!Q56</f>
        <v>0.01</v>
      </c>
      <c r="S56" s="202">
        <f>propHero!R56</f>
        <v>0.01</v>
      </c>
      <c r="T56" s="202">
        <f>propHero!S56</f>
        <v>0.01</v>
      </c>
      <c r="U56" s="202">
        <f>propHero!T56</f>
        <v>0.01</v>
      </c>
      <c r="V56" s="202">
        <f>propHero!U56</f>
        <v>0</v>
      </c>
      <c r="W56" s="202">
        <f>propHero!V56</f>
        <v>0</v>
      </c>
      <c r="X56" s="202" t="str">
        <f>propHero!W56</f>
        <v>horse_master</v>
      </c>
      <c r="Y56" s="202" t="str">
        <f>propHero!X56</f>
        <v>chaos_strike</v>
      </c>
      <c r="Z56" s="202" t="str">
        <f>propHero!Y56</f>
        <v>hero_tanker05</v>
      </c>
      <c r="AA56" s="202" t="str">
        <f>propHero!Z56</f>
        <v>hero_fei</v>
      </c>
      <c r="AB56" s="202">
        <f>propHero!AA56</f>
        <v>50</v>
      </c>
      <c r="AC56" s="202">
        <f>propHero!AB56</f>
        <v>1.5</v>
      </c>
      <c r="AD56" s="202">
        <f>propHero!AC56</f>
        <v>0</v>
      </c>
      <c r="AE56" s="202">
        <f>propHero!AD56</f>
        <v>0</v>
      </c>
      <c r="AF56" s="202">
        <f>propHero!AE56</f>
        <v>0</v>
      </c>
    </row>
    <row r="57" spans="1:32" s="202" customFormat="1" ht="84.95" customHeight="1" x14ac:dyDescent="0.3">
      <c r="A57" s="202">
        <f>propHero!A57</f>
        <v>10011</v>
      </c>
      <c r="B57" s="202" t="str">
        <f>propHero!B57</f>
        <v>tristan</v>
      </c>
      <c r="D57" s="202">
        <f>propHero!C57</f>
        <v>10219</v>
      </c>
      <c r="E57" s="202" t="str">
        <f>propHero!D57</f>
        <v>xAT_RANGE</v>
      </c>
      <c r="F57" s="202" t="str">
        <f>propHero!E57</f>
        <v>xCLS_RANGE</v>
      </c>
      <c r="G57" s="202" t="str">
        <f>propHero!F57</f>
        <v>xTB_HUMAN</v>
      </c>
      <c r="H57" s="202" t="str">
        <f>propHero!G57</f>
        <v>xGET_EVENT</v>
      </c>
      <c r="I57" s="202">
        <f>propHero!H57</f>
        <v>0</v>
      </c>
      <c r="J57" s="202">
        <f>propHero!I57</f>
        <v>1</v>
      </c>
      <c r="K57" s="202">
        <f>propHero!J57</f>
        <v>1</v>
      </c>
      <c r="L57" s="202">
        <f>propHero!K57</f>
        <v>1.0888888888888888</v>
      </c>
      <c r="M57" s="202">
        <f>propHero!L57</f>
        <v>1.0111111111111113</v>
      </c>
      <c r="N57" s="202">
        <f>propHero!M57</f>
        <v>1.0111111111111113</v>
      </c>
      <c r="O57" s="202">
        <f>propHero!N57</f>
        <v>1</v>
      </c>
      <c r="P57" s="202">
        <f>propHero!O57</f>
        <v>1.4</v>
      </c>
      <c r="Q57" s="202">
        <f>propHero!P57</f>
        <v>1</v>
      </c>
      <c r="R57" s="202">
        <f>propHero!Q57</f>
        <v>0.01</v>
      </c>
      <c r="S57" s="202">
        <f>propHero!R57</f>
        <v>0.01</v>
      </c>
      <c r="T57" s="202">
        <f>propHero!S57</f>
        <v>0.01</v>
      </c>
      <c r="U57" s="202">
        <f>propHero!T57</f>
        <v>0.01</v>
      </c>
      <c r="V57" s="202">
        <f>propHero!U57</f>
        <v>0</v>
      </c>
      <c r="W57" s="202">
        <f>propHero!V57</f>
        <v>0</v>
      </c>
      <c r="X57" s="202" t="str">
        <f>propHero!W57</f>
        <v>range_strategy</v>
      </c>
      <c r="Y57" s="202" t="str">
        <f>propHero!X57</f>
        <v>teleport</v>
      </c>
      <c r="Z57" s="202" t="str">
        <f>propHero!Y57</f>
        <v>hero_unluny05</v>
      </c>
      <c r="AA57" s="202" t="str">
        <f>propHero!Z57</f>
        <v>hero_unluny</v>
      </c>
      <c r="AB57" s="202">
        <f>propHero!AA57</f>
        <v>50</v>
      </c>
      <c r="AC57" s="202">
        <f>propHero!AB57</f>
        <v>1.5</v>
      </c>
      <c r="AD57" s="202">
        <f>propHero!AC57</f>
        <v>180</v>
      </c>
      <c r="AE57" s="202">
        <f>propHero!AD57</f>
        <v>12</v>
      </c>
      <c r="AF57" s="202">
        <f>propHero!AE57</f>
        <v>-12</v>
      </c>
    </row>
    <row r="58" spans="1:32" s="202" customFormat="1" ht="84.95" customHeight="1" x14ac:dyDescent="0.3">
      <c r="A58" s="202">
        <f>propHero!A58</f>
        <v>10012</v>
      </c>
      <c r="B58" s="202" t="str">
        <f>propHero!B58</f>
        <v>kay</v>
      </c>
      <c r="D58" s="202">
        <f>propHero!C58</f>
        <v>10220</v>
      </c>
      <c r="E58" s="202" t="str">
        <f>propHero!D58</f>
        <v>xAT_TANKER</v>
      </c>
      <c r="F58" s="202" t="str">
        <f>propHero!E58</f>
        <v>xCLS_TANKER</v>
      </c>
      <c r="G58" s="202" t="str">
        <f>propHero!F58</f>
        <v>xTB_HUMAN</v>
      </c>
      <c r="H58" s="202" t="str">
        <f>propHero!G58</f>
        <v>xGET_EVENT</v>
      </c>
      <c r="I58" s="202">
        <f>propHero!H58</f>
        <v>0</v>
      </c>
      <c r="J58" s="202">
        <f>propHero!I58</f>
        <v>1</v>
      </c>
      <c r="K58" s="202">
        <f>propHero!J58</f>
        <v>1.0727272727272728</v>
      </c>
      <c r="L58" s="202">
        <f>propHero!K58</f>
        <v>1</v>
      </c>
      <c r="M58" s="202">
        <f>propHero!L58</f>
        <v>1.02</v>
      </c>
      <c r="N58" s="202">
        <f>propHero!M58</f>
        <v>1.04</v>
      </c>
      <c r="O58" s="202">
        <f>propHero!N58</f>
        <v>1</v>
      </c>
      <c r="P58" s="202">
        <f>propHero!O58</f>
        <v>1</v>
      </c>
      <c r="Q58" s="202">
        <f>propHero!P58</f>
        <v>1</v>
      </c>
      <c r="R58" s="202">
        <f>propHero!Q58</f>
        <v>0.01</v>
      </c>
      <c r="S58" s="202">
        <f>propHero!R58</f>
        <v>0.01</v>
      </c>
      <c r="T58" s="202">
        <f>propHero!S58</f>
        <v>0.01</v>
      </c>
      <c r="U58" s="202">
        <f>propHero!T58</f>
        <v>0.01</v>
      </c>
      <c r="V58" s="202">
        <f>propHero!U58</f>
        <v>0</v>
      </c>
      <c r="W58" s="202">
        <f>propHero!V58</f>
        <v>0</v>
      </c>
      <c r="X58" s="202" t="str">
        <f>propHero!W58</f>
        <v>rapid_attack</v>
      </c>
      <c r="Y58" s="202" t="str">
        <f>propHero!X58</f>
        <v>lightning_strike</v>
      </c>
      <c r="Z58" s="202" t="str">
        <f>propHero!Y58</f>
        <v>hero_tanker06</v>
      </c>
      <c r="AA58" s="202" t="str">
        <f>propHero!Z58</f>
        <v>hero_tanker02</v>
      </c>
      <c r="AB58" s="202">
        <f>propHero!AA58</f>
        <v>50</v>
      </c>
      <c r="AC58" s="202">
        <f>propHero!AB58</f>
        <v>2</v>
      </c>
      <c r="AD58" s="202">
        <f>propHero!AC58</f>
        <v>0</v>
      </c>
      <c r="AE58" s="202">
        <f>propHero!AD58</f>
        <v>0</v>
      </c>
      <c r="AF58" s="202">
        <f>propHero!AE58</f>
        <v>0</v>
      </c>
    </row>
    <row r="59" spans="1:32" s="202" customFormat="1" ht="84.75" customHeight="1" x14ac:dyDescent="0.3">
      <c r="A59" s="202">
        <f>propHero!A59</f>
        <v>10013</v>
      </c>
      <c r="B59" s="202" t="str">
        <f>propHero!B59</f>
        <v>bedivere</v>
      </c>
      <c r="D59" s="202">
        <f>propHero!C59</f>
        <v>10221</v>
      </c>
      <c r="E59" s="202" t="str">
        <f>propHero!D59</f>
        <v>xAT_TANKER</v>
      </c>
      <c r="F59" s="202" t="str">
        <f>propHero!E59</f>
        <v>xCLS_TANKER</v>
      </c>
      <c r="G59" s="202" t="str">
        <f>propHero!F59</f>
        <v>xTB_HUMAN</v>
      </c>
      <c r="H59" s="202" t="str">
        <f>propHero!G59</f>
        <v>xGET_EVENT</v>
      </c>
      <c r="I59" s="202">
        <f>propHero!H59</f>
        <v>0</v>
      </c>
      <c r="J59" s="202">
        <f>propHero!I59</f>
        <v>1</v>
      </c>
      <c r="K59" s="202">
        <f>propHero!J59</f>
        <v>1.02</v>
      </c>
      <c r="L59" s="202">
        <f>propHero!K59</f>
        <v>1</v>
      </c>
      <c r="M59" s="202">
        <f>propHero!L59</f>
        <v>1.0900000000000001</v>
      </c>
      <c r="N59" s="202">
        <f>propHero!M59</f>
        <v>1.0900000000000001</v>
      </c>
      <c r="O59" s="202">
        <f>propHero!N59</f>
        <v>1</v>
      </c>
      <c r="P59" s="202">
        <f>propHero!O59</f>
        <v>1</v>
      </c>
      <c r="Q59" s="202">
        <f>propHero!P59</f>
        <v>1</v>
      </c>
      <c r="R59" s="202">
        <f>propHero!Q59</f>
        <v>0.01</v>
      </c>
      <c r="S59" s="202">
        <f>propHero!R59</f>
        <v>0.01</v>
      </c>
      <c r="T59" s="202">
        <f>propHero!S59</f>
        <v>0.01</v>
      </c>
      <c r="U59" s="202">
        <f>propHero!T59</f>
        <v>0.01</v>
      </c>
      <c r="V59" s="202">
        <f>propHero!U59</f>
        <v>0</v>
      </c>
      <c r="W59" s="202">
        <f>propHero!V59</f>
        <v>0</v>
      </c>
      <c r="X59" s="202" t="str">
        <f>propHero!W59</f>
        <v>stamina_up</v>
      </c>
      <c r="Y59" s="202" t="str">
        <f>propHero!X59</f>
        <v>tornado_blade</v>
      </c>
      <c r="Z59" s="202" t="str">
        <f>propHero!Y59</f>
        <v>hero_tanker03</v>
      </c>
      <c r="AA59" s="202" t="str">
        <f>propHero!Z59</f>
        <v>hero_tanker03</v>
      </c>
      <c r="AB59" s="202">
        <f>propHero!AA59</f>
        <v>50</v>
      </c>
      <c r="AC59" s="202">
        <f>propHero!AB59</f>
        <v>2</v>
      </c>
      <c r="AD59" s="202">
        <f>propHero!AC59</f>
        <v>0</v>
      </c>
      <c r="AE59" s="202">
        <f>propHero!AD59</f>
        <v>0</v>
      </c>
      <c r="AF59" s="202">
        <f>propHero!AE59</f>
        <v>0</v>
      </c>
    </row>
    <row r="60" spans="1:32" ht="84.95" customHeight="1" x14ac:dyDescent="0.3">
      <c r="A60" s="14" t="str">
        <f>propHero!A67</f>
        <v>// 이벤트용 영웅</v>
      </c>
      <c r="B60" s="14">
        <f>propHero!B67</f>
        <v>0</v>
      </c>
      <c r="D60" s="14">
        <f>propHero!C67</f>
        <v>0</v>
      </c>
      <c r="E60" s="14">
        <f>propHero!D67</f>
        <v>0</v>
      </c>
      <c r="F60" s="14">
        <f>propHero!E67</f>
        <v>0</v>
      </c>
      <c r="G60" s="14">
        <f>propHero!F67</f>
        <v>0</v>
      </c>
      <c r="H60" s="14">
        <f>propHero!G67</f>
        <v>0</v>
      </c>
      <c r="I60" s="14">
        <f>propHero!H67</f>
        <v>0</v>
      </c>
      <c r="J60" s="14">
        <f>propHero!I67</f>
        <v>0</v>
      </c>
      <c r="K60" s="14">
        <f>propHero!J67</f>
        <v>0</v>
      </c>
      <c r="L60" s="14">
        <f>propHero!K67</f>
        <v>0</v>
      </c>
      <c r="M60" s="14">
        <f>propHero!L67</f>
        <v>0</v>
      </c>
      <c r="N60" s="14">
        <f>propHero!M67</f>
        <v>0</v>
      </c>
      <c r="O60" s="14">
        <f>propHero!N67</f>
        <v>0</v>
      </c>
      <c r="P60" s="14">
        <f>propHero!O67</f>
        <v>0</v>
      </c>
      <c r="Q60" s="14">
        <f>propHero!P67</f>
        <v>0</v>
      </c>
      <c r="R60" s="14">
        <f>propHero!Q67</f>
        <v>0</v>
      </c>
      <c r="S60" s="14">
        <f>propHero!R67</f>
        <v>0</v>
      </c>
      <c r="T60" s="14">
        <f>propHero!S67</f>
        <v>0</v>
      </c>
      <c r="U60" s="14">
        <f>propHero!T67</f>
        <v>0</v>
      </c>
      <c r="V60" s="14">
        <f>propHero!U67</f>
        <v>0</v>
      </c>
      <c r="W60" s="14">
        <f>propHero!V67</f>
        <v>0</v>
      </c>
      <c r="X60" s="14">
        <f>propHero!W67</f>
        <v>0</v>
      </c>
      <c r="Y60" s="14">
        <f>propHero!X67</f>
        <v>0</v>
      </c>
      <c r="Z60" s="14">
        <f>propHero!Y67</f>
        <v>0</v>
      </c>
      <c r="AA60" s="14">
        <f>propHero!Z67</f>
        <v>0</v>
      </c>
      <c r="AB60" s="14">
        <f>propHero!AA67</f>
        <v>0</v>
      </c>
      <c r="AC60" s="14">
        <f>propHero!AB67</f>
        <v>0</v>
      </c>
      <c r="AD60" s="14">
        <f>propHero!AC67</f>
        <v>0</v>
      </c>
      <c r="AE60" s="14">
        <f>propHero!AD67</f>
        <v>0</v>
      </c>
      <c r="AF60" s="14">
        <f>propHero!AE67</f>
        <v>0</v>
      </c>
    </row>
    <row r="61" spans="1:32" ht="80.099999999999994" customHeight="1" x14ac:dyDescent="0.3">
      <c r="A61" s="14"/>
      <c r="B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</row>
    <row r="62" spans="1:32" ht="80.099999999999994" customHeight="1" x14ac:dyDescent="0.3">
      <c r="A62" s="14"/>
      <c r="B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</row>
    <row r="63" spans="1:32" ht="80.099999999999994" customHeight="1" x14ac:dyDescent="0.3">
      <c r="A63" s="14"/>
      <c r="B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</row>
    <row r="64" spans="1:32" ht="80.099999999999994" customHeight="1" x14ac:dyDescent="0.3">
      <c r="A64" s="14"/>
      <c r="B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</row>
    <row r="65" spans="1:32" ht="80.099999999999994" customHeight="1" x14ac:dyDescent="0.3">
      <c r="A65" s="14"/>
      <c r="B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</row>
    <row r="66" spans="1:32" ht="80.099999999999994" customHeight="1" x14ac:dyDescent="0.3">
      <c r="A66" s="14"/>
      <c r="B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</row>
    <row r="67" spans="1:32" ht="80.099999999999994" customHeight="1" x14ac:dyDescent="0.3">
      <c r="A67" s="14"/>
      <c r="B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</row>
    <row r="68" spans="1:32" ht="80.099999999999994" customHeight="1" x14ac:dyDescent="0.3">
      <c r="A68" s="14"/>
      <c r="B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</row>
    <row r="69" spans="1:32" ht="80.099999999999994" customHeight="1" x14ac:dyDescent="0.3">
      <c r="A69" s="14"/>
      <c r="B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propHero(구)</vt:lpstr>
      <vt:lpstr>propHero</vt:lpstr>
      <vt:lpstr>사진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Registered User</cp:lastModifiedBy>
  <dcterms:created xsi:type="dcterms:W3CDTF">2014-05-19T08:36:24Z</dcterms:created>
  <dcterms:modified xsi:type="dcterms:W3CDTF">2016-06-23T03:16:35Z</dcterms:modified>
</cp:coreProperties>
</file>