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uzhu_work\Project\iPhone_zero\Caribe\Doc\스팟\"/>
    </mc:Choice>
  </mc:AlternateContent>
  <bookViews>
    <workbookView xWindow="0" yWindow="0" windowWidth="23550" windowHeight="14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H7" i="1"/>
  <c r="H8" i="1" s="1"/>
  <c r="H9" i="1" s="1"/>
  <c r="H10" i="1" s="1"/>
  <c r="H11" i="1" s="1"/>
  <c r="H12" i="1" s="1"/>
  <c r="H13" i="1" s="1"/>
  <c r="H6" i="1"/>
  <c r="H1" i="1"/>
  <c r="L17" i="1"/>
  <c r="G5" i="1"/>
  <c r="K18" i="1"/>
  <c r="K17" i="1"/>
  <c r="J17" i="1"/>
  <c r="L25" i="1" l="1"/>
  <c r="G6" i="1"/>
  <c r="L18" i="1"/>
  <c r="K21" i="1"/>
  <c r="K20" i="1"/>
  <c r="G7" i="1"/>
  <c r="L20" i="1"/>
  <c r="J24" i="1"/>
  <c r="L19" i="1"/>
  <c r="J20" i="1"/>
  <c r="L23" i="1"/>
  <c r="J19" i="1"/>
  <c r="G9" i="1"/>
  <c r="J23" i="1"/>
  <c r="K24" i="1"/>
  <c r="G13" i="1"/>
  <c r="L22" i="1"/>
  <c r="K19" i="1"/>
  <c r="G8" i="1"/>
  <c r="L21" i="1"/>
  <c r="J25" i="1"/>
  <c r="K25" i="1"/>
  <c r="J22" i="1"/>
  <c r="K23" i="1"/>
  <c r="G12" i="1"/>
  <c r="G10" i="1"/>
  <c r="J21" i="1"/>
  <c r="K22" i="1"/>
  <c r="G11" i="1"/>
  <c r="L24" i="1"/>
</calcChain>
</file>

<file path=xl/sharedStrings.xml><?xml version="1.0" encoding="utf-8"?>
<sst xmlns="http://schemas.openxmlformats.org/spreadsheetml/2006/main" count="68" uniqueCount="22">
  <si>
    <t>단계</t>
    <phoneticPr fontId="1" type="noConversion"/>
  </si>
  <si>
    <t>창병</t>
    <phoneticPr fontId="1" type="noConversion"/>
  </si>
  <si>
    <t>궁수</t>
    <phoneticPr fontId="1" type="noConversion"/>
  </si>
  <si>
    <t>기사</t>
    <phoneticPr fontId="1" type="noConversion"/>
  </si>
  <si>
    <t>미노</t>
    <phoneticPr fontId="1" type="noConversion"/>
  </si>
  <si>
    <t>사이</t>
    <phoneticPr fontId="1" type="noConversion"/>
  </si>
  <si>
    <t>라이칸</t>
    <phoneticPr fontId="1" type="noConversion"/>
  </si>
  <si>
    <t>미노</t>
    <phoneticPr fontId="1" type="noConversion"/>
  </si>
  <si>
    <t>골렘</t>
    <phoneticPr fontId="1" type="noConversion"/>
  </si>
  <si>
    <t>엔트</t>
    <phoneticPr fontId="1" type="noConversion"/>
  </si>
  <si>
    <t>타천사</t>
    <phoneticPr fontId="1" type="noConversion"/>
  </si>
  <si>
    <t>골렘</t>
    <phoneticPr fontId="1" type="noConversion"/>
  </si>
  <si>
    <t>창병/궁수/기사(지연된 주 단위로)</t>
    <phoneticPr fontId="1" type="noConversion"/>
  </si>
  <si>
    <t>시작레벨</t>
    <phoneticPr fontId="1" type="noConversion"/>
  </si>
  <si>
    <t>월</t>
    <phoneticPr fontId="1" type="noConversion"/>
  </si>
  <si>
    <t>화</t>
    <phoneticPr fontId="1" type="noConversion"/>
  </si>
  <si>
    <t>수</t>
  </si>
  <si>
    <t>목</t>
  </si>
  <si>
    <t>금</t>
  </si>
  <si>
    <t>토</t>
  </si>
  <si>
    <t>일</t>
  </si>
  <si>
    <t>상대레벨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</si>
</sst>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P25"/>
  <sheetViews>
    <sheetView tabSelected="1" workbookViewId="0">
      <selection activeCell="S9" sqref="S9"/>
    </sheetView>
  </sheetViews>
  <sheetFormatPr defaultRowHeight="16.5" x14ac:dyDescent="0.3"/>
  <cols>
    <col min="10" max="10" width="9.875" bestFit="1" customWidth="1"/>
  </cols>
  <sheetData>
    <row r="1" spans="7:16" x14ac:dyDescent="0.3">
      <c r="H1">
        <f>ROUND(INT(50-H5) / 9,0)</f>
        <v>5</v>
      </c>
    </row>
    <row r="2" spans="7:16" x14ac:dyDescent="0.3">
      <c r="J2" t="s">
        <v>21</v>
      </c>
    </row>
    <row r="3" spans="7:16" x14ac:dyDescent="0.3"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</row>
    <row r="4" spans="7:16" x14ac:dyDescent="0.3">
      <c r="H4" t="s">
        <v>13</v>
      </c>
      <c r="I4" t="s">
        <v>0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</row>
    <row r="5" spans="7:16" x14ac:dyDescent="0.3">
      <c r="G5">
        <f>H5/6</f>
        <v>1.5</v>
      </c>
      <c r="H5">
        <v>9</v>
      </c>
      <c r="I5">
        <v>1</v>
      </c>
      <c r="J5" t="s">
        <v>1</v>
      </c>
      <c r="K5" t="s">
        <v>2</v>
      </c>
      <c r="L5" t="s">
        <v>3</v>
      </c>
      <c r="M5" t="s">
        <v>1</v>
      </c>
      <c r="N5" t="s">
        <v>2</v>
      </c>
      <c r="O5" t="s">
        <v>3</v>
      </c>
      <c r="P5" t="s">
        <v>12</v>
      </c>
    </row>
    <row r="6" spans="7:16" x14ac:dyDescent="0.3">
      <c r="G6">
        <f t="shared" ref="G6:G13" si="0">H6/6</f>
        <v>2.3333333333333335</v>
      </c>
      <c r="H6">
        <f>H5+$H$1</f>
        <v>14</v>
      </c>
      <c r="I6">
        <v>2</v>
      </c>
      <c r="J6" t="s">
        <v>4</v>
      </c>
      <c r="K6" t="s">
        <v>5</v>
      </c>
      <c r="L6" t="s">
        <v>6</v>
      </c>
      <c r="M6" t="s">
        <v>4</v>
      </c>
      <c r="N6" t="s">
        <v>5</v>
      </c>
      <c r="O6" t="s">
        <v>6</v>
      </c>
      <c r="P6" t="s">
        <v>7</v>
      </c>
    </row>
    <row r="7" spans="7:16" x14ac:dyDescent="0.3">
      <c r="G7">
        <f t="shared" si="0"/>
        <v>3.1666666666666665</v>
      </c>
      <c r="H7">
        <f t="shared" ref="H7:H13" si="1">H6+$H$1</f>
        <v>19</v>
      </c>
      <c r="I7">
        <v>3</v>
      </c>
      <c r="J7" t="s">
        <v>8</v>
      </c>
      <c r="K7" t="s">
        <v>9</v>
      </c>
      <c r="L7" t="s">
        <v>10</v>
      </c>
      <c r="M7" t="s">
        <v>8</v>
      </c>
      <c r="N7" t="s">
        <v>9</v>
      </c>
      <c r="O7" t="s">
        <v>10</v>
      </c>
      <c r="P7" t="s">
        <v>11</v>
      </c>
    </row>
    <row r="8" spans="7:16" x14ac:dyDescent="0.3">
      <c r="G8">
        <f t="shared" si="0"/>
        <v>4</v>
      </c>
      <c r="H8">
        <f t="shared" si="1"/>
        <v>24</v>
      </c>
      <c r="I8">
        <v>4</v>
      </c>
      <c r="J8" t="s">
        <v>1</v>
      </c>
      <c r="K8" t="s">
        <v>2</v>
      </c>
      <c r="L8" t="s">
        <v>3</v>
      </c>
      <c r="M8" t="s">
        <v>1</v>
      </c>
      <c r="N8" t="s">
        <v>2</v>
      </c>
      <c r="O8" t="s">
        <v>3</v>
      </c>
    </row>
    <row r="9" spans="7:16" x14ac:dyDescent="0.3">
      <c r="G9">
        <f t="shared" si="0"/>
        <v>4.833333333333333</v>
      </c>
      <c r="H9">
        <f t="shared" si="1"/>
        <v>29</v>
      </c>
      <c r="I9">
        <v>5</v>
      </c>
      <c r="J9" t="s">
        <v>4</v>
      </c>
      <c r="K9" t="s">
        <v>5</v>
      </c>
      <c r="L9" t="s">
        <v>6</v>
      </c>
      <c r="M9" t="s">
        <v>4</v>
      </c>
      <c r="N9" t="s">
        <v>5</v>
      </c>
      <c r="O9" t="s">
        <v>6</v>
      </c>
    </row>
    <row r="10" spans="7:16" x14ac:dyDescent="0.3">
      <c r="G10">
        <f t="shared" si="0"/>
        <v>5.666666666666667</v>
      </c>
      <c r="H10">
        <f t="shared" si="1"/>
        <v>34</v>
      </c>
      <c r="I10">
        <v>6</v>
      </c>
      <c r="J10" t="s">
        <v>8</v>
      </c>
      <c r="K10" t="s">
        <v>9</v>
      </c>
      <c r="L10" t="s">
        <v>10</v>
      </c>
      <c r="M10" t="s">
        <v>8</v>
      </c>
      <c r="N10" t="s">
        <v>9</v>
      </c>
      <c r="O10" t="s">
        <v>10</v>
      </c>
    </row>
    <row r="11" spans="7:16" x14ac:dyDescent="0.3">
      <c r="G11">
        <f t="shared" si="0"/>
        <v>6.5</v>
      </c>
      <c r="H11">
        <f t="shared" si="1"/>
        <v>39</v>
      </c>
      <c r="I11">
        <v>7</v>
      </c>
      <c r="J11" t="s">
        <v>1</v>
      </c>
      <c r="K11" t="s">
        <v>2</v>
      </c>
      <c r="L11" t="s">
        <v>3</v>
      </c>
      <c r="M11" t="s">
        <v>1</v>
      </c>
      <c r="N11" t="s">
        <v>2</v>
      </c>
      <c r="O11" t="s">
        <v>3</v>
      </c>
    </row>
    <row r="12" spans="7:16" x14ac:dyDescent="0.3">
      <c r="G12">
        <f t="shared" si="0"/>
        <v>7.333333333333333</v>
      </c>
      <c r="H12">
        <f t="shared" si="1"/>
        <v>44</v>
      </c>
      <c r="I12">
        <v>8</v>
      </c>
      <c r="J12" t="s">
        <v>4</v>
      </c>
      <c r="K12" t="s">
        <v>5</v>
      </c>
      <c r="L12" t="s">
        <v>6</v>
      </c>
      <c r="M12" t="s">
        <v>4</v>
      </c>
      <c r="N12" t="s">
        <v>5</v>
      </c>
      <c r="O12" t="s">
        <v>6</v>
      </c>
    </row>
    <row r="13" spans="7:16" x14ac:dyDescent="0.3">
      <c r="G13">
        <f t="shared" si="0"/>
        <v>8.1666666666666661</v>
      </c>
      <c r="H13">
        <f t="shared" si="1"/>
        <v>49</v>
      </c>
      <c r="I13">
        <v>9</v>
      </c>
      <c r="J13" t="s">
        <v>8</v>
      </c>
      <c r="K13" t="s">
        <v>9</v>
      </c>
      <c r="L13" t="s">
        <v>10</v>
      </c>
      <c r="M13" t="s">
        <v>8</v>
      </c>
      <c r="N13" t="s">
        <v>9</v>
      </c>
      <c r="O13" t="s">
        <v>10</v>
      </c>
    </row>
    <row r="15" spans="7:16" x14ac:dyDescent="0.3">
      <c r="G15">
        <v>5000</v>
      </c>
      <c r="H15">
        <v>5000</v>
      </c>
      <c r="J15">
        <v>5000</v>
      </c>
    </row>
    <row r="16" spans="7:16" x14ac:dyDescent="0.3">
      <c r="G16">
        <v>1</v>
      </c>
      <c r="H16">
        <v>1</v>
      </c>
      <c r="I16" t="s">
        <v>0</v>
      </c>
    </row>
    <row r="17" spans="7:12" x14ac:dyDescent="0.3">
      <c r="G17">
        <v>5</v>
      </c>
      <c r="H17">
        <v>5</v>
      </c>
      <c r="I17">
        <v>1</v>
      </c>
      <c r="J17" s="1">
        <f>$G$15+($H5*$G$16) * ($J$15*$G$17)</f>
        <v>230000</v>
      </c>
      <c r="K17" s="1">
        <f>$G$15+(($H5-9)*$G$16) * ($J$15*$G$17)</f>
        <v>5000</v>
      </c>
      <c r="L17" s="1">
        <f>$H$15+(($H5-9)*$H$16) * ($J$15*$H$17)</f>
        <v>5000</v>
      </c>
    </row>
    <row r="18" spans="7:12" x14ac:dyDescent="0.3">
      <c r="I18">
        <v>2</v>
      </c>
      <c r="J18" s="1">
        <f>$G$15+($H6*$G$16) * ($J$15*$G$17)</f>
        <v>355000</v>
      </c>
      <c r="K18" s="1">
        <f t="shared" ref="K18:L25" si="2">$G$15+(($H6-9)*$G$16) * ($J$15*$G$17)</f>
        <v>130000</v>
      </c>
      <c r="L18" s="1">
        <f t="shared" ref="L18:L25" si="3">$H$15+(($H6-9)*$H$16) * ($J$15*$H$17)</f>
        <v>130000</v>
      </c>
    </row>
    <row r="19" spans="7:12" x14ac:dyDescent="0.3">
      <c r="I19">
        <v>3</v>
      </c>
      <c r="J19" s="1">
        <f t="shared" ref="J18:K25" si="4">$G$15+($H7*$G$16) * ($J$15*$G$17)</f>
        <v>480000</v>
      </c>
      <c r="K19" s="1">
        <f t="shared" si="2"/>
        <v>255000</v>
      </c>
      <c r="L19" s="1">
        <f t="shared" si="3"/>
        <v>255000</v>
      </c>
    </row>
    <row r="20" spans="7:12" x14ac:dyDescent="0.3">
      <c r="I20">
        <v>4</v>
      </c>
      <c r="J20" s="1">
        <f t="shared" si="4"/>
        <v>605000</v>
      </c>
      <c r="K20" s="1">
        <f t="shared" si="2"/>
        <v>380000</v>
      </c>
      <c r="L20" s="1">
        <f t="shared" si="3"/>
        <v>380000</v>
      </c>
    </row>
    <row r="21" spans="7:12" x14ac:dyDescent="0.3">
      <c r="I21">
        <v>5</v>
      </c>
      <c r="J21" s="1">
        <f t="shared" si="4"/>
        <v>730000</v>
      </c>
      <c r="K21" s="1">
        <f t="shared" si="2"/>
        <v>505000</v>
      </c>
      <c r="L21" s="1">
        <f t="shared" si="3"/>
        <v>505000</v>
      </c>
    </row>
    <row r="22" spans="7:12" x14ac:dyDescent="0.3">
      <c r="I22">
        <v>6</v>
      </c>
      <c r="J22" s="1">
        <f t="shared" si="4"/>
        <v>855000</v>
      </c>
      <c r="K22" s="1">
        <f t="shared" si="2"/>
        <v>630000</v>
      </c>
      <c r="L22" s="1">
        <f t="shared" si="3"/>
        <v>630000</v>
      </c>
    </row>
    <row r="23" spans="7:12" x14ac:dyDescent="0.3">
      <c r="I23">
        <v>7</v>
      </c>
      <c r="J23" s="1">
        <f t="shared" si="4"/>
        <v>980000</v>
      </c>
      <c r="K23" s="1">
        <f t="shared" si="2"/>
        <v>755000</v>
      </c>
      <c r="L23" s="1">
        <f t="shared" si="3"/>
        <v>755000</v>
      </c>
    </row>
    <row r="24" spans="7:12" x14ac:dyDescent="0.3">
      <c r="I24">
        <v>8</v>
      </c>
      <c r="J24" s="1">
        <f t="shared" si="4"/>
        <v>1105000</v>
      </c>
      <c r="K24" s="1">
        <f t="shared" si="2"/>
        <v>880000</v>
      </c>
      <c r="L24" s="1">
        <f t="shared" si="3"/>
        <v>880000</v>
      </c>
    </row>
    <row r="25" spans="7:12" x14ac:dyDescent="0.3">
      <c r="I25">
        <v>9</v>
      </c>
      <c r="J25" s="1">
        <f t="shared" si="4"/>
        <v>1230000</v>
      </c>
      <c r="K25" s="1">
        <f t="shared" si="2"/>
        <v>1005000</v>
      </c>
      <c r="L25" s="1">
        <f t="shared" si="3"/>
        <v>1005000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2016-07-06T08:29:34Z</dcterms:created>
  <dcterms:modified xsi:type="dcterms:W3CDTF">2016-07-11T07:46:12Z</dcterms:modified>
</cp:coreProperties>
</file>