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J3" i="1" l="1"/>
  <c r="K3" i="1" s="1"/>
  <c r="L3" i="1" s="1"/>
  <c r="J2" i="1"/>
  <c r="K2" i="1" s="1"/>
  <c r="L2" i="1" s="1"/>
  <c r="C3" i="1"/>
  <c r="C6" i="1" l="1"/>
  <c r="C5" i="1"/>
  <c r="C4" i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s="1"/>
  <c r="G9" i="1" s="1"/>
  <c r="G10" i="1" l="1"/>
  <c r="G11" i="1" s="1"/>
  <c r="J4" i="1" l="1"/>
</calcChain>
</file>

<file path=xl/sharedStrings.xml><?xml version="1.0" encoding="utf-8"?>
<sst xmlns="http://schemas.openxmlformats.org/spreadsheetml/2006/main" count="23" uniqueCount="20">
  <si>
    <t>유저레벨</t>
    <phoneticPr fontId="2" type="noConversion"/>
  </si>
  <si>
    <t>필요 경험치</t>
    <phoneticPr fontId="2" type="noConversion"/>
  </si>
  <si>
    <t>획득 경험치</t>
    <phoneticPr fontId="2" type="noConversion"/>
  </si>
  <si>
    <t>전투 횟수</t>
    <phoneticPr fontId="2" type="noConversion"/>
  </si>
  <si>
    <t>전투시간</t>
    <phoneticPr fontId="2" type="noConversion"/>
  </si>
  <si>
    <t>총전투시간</t>
    <phoneticPr fontId="2" type="noConversion"/>
  </si>
  <si>
    <t>총 걸리는 시간</t>
    <phoneticPr fontId="2" type="noConversion"/>
  </si>
  <si>
    <t>분</t>
    <phoneticPr fontId="2" type="noConversion"/>
  </si>
  <si>
    <t>시간</t>
    <phoneticPr fontId="2" type="noConversion"/>
  </si>
  <si>
    <t>일</t>
    <phoneticPr fontId="2" type="noConversion"/>
  </si>
  <si>
    <t>보정값</t>
    <phoneticPr fontId="2" type="noConversion"/>
  </si>
  <si>
    <t>증가량 보정값</t>
    <phoneticPr fontId="2" type="noConversion"/>
  </si>
  <si>
    <t>하루 8시간 플레이 시 6개월 만렙</t>
    <phoneticPr fontId="2" type="noConversion"/>
  </si>
  <si>
    <t>하루 16시간 플레이 시 3개월 만렙</t>
    <phoneticPr fontId="2" type="noConversion"/>
  </si>
  <si>
    <t>필요한 시간 (분)</t>
    <phoneticPr fontId="2" type="noConversion"/>
  </si>
  <si>
    <t>10,25,40레벨 단위보정</t>
    <phoneticPr fontId="2" type="noConversion"/>
  </si>
  <si>
    <t>*레벨 보정은 획득경험치를 숫자만큼 곱해서 더해준다.</t>
    <phoneticPr fontId="2" type="noConversion"/>
  </si>
  <si>
    <t>보정값2</t>
    <phoneticPr fontId="2" type="noConversion"/>
  </si>
  <si>
    <t>*현재 경험치량은 1분마다 전투를 진행한다는 가정으로 진행.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</si>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</sst>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23</c:v>
                </c:pt>
                <c:pt idx="7">
                  <c:v>33</c:v>
                </c:pt>
                <c:pt idx="8">
                  <c:v>46</c:v>
                </c:pt>
                <c:pt idx="9">
                  <c:v>62</c:v>
                </c:pt>
                <c:pt idx="10">
                  <c:v>82</c:v>
                </c:pt>
                <c:pt idx="11">
                  <c:v>105</c:v>
                </c:pt>
                <c:pt idx="12">
                  <c:v>132</c:v>
                </c:pt>
                <c:pt idx="13">
                  <c:v>163</c:v>
                </c:pt>
                <c:pt idx="14">
                  <c:v>199</c:v>
                </c:pt>
                <c:pt idx="15">
                  <c:v>240</c:v>
                </c:pt>
                <c:pt idx="16">
                  <c:v>286</c:v>
                </c:pt>
                <c:pt idx="17">
                  <c:v>338</c:v>
                </c:pt>
                <c:pt idx="18">
                  <c:v>396</c:v>
                </c:pt>
                <c:pt idx="19">
                  <c:v>460</c:v>
                </c:pt>
                <c:pt idx="20">
                  <c:v>530</c:v>
                </c:pt>
                <c:pt idx="21">
                  <c:v>608</c:v>
                </c:pt>
                <c:pt idx="22">
                  <c:v>693</c:v>
                </c:pt>
                <c:pt idx="23">
                  <c:v>785</c:v>
                </c:pt>
                <c:pt idx="24">
                  <c:v>885</c:v>
                </c:pt>
                <c:pt idx="25">
                  <c:v>993</c:v>
                </c:pt>
                <c:pt idx="26">
                  <c:v>1109</c:v>
                </c:pt>
                <c:pt idx="27">
                  <c:v>1235</c:v>
                </c:pt>
                <c:pt idx="28">
                  <c:v>1369</c:v>
                </c:pt>
                <c:pt idx="29">
                  <c:v>1513</c:v>
                </c:pt>
                <c:pt idx="30">
                  <c:v>1667</c:v>
                </c:pt>
                <c:pt idx="31">
                  <c:v>1831</c:v>
                </c:pt>
                <c:pt idx="32">
                  <c:v>2005</c:v>
                </c:pt>
                <c:pt idx="33">
                  <c:v>2190</c:v>
                </c:pt>
                <c:pt idx="34">
                  <c:v>2386</c:v>
                </c:pt>
                <c:pt idx="35">
                  <c:v>2594</c:v>
                </c:pt>
                <c:pt idx="36">
                  <c:v>2813</c:v>
                </c:pt>
                <c:pt idx="37">
                  <c:v>3044</c:v>
                </c:pt>
                <c:pt idx="38">
                  <c:v>3287</c:v>
                </c:pt>
                <c:pt idx="39">
                  <c:v>3543</c:v>
                </c:pt>
                <c:pt idx="40">
                  <c:v>3812</c:v>
                </c:pt>
                <c:pt idx="41">
                  <c:v>4094</c:v>
                </c:pt>
                <c:pt idx="42">
                  <c:v>4390</c:v>
                </c:pt>
                <c:pt idx="43">
                  <c:v>4700</c:v>
                </c:pt>
                <c:pt idx="44">
                  <c:v>5024</c:v>
                </c:pt>
                <c:pt idx="45">
                  <c:v>5362</c:v>
                </c:pt>
                <c:pt idx="46">
                  <c:v>5716</c:v>
                </c:pt>
                <c:pt idx="47">
                  <c:v>6085</c:v>
                </c:pt>
                <c:pt idx="48">
                  <c:v>6469</c:v>
                </c:pt>
                <c:pt idx="49">
                  <c:v>6869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3392"/>
        <c:axId val="52112768"/>
      </c:lineChart>
      <c:catAx>
        <c:axId val="6028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2112768"/>
        <c:crosses val="autoZero"/>
        <c:auto val="1"/>
        <c:lblAlgn val="ctr"/>
        <c:lblOffset val="100"/>
        <c:noMultiLvlLbl val="0"/>
      </c:catAx>
      <c:valAx>
        <c:axId val="521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8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14287</xdr:rowOff>
    </xdr:from>
    <xdr:to>
      <xdr:col>8</xdr:col>
      <xdr:colOff>0</xdr:colOff>
      <xdr:row>24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28" zoomScaleNormal="100" workbookViewId="0">
      <selection activeCell="I21" sqref="I21"/>
    </sheetView>
  </sheetViews>
  <sheetFormatPr defaultRowHeight="16.5" x14ac:dyDescent="0.3"/>
  <cols>
    <col min="1" max="1" width="9" style="1"/>
    <col min="2" max="2" width="11.625" style="9" bestFit="1" customWidth="1"/>
    <col min="3" max="3" width="9" style="1"/>
    <col min="4" max="4" width="11.625" style="1" customWidth="1"/>
    <col min="5" max="5" width="9" style="1"/>
    <col min="6" max="6" width="31.25" style="1" bestFit="1" customWidth="1"/>
    <col min="7" max="7" width="14.375" style="1" bestFit="1" customWidth="1"/>
    <col min="8" max="8" width="9" style="1"/>
    <col min="9" max="9" width="32.375" style="1" bestFit="1" customWidth="1"/>
    <col min="10" max="10" width="14.375" style="1" bestFit="1" customWidth="1"/>
    <col min="11" max="16384" width="9" style="1"/>
  </cols>
  <sheetData>
    <row r="1" spans="1:12" x14ac:dyDescent="0.3">
      <c r="A1" s="5" t="s">
        <v>0</v>
      </c>
      <c r="B1" s="7" t="s">
        <v>1</v>
      </c>
      <c r="C1" s="5" t="s">
        <v>3</v>
      </c>
      <c r="F1" s="5" t="s">
        <v>2</v>
      </c>
      <c r="G1" s="3">
        <v>125</v>
      </c>
      <c r="I1" s="2"/>
      <c r="J1" s="5" t="s">
        <v>14</v>
      </c>
      <c r="K1" s="5" t="s">
        <v>8</v>
      </c>
      <c r="L1" s="5" t="s">
        <v>9</v>
      </c>
    </row>
    <row r="2" spans="1:12" x14ac:dyDescent="0.3">
      <c r="A2" s="2">
        <v>1</v>
      </c>
      <c r="B2" s="8">
        <v>0</v>
      </c>
      <c r="C2" s="2">
        <v>0</v>
      </c>
      <c r="F2" s="5" t="s">
        <v>10</v>
      </c>
      <c r="G2" s="3">
        <v>20</v>
      </c>
      <c r="I2" s="5" t="s">
        <v>12</v>
      </c>
      <c r="J2" s="2">
        <f>8*60*6*30</f>
        <v>86400</v>
      </c>
      <c r="K2" s="2">
        <f>J2/60</f>
        <v>1440</v>
      </c>
      <c r="L2" s="2">
        <f>K2/8</f>
        <v>180</v>
      </c>
    </row>
    <row r="3" spans="1:12" x14ac:dyDescent="0.3">
      <c r="A3" s="2">
        <v>2</v>
      </c>
      <c r="B3" s="8">
        <v>125</v>
      </c>
      <c r="C3" s="2">
        <f t="shared" ref="C3:C34" si="0">ROUNDUP(B3/$G$1,0)</f>
        <v>1</v>
      </c>
      <c r="F3" s="6" t="s">
        <v>17</v>
      </c>
      <c r="G3" s="3">
        <v>1000</v>
      </c>
      <c r="I3" s="5" t="s">
        <v>13</v>
      </c>
      <c r="J3" s="2">
        <f>16*60*3*30</f>
        <v>86400</v>
      </c>
      <c r="K3" s="2">
        <f>J3/60</f>
        <v>1440</v>
      </c>
      <c r="L3" s="2">
        <f>K3/30</f>
        <v>48</v>
      </c>
    </row>
    <row r="4" spans="1:12" x14ac:dyDescent="0.3">
      <c r="A4" s="2">
        <v>3</v>
      </c>
      <c r="B4" s="8">
        <f>(B3+$G$2*($G$3-($G$4-A4^2)))+IF(OR(A4=10,A4=25,A4=40),$G$1*$G$5,0)</f>
        <v>305</v>
      </c>
      <c r="C4" s="2">
        <f t="shared" si="0"/>
        <v>3</v>
      </c>
      <c r="F4" s="5" t="s">
        <v>11</v>
      </c>
      <c r="G4" s="3">
        <v>1000</v>
      </c>
      <c r="J4" s="1">
        <f>G9</f>
        <v>90199</v>
      </c>
    </row>
    <row r="5" spans="1:12" x14ac:dyDescent="0.3">
      <c r="A5" s="2">
        <v>4</v>
      </c>
      <c r="B5" s="8">
        <f t="shared" ref="B5:B68" si="1">(B4+$G$2*($G$3-($G$4-A5^2)))+IF(OR(A5=10,A5=25,A5=40),$G$1*$G$5,0)</f>
        <v>625</v>
      </c>
      <c r="C5" s="2">
        <f t="shared" si="0"/>
        <v>5</v>
      </c>
      <c r="F5" s="5" t="s">
        <v>15</v>
      </c>
      <c r="G5" s="3">
        <v>0</v>
      </c>
    </row>
    <row r="6" spans="1:12" x14ac:dyDescent="0.3">
      <c r="A6" s="2">
        <v>5</v>
      </c>
      <c r="B6" s="8">
        <f t="shared" si="1"/>
        <v>1125</v>
      </c>
      <c r="C6" s="2">
        <f t="shared" si="0"/>
        <v>9</v>
      </c>
      <c r="F6" s="4" t="s">
        <v>16</v>
      </c>
    </row>
    <row r="7" spans="1:12" x14ac:dyDescent="0.3">
      <c r="A7" s="2">
        <v>6</v>
      </c>
      <c r="B7" s="8">
        <f t="shared" si="1"/>
        <v>1845</v>
      </c>
      <c r="C7" s="2">
        <f t="shared" si="0"/>
        <v>15</v>
      </c>
      <c r="F7" s="4" t="s">
        <v>18</v>
      </c>
    </row>
    <row r="8" spans="1:12" x14ac:dyDescent="0.3">
      <c r="A8" s="2">
        <v>7</v>
      </c>
      <c r="B8" s="8">
        <f t="shared" si="1"/>
        <v>2825</v>
      </c>
      <c r="C8" s="2">
        <f t="shared" si="0"/>
        <v>23</v>
      </c>
      <c r="F8" s="5" t="s">
        <v>4</v>
      </c>
      <c r="G8" s="2">
        <v>1</v>
      </c>
      <c r="H8" s="2" t="s">
        <v>7</v>
      </c>
    </row>
    <row r="9" spans="1:12" x14ac:dyDescent="0.3">
      <c r="A9" s="2">
        <v>8</v>
      </c>
      <c r="B9" s="8">
        <f t="shared" si="1"/>
        <v>4105</v>
      </c>
      <c r="C9" s="2">
        <f t="shared" si="0"/>
        <v>33</v>
      </c>
      <c r="F9" s="5" t="s">
        <v>5</v>
      </c>
      <c r="G9" s="2">
        <f>C52*G8</f>
        <v>90199</v>
      </c>
      <c r="H9" s="2" t="s">
        <v>7</v>
      </c>
    </row>
    <row r="10" spans="1:12" x14ac:dyDescent="0.3">
      <c r="A10" s="2">
        <v>9</v>
      </c>
      <c r="B10" s="8">
        <f t="shared" si="1"/>
        <v>5725</v>
      </c>
      <c r="C10" s="2">
        <f t="shared" si="0"/>
        <v>46</v>
      </c>
      <c r="F10" s="10" t="s">
        <v>6</v>
      </c>
      <c r="G10" s="2">
        <f>ROUND(G9/60,0)</f>
        <v>1503</v>
      </c>
      <c r="H10" s="2" t="s">
        <v>8</v>
      </c>
    </row>
    <row r="11" spans="1:12" x14ac:dyDescent="0.3">
      <c r="A11" s="2">
        <v>10</v>
      </c>
      <c r="B11" s="8">
        <f t="shared" si="1"/>
        <v>7725</v>
      </c>
      <c r="C11" s="2">
        <f t="shared" si="0"/>
        <v>62</v>
      </c>
      <c r="F11" s="10"/>
      <c r="G11" s="2">
        <f>ROUND(G10/24,0)</f>
        <v>63</v>
      </c>
      <c r="H11" s="2" t="s">
        <v>9</v>
      </c>
    </row>
    <row r="12" spans="1:12" x14ac:dyDescent="0.3">
      <c r="A12" s="2">
        <v>11</v>
      </c>
      <c r="B12" s="8">
        <f t="shared" si="1"/>
        <v>10145</v>
      </c>
      <c r="C12" s="2">
        <f t="shared" si="0"/>
        <v>82</v>
      </c>
    </row>
    <row r="13" spans="1:12" x14ac:dyDescent="0.3">
      <c r="A13" s="2">
        <v>12</v>
      </c>
      <c r="B13" s="8">
        <f t="shared" si="1"/>
        <v>13025</v>
      </c>
      <c r="C13" s="2">
        <f t="shared" si="0"/>
        <v>105</v>
      </c>
    </row>
    <row r="14" spans="1:12" x14ac:dyDescent="0.3">
      <c r="A14" s="2">
        <v>13</v>
      </c>
      <c r="B14" s="8">
        <f t="shared" si="1"/>
        <v>16405</v>
      </c>
      <c r="C14" s="2">
        <f t="shared" si="0"/>
        <v>132</v>
      </c>
    </row>
    <row r="15" spans="1:12" x14ac:dyDescent="0.3">
      <c r="A15" s="2">
        <v>14</v>
      </c>
      <c r="B15" s="8">
        <f t="shared" si="1"/>
        <v>20325</v>
      </c>
      <c r="C15" s="2">
        <f t="shared" si="0"/>
        <v>163</v>
      </c>
    </row>
    <row r="16" spans="1:12" x14ac:dyDescent="0.3">
      <c r="A16" s="2">
        <v>15</v>
      </c>
      <c r="B16" s="8">
        <f t="shared" si="1"/>
        <v>24825</v>
      </c>
      <c r="C16" s="2">
        <f t="shared" si="0"/>
        <v>199</v>
      </c>
    </row>
    <row r="17" spans="1:3" x14ac:dyDescent="0.3">
      <c r="A17" s="2">
        <v>16</v>
      </c>
      <c r="B17" s="8">
        <f t="shared" si="1"/>
        <v>29945</v>
      </c>
      <c r="C17" s="2">
        <f t="shared" si="0"/>
        <v>240</v>
      </c>
    </row>
    <row r="18" spans="1:3" x14ac:dyDescent="0.3">
      <c r="A18" s="2">
        <v>17</v>
      </c>
      <c r="B18" s="8">
        <f t="shared" si="1"/>
        <v>35725</v>
      </c>
      <c r="C18" s="2">
        <f t="shared" si="0"/>
        <v>286</v>
      </c>
    </row>
    <row r="19" spans="1:3" x14ac:dyDescent="0.3">
      <c r="A19" s="2">
        <v>18</v>
      </c>
      <c r="B19" s="8">
        <f t="shared" si="1"/>
        <v>42205</v>
      </c>
      <c r="C19" s="2">
        <f t="shared" si="0"/>
        <v>338</v>
      </c>
    </row>
    <row r="20" spans="1:3" x14ac:dyDescent="0.3">
      <c r="A20" s="2">
        <v>19</v>
      </c>
      <c r="B20" s="8">
        <f t="shared" si="1"/>
        <v>49425</v>
      </c>
      <c r="C20" s="2">
        <f t="shared" si="0"/>
        <v>396</v>
      </c>
    </row>
    <row r="21" spans="1:3" x14ac:dyDescent="0.3">
      <c r="A21" s="2">
        <v>20</v>
      </c>
      <c r="B21" s="8">
        <f t="shared" si="1"/>
        <v>57425</v>
      </c>
      <c r="C21" s="2">
        <f t="shared" si="0"/>
        <v>460</v>
      </c>
    </row>
    <row r="22" spans="1:3" x14ac:dyDescent="0.3">
      <c r="A22" s="2">
        <v>21</v>
      </c>
      <c r="B22" s="8">
        <f t="shared" si="1"/>
        <v>66245</v>
      </c>
      <c r="C22" s="2">
        <f t="shared" si="0"/>
        <v>530</v>
      </c>
    </row>
    <row r="23" spans="1:3" x14ac:dyDescent="0.3">
      <c r="A23" s="2">
        <v>22</v>
      </c>
      <c r="B23" s="8">
        <f t="shared" si="1"/>
        <v>75925</v>
      </c>
      <c r="C23" s="2">
        <f t="shared" si="0"/>
        <v>608</v>
      </c>
    </row>
    <row r="24" spans="1:3" x14ac:dyDescent="0.3">
      <c r="A24" s="2">
        <v>23</v>
      </c>
      <c r="B24" s="8">
        <f t="shared" si="1"/>
        <v>86505</v>
      </c>
      <c r="C24" s="2">
        <f t="shared" si="0"/>
        <v>693</v>
      </c>
    </row>
    <row r="25" spans="1:3" x14ac:dyDescent="0.3">
      <c r="A25" s="2">
        <v>24</v>
      </c>
      <c r="B25" s="8">
        <f t="shared" si="1"/>
        <v>98025</v>
      </c>
      <c r="C25" s="2">
        <f t="shared" si="0"/>
        <v>785</v>
      </c>
    </row>
    <row r="26" spans="1:3" x14ac:dyDescent="0.3">
      <c r="A26" s="2">
        <v>25</v>
      </c>
      <c r="B26" s="8">
        <f t="shared" si="1"/>
        <v>110525</v>
      </c>
      <c r="C26" s="2">
        <f t="shared" si="0"/>
        <v>885</v>
      </c>
    </row>
    <row r="27" spans="1:3" x14ac:dyDescent="0.3">
      <c r="A27" s="2">
        <v>26</v>
      </c>
      <c r="B27" s="8">
        <f t="shared" si="1"/>
        <v>124045</v>
      </c>
      <c r="C27" s="2">
        <f t="shared" si="0"/>
        <v>993</v>
      </c>
    </row>
    <row r="28" spans="1:3" x14ac:dyDescent="0.3">
      <c r="A28" s="2">
        <v>27</v>
      </c>
      <c r="B28" s="8">
        <f t="shared" si="1"/>
        <v>138625</v>
      </c>
      <c r="C28" s="2">
        <f t="shared" si="0"/>
        <v>1109</v>
      </c>
    </row>
    <row r="29" spans="1:3" x14ac:dyDescent="0.3">
      <c r="A29" s="2">
        <v>28</v>
      </c>
      <c r="B29" s="8">
        <f t="shared" si="1"/>
        <v>154305</v>
      </c>
      <c r="C29" s="2">
        <f t="shared" si="0"/>
        <v>1235</v>
      </c>
    </row>
    <row r="30" spans="1:3" x14ac:dyDescent="0.3">
      <c r="A30" s="2">
        <v>29</v>
      </c>
      <c r="B30" s="8">
        <f t="shared" si="1"/>
        <v>171125</v>
      </c>
      <c r="C30" s="2">
        <f t="shared" si="0"/>
        <v>1369</v>
      </c>
    </row>
    <row r="31" spans="1:3" x14ac:dyDescent="0.3">
      <c r="A31" s="2">
        <v>30</v>
      </c>
      <c r="B31" s="8">
        <f t="shared" si="1"/>
        <v>189125</v>
      </c>
      <c r="C31" s="2">
        <f t="shared" si="0"/>
        <v>1513</v>
      </c>
    </row>
    <row r="32" spans="1:3" x14ac:dyDescent="0.3">
      <c r="A32" s="2">
        <v>31</v>
      </c>
      <c r="B32" s="8">
        <f t="shared" si="1"/>
        <v>208345</v>
      </c>
      <c r="C32" s="2">
        <f t="shared" si="0"/>
        <v>1667</v>
      </c>
    </row>
    <row r="33" spans="1:3" x14ac:dyDescent="0.3">
      <c r="A33" s="2">
        <v>32</v>
      </c>
      <c r="B33" s="8">
        <f t="shared" si="1"/>
        <v>228825</v>
      </c>
      <c r="C33" s="2">
        <f t="shared" si="0"/>
        <v>1831</v>
      </c>
    </row>
    <row r="34" spans="1:3" x14ac:dyDescent="0.3">
      <c r="A34" s="2">
        <v>33</v>
      </c>
      <c r="B34" s="8">
        <f t="shared" si="1"/>
        <v>250605</v>
      </c>
      <c r="C34" s="2">
        <f t="shared" si="0"/>
        <v>2005</v>
      </c>
    </row>
    <row r="35" spans="1:3" x14ac:dyDescent="0.3">
      <c r="A35" s="2">
        <v>34</v>
      </c>
      <c r="B35" s="8">
        <f t="shared" si="1"/>
        <v>273725</v>
      </c>
      <c r="C35" s="2">
        <f t="shared" ref="C35:C51" si="2">ROUNDUP(B35/$G$1,0)</f>
        <v>2190</v>
      </c>
    </row>
    <row r="36" spans="1:3" x14ac:dyDescent="0.3">
      <c r="A36" s="2">
        <v>35</v>
      </c>
      <c r="B36" s="8">
        <f t="shared" si="1"/>
        <v>298225</v>
      </c>
      <c r="C36" s="2">
        <f t="shared" si="2"/>
        <v>2386</v>
      </c>
    </row>
    <row r="37" spans="1:3" x14ac:dyDescent="0.3">
      <c r="A37" s="2">
        <v>36</v>
      </c>
      <c r="B37" s="8">
        <f t="shared" si="1"/>
        <v>324145</v>
      </c>
      <c r="C37" s="2">
        <f t="shared" si="2"/>
        <v>2594</v>
      </c>
    </row>
    <row r="38" spans="1:3" x14ac:dyDescent="0.3">
      <c r="A38" s="2">
        <v>37</v>
      </c>
      <c r="B38" s="8">
        <f t="shared" si="1"/>
        <v>351525</v>
      </c>
      <c r="C38" s="2">
        <f t="shared" si="2"/>
        <v>2813</v>
      </c>
    </row>
    <row r="39" spans="1:3" x14ac:dyDescent="0.3">
      <c r="A39" s="2">
        <v>38</v>
      </c>
      <c r="B39" s="8">
        <f t="shared" si="1"/>
        <v>380405</v>
      </c>
      <c r="C39" s="2">
        <f t="shared" si="2"/>
        <v>3044</v>
      </c>
    </row>
    <row r="40" spans="1:3" x14ac:dyDescent="0.3">
      <c r="A40" s="2">
        <v>39</v>
      </c>
      <c r="B40" s="8">
        <f t="shared" si="1"/>
        <v>410825</v>
      </c>
      <c r="C40" s="2">
        <f t="shared" si="2"/>
        <v>3287</v>
      </c>
    </row>
    <row r="41" spans="1:3" x14ac:dyDescent="0.3">
      <c r="A41" s="2">
        <v>40</v>
      </c>
      <c r="B41" s="8">
        <f t="shared" si="1"/>
        <v>442825</v>
      </c>
      <c r="C41" s="2">
        <f t="shared" si="2"/>
        <v>3543</v>
      </c>
    </row>
    <row r="42" spans="1:3" x14ac:dyDescent="0.3">
      <c r="A42" s="2">
        <v>41</v>
      </c>
      <c r="B42" s="8">
        <f t="shared" si="1"/>
        <v>476445</v>
      </c>
      <c r="C42" s="2">
        <f t="shared" si="2"/>
        <v>3812</v>
      </c>
    </row>
    <row r="43" spans="1:3" x14ac:dyDescent="0.3">
      <c r="A43" s="2">
        <v>42</v>
      </c>
      <c r="B43" s="8">
        <f t="shared" si="1"/>
        <v>511725</v>
      </c>
      <c r="C43" s="2">
        <f t="shared" si="2"/>
        <v>4094</v>
      </c>
    </row>
    <row r="44" spans="1:3" x14ac:dyDescent="0.3">
      <c r="A44" s="2">
        <v>43</v>
      </c>
      <c r="B44" s="8">
        <f t="shared" si="1"/>
        <v>548705</v>
      </c>
      <c r="C44" s="2">
        <f t="shared" si="2"/>
        <v>4390</v>
      </c>
    </row>
    <row r="45" spans="1:3" x14ac:dyDescent="0.3">
      <c r="A45" s="2">
        <v>44</v>
      </c>
      <c r="B45" s="8">
        <f t="shared" si="1"/>
        <v>587425</v>
      </c>
      <c r="C45" s="2">
        <f t="shared" si="2"/>
        <v>4700</v>
      </c>
    </row>
    <row r="46" spans="1:3" x14ac:dyDescent="0.3">
      <c r="A46" s="2">
        <v>45</v>
      </c>
      <c r="B46" s="8">
        <f t="shared" si="1"/>
        <v>627925</v>
      </c>
      <c r="C46" s="2">
        <f t="shared" si="2"/>
        <v>5024</v>
      </c>
    </row>
    <row r="47" spans="1:3" x14ac:dyDescent="0.3">
      <c r="A47" s="2">
        <v>46</v>
      </c>
      <c r="B47" s="8">
        <f t="shared" si="1"/>
        <v>670245</v>
      </c>
      <c r="C47" s="2">
        <f t="shared" si="2"/>
        <v>5362</v>
      </c>
    </row>
    <row r="48" spans="1:3" x14ac:dyDescent="0.3">
      <c r="A48" s="2">
        <v>47</v>
      </c>
      <c r="B48" s="8">
        <f t="shared" si="1"/>
        <v>714425</v>
      </c>
      <c r="C48" s="2">
        <f t="shared" si="2"/>
        <v>5716</v>
      </c>
    </row>
    <row r="49" spans="1:4" x14ac:dyDescent="0.3">
      <c r="A49" s="2">
        <v>48</v>
      </c>
      <c r="B49" s="8">
        <f t="shared" si="1"/>
        <v>760505</v>
      </c>
      <c r="C49" s="2">
        <f t="shared" si="2"/>
        <v>6085</v>
      </c>
    </row>
    <row r="50" spans="1:4" x14ac:dyDescent="0.3">
      <c r="A50" s="15">
        <v>49</v>
      </c>
      <c r="B50" s="12">
        <f t="shared" si="1"/>
        <v>808525</v>
      </c>
      <c r="C50" s="15">
        <f t="shared" si="2"/>
        <v>6469</v>
      </c>
    </row>
    <row r="51" spans="1:4" s="11" customFormat="1" x14ac:dyDescent="0.3">
      <c r="A51" s="3">
        <v>50</v>
      </c>
      <c r="B51" s="8">
        <f t="shared" si="1"/>
        <v>858525</v>
      </c>
      <c r="C51" s="3">
        <f t="shared" si="2"/>
        <v>6869</v>
      </c>
    </row>
    <row r="52" spans="1:4" x14ac:dyDescent="0.3">
      <c r="A52" s="13" t="s">
        <v>19</v>
      </c>
      <c r="B52" s="14"/>
      <c r="C52" s="13">
        <f>SUM(C2:C51)</f>
        <v>90199</v>
      </c>
      <c r="D52" s="13"/>
    </row>
    <row r="53" spans="1:4" x14ac:dyDescent="0.3">
      <c r="A53" s="13"/>
      <c r="B53" s="14"/>
      <c r="C53" s="13"/>
      <c r="D53" s="13"/>
    </row>
    <row r="54" spans="1:4" x14ac:dyDescent="0.3">
      <c r="A54" s="13"/>
      <c r="B54" s="14"/>
      <c r="C54" s="13"/>
      <c r="D54" s="13"/>
    </row>
    <row r="55" spans="1:4" x14ac:dyDescent="0.3">
      <c r="A55" s="13"/>
      <c r="B55" s="14"/>
      <c r="C55" s="13"/>
      <c r="D55" s="13"/>
    </row>
    <row r="56" spans="1:4" x14ac:dyDescent="0.3">
      <c r="A56" s="13"/>
      <c r="B56" s="14"/>
      <c r="C56" s="13"/>
      <c r="D56" s="13"/>
    </row>
    <row r="57" spans="1:4" x14ac:dyDescent="0.3">
      <c r="A57" s="13"/>
      <c r="B57" s="14"/>
      <c r="C57" s="13"/>
      <c r="D57" s="13"/>
    </row>
    <row r="58" spans="1:4" x14ac:dyDescent="0.3">
      <c r="A58" s="13"/>
      <c r="B58" s="14"/>
      <c r="C58" s="13"/>
      <c r="D58" s="13"/>
    </row>
    <row r="59" spans="1:4" x14ac:dyDescent="0.3">
      <c r="A59" s="13"/>
      <c r="B59" s="14"/>
      <c r="C59" s="13"/>
      <c r="D59" s="13"/>
    </row>
    <row r="60" spans="1:4" x14ac:dyDescent="0.3">
      <c r="A60" s="13"/>
      <c r="B60" s="14"/>
      <c r="C60" s="13"/>
      <c r="D60" s="13"/>
    </row>
    <row r="61" spans="1:4" x14ac:dyDescent="0.3">
      <c r="A61" s="13"/>
      <c r="B61" s="14"/>
      <c r="C61" s="13"/>
      <c r="D61" s="13"/>
    </row>
    <row r="62" spans="1:4" x14ac:dyDescent="0.3">
      <c r="A62" s="13"/>
      <c r="B62" s="14"/>
      <c r="C62" s="13"/>
      <c r="D62" s="13"/>
    </row>
    <row r="63" spans="1:4" x14ac:dyDescent="0.3">
      <c r="A63" s="13"/>
      <c r="B63" s="14"/>
      <c r="C63" s="13"/>
      <c r="D63" s="13"/>
    </row>
    <row r="64" spans="1:4" x14ac:dyDescent="0.3">
      <c r="A64" s="13"/>
      <c r="B64" s="14"/>
      <c r="C64" s="13"/>
      <c r="D64" s="13"/>
    </row>
    <row r="65" spans="1:4" x14ac:dyDescent="0.3">
      <c r="A65" s="13"/>
      <c r="B65" s="14"/>
      <c r="C65" s="13"/>
      <c r="D65" s="13"/>
    </row>
    <row r="66" spans="1:4" x14ac:dyDescent="0.3">
      <c r="A66" s="13"/>
      <c r="B66" s="14"/>
      <c r="C66" s="13"/>
      <c r="D66" s="13"/>
    </row>
    <row r="67" spans="1:4" x14ac:dyDescent="0.3">
      <c r="A67" s="13"/>
      <c r="B67" s="14"/>
      <c r="C67" s="13"/>
      <c r="D67" s="13"/>
    </row>
    <row r="68" spans="1:4" x14ac:dyDescent="0.3">
      <c r="A68" s="13"/>
      <c r="B68" s="14"/>
      <c r="C68" s="13"/>
      <c r="D68" s="13"/>
    </row>
    <row r="69" spans="1:4" x14ac:dyDescent="0.3">
      <c r="A69" s="13"/>
      <c r="B69" s="14"/>
      <c r="C69" s="13"/>
      <c r="D69" s="13"/>
    </row>
    <row r="70" spans="1:4" x14ac:dyDescent="0.3">
      <c r="A70" s="13"/>
      <c r="B70" s="14"/>
      <c r="C70" s="13"/>
      <c r="D70" s="13"/>
    </row>
    <row r="71" spans="1:4" x14ac:dyDescent="0.3">
      <c r="A71" s="13"/>
      <c r="B71" s="14"/>
      <c r="C71" s="13"/>
      <c r="D71" s="13"/>
    </row>
    <row r="72" spans="1:4" x14ac:dyDescent="0.3">
      <c r="A72" s="13"/>
      <c r="B72" s="14"/>
      <c r="C72" s="13"/>
      <c r="D72" s="13"/>
    </row>
    <row r="73" spans="1:4" x14ac:dyDescent="0.3">
      <c r="A73" s="13"/>
      <c r="B73" s="14"/>
      <c r="C73" s="13"/>
      <c r="D73" s="13"/>
    </row>
    <row r="74" spans="1:4" x14ac:dyDescent="0.3">
      <c r="A74" s="13"/>
      <c r="B74" s="14"/>
      <c r="C74" s="13"/>
      <c r="D74" s="13"/>
    </row>
    <row r="75" spans="1:4" x14ac:dyDescent="0.3">
      <c r="A75" s="13"/>
      <c r="B75" s="14"/>
      <c r="C75" s="13"/>
      <c r="D75" s="13"/>
    </row>
    <row r="76" spans="1:4" x14ac:dyDescent="0.3">
      <c r="A76" s="13"/>
      <c r="B76" s="14"/>
      <c r="C76" s="13"/>
      <c r="D76" s="13"/>
    </row>
    <row r="77" spans="1:4" x14ac:dyDescent="0.3">
      <c r="A77" s="13"/>
      <c r="B77" s="14"/>
      <c r="C77" s="13"/>
      <c r="D77" s="13"/>
    </row>
    <row r="78" spans="1:4" x14ac:dyDescent="0.3">
      <c r="A78" s="13"/>
      <c r="B78" s="14"/>
      <c r="C78" s="13"/>
      <c r="D78" s="13"/>
    </row>
    <row r="79" spans="1:4" x14ac:dyDescent="0.3">
      <c r="A79" s="13"/>
      <c r="B79" s="14"/>
      <c r="C79" s="13"/>
      <c r="D79" s="13"/>
    </row>
    <row r="80" spans="1:4" x14ac:dyDescent="0.3">
      <c r="A80" s="13"/>
      <c r="B80" s="14"/>
      <c r="C80" s="13"/>
      <c r="D80" s="13"/>
    </row>
    <row r="81" spans="1:4" x14ac:dyDescent="0.3">
      <c r="A81" s="13"/>
      <c r="B81" s="14"/>
      <c r="C81" s="13"/>
      <c r="D81" s="13"/>
    </row>
    <row r="82" spans="1:4" x14ac:dyDescent="0.3">
      <c r="A82" s="13"/>
      <c r="B82" s="14"/>
      <c r="C82" s="13"/>
      <c r="D82" s="13"/>
    </row>
    <row r="83" spans="1:4" x14ac:dyDescent="0.3">
      <c r="A83" s="13"/>
      <c r="B83" s="14"/>
      <c r="C83" s="13"/>
      <c r="D83" s="13"/>
    </row>
    <row r="84" spans="1:4" x14ac:dyDescent="0.3">
      <c r="A84" s="13"/>
      <c r="B84" s="14"/>
      <c r="C84" s="13"/>
      <c r="D84" s="13"/>
    </row>
    <row r="85" spans="1:4" x14ac:dyDescent="0.3">
      <c r="A85" s="13"/>
      <c r="B85" s="14"/>
      <c r="C85" s="13"/>
      <c r="D85" s="13"/>
    </row>
    <row r="86" spans="1:4" x14ac:dyDescent="0.3">
      <c r="A86" s="13"/>
      <c r="B86" s="14"/>
      <c r="C86" s="13"/>
      <c r="D86" s="13"/>
    </row>
    <row r="87" spans="1:4" x14ac:dyDescent="0.3">
      <c r="A87" s="13"/>
      <c r="B87" s="14"/>
      <c r="C87" s="13"/>
      <c r="D87" s="13"/>
    </row>
    <row r="88" spans="1:4" x14ac:dyDescent="0.3">
      <c r="A88" s="13"/>
      <c r="B88" s="14"/>
      <c r="C88" s="13"/>
      <c r="D88" s="13"/>
    </row>
    <row r="89" spans="1:4" x14ac:dyDescent="0.3">
      <c r="A89" s="13"/>
      <c r="B89" s="14"/>
      <c r="C89" s="13"/>
      <c r="D89" s="13"/>
    </row>
    <row r="90" spans="1:4" x14ac:dyDescent="0.3">
      <c r="A90" s="13"/>
      <c r="B90" s="14"/>
      <c r="C90" s="13"/>
      <c r="D90" s="13"/>
    </row>
    <row r="91" spans="1:4" x14ac:dyDescent="0.3">
      <c r="A91" s="13"/>
      <c r="B91" s="14"/>
      <c r="C91" s="13"/>
      <c r="D91" s="13"/>
    </row>
    <row r="92" spans="1:4" x14ac:dyDescent="0.3">
      <c r="A92" s="13"/>
      <c r="B92" s="14"/>
      <c r="C92" s="13"/>
      <c r="D92" s="13"/>
    </row>
    <row r="93" spans="1:4" x14ac:dyDescent="0.3">
      <c r="A93" s="13"/>
      <c r="B93" s="14"/>
      <c r="C93" s="13"/>
      <c r="D93" s="13"/>
    </row>
    <row r="94" spans="1:4" x14ac:dyDescent="0.3">
      <c r="A94" s="13"/>
      <c r="B94" s="14"/>
      <c r="C94" s="13"/>
      <c r="D94" s="13"/>
    </row>
    <row r="95" spans="1:4" x14ac:dyDescent="0.3">
      <c r="A95" s="13"/>
      <c r="B95" s="14"/>
      <c r="C95" s="13"/>
      <c r="D95" s="13"/>
    </row>
    <row r="96" spans="1:4" x14ac:dyDescent="0.3">
      <c r="A96" s="13"/>
      <c r="B96" s="14"/>
      <c r="C96" s="13"/>
      <c r="D96" s="13"/>
    </row>
    <row r="97" spans="1:4" x14ac:dyDescent="0.3">
      <c r="A97" s="13"/>
      <c r="B97" s="14"/>
      <c r="C97" s="13"/>
      <c r="D97" s="13"/>
    </row>
    <row r="98" spans="1:4" x14ac:dyDescent="0.3">
      <c r="A98" s="13"/>
      <c r="B98" s="14"/>
      <c r="C98" s="13"/>
      <c r="D98" s="13"/>
    </row>
    <row r="99" spans="1:4" x14ac:dyDescent="0.3">
      <c r="A99" s="13"/>
      <c r="B99" s="14"/>
      <c r="C99" s="13"/>
      <c r="D99" s="13"/>
    </row>
    <row r="100" spans="1:4" x14ac:dyDescent="0.3">
      <c r="A100" s="13"/>
      <c r="B100" s="14"/>
      <c r="C100" s="13"/>
      <c r="D100" s="13"/>
    </row>
    <row r="101" spans="1:4" x14ac:dyDescent="0.3">
      <c r="A101" s="13"/>
      <c r="B101" s="14"/>
      <c r="C101" s="13"/>
      <c r="D101" s="13"/>
    </row>
    <row r="102" spans="1:4" x14ac:dyDescent="0.3">
      <c r="A102" s="13"/>
      <c r="B102" s="14"/>
      <c r="C102" s="13"/>
      <c r="D102" s="13"/>
    </row>
  </sheetData>
  <mergeCells count="1">
    <mergeCell ref="F10:F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2014-09-24T02:23:19Z</dcterms:created>
  <dcterms:modified xsi:type="dcterms:W3CDTF">2015-01-29T05:09:24Z</dcterms:modified>
</cp:coreProperties>
</file>