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V50" i="1" l="1"/>
  <c r="V49" i="1"/>
  <c r="U49" i="1"/>
  <c r="N11" i="1"/>
  <c r="N12" i="1"/>
  <c r="N13" i="1"/>
  <c r="N14" i="1"/>
  <c r="Y41" i="1"/>
  <c r="Y40" i="1"/>
  <c r="W33" i="1"/>
  <c r="W32" i="1"/>
  <c r="Y24" i="1"/>
  <c r="Y26" i="1"/>
  <c r="Y27" i="1"/>
  <c r="X20" i="1"/>
  <c r="X17" i="1"/>
  <c r="W13" i="1"/>
  <c r="U4" i="1"/>
  <c r="V5" i="1"/>
  <c r="U8" i="1"/>
  <c r="U9" i="1"/>
  <c r="V9" i="1"/>
  <c r="U10" i="1"/>
  <c r="V10" i="1"/>
  <c r="T4" i="1"/>
  <c r="V4" i="1" s="1"/>
  <c r="T5" i="1"/>
  <c r="U5" i="1" s="1"/>
  <c r="T6" i="1"/>
  <c r="V6" i="1" s="1"/>
  <c r="T7" i="1"/>
  <c r="U7" i="1" s="1"/>
  <c r="T8" i="1"/>
  <c r="V8" i="1" s="1"/>
  <c r="T9" i="1"/>
  <c r="T10" i="1"/>
  <c r="T11" i="1"/>
  <c r="U11" i="1" s="1"/>
  <c r="T12" i="1"/>
  <c r="W12" i="1" s="1"/>
  <c r="T13" i="1"/>
  <c r="T14" i="1"/>
  <c r="W14" i="1" s="1"/>
  <c r="T15" i="1"/>
  <c r="W15" i="1" s="1"/>
  <c r="T16" i="1"/>
  <c r="W16" i="1" s="1"/>
  <c r="T17" i="1"/>
  <c r="T18" i="1"/>
  <c r="X18" i="1" s="1"/>
  <c r="T19" i="1"/>
  <c r="X19" i="1" s="1"/>
  <c r="T20" i="1"/>
  <c r="T21" i="1"/>
  <c r="X21" i="1" s="1"/>
  <c r="T22" i="1"/>
  <c r="Y22" i="1" s="1"/>
  <c r="T23" i="1"/>
  <c r="Y23" i="1" s="1"/>
  <c r="T24" i="1"/>
  <c r="T25" i="1"/>
  <c r="Y25" i="1" s="1"/>
  <c r="T26" i="1"/>
  <c r="T27" i="1"/>
  <c r="T28" i="1"/>
  <c r="Y28" i="1" s="1"/>
  <c r="T29" i="1"/>
  <c r="W29" i="1" s="1"/>
  <c r="T30" i="1"/>
  <c r="W30" i="1" s="1"/>
  <c r="T31" i="1"/>
  <c r="W31" i="1" s="1"/>
  <c r="T32" i="1"/>
  <c r="T33" i="1"/>
  <c r="T34" i="1"/>
  <c r="X34" i="1" s="1"/>
  <c r="T35" i="1"/>
  <c r="X35" i="1" s="1"/>
  <c r="T36" i="1"/>
  <c r="X36" i="1" s="1"/>
  <c r="T37" i="1"/>
  <c r="X37" i="1" s="1"/>
  <c r="T38" i="1"/>
  <c r="X38" i="1" s="1"/>
  <c r="T39" i="1"/>
  <c r="Y39" i="1" s="1"/>
  <c r="T40" i="1"/>
  <c r="T41" i="1"/>
  <c r="T42" i="1"/>
  <c r="Y42" i="1" s="1"/>
  <c r="T43" i="1"/>
  <c r="Y43" i="1" s="1"/>
  <c r="T44" i="1"/>
  <c r="Y44" i="1" s="1"/>
  <c r="T45" i="1"/>
  <c r="Y45" i="1" s="1"/>
  <c r="T46" i="1"/>
  <c r="V46" i="1" s="1"/>
  <c r="T47" i="1"/>
  <c r="V47" i="1" s="1"/>
  <c r="T48" i="1"/>
  <c r="U48" i="1" s="1"/>
  <c r="T49" i="1"/>
  <c r="T50" i="1"/>
  <c r="U50" i="1" s="1"/>
  <c r="T51" i="1"/>
  <c r="V51" i="1" s="1"/>
  <c r="T52" i="1"/>
  <c r="U52" i="1" s="1"/>
  <c r="T3" i="1"/>
  <c r="U3" i="1" s="1"/>
  <c r="N7" i="1"/>
  <c r="N8" i="1"/>
  <c r="N9" i="1"/>
  <c r="N10" i="1"/>
  <c r="U6" i="1" l="1"/>
  <c r="V48" i="1"/>
  <c r="U46" i="1"/>
  <c r="V11" i="1"/>
  <c r="V7" i="1"/>
  <c r="U47" i="1"/>
  <c r="U51" i="1"/>
  <c r="V3" i="1"/>
  <c r="V52" i="1"/>
</calcChain>
</file>

<file path=xl/sharedStrings.xml><?xml version="1.0" encoding="utf-8"?>
<sst xmlns="http://schemas.openxmlformats.org/spreadsheetml/2006/main" count="13" uniqueCount="13">
  <si>
    <t>min</t>
    <phoneticPr fontId="2" type="noConversion"/>
  </si>
  <si>
    <t>max</t>
    <phoneticPr fontId="2" type="noConversion"/>
  </si>
  <si>
    <t>구역</t>
    <phoneticPr fontId="2" type="noConversion"/>
  </si>
  <si>
    <t>계정레벨</t>
    <phoneticPr fontId="2" type="noConversion"/>
  </si>
  <si>
    <t>영웅레벨</t>
    <phoneticPr fontId="2" type="noConversion"/>
  </si>
  <si>
    <t>필요자원량</t>
    <phoneticPr fontId="2" type="noConversion"/>
  </si>
  <si>
    <t>목재</t>
    <phoneticPr fontId="2" type="noConversion"/>
  </si>
  <si>
    <t>철</t>
    <phoneticPr fontId="2" type="noConversion"/>
  </si>
  <si>
    <t>보석</t>
    <phoneticPr fontId="2" type="noConversion"/>
  </si>
  <si>
    <t>유황</t>
    <phoneticPr fontId="2" type="noConversion"/>
  </si>
  <si>
    <t>만드레이크</t>
    <phoneticPr fontId="2" type="noConversion"/>
  </si>
  <si>
    <t>구역별 스팟레벨</t>
    <phoneticPr fontId="2" type="noConversion"/>
  </si>
  <si>
    <t>영웅레벨에 따른 업글 자원양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</si>
</sst>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 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176" fontId="4" fillId="0" borderId="0" xfId="0" applyNumberFormat="1" applyFont="1"/>
    <xf numFmtId="176" fontId="3" fillId="0" borderId="0" xfId="0" applyNumberFormat="1" applyFont="1" applyAlignment="1">
      <alignment horizontal="center"/>
    </xf>
    <xf numFmtId="41" fontId="3" fillId="0" borderId="0" xfId="1" applyFont="1" applyAlignment="1">
      <alignment horizontal="center"/>
    </xf>
    <xf numFmtId="41" fontId="4" fillId="0" borderId="0" xfId="1" applyFont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Sheet1!$T$3:$T$52</c:f>
              <c:numCache>
                <c:formatCode>_(* #,##0_);_(* \(#,##0\);_(* "-"_);_(@_)</c:formatCode>
                <c:ptCount val="5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9623472"/>
        <c:axId val="-699566352"/>
      </c:lineChart>
      <c:catAx>
        <c:axId val="-69962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699566352"/>
        <c:crosses val="autoZero"/>
        <c:auto val="1"/>
        <c:lblAlgn val="ctr"/>
        <c:lblOffset val="100"/>
        <c:noMultiLvlLbl val="0"/>
      </c:catAx>
      <c:valAx>
        <c:axId val="-699566352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-69962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21</xdr:row>
      <xdr:rowOff>33337</xdr:rowOff>
    </xdr:from>
    <xdr:to>
      <xdr:col>10</xdr:col>
      <xdr:colOff>514350</xdr:colOff>
      <xdr:row>54</xdr:row>
      <xdr:rowOff>19050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Y52"/>
  <sheetViews>
    <sheetView tabSelected="1" topLeftCell="E1" zoomScaleNormal="100" workbookViewId="0">
      <selection activeCell="V46" sqref="V46"/>
    </sheetView>
  </sheetViews>
  <sheetFormatPr defaultRowHeight="11.25" x14ac:dyDescent="0.2"/>
  <cols>
    <col min="1" max="18" width="9" style="2"/>
    <col min="19" max="19" width="9" style="3"/>
    <col min="20" max="25" width="9" style="6"/>
    <col min="26" max="16384" width="9" style="2"/>
  </cols>
  <sheetData>
    <row r="1" spans="12:25" x14ac:dyDescent="0.2">
      <c r="L1" s="2" t="s">
        <v>11</v>
      </c>
      <c r="R1" s="2" t="s">
        <v>12</v>
      </c>
    </row>
    <row r="2" spans="12:25" s="1" customFormat="1" x14ac:dyDescent="0.2">
      <c r="L2" s="1" t="s">
        <v>2</v>
      </c>
      <c r="M2" s="1" t="s">
        <v>0</v>
      </c>
      <c r="N2" s="1" t="s">
        <v>1</v>
      </c>
      <c r="Q2" s="1">
        <v>300</v>
      </c>
      <c r="R2" s="1" t="s">
        <v>3</v>
      </c>
      <c r="S2" s="4" t="s">
        <v>4</v>
      </c>
      <c r="T2" s="5" t="s">
        <v>5</v>
      </c>
      <c r="U2" s="5" t="s">
        <v>6</v>
      </c>
      <c r="V2" s="5" t="s">
        <v>7</v>
      </c>
      <c r="W2" s="5" t="s">
        <v>8</v>
      </c>
      <c r="X2" s="5" t="s">
        <v>9</v>
      </c>
      <c r="Y2" s="5" t="s">
        <v>10</v>
      </c>
    </row>
    <row r="3" spans="12:25" x14ac:dyDescent="0.2">
      <c r="L3" s="2">
        <v>1</v>
      </c>
      <c r="M3" s="3">
        <v>1</v>
      </c>
      <c r="N3" s="3">
        <v>9</v>
      </c>
      <c r="R3" s="2">
        <v>1</v>
      </c>
      <c r="S3" s="3">
        <v>1</v>
      </c>
      <c r="T3" s="6">
        <f>POWER(S3,2)</f>
        <v>1</v>
      </c>
      <c r="U3" s="6">
        <f t="shared" ref="U3:V11" si="0">$T3*$Q$2</f>
        <v>300</v>
      </c>
      <c r="V3" s="6">
        <f t="shared" si="0"/>
        <v>300</v>
      </c>
    </row>
    <row r="4" spans="12:25" x14ac:dyDescent="0.2">
      <c r="L4" s="2">
        <v>2</v>
      </c>
      <c r="M4" s="3">
        <v>10</v>
      </c>
      <c r="N4" s="3">
        <v>14</v>
      </c>
      <c r="R4" s="2">
        <v>2</v>
      </c>
      <c r="S4" s="3">
        <v>2</v>
      </c>
      <c r="T4" s="6">
        <f t="shared" ref="T4:T52" si="1">POWER(S4,2)</f>
        <v>4</v>
      </c>
      <c r="U4" s="6">
        <f t="shared" si="0"/>
        <v>1200</v>
      </c>
      <c r="V4" s="6">
        <f t="shared" si="0"/>
        <v>1200</v>
      </c>
    </row>
    <row r="5" spans="12:25" x14ac:dyDescent="0.2">
      <c r="L5" s="2">
        <v>3</v>
      </c>
      <c r="M5" s="3">
        <v>15</v>
      </c>
      <c r="N5" s="3">
        <v>19</v>
      </c>
      <c r="R5" s="2">
        <v>3</v>
      </c>
      <c r="S5" s="3">
        <v>3</v>
      </c>
      <c r="T5" s="6">
        <f t="shared" si="1"/>
        <v>9</v>
      </c>
      <c r="U5" s="6">
        <f t="shared" si="0"/>
        <v>2700</v>
      </c>
      <c r="V5" s="6">
        <f t="shared" si="0"/>
        <v>2700</v>
      </c>
    </row>
    <row r="6" spans="12:25" x14ac:dyDescent="0.2">
      <c r="L6" s="2">
        <v>4</v>
      </c>
      <c r="M6" s="3">
        <v>20</v>
      </c>
      <c r="N6" s="3">
        <v>22</v>
      </c>
      <c r="R6" s="2">
        <v>4</v>
      </c>
      <c r="S6" s="3">
        <v>4</v>
      </c>
      <c r="T6" s="6">
        <f t="shared" si="1"/>
        <v>16</v>
      </c>
      <c r="U6" s="6">
        <f t="shared" si="0"/>
        <v>4800</v>
      </c>
      <c r="V6" s="6">
        <f t="shared" si="0"/>
        <v>4800</v>
      </c>
    </row>
    <row r="7" spans="12:25" x14ac:dyDescent="0.2">
      <c r="L7" s="2">
        <v>5</v>
      </c>
      <c r="M7" s="3">
        <v>23.333333333333329</v>
      </c>
      <c r="N7" s="3">
        <f t="shared" ref="N7:N14" si="2">M8-1</f>
        <v>25.666666666666661</v>
      </c>
      <c r="R7" s="2">
        <v>5</v>
      </c>
      <c r="S7" s="3">
        <v>5</v>
      </c>
      <c r="T7" s="6">
        <f t="shared" si="1"/>
        <v>25</v>
      </c>
      <c r="U7" s="6">
        <f t="shared" si="0"/>
        <v>7500</v>
      </c>
      <c r="V7" s="6">
        <f t="shared" si="0"/>
        <v>7500</v>
      </c>
    </row>
    <row r="8" spans="12:25" x14ac:dyDescent="0.2">
      <c r="L8" s="2">
        <v>6</v>
      </c>
      <c r="M8" s="3">
        <v>26.666666666666661</v>
      </c>
      <c r="N8" s="3">
        <f t="shared" si="2"/>
        <v>28.999999999999989</v>
      </c>
      <c r="R8" s="2">
        <v>6</v>
      </c>
      <c r="S8" s="3">
        <v>6</v>
      </c>
      <c r="T8" s="6">
        <f t="shared" si="1"/>
        <v>36</v>
      </c>
      <c r="U8" s="6">
        <f t="shared" si="0"/>
        <v>10800</v>
      </c>
      <c r="V8" s="6">
        <f t="shared" si="0"/>
        <v>10800</v>
      </c>
    </row>
    <row r="9" spans="12:25" x14ac:dyDescent="0.2">
      <c r="L9" s="2">
        <v>7</v>
      </c>
      <c r="M9" s="3">
        <v>29.999999999999989</v>
      </c>
      <c r="N9" s="3">
        <f t="shared" si="2"/>
        <v>32.333333333333321</v>
      </c>
      <c r="R9" s="2">
        <v>7</v>
      </c>
      <c r="S9" s="3">
        <v>7</v>
      </c>
      <c r="T9" s="6">
        <f t="shared" si="1"/>
        <v>49</v>
      </c>
      <c r="U9" s="6">
        <f t="shared" si="0"/>
        <v>14700</v>
      </c>
      <c r="V9" s="6">
        <f t="shared" si="0"/>
        <v>14700</v>
      </c>
    </row>
    <row r="10" spans="12:25" x14ac:dyDescent="0.2">
      <c r="L10" s="2">
        <v>8</v>
      </c>
      <c r="M10" s="3">
        <v>33.333333333333321</v>
      </c>
      <c r="N10" s="3">
        <f t="shared" si="2"/>
        <v>35.66666666666665</v>
      </c>
      <c r="R10" s="2">
        <v>8</v>
      </c>
      <c r="S10" s="3">
        <v>8</v>
      </c>
      <c r="T10" s="6">
        <f t="shared" si="1"/>
        <v>64</v>
      </c>
      <c r="U10" s="6">
        <f t="shared" si="0"/>
        <v>19200</v>
      </c>
      <c r="V10" s="6">
        <f t="shared" si="0"/>
        <v>19200</v>
      </c>
    </row>
    <row r="11" spans="12:25" x14ac:dyDescent="0.2">
      <c r="L11" s="2">
        <v>9</v>
      </c>
      <c r="M11" s="3">
        <v>36.66666666666665</v>
      </c>
      <c r="N11" s="3">
        <f t="shared" si="2"/>
        <v>38.999999999999979</v>
      </c>
      <c r="R11" s="2">
        <v>9</v>
      </c>
      <c r="S11" s="3">
        <v>9</v>
      </c>
      <c r="T11" s="6">
        <f t="shared" si="1"/>
        <v>81</v>
      </c>
      <c r="U11" s="6">
        <f t="shared" si="0"/>
        <v>24300</v>
      </c>
      <c r="V11" s="6">
        <f t="shared" si="0"/>
        <v>24300</v>
      </c>
    </row>
    <row r="12" spans="12:25" x14ac:dyDescent="0.2">
      <c r="L12" s="2">
        <v>10</v>
      </c>
      <c r="M12" s="3">
        <v>39.999999999999979</v>
      </c>
      <c r="N12" s="3">
        <f t="shared" si="2"/>
        <v>42.333333333333314</v>
      </c>
      <c r="R12" s="2">
        <v>10</v>
      </c>
      <c r="S12" s="3">
        <v>10</v>
      </c>
      <c r="T12" s="6">
        <f t="shared" si="1"/>
        <v>100</v>
      </c>
      <c r="W12" s="6">
        <f>($T12*$Q$2)/2</f>
        <v>15000</v>
      </c>
    </row>
    <row r="13" spans="12:25" x14ac:dyDescent="0.2">
      <c r="L13" s="2">
        <v>11</v>
      </c>
      <c r="M13" s="3">
        <v>43.333333333333314</v>
      </c>
      <c r="N13" s="3">
        <f t="shared" si="2"/>
        <v>45.666666666666643</v>
      </c>
      <c r="R13" s="2">
        <v>11</v>
      </c>
      <c r="S13" s="3">
        <v>11</v>
      </c>
      <c r="T13" s="6">
        <f t="shared" si="1"/>
        <v>121</v>
      </c>
      <c r="W13" s="6">
        <f>($T13*$Q$2)/2</f>
        <v>18150</v>
      </c>
    </row>
    <row r="14" spans="12:25" x14ac:dyDescent="0.2">
      <c r="L14" s="2">
        <v>12</v>
      </c>
      <c r="M14" s="3">
        <v>46.666666666666643</v>
      </c>
      <c r="N14" s="3">
        <f t="shared" si="2"/>
        <v>48.999999999999972</v>
      </c>
      <c r="R14" s="2">
        <v>12</v>
      </c>
      <c r="S14" s="3">
        <v>12</v>
      </c>
      <c r="T14" s="6">
        <f t="shared" si="1"/>
        <v>144</v>
      </c>
      <c r="W14" s="6">
        <f>($T14*$Q$2)/2</f>
        <v>21600</v>
      </c>
    </row>
    <row r="15" spans="12:25" x14ac:dyDescent="0.2">
      <c r="L15" s="2">
        <v>13</v>
      </c>
      <c r="M15" s="3">
        <v>49.999999999999972</v>
      </c>
      <c r="N15" s="3"/>
      <c r="R15" s="2">
        <v>13</v>
      </c>
      <c r="S15" s="3">
        <v>13</v>
      </c>
      <c r="T15" s="6">
        <f t="shared" si="1"/>
        <v>169</v>
      </c>
      <c r="V15" s="2"/>
      <c r="W15" s="6">
        <f>($T15*$Q$2)/2</f>
        <v>25350</v>
      </c>
    </row>
    <row r="16" spans="12:25" x14ac:dyDescent="0.2">
      <c r="R16" s="2">
        <v>14</v>
      </c>
      <c r="S16" s="3">
        <v>14</v>
      </c>
      <c r="T16" s="6">
        <f t="shared" si="1"/>
        <v>196</v>
      </c>
      <c r="V16" s="2"/>
      <c r="W16" s="6">
        <f>($T16*$Q$2)/2</f>
        <v>29400</v>
      </c>
    </row>
    <row r="17" spans="18:25" x14ac:dyDescent="0.2">
      <c r="R17" s="2">
        <v>15</v>
      </c>
      <c r="S17" s="3">
        <v>15</v>
      </c>
      <c r="T17" s="6">
        <f t="shared" si="1"/>
        <v>225</v>
      </c>
      <c r="V17" s="2"/>
      <c r="X17" s="6">
        <f>($T17*$Q$2)/3</f>
        <v>22500</v>
      </c>
    </row>
    <row r="18" spans="18:25" x14ac:dyDescent="0.2">
      <c r="R18" s="2">
        <v>16</v>
      </c>
      <c r="S18" s="3">
        <v>16</v>
      </c>
      <c r="T18" s="6">
        <f t="shared" si="1"/>
        <v>256</v>
      </c>
      <c r="V18" s="2"/>
      <c r="X18" s="6">
        <f>($T18*$Q$2)/3</f>
        <v>25600</v>
      </c>
    </row>
    <row r="19" spans="18:25" x14ac:dyDescent="0.2">
      <c r="R19" s="2">
        <v>17</v>
      </c>
      <c r="S19" s="3">
        <v>17</v>
      </c>
      <c r="T19" s="6">
        <f t="shared" si="1"/>
        <v>289</v>
      </c>
      <c r="V19" s="2"/>
      <c r="X19" s="6">
        <f>($T19*$Q$2)/3</f>
        <v>28900</v>
      </c>
    </row>
    <row r="20" spans="18:25" x14ac:dyDescent="0.2">
      <c r="R20" s="2">
        <v>18</v>
      </c>
      <c r="S20" s="3">
        <v>18</v>
      </c>
      <c r="T20" s="6">
        <f t="shared" si="1"/>
        <v>324</v>
      </c>
      <c r="V20" s="2"/>
      <c r="X20" s="6">
        <f>($T20*$Q$2)/3</f>
        <v>32400</v>
      </c>
    </row>
    <row r="21" spans="18:25" x14ac:dyDescent="0.2">
      <c r="R21" s="2">
        <v>19</v>
      </c>
      <c r="S21" s="3">
        <v>19</v>
      </c>
      <c r="T21" s="6">
        <f t="shared" si="1"/>
        <v>361</v>
      </c>
      <c r="V21" s="2"/>
      <c r="X21" s="6">
        <f>($T21*$Q$2)/3</f>
        <v>36100</v>
      </c>
    </row>
    <row r="22" spans="18:25" x14ac:dyDescent="0.2">
      <c r="R22" s="2">
        <v>20</v>
      </c>
      <c r="S22" s="3">
        <v>20</v>
      </c>
      <c r="T22" s="6">
        <f t="shared" si="1"/>
        <v>400</v>
      </c>
      <c r="V22" s="2"/>
      <c r="Y22" s="6">
        <f>($T22*$Q$2)/5</f>
        <v>24000</v>
      </c>
    </row>
    <row r="23" spans="18:25" x14ac:dyDescent="0.2">
      <c r="R23" s="2">
        <v>21</v>
      </c>
      <c r="S23" s="3">
        <v>21</v>
      </c>
      <c r="T23" s="6">
        <f t="shared" si="1"/>
        <v>441</v>
      </c>
      <c r="Y23" s="6">
        <f t="shared" ref="Y23:Y28" si="3">($T23*$Q$2)/5</f>
        <v>26460</v>
      </c>
    </row>
    <row r="24" spans="18:25" x14ac:dyDescent="0.2">
      <c r="R24" s="2">
        <v>22</v>
      </c>
      <c r="S24" s="3">
        <v>22</v>
      </c>
      <c r="T24" s="6">
        <f t="shared" si="1"/>
        <v>484</v>
      </c>
      <c r="W24" s="2"/>
      <c r="Y24" s="6">
        <f t="shared" si="3"/>
        <v>29040</v>
      </c>
    </row>
    <row r="25" spans="18:25" x14ac:dyDescent="0.2">
      <c r="R25" s="2">
        <v>23</v>
      </c>
      <c r="S25" s="3">
        <v>23</v>
      </c>
      <c r="T25" s="6">
        <f t="shared" si="1"/>
        <v>529</v>
      </c>
      <c r="W25" s="2"/>
      <c r="Y25" s="6">
        <f t="shared" si="3"/>
        <v>31740</v>
      </c>
    </row>
    <row r="26" spans="18:25" x14ac:dyDescent="0.2">
      <c r="R26" s="2">
        <v>24</v>
      </c>
      <c r="S26" s="3">
        <v>24</v>
      </c>
      <c r="T26" s="6">
        <f t="shared" si="1"/>
        <v>576</v>
      </c>
      <c r="W26" s="2"/>
      <c r="Y26" s="6">
        <f t="shared" si="3"/>
        <v>34560</v>
      </c>
    </row>
    <row r="27" spans="18:25" x14ac:dyDescent="0.2">
      <c r="R27" s="2">
        <v>25</v>
      </c>
      <c r="S27" s="3">
        <v>25</v>
      </c>
      <c r="T27" s="6">
        <f t="shared" si="1"/>
        <v>625</v>
      </c>
      <c r="W27" s="2"/>
      <c r="Y27" s="6">
        <f t="shared" si="3"/>
        <v>37500</v>
      </c>
    </row>
    <row r="28" spans="18:25" x14ac:dyDescent="0.2">
      <c r="R28" s="2">
        <v>26</v>
      </c>
      <c r="S28" s="3">
        <v>26</v>
      </c>
      <c r="T28" s="6">
        <f t="shared" si="1"/>
        <v>676</v>
      </c>
      <c r="W28" s="2"/>
      <c r="Y28" s="6">
        <f t="shared" si="3"/>
        <v>40560</v>
      </c>
    </row>
    <row r="29" spans="18:25" x14ac:dyDescent="0.2">
      <c r="R29" s="2">
        <v>27</v>
      </c>
      <c r="S29" s="3">
        <v>27</v>
      </c>
      <c r="T29" s="6">
        <f t="shared" si="1"/>
        <v>729</v>
      </c>
      <c r="W29" s="6">
        <f>($T29*$Q$2)/2</f>
        <v>109350</v>
      </c>
    </row>
    <row r="30" spans="18:25" x14ac:dyDescent="0.2">
      <c r="R30" s="2">
        <v>28</v>
      </c>
      <c r="S30" s="3">
        <v>28</v>
      </c>
      <c r="T30" s="6">
        <f t="shared" si="1"/>
        <v>784</v>
      </c>
      <c r="W30" s="6">
        <f>($T30*$Q$2)/2</f>
        <v>117600</v>
      </c>
      <c r="X30" s="2"/>
    </row>
    <row r="31" spans="18:25" x14ac:dyDescent="0.2">
      <c r="R31" s="2">
        <v>29</v>
      </c>
      <c r="S31" s="3">
        <v>29</v>
      </c>
      <c r="T31" s="6">
        <f t="shared" si="1"/>
        <v>841</v>
      </c>
      <c r="W31" s="6">
        <f>($T31*$Q$2)/2</f>
        <v>126150</v>
      </c>
      <c r="X31" s="2"/>
    </row>
    <row r="32" spans="18:25" x14ac:dyDescent="0.2">
      <c r="R32" s="2">
        <v>30</v>
      </c>
      <c r="S32" s="3">
        <v>30</v>
      </c>
      <c r="T32" s="6">
        <f t="shared" si="1"/>
        <v>900</v>
      </c>
      <c r="W32" s="6">
        <f>($T32*$Q$2)/2</f>
        <v>135000</v>
      </c>
      <c r="X32" s="2"/>
    </row>
    <row r="33" spans="18:25" x14ac:dyDescent="0.2">
      <c r="R33" s="2">
        <v>31</v>
      </c>
      <c r="S33" s="3">
        <v>31</v>
      </c>
      <c r="T33" s="6">
        <f t="shared" si="1"/>
        <v>961</v>
      </c>
      <c r="W33" s="6">
        <f>($T33*$Q$2)/2</f>
        <v>144150</v>
      </c>
      <c r="X33" s="2"/>
    </row>
    <row r="34" spans="18:25" x14ac:dyDescent="0.2">
      <c r="R34" s="2">
        <v>32</v>
      </c>
      <c r="S34" s="3">
        <v>32</v>
      </c>
      <c r="T34" s="6">
        <f t="shared" si="1"/>
        <v>1024</v>
      </c>
      <c r="X34" s="6">
        <f>($T34*$Q$2)/3</f>
        <v>102400</v>
      </c>
    </row>
    <row r="35" spans="18:25" x14ac:dyDescent="0.2">
      <c r="R35" s="2">
        <v>33</v>
      </c>
      <c r="S35" s="3">
        <v>33</v>
      </c>
      <c r="T35" s="6">
        <f t="shared" si="1"/>
        <v>1089</v>
      </c>
      <c r="X35" s="6">
        <f>($T35*$Q$2)/3</f>
        <v>108900</v>
      </c>
    </row>
    <row r="36" spans="18:25" x14ac:dyDescent="0.2">
      <c r="R36" s="2">
        <v>34</v>
      </c>
      <c r="S36" s="3">
        <v>34</v>
      </c>
      <c r="T36" s="6">
        <f t="shared" si="1"/>
        <v>1156</v>
      </c>
      <c r="X36" s="6">
        <f>($T36*$Q$2)/3</f>
        <v>115600</v>
      </c>
    </row>
    <row r="37" spans="18:25" x14ac:dyDescent="0.2">
      <c r="R37" s="2">
        <v>35</v>
      </c>
      <c r="S37" s="3">
        <v>35</v>
      </c>
      <c r="T37" s="6">
        <f t="shared" si="1"/>
        <v>1225</v>
      </c>
      <c r="X37" s="6">
        <f>($T37*$Q$2)/3</f>
        <v>122500</v>
      </c>
    </row>
    <row r="38" spans="18:25" x14ac:dyDescent="0.2">
      <c r="R38" s="2">
        <v>36</v>
      </c>
      <c r="S38" s="3">
        <v>36</v>
      </c>
      <c r="T38" s="6">
        <f t="shared" si="1"/>
        <v>1296</v>
      </c>
      <c r="X38" s="6">
        <f>($T38*$Q$2)/3</f>
        <v>129600</v>
      </c>
    </row>
    <row r="39" spans="18:25" x14ac:dyDescent="0.2">
      <c r="R39" s="2">
        <v>37</v>
      </c>
      <c r="S39" s="3">
        <v>37</v>
      </c>
      <c r="T39" s="6">
        <f t="shared" si="1"/>
        <v>1369</v>
      </c>
      <c r="X39" s="2"/>
      <c r="Y39" s="6">
        <f>($T39*$Q$2)/5</f>
        <v>82140</v>
      </c>
    </row>
    <row r="40" spans="18:25" x14ac:dyDescent="0.2">
      <c r="R40" s="2">
        <v>38</v>
      </c>
      <c r="S40" s="3">
        <v>38</v>
      </c>
      <c r="T40" s="6">
        <f t="shared" si="1"/>
        <v>1444</v>
      </c>
      <c r="X40" s="2"/>
      <c r="Y40" s="6">
        <f t="shared" ref="Y40:Y45" si="4">($T40*$Q$2)/5</f>
        <v>86640</v>
      </c>
    </row>
    <row r="41" spans="18:25" x14ac:dyDescent="0.2">
      <c r="R41" s="2">
        <v>39</v>
      </c>
      <c r="S41" s="3">
        <v>39</v>
      </c>
      <c r="T41" s="6">
        <f t="shared" si="1"/>
        <v>1521</v>
      </c>
      <c r="X41" s="2"/>
      <c r="Y41" s="6">
        <f t="shared" si="4"/>
        <v>91260</v>
      </c>
    </row>
    <row r="42" spans="18:25" x14ac:dyDescent="0.2">
      <c r="R42" s="2">
        <v>40</v>
      </c>
      <c r="S42" s="3">
        <v>40</v>
      </c>
      <c r="T42" s="6">
        <f t="shared" si="1"/>
        <v>1600</v>
      </c>
      <c r="X42" s="2"/>
      <c r="Y42" s="6">
        <f t="shared" si="4"/>
        <v>96000</v>
      </c>
    </row>
    <row r="43" spans="18:25" x14ac:dyDescent="0.2">
      <c r="R43" s="2">
        <v>41</v>
      </c>
      <c r="S43" s="3">
        <v>41</v>
      </c>
      <c r="T43" s="6">
        <f t="shared" si="1"/>
        <v>1681</v>
      </c>
      <c r="Y43" s="6">
        <f t="shared" si="4"/>
        <v>100860</v>
      </c>
    </row>
    <row r="44" spans="18:25" x14ac:dyDescent="0.2">
      <c r="R44" s="2">
        <v>42</v>
      </c>
      <c r="S44" s="3">
        <v>42</v>
      </c>
      <c r="T44" s="6">
        <f t="shared" si="1"/>
        <v>1764</v>
      </c>
      <c r="Y44" s="6">
        <f t="shared" si="4"/>
        <v>105840</v>
      </c>
    </row>
    <row r="45" spans="18:25" x14ac:dyDescent="0.2">
      <c r="R45" s="2">
        <v>43</v>
      </c>
      <c r="S45" s="3">
        <v>43</v>
      </c>
      <c r="T45" s="6">
        <f t="shared" si="1"/>
        <v>1849</v>
      </c>
      <c r="Y45" s="6">
        <f t="shared" si="4"/>
        <v>110940</v>
      </c>
    </row>
    <row r="46" spans="18:25" x14ac:dyDescent="0.2">
      <c r="R46" s="2">
        <v>44</v>
      </c>
      <c r="S46" s="3">
        <v>44</v>
      </c>
      <c r="T46" s="6">
        <f t="shared" si="1"/>
        <v>1936</v>
      </c>
      <c r="U46" s="6">
        <f t="shared" ref="U46:V52" si="5">$T46*$Q$2</f>
        <v>580800</v>
      </c>
      <c r="V46" s="6">
        <f t="shared" si="5"/>
        <v>580800</v>
      </c>
      <c r="Y46" s="2"/>
    </row>
    <row r="47" spans="18:25" x14ac:dyDescent="0.2">
      <c r="R47" s="2">
        <v>45</v>
      </c>
      <c r="S47" s="3">
        <v>45</v>
      </c>
      <c r="T47" s="6">
        <f t="shared" si="1"/>
        <v>2025</v>
      </c>
      <c r="U47" s="6">
        <f t="shared" si="5"/>
        <v>607500</v>
      </c>
      <c r="V47" s="6">
        <f t="shared" si="5"/>
        <v>607500</v>
      </c>
      <c r="Y47" s="2"/>
    </row>
    <row r="48" spans="18:25" x14ac:dyDescent="0.2">
      <c r="R48" s="2">
        <v>46</v>
      </c>
      <c r="S48" s="3">
        <v>46</v>
      </c>
      <c r="T48" s="6">
        <f t="shared" si="1"/>
        <v>2116</v>
      </c>
      <c r="U48" s="6">
        <f t="shared" si="5"/>
        <v>634800</v>
      </c>
      <c r="V48" s="6">
        <f t="shared" si="5"/>
        <v>634800</v>
      </c>
      <c r="Y48" s="2"/>
    </row>
    <row r="49" spans="18:25" x14ac:dyDescent="0.2">
      <c r="R49" s="2">
        <v>47</v>
      </c>
      <c r="S49" s="3">
        <v>47</v>
      </c>
      <c r="T49" s="6">
        <f t="shared" si="1"/>
        <v>2209</v>
      </c>
      <c r="U49" s="6">
        <f t="shared" si="5"/>
        <v>662700</v>
      </c>
      <c r="V49" s="6">
        <f t="shared" si="5"/>
        <v>662700</v>
      </c>
      <c r="Y49" s="2"/>
    </row>
    <row r="50" spans="18:25" x14ac:dyDescent="0.2">
      <c r="R50" s="2">
        <v>48</v>
      </c>
      <c r="S50" s="3">
        <v>48</v>
      </c>
      <c r="T50" s="6">
        <f t="shared" si="1"/>
        <v>2304</v>
      </c>
      <c r="U50" s="6">
        <f t="shared" si="5"/>
        <v>691200</v>
      </c>
      <c r="V50" s="6">
        <f t="shared" si="5"/>
        <v>691200</v>
      </c>
      <c r="Y50" s="2"/>
    </row>
    <row r="51" spans="18:25" x14ac:dyDescent="0.2">
      <c r="R51" s="2">
        <v>49</v>
      </c>
      <c r="S51" s="3">
        <v>49</v>
      </c>
      <c r="T51" s="6">
        <f t="shared" si="1"/>
        <v>2401</v>
      </c>
      <c r="U51" s="6">
        <f t="shared" si="5"/>
        <v>720300</v>
      </c>
      <c r="V51" s="6">
        <f t="shared" si="5"/>
        <v>720300</v>
      </c>
      <c r="Y51" s="2"/>
    </row>
    <row r="52" spans="18:25" x14ac:dyDescent="0.2">
      <c r="R52" s="2">
        <v>50</v>
      </c>
      <c r="S52" s="3">
        <v>50</v>
      </c>
      <c r="T52" s="6">
        <f t="shared" si="1"/>
        <v>2500</v>
      </c>
      <c r="U52" s="6">
        <f t="shared" si="5"/>
        <v>750000</v>
      </c>
      <c r="V52" s="6">
        <f t="shared" si="5"/>
        <v>750000</v>
      </c>
      <c r="Y52" s="2"/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2015-09-10T03:01:13Z</dcterms:modified>
</cp:coreProperties>
</file>