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ca0-my.sharepoint.com/personal/poornack_uvic_ca/Documents/University/Clubs/AUVic/PCB/Weight_Dropper_Torpedo_1.0_PCB/References/"/>
    </mc:Choice>
  </mc:AlternateContent>
  <bookViews>
    <workbookView xWindow="0" yWindow="0" windowWidth="21943" windowHeight="1004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B17" i="1"/>
  <c r="C14" i="1"/>
  <c r="B14" i="1"/>
  <c r="B11" i="1"/>
  <c r="B8" i="1"/>
</calcChain>
</file>

<file path=xl/sharedStrings.xml><?xml version="1.0" encoding="utf-8"?>
<sst xmlns="http://schemas.openxmlformats.org/spreadsheetml/2006/main" count="30" uniqueCount="25">
  <si>
    <t>Inductor</t>
  </si>
  <si>
    <t>Current rating</t>
  </si>
  <si>
    <t>Inductance</t>
  </si>
  <si>
    <t>330uH</t>
  </si>
  <si>
    <t>Max Input Voltage</t>
  </si>
  <si>
    <t>Output Voltage</t>
  </si>
  <si>
    <t>Max Load Current</t>
  </si>
  <si>
    <t>Out Capacitor</t>
  </si>
  <si>
    <t>Max Voltage</t>
  </si>
  <si>
    <t>Capacitance</t>
  </si>
  <si>
    <t>Catch Diode</t>
  </si>
  <si>
    <t>Current Rating</t>
  </si>
  <si>
    <t>Reverse Voltage</t>
  </si>
  <si>
    <t>Type</t>
  </si>
  <si>
    <t>Schottky</t>
  </si>
  <si>
    <t>In Capacitor</t>
  </si>
  <si>
    <t>Part</t>
  </si>
  <si>
    <t>811-1340-ND</t>
  </si>
  <si>
    <t>493-2194-1-ND</t>
  </si>
  <si>
    <t>TSSA5U50E3GCT-ND</t>
  </si>
  <si>
    <t>100uF</t>
  </si>
  <si>
    <t>493-2203-1-ND</t>
  </si>
  <si>
    <t>Price</t>
  </si>
  <si>
    <t>Total</t>
  </si>
  <si>
    <t>470uF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</si>
</sst>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  <xf numFmtId="8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taiwan-semiconductor-corporation/TSSA5U50-E3G/TSSA5U50E3GCT-ND/7360724" TargetMode="External"/><Relationship Id="rId2" Type="http://schemas.openxmlformats.org/officeDocument/2006/relationships/hyperlink" Target="https://www.digikey.ca/product-detail/en/nichicon/UWT1E471MNL1GS/493-2194-1-ND/590169" TargetMode="External"/><Relationship Id="rId1" Type="http://schemas.openxmlformats.org/officeDocument/2006/relationships/hyperlink" Target="https://www.digikey.ca/product-detail/en/murata-power-solutions-inc/1422435C/811-1340-ND/19248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product-detail/en/nichicon/UWT1V101MCL1GS/493-2203-1-ND/590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E8" sqref="E8"/>
    </sheetView>
  </sheetViews>
  <sheetFormatPr defaultRowHeight="14.6" x14ac:dyDescent="0.4"/>
  <cols>
    <col min="1" max="1" width="16.3046875" bestFit="1" customWidth="1"/>
    <col min="2" max="2" width="12.3828125" bestFit="1" customWidth="1"/>
    <col min="3" max="3" width="13.61328125" bestFit="1" customWidth="1"/>
    <col min="4" max="4" width="13.3046875" bestFit="1" customWidth="1"/>
    <col min="5" max="5" width="17.765625" bestFit="1" customWidth="1"/>
  </cols>
  <sheetData>
    <row r="2" spans="1:6" x14ac:dyDescent="0.4">
      <c r="A2" s="1" t="s">
        <v>4</v>
      </c>
      <c r="B2">
        <v>25.2</v>
      </c>
    </row>
    <row r="3" spans="1:6" x14ac:dyDescent="0.4">
      <c r="A3" s="1" t="s">
        <v>5</v>
      </c>
      <c r="B3">
        <v>12</v>
      </c>
    </row>
    <row r="4" spans="1:6" x14ac:dyDescent="0.4">
      <c r="A4" s="1" t="s">
        <v>6</v>
      </c>
      <c r="B4">
        <v>3</v>
      </c>
    </row>
    <row r="7" spans="1:6" x14ac:dyDescent="0.4">
      <c r="B7" t="s">
        <v>1</v>
      </c>
      <c r="C7" t="s">
        <v>2</v>
      </c>
      <c r="E7" t="s">
        <v>16</v>
      </c>
      <c r="F7" t="s">
        <v>22</v>
      </c>
    </row>
    <row r="8" spans="1:6" ht="15.45" x14ac:dyDescent="0.4">
      <c r="A8" t="s">
        <v>0</v>
      </c>
      <c r="B8">
        <f>1.15*B4</f>
        <v>3.4499999999999997</v>
      </c>
      <c r="C8" t="s">
        <v>3</v>
      </c>
      <c r="E8" s="2" t="s">
        <v>17</v>
      </c>
      <c r="F8" s="4">
        <v>3.69</v>
      </c>
    </row>
    <row r="10" spans="1:6" x14ac:dyDescent="0.4">
      <c r="B10" t="s">
        <v>8</v>
      </c>
      <c r="C10" t="s">
        <v>9</v>
      </c>
      <c r="E10" t="s">
        <v>16</v>
      </c>
    </row>
    <row r="11" spans="1:6" ht="15.45" x14ac:dyDescent="0.4">
      <c r="A11" t="s">
        <v>7</v>
      </c>
      <c r="B11">
        <f>1.5*B3</f>
        <v>18</v>
      </c>
      <c r="C11" t="s">
        <v>24</v>
      </c>
      <c r="E11" s="2" t="s">
        <v>18</v>
      </c>
      <c r="F11" s="4">
        <v>0.92</v>
      </c>
    </row>
    <row r="13" spans="1:6" x14ac:dyDescent="0.4">
      <c r="B13" t="s">
        <v>11</v>
      </c>
      <c r="C13" t="s">
        <v>12</v>
      </c>
      <c r="D13" t="s">
        <v>13</v>
      </c>
      <c r="E13" t="s">
        <v>16</v>
      </c>
    </row>
    <row r="14" spans="1:6" ht="15.45" x14ac:dyDescent="0.4">
      <c r="A14" t="s">
        <v>10</v>
      </c>
      <c r="B14">
        <f>1.2*B4</f>
        <v>3.5999999999999996</v>
      </c>
      <c r="C14">
        <f>1.2*B2</f>
        <v>30.24</v>
      </c>
      <c r="D14" t="s">
        <v>14</v>
      </c>
      <c r="E14" s="2" t="s">
        <v>19</v>
      </c>
      <c r="F14" s="4">
        <v>0.59</v>
      </c>
    </row>
    <row r="16" spans="1:6" x14ac:dyDescent="0.4">
      <c r="B16" t="s">
        <v>8</v>
      </c>
      <c r="C16" t="s">
        <v>9</v>
      </c>
      <c r="E16" t="s">
        <v>16</v>
      </c>
    </row>
    <row r="17" spans="1:6" ht="15.45" x14ac:dyDescent="0.4">
      <c r="A17" t="s">
        <v>15</v>
      </c>
      <c r="B17">
        <f>B2</f>
        <v>25.2</v>
      </c>
      <c r="C17" t="s">
        <v>20</v>
      </c>
      <c r="E17" s="2" t="s">
        <v>21</v>
      </c>
      <c r="F17" s="4">
        <v>0.54</v>
      </c>
    </row>
    <row r="19" spans="1:6" x14ac:dyDescent="0.4">
      <c r="E19" t="s">
        <v>23</v>
      </c>
      <c r="F19" s="3">
        <f>SUM(F8:F17)</f>
        <v>5.74</v>
      </c>
    </row>
  </sheetData>
  <hyperlinks>
    <hyperlink ref="E8" r:id="rId1"/>
    <hyperlink ref="E11" r:id="rId2"/>
    <hyperlink ref="E14" r:id="rId3"/>
    <hyperlink ref="E1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Poornachander</dc:creator>
  <cp:lastModifiedBy>Poornachander</cp:lastModifiedBy>
  <dcterms:created xsi:type="dcterms:W3CDTF">2018-06-02T00:17:14Z</dcterms:created>
  <dcterms:modified xsi:type="dcterms:W3CDTF">2018-06-02T05:23:02Z</dcterms:modified>
</cp:coreProperties>
</file>