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nvest Op/Unidad 7/"/>
    </mc:Choice>
  </mc:AlternateContent>
  <xr:revisionPtr revIDLastSave="340" documentId="8_{C42B5D94-D7A8-4A9F-A7A5-7DCE376172CA}" xr6:coauthVersionLast="47" xr6:coauthVersionMax="47" xr10:uidLastSave="{147FBC08-0BAE-4497-A98A-9CC9AD851E9F}"/>
  <bookViews>
    <workbookView xWindow="-108" yWindow="-108" windowWidth="23256" windowHeight="12456" firstSheet="1" activeTab="2" xr2:uid="{261685FD-8546-4A60-A243-C7FAF518924E}"/>
  </bookViews>
  <sheets>
    <sheet name="PROGRAMACION LINEAL CONT" sheetId="1" r:id="rId1"/>
    <sheet name="Asignacion " sheetId="3" r:id="rId2"/>
    <sheet name="Transpor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D29" i="3"/>
  <c r="E29" i="3"/>
  <c r="F29" i="3"/>
  <c r="B29" i="3"/>
  <c r="C28" i="3"/>
  <c r="D28" i="3"/>
  <c r="E28" i="3"/>
  <c r="F28" i="3"/>
  <c r="B28" i="3"/>
  <c r="C27" i="3"/>
  <c r="D27" i="3"/>
  <c r="E27" i="3"/>
  <c r="F27" i="3"/>
  <c r="B27" i="3"/>
  <c r="C26" i="3"/>
  <c r="D26" i="3"/>
  <c r="E26" i="3"/>
  <c r="F26" i="3"/>
  <c r="B26" i="3"/>
  <c r="C25" i="3"/>
  <c r="D25" i="3"/>
  <c r="E25" i="3"/>
  <c r="F25" i="3"/>
  <c r="B25" i="3"/>
  <c r="P32" i="1"/>
  <c r="P33" i="1"/>
  <c r="P34" i="1"/>
  <c r="P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  <author>tc={B85879BC-2393-4B4B-858A-43B2CBEA8462}</author>
    <author>Uriel Villalonga</author>
  </authors>
  <commentList>
    <comment ref="H8" authorId="0" shapeId="0" xr:uid="{FC84E9A3-20C9-4CA7-95EA-EBFD079E4681}">
      <text>
        <r>
          <rPr>
            <sz val="11"/>
            <color theme="1"/>
            <rFont val="Aptos Narrow"/>
            <family val="2"/>
            <scheme val="minor"/>
          </rPr>
          <t>Para menor igual el landa es +</t>
        </r>
      </text>
    </comment>
    <comment ref="L10" authorId="0" shapeId="0" xr:uid="{EE7CDB1B-583A-4284-81F3-F750C51FDF12}">
      <text>
        <r>
          <rPr>
            <sz val="11"/>
            <color theme="1"/>
            <rFont val="Aptos Narrow"/>
            <family val="2"/>
            <scheme val="minor"/>
          </rPr>
          <t>mu siempre +</t>
        </r>
      </text>
    </comment>
    <comment ref="J28" authorId="1" shapeId="0" xr:uid="{B85879BC-2393-4B4B-858A-43B2CBEA846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lamda &lt;= es positivo </t>
      </text>
    </comment>
    <comment ref="G36" authorId="2" shapeId="0" xr:uid="{482CDD57-61E5-4F62-80F0-AB75F5CAA43C}">
      <text>
        <r>
          <rPr>
            <b/>
            <sz val="9"/>
            <color indexed="81"/>
            <rFont val="Tahoma"/>
            <charset val="1"/>
          </rPr>
          <t>Uriel Villalonga:</t>
        </r>
        <r>
          <rPr>
            <sz val="9"/>
            <color indexed="81"/>
            <rFont val="Tahoma"/>
            <charset val="1"/>
          </rPr>
          <t xml:space="preserve">
Agarramos este valor porque es el mas positivo</t>
        </r>
      </text>
    </comment>
  </commentList>
</comments>
</file>

<file path=xl/sharedStrings.xml><?xml version="1.0" encoding="utf-8"?>
<sst xmlns="http://schemas.openxmlformats.org/spreadsheetml/2006/main" count="255" uniqueCount="53">
  <si>
    <t xml:space="preserve">Z = 5X + 8Y </t>
  </si>
  <si>
    <t>min</t>
  </si>
  <si>
    <t>90x + 10y &lt;= 2700</t>
  </si>
  <si>
    <t>menor e igual -&gt; usamos lambda</t>
  </si>
  <si>
    <t>50x + 50y &lt;= 1000</t>
  </si>
  <si>
    <t>x &gt;= 15</t>
  </si>
  <si>
    <t>y &gt;= 10</t>
  </si>
  <si>
    <t xml:space="preserve">Usamos lamda y mu </t>
  </si>
  <si>
    <t xml:space="preserve">X </t>
  </si>
  <si>
    <t>Y</t>
  </si>
  <si>
    <t>λ1</t>
  </si>
  <si>
    <t>λ2</t>
  </si>
  <si>
    <t>λ3</t>
  </si>
  <si>
    <t>λ4</t>
  </si>
  <si>
    <t>μ1</t>
  </si>
  <si>
    <t>μ2</t>
  </si>
  <si>
    <t>C</t>
  </si>
  <si>
    <t>COSTO</t>
  </si>
  <si>
    <t>Z =</t>
  </si>
  <si>
    <t>x</t>
  </si>
  <si>
    <t>+</t>
  </si>
  <si>
    <t>y</t>
  </si>
  <si>
    <t>M</t>
  </si>
  <si>
    <t>------&gt;</t>
  </si>
  <si>
    <t>-</t>
  </si>
  <si>
    <t>=</t>
  </si>
  <si>
    <t>b/a</t>
  </si>
  <si>
    <t>minimo valor (+)</t>
  </si>
  <si>
    <t>CK</t>
  </si>
  <si>
    <t>XK</t>
  </si>
  <si>
    <t>BK</t>
  </si>
  <si>
    <t>θ</t>
  </si>
  <si>
    <t>Z=</t>
  </si>
  <si>
    <t>25M</t>
  </si>
  <si>
    <t>M - 5</t>
  </si>
  <si>
    <t>M - 8</t>
  </si>
  <si>
    <t>-M</t>
  </si>
  <si>
    <t>zj-cj</t>
  </si>
  <si>
    <t>MINIMIZACION</t>
  </si>
  <si>
    <t>&gt;</t>
  </si>
  <si>
    <t>&lt;</t>
  </si>
  <si>
    <t> </t>
  </si>
  <si>
    <t>Método Hungaro</t>
  </si>
  <si>
    <t>A</t>
  </si>
  <si>
    <t>B</t>
  </si>
  <si>
    <t>D</t>
  </si>
  <si>
    <t>E</t>
  </si>
  <si>
    <t>Menor Costo</t>
  </si>
  <si>
    <t>Fab 1</t>
  </si>
  <si>
    <t>Fab 2</t>
  </si>
  <si>
    <t>Dist 1</t>
  </si>
  <si>
    <t>Dist 2</t>
  </si>
  <si>
    <t>Dist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</si>
</sst>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"/>
    </font>
    <font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0" fillId="0" borderId="3" xfId="0" applyBorder="1"/>
    <xf numFmtId="0" fontId="2" fillId="0" borderId="3" xfId="0" applyFont="1" applyBorder="1"/>
    <xf numFmtId="0" fontId="2" fillId="0" borderId="6" xfId="0" applyFont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2" borderId="3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2" borderId="7" xfId="0" applyFont="1" applyFill="1" applyBorder="1"/>
    <xf numFmtId="0" fontId="2" fillId="0" borderId="6" xfId="0" quotePrefix="1" applyFont="1" applyBorder="1"/>
    <xf numFmtId="0" fontId="0" fillId="4" borderId="0" xfId="0" applyFill="1"/>
    <xf numFmtId="0" fontId="2" fillId="5" borderId="3" xfId="0" applyFont="1" applyFill="1" applyBorder="1"/>
    <xf numFmtId="0" fontId="2" fillId="5" borderId="7" xfId="0" applyFont="1" applyFill="1" applyBorder="1"/>
    <xf numFmtId="0" fontId="2" fillId="6" borderId="7" xfId="0" applyFont="1" applyFill="1" applyBorder="1"/>
    <xf numFmtId="0" fontId="2" fillId="7" borderId="3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1" fillId="0" borderId="11" xfId="0" applyFont="1" applyBorder="1" applyAlignment="1">
      <alignment readingOrder="1"/>
    </xf>
    <xf numFmtId="0" fontId="0" fillId="0" borderId="6" xfId="0" applyBorder="1"/>
    <xf numFmtId="0" fontId="1" fillId="0" borderId="12" xfId="0" applyFont="1" applyBorder="1" applyAlignment="1">
      <alignment readingOrder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6" xfId="0" applyFont="1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618360</xdr:colOff>
      <xdr:row>0</xdr:row>
      <xdr:rowOff>182160</xdr:rowOff>
    </xdr:from>
    <xdr:to>
      <xdr:col>2</xdr:col>
      <xdr:colOff>718800</xdr:colOff>
      <xdr:row>3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2C42DF57-C1D7-7A14-A64E-0965B4D9C75B}"/>
                </a:ext>
              </a:extLst>
            </xdr14:cNvPr>
            <xdr14:cNvContentPartPr/>
          </xdr14:nvContentPartPr>
          <xdr14:nvPr macro=""/>
          <xdr14:xfrm>
            <a:off x="1410840" y="182160"/>
            <a:ext cx="100440" cy="4215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C42DF57-C1D7-7A14-A64E-0965B4D9C7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04720" y="176040"/>
              <a:ext cx="11268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671760</xdr:colOff>
      <xdr:row>3</xdr:row>
      <xdr:rowOff>53280</xdr:rowOff>
    </xdr:from>
    <xdr:to>
      <xdr:col>0</xdr:col>
      <xdr:colOff>758550</xdr:colOff>
      <xdr:row>5</xdr:row>
      <xdr:rowOff>25920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D0575D56-12DC-8FDF-2C5C-CBACB48E7C43}"/>
                </a:ext>
              </a:extLst>
            </xdr14:cNvPr>
            <xdr14:cNvContentPartPr/>
          </xdr14:nvContentPartPr>
          <xdr14:nvPr macro=""/>
          <xdr14:xfrm>
            <a:off x="671760" y="601920"/>
            <a:ext cx="105840" cy="33840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D0575D56-12DC-8FDF-2C5C-CBACB48E7C4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65640" y="595800"/>
              <a:ext cx="118080" cy="350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17930</xdr:colOff>
      <xdr:row>11</xdr:row>
      <xdr:rowOff>66993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623EBB-DDD2-5154-46DD-11A8CEB5D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40188" cy="20392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13</xdr:col>
      <xdr:colOff>249383</xdr:colOff>
      <xdr:row>25</xdr:row>
      <xdr:rowOff>159330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E4DD7C-9FB0-0CD3-76FE-7FA6A19FB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174182" cy="466205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2:06:37.35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82 2 24575,'32'0'0,"-19"-1"0,1 0 0,0 1 0,-1 1 0,1 1 0,23 5 0,-33-6 0,-1 0 0,0 0 0,0 1 0,0 0 0,0-1 0,0 1 0,0 0 0,0 1 0,0-1 0,-1 0 0,1 1 0,-1 0 0,0-1 0,0 1 0,0 0 0,0 0 0,0 0 0,-1 0 0,1 1 0,-1-1 0,0 0 0,0 1 0,0-1 0,0 0 0,-1 1 0,1-1 0,-1 6 0,2 19 0,-2-1 0,-3 36 0,2-51 0,-1 1 0,0-1 0,-1 0 0,-1-1 0,0 1 0,0 0 0,-11 17 0,7-14 0,0 0 0,1 0 0,1 1 0,1 0 0,0 0 0,0 0 0,2 1 0,0-1 0,-1 34 0,4-47 0,0-1 0,0 1 0,0-1 0,-1 1 0,1 0 0,-1-1 0,1 1 0,-1-1 0,0 1 0,0-1 0,0 0 0,-1 1 0,1-1 0,0 0 0,-1 0 0,1 0 0,-1 0 0,0 0 0,0 0 0,0 0 0,0-1 0,0 1 0,0-1 0,0 1 0,0-1 0,-1 0 0,-2 1 0,-10 8 0,11-7 0,-1 1 0,1 1 0,0-1 0,0 1 0,1-1 0,-1 1 0,1 0 0,0 0 0,0 1 0,1-1 0,0 1 0,-1-1 0,2 1 0,-1 0 0,1 0 0,-1 11 0,-1 12 0,1 0 0,3 35 0,0-36 0,1 46 0,-2 85 0,0-151 15,-1-1 0,0 0 0,-1 0 0,1 0 0,-2 1 0,1-2 0,-4 9 0,5-12-98,-1 0 1,0 0-1,1 0 1,-1-1-1,0 1 1,-1 0-1,1-1 1,0 0-1,-1 1 1,1-1-1,-1 0 1,0 0-1,1-1 1,-1 1-1,0 0 1,0-1-1,-6 2 1,-7 0-6744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2:06:58.93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224 0 24575,'0'1'0,"1"-1"0,0 0 0,-1 1 0,1-1 0,0 1 0,0-1 0,0 1 0,-1-1 0,0 1 0,1 0 0,0-1 0,0 1 0,-1 0 0,1 0 0,0-1 0,-1 1 0,0 0 0,0 0 0,1 0 0,-1 0 0,0 0 0,1 0 0,-1 0 0,0 0 0,0 0 0,1 0 0,-1 2 0,3 31 0,-3-30 0,0 17 0,-1-1 0,1 0 0,-8 33 0,5-34 0,0 0 0,2 0 0,-1 0 0,2 27 0,1-43 0,-1-1 0,1 1 0,-1-1 0,1 1 0,-1-1 0,1 0 0,0 1 0,0-1 0,2 3 0,2 7 0,-5-12 0,0 1 0,0-1 0,1 0 0,-1 0 0,0 0 0,0 1 0,0-1 0,0 0 0,0 0 0,0 0 0,0 1 0,0-1 0,0 0 0,-1 0 0,1 1 0,0-1 0,0 0 0,0 0 0,0 0 0,0 1 0,0-1 0,0 0 0,0 0 0,-1 0 0,1 0 0,0 1 0,0-1 0,0 0 0,0 0 0,-1 0 0,1 0 0,0 0 0,0 0 0,0 1 0,0-1 0,0 0 0,0 0 0,0 0 0,0 0 0,-1 0 0,1 0 0,0 0 0,0 0 0,0 0 0,-1 0 0,1 0 0,-1 0 0,-10 0 0,8 0 0,-3 0 0,1 0 0,-1 1 0,1-1 0,-1 1 0,0 0 0,1 1 0,-1 0 0,1 0 0,-11 6 0,13-6 0,1 0 0,-1 1 0,1-1 0,-1 1 0,1-1 0,0 1 0,0 0 0,0 0 0,0 0 0,1 0 0,-1 1 0,0-1 0,1 1 0,0-1 0,0 1 0,0-1 0,0 1 0,1 0 0,-1 0 0,0 4 0,-1 34 0,1 0 0,2 0 0,2 0 0,1 0 0,10 45 0,-1 10 0,-11-84 0,-1-5 0,0 1 0,0-1 0,-1 1 0,0 14 0,0-22 0,0 1 0,-1 0 0,1 0 0,-1 0 0,1 0 0,-1-1 0,1 1 0,0 0 0,-1-1 0,0 1 0,0 0 0,0-1 0,1 1 0,-2-1 0,1 0 0,0 1 0,0-1 0,0 0 0,-1 0 0,1 0 0,0 0 0,0 0 0,-1 0 0,1 0 0,0 0 0,-3 0 0,-9 2-55,2-1 0,-1-1 0,0 0 0,0-1 0,-20-3 0,14 2-980,0-1-5791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Uriel Villalonga" id="{51DD4FB0-8D7B-4AB4-8717-F4D3A8BDAC30}" userId="9a161ea31542415b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8" dT="2025-10-18T12:28:37.34" personId="{51DD4FB0-8D7B-4AB4-8717-F4D3A8BDAC30}" id="{B85879BC-2393-4B4B-858A-43B2CBEA8462}">
    <text xml:space="preserve">Para lamda &lt;= es positivo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1300-27B4-4DC0-8808-075471B9EA3A}">
  <dimension ref="A1:AG69"/>
  <sheetViews>
    <sheetView workbookViewId="0">
      <selection activeCell="E12" sqref="E12"/>
    </sheetView>
  </sheetViews>
  <sheetFormatPr baseColWidth="10" defaultColWidth="11.44140625" defaultRowHeight="14.4" x14ac:dyDescent="0.3"/>
  <sheetData>
    <row r="1" spans="1:27" x14ac:dyDescent="0.3">
      <c r="A1" t="s">
        <v>0</v>
      </c>
      <c r="C1" t="s">
        <v>1</v>
      </c>
      <c r="L1" t="s">
        <v>0</v>
      </c>
    </row>
    <row r="2" spans="1:27" x14ac:dyDescent="0.3">
      <c r="A2" t="s">
        <v>2</v>
      </c>
      <c r="E2" t="s">
        <v>3</v>
      </c>
      <c r="L2" t="s">
        <v>2</v>
      </c>
    </row>
    <row r="3" spans="1:27" x14ac:dyDescent="0.3">
      <c r="A3" t="s">
        <v>4</v>
      </c>
      <c r="L3" t="s">
        <v>4</v>
      </c>
    </row>
    <row r="4" spans="1:27" x14ac:dyDescent="0.3">
      <c r="A4" t="s">
        <v>5</v>
      </c>
      <c r="L4" t="s">
        <v>5</v>
      </c>
    </row>
    <row r="5" spans="1:27" x14ac:dyDescent="0.3">
      <c r="A5" t="s">
        <v>6</v>
      </c>
      <c r="C5" t="s">
        <v>7</v>
      </c>
      <c r="L5" t="s">
        <v>6</v>
      </c>
    </row>
    <row r="7" spans="1:27" x14ac:dyDescent="0.3">
      <c r="E7" s="1"/>
      <c r="F7" s="1" t="s">
        <v>8</v>
      </c>
      <c r="G7" s="1" t="s">
        <v>9</v>
      </c>
      <c r="H7" s="1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</row>
    <row r="8" spans="1:27" x14ac:dyDescent="0.3">
      <c r="E8" s="1"/>
      <c r="F8" s="1">
        <v>90</v>
      </c>
      <c r="G8" s="1">
        <v>10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8">
        <v>2700</v>
      </c>
    </row>
    <row r="9" spans="1:27" x14ac:dyDescent="0.3">
      <c r="E9" s="1"/>
      <c r="F9" s="1">
        <v>10</v>
      </c>
      <c r="G9" s="1">
        <v>50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9">
        <v>1000</v>
      </c>
    </row>
    <row r="10" spans="1:27" x14ac:dyDescent="0.3">
      <c r="E10" s="1"/>
      <c r="F10" s="7">
        <v>1</v>
      </c>
      <c r="G10" s="8">
        <v>0</v>
      </c>
      <c r="H10" s="8">
        <v>0</v>
      </c>
      <c r="I10" s="8">
        <v>0</v>
      </c>
      <c r="J10" s="8">
        <v>-1</v>
      </c>
      <c r="K10" s="8">
        <v>0</v>
      </c>
      <c r="L10" s="8">
        <v>1</v>
      </c>
      <c r="M10" s="8">
        <v>0</v>
      </c>
      <c r="N10">
        <v>15</v>
      </c>
    </row>
    <row r="11" spans="1:27" x14ac:dyDescent="0.3">
      <c r="E11" s="28"/>
      <c r="F11" s="9">
        <v>0</v>
      </c>
      <c r="G11" s="9">
        <v>1</v>
      </c>
      <c r="H11" s="9">
        <v>0</v>
      </c>
      <c r="I11" s="9">
        <v>0</v>
      </c>
      <c r="J11" s="9">
        <v>0</v>
      </c>
      <c r="K11" s="9">
        <v>-1</v>
      </c>
      <c r="L11" s="9">
        <v>0</v>
      </c>
      <c r="M11" s="9">
        <v>1</v>
      </c>
      <c r="N11">
        <v>10</v>
      </c>
    </row>
    <row r="12" spans="1:27" x14ac:dyDescent="0.3">
      <c r="E12" s="26" t="s">
        <v>17</v>
      </c>
      <c r="F12" s="27"/>
      <c r="G12" s="9"/>
      <c r="H12" s="9"/>
      <c r="I12" s="9"/>
      <c r="J12" s="9"/>
      <c r="K12" s="9"/>
      <c r="L12" s="9"/>
      <c r="M12" s="9"/>
      <c r="N12" s="9"/>
    </row>
    <row r="16" spans="1:27" x14ac:dyDescent="0.3">
      <c r="A16" s="3" t="s">
        <v>18</v>
      </c>
      <c r="B16" s="5">
        <v>5</v>
      </c>
      <c r="C16" s="6" t="s">
        <v>19</v>
      </c>
      <c r="D16" s="4" t="s">
        <v>20</v>
      </c>
      <c r="E16" s="5">
        <v>8</v>
      </c>
      <c r="F16" s="6" t="s">
        <v>21</v>
      </c>
      <c r="G16" s="4" t="s">
        <v>20</v>
      </c>
      <c r="H16" s="3">
        <v>0</v>
      </c>
      <c r="I16" s="6" t="s">
        <v>10</v>
      </c>
      <c r="J16" s="4" t="s">
        <v>20</v>
      </c>
      <c r="K16" s="3">
        <v>0</v>
      </c>
      <c r="L16" s="6" t="s">
        <v>11</v>
      </c>
      <c r="M16" s="4" t="s">
        <v>20</v>
      </c>
      <c r="N16" s="3">
        <v>0</v>
      </c>
      <c r="O16" s="6" t="s">
        <v>12</v>
      </c>
      <c r="P16" s="4" t="s">
        <v>20</v>
      </c>
      <c r="Q16" s="3">
        <v>0</v>
      </c>
      <c r="R16" s="6" t="s">
        <v>13</v>
      </c>
      <c r="S16" s="4" t="s">
        <v>20</v>
      </c>
      <c r="T16" s="3" t="s">
        <v>22</v>
      </c>
      <c r="U16" s="6" t="s">
        <v>14</v>
      </c>
      <c r="V16" s="4" t="s">
        <v>20</v>
      </c>
      <c r="W16" s="3" t="s">
        <v>22</v>
      </c>
      <c r="X16" s="6" t="s">
        <v>15</v>
      </c>
      <c r="Y16" s="4" t="s">
        <v>20</v>
      </c>
      <c r="Z16" s="4" t="s">
        <v>23</v>
      </c>
      <c r="AA16" s="5" t="s">
        <v>1</v>
      </c>
    </row>
    <row r="17" spans="1:32" x14ac:dyDescent="0.3">
      <c r="A17" s="3"/>
      <c r="B17" s="3"/>
      <c r="C17" s="4"/>
      <c r="D17" s="3"/>
      <c r="E17" s="3"/>
      <c r="F17" s="4"/>
      <c r="G17" s="3"/>
      <c r="H17" s="3"/>
      <c r="I17" s="4"/>
      <c r="J17" s="3"/>
      <c r="K17" s="3"/>
      <c r="L17" s="4"/>
      <c r="M17" s="3"/>
      <c r="N17" s="3"/>
      <c r="O17" s="4"/>
      <c r="P17" s="3"/>
      <c r="Q17" s="3"/>
      <c r="R17" s="4"/>
      <c r="S17" s="3"/>
      <c r="T17" s="3"/>
      <c r="U17" s="4"/>
      <c r="V17" s="3"/>
      <c r="W17" s="3"/>
      <c r="X17" s="4"/>
      <c r="Y17" s="4"/>
      <c r="Z17" s="3"/>
      <c r="AA17" s="3"/>
    </row>
    <row r="18" spans="1:32" x14ac:dyDescent="0.3">
      <c r="A18" s="3"/>
      <c r="B18" s="5">
        <v>1</v>
      </c>
      <c r="C18" s="3" t="s">
        <v>19</v>
      </c>
      <c r="D18" s="4" t="s">
        <v>20</v>
      </c>
      <c r="E18" s="5">
        <v>0</v>
      </c>
      <c r="F18" s="3" t="s">
        <v>21</v>
      </c>
      <c r="G18" s="4" t="s">
        <v>20</v>
      </c>
      <c r="H18" s="3">
        <v>1</v>
      </c>
      <c r="I18" s="3" t="s">
        <v>10</v>
      </c>
      <c r="J18" s="4" t="s">
        <v>20</v>
      </c>
      <c r="K18" s="3">
        <v>0</v>
      </c>
      <c r="L18" s="3" t="s">
        <v>11</v>
      </c>
      <c r="M18" s="4" t="s">
        <v>24</v>
      </c>
      <c r="N18" s="3">
        <v>0</v>
      </c>
      <c r="O18" s="3" t="s">
        <v>12</v>
      </c>
      <c r="P18" s="4" t="s">
        <v>24</v>
      </c>
      <c r="Q18" s="3">
        <v>0</v>
      </c>
      <c r="R18" s="3" t="s">
        <v>13</v>
      </c>
      <c r="S18" s="3"/>
      <c r="T18" s="3"/>
      <c r="U18" s="3"/>
      <c r="V18" s="3"/>
      <c r="W18" s="3"/>
      <c r="X18" s="3"/>
      <c r="Y18" s="3"/>
      <c r="Z18" s="4" t="s">
        <v>25</v>
      </c>
      <c r="AA18" s="5">
        <v>15</v>
      </c>
    </row>
    <row r="19" spans="1:32" x14ac:dyDescent="0.3">
      <c r="A19" s="3"/>
      <c r="B19" s="5">
        <v>0</v>
      </c>
      <c r="C19" s="3" t="s">
        <v>19</v>
      </c>
      <c r="D19" s="4" t="s">
        <v>20</v>
      </c>
      <c r="E19" s="5">
        <v>1</v>
      </c>
      <c r="F19" s="3" t="s">
        <v>21</v>
      </c>
      <c r="G19" s="4" t="s">
        <v>20</v>
      </c>
      <c r="H19" s="3">
        <v>0</v>
      </c>
      <c r="I19" s="3" t="s">
        <v>10</v>
      </c>
      <c r="J19" s="4" t="s">
        <v>20</v>
      </c>
      <c r="K19" s="3">
        <v>1</v>
      </c>
      <c r="L19" s="3" t="s">
        <v>11</v>
      </c>
      <c r="M19" s="4" t="s">
        <v>24</v>
      </c>
      <c r="N19" s="3">
        <v>0</v>
      </c>
      <c r="O19" s="3" t="s">
        <v>12</v>
      </c>
      <c r="P19" s="4" t="s">
        <v>24</v>
      </c>
      <c r="Q19" s="3">
        <v>0</v>
      </c>
      <c r="R19" s="3" t="s">
        <v>13</v>
      </c>
      <c r="S19" s="3"/>
      <c r="T19" s="3"/>
      <c r="U19" s="3"/>
      <c r="V19" s="3"/>
      <c r="W19" s="3"/>
      <c r="X19" s="3"/>
      <c r="Y19" s="4"/>
      <c r="Z19" s="4" t="s">
        <v>25</v>
      </c>
      <c r="AA19" s="5">
        <v>10</v>
      </c>
      <c r="AE19" s="3"/>
      <c r="AF19" s="3"/>
    </row>
    <row r="20" spans="1:32" x14ac:dyDescent="0.3">
      <c r="A20" s="3"/>
      <c r="B20" s="5">
        <v>90</v>
      </c>
      <c r="C20" s="3" t="s">
        <v>19</v>
      </c>
      <c r="D20" s="4" t="s">
        <v>20</v>
      </c>
      <c r="E20" s="5">
        <v>10</v>
      </c>
      <c r="F20" s="3" t="s">
        <v>21</v>
      </c>
      <c r="G20" s="4" t="s">
        <v>24</v>
      </c>
      <c r="H20" s="3">
        <v>0</v>
      </c>
      <c r="I20" s="3" t="s">
        <v>10</v>
      </c>
      <c r="J20" s="4" t="s">
        <v>24</v>
      </c>
      <c r="K20" s="3">
        <v>0</v>
      </c>
      <c r="L20" s="3" t="s">
        <v>11</v>
      </c>
      <c r="M20" s="4" t="s">
        <v>24</v>
      </c>
      <c r="N20" s="3">
        <v>1</v>
      </c>
      <c r="O20" s="3" t="s">
        <v>12</v>
      </c>
      <c r="P20" s="4" t="s">
        <v>24</v>
      </c>
      <c r="Q20" s="3">
        <v>0</v>
      </c>
      <c r="R20" s="3" t="s">
        <v>13</v>
      </c>
      <c r="S20" s="4" t="s">
        <v>20</v>
      </c>
      <c r="T20" s="3">
        <v>1</v>
      </c>
      <c r="U20" s="3" t="s">
        <v>14</v>
      </c>
      <c r="V20" s="4" t="s">
        <v>20</v>
      </c>
      <c r="W20" s="3">
        <v>0</v>
      </c>
      <c r="X20" s="3" t="s">
        <v>15</v>
      </c>
      <c r="Y20" s="4" t="s">
        <v>20</v>
      </c>
      <c r="Z20" s="4" t="s">
        <v>25</v>
      </c>
      <c r="AA20" s="5">
        <v>2700</v>
      </c>
      <c r="AE20" s="3"/>
      <c r="AF20" s="3"/>
    </row>
    <row r="21" spans="1:32" x14ac:dyDescent="0.3">
      <c r="A21" s="3"/>
      <c r="B21" s="5">
        <v>50</v>
      </c>
      <c r="C21" s="3" t="s">
        <v>19</v>
      </c>
      <c r="D21" s="4" t="s">
        <v>20</v>
      </c>
      <c r="E21" s="5">
        <v>50</v>
      </c>
      <c r="F21" s="3" t="s">
        <v>21</v>
      </c>
      <c r="G21" s="4" t="s">
        <v>24</v>
      </c>
      <c r="H21" s="3">
        <v>0</v>
      </c>
      <c r="I21" s="3" t="s">
        <v>10</v>
      </c>
      <c r="J21" s="4" t="s">
        <v>24</v>
      </c>
      <c r="K21" s="3">
        <v>0</v>
      </c>
      <c r="L21" s="3" t="s">
        <v>11</v>
      </c>
      <c r="M21" s="4" t="s">
        <v>24</v>
      </c>
      <c r="N21" s="3">
        <v>0</v>
      </c>
      <c r="O21" s="3" t="s">
        <v>12</v>
      </c>
      <c r="P21" s="4" t="s">
        <v>24</v>
      </c>
      <c r="Q21" s="3">
        <v>1</v>
      </c>
      <c r="R21" s="3" t="s">
        <v>13</v>
      </c>
      <c r="S21" s="4" t="s">
        <v>20</v>
      </c>
      <c r="T21" s="3">
        <v>0</v>
      </c>
      <c r="U21" s="3" t="s">
        <v>14</v>
      </c>
      <c r="V21" s="4" t="s">
        <v>20</v>
      </c>
      <c r="W21" s="3">
        <v>1</v>
      </c>
      <c r="X21" s="3" t="s">
        <v>15</v>
      </c>
      <c r="Y21" s="4" t="s">
        <v>20</v>
      </c>
      <c r="Z21" s="4" t="s">
        <v>25</v>
      </c>
      <c r="AA21" s="5">
        <v>1000</v>
      </c>
      <c r="AE21" s="3"/>
      <c r="AF21" s="3"/>
    </row>
    <row r="22" spans="1:32" x14ac:dyDescent="0.3">
      <c r="A22" s="3"/>
      <c r="B22" s="3"/>
      <c r="C22" s="3"/>
      <c r="AE22" s="3"/>
      <c r="AF22" s="3"/>
    </row>
    <row r="23" spans="1:32" x14ac:dyDescent="0.3">
      <c r="A23" s="3"/>
      <c r="B23" s="3"/>
      <c r="C23" s="3"/>
      <c r="AE23" s="3"/>
      <c r="AF23" s="3"/>
    </row>
    <row r="24" spans="1:32" x14ac:dyDescent="0.3">
      <c r="A24" s="3"/>
      <c r="B24" s="3"/>
      <c r="C24" s="3"/>
      <c r="AE24" s="3"/>
      <c r="AF24" s="3"/>
    </row>
    <row r="25" spans="1:32" x14ac:dyDescent="0.3">
      <c r="A25" s="3"/>
      <c r="B25" s="3"/>
      <c r="C25" s="3"/>
      <c r="D25" s="3"/>
      <c r="E25" s="3"/>
      <c r="F25" s="4"/>
      <c r="G25" s="3"/>
      <c r="H25" s="3"/>
      <c r="I25" s="4"/>
      <c r="J25" s="3"/>
      <c r="K25" s="3"/>
      <c r="L25" s="4"/>
      <c r="M25" s="3"/>
      <c r="N25" s="3"/>
      <c r="O25" s="4"/>
      <c r="P25" s="3"/>
      <c r="Q25" s="3"/>
      <c r="R25" s="4"/>
      <c r="S25" s="3"/>
      <c r="T25" s="3"/>
      <c r="U25" s="4"/>
      <c r="V25" s="3"/>
      <c r="W25" s="3"/>
      <c r="X25" s="4"/>
      <c r="Y25" s="3"/>
      <c r="Z25" s="3"/>
      <c r="AA25" s="4"/>
      <c r="AB25" s="4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10" t="s">
        <v>19</v>
      </c>
      <c r="H28" s="11" t="s">
        <v>21</v>
      </c>
      <c r="I28" s="11" t="s">
        <v>10</v>
      </c>
      <c r="J28" s="11" t="s">
        <v>11</v>
      </c>
      <c r="K28" s="11" t="s">
        <v>12</v>
      </c>
      <c r="L28" s="11" t="s">
        <v>13</v>
      </c>
      <c r="M28" s="11" t="s">
        <v>14</v>
      </c>
      <c r="N28" s="11" t="s">
        <v>15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12">
        <v>5</v>
      </c>
      <c r="H29" s="13">
        <v>8</v>
      </c>
      <c r="I29" s="13">
        <v>0</v>
      </c>
      <c r="J29" s="13">
        <v>0</v>
      </c>
      <c r="K29" s="13">
        <v>0</v>
      </c>
      <c r="L29" s="13">
        <v>0</v>
      </c>
      <c r="M29" s="13" t="s">
        <v>22</v>
      </c>
      <c r="N29" s="13" t="s">
        <v>22</v>
      </c>
      <c r="O29" s="3"/>
      <c r="P29" s="3"/>
      <c r="Q29" s="3" t="s">
        <v>26</v>
      </c>
      <c r="R29" s="3" t="s">
        <v>27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 t="s">
        <v>28</v>
      </c>
      <c r="D30" s="3" t="s">
        <v>29</v>
      </c>
      <c r="E30" s="3" t="s">
        <v>30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10">
        <v>0</v>
      </c>
      <c r="D31" s="11" t="s">
        <v>10</v>
      </c>
      <c r="E31" s="11">
        <v>2700</v>
      </c>
      <c r="F31" s="3"/>
      <c r="G31" s="23">
        <v>90</v>
      </c>
      <c r="H31" s="11">
        <v>10</v>
      </c>
      <c r="I31" s="11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3"/>
      <c r="P31" s="14">
        <f>+E31/G31</f>
        <v>30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15">
        <v>0</v>
      </c>
      <c r="D32" s="16" t="s">
        <v>11</v>
      </c>
      <c r="E32" s="16">
        <v>1000</v>
      </c>
      <c r="F32" s="3"/>
      <c r="G32" s="24">
        <v>50</v>
      </c>
      <c r="H32" s="16">
        <v>50</v>
      </c>
      <c r="I32" s="16">
        <v>0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3"/>
      <c r="P32" s="14">
        <f>+E32/G32</f>
        <v>20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3" x14ac:dyDescent="0.3">
      <c r="A33" s="3"/>
      <c r="B33" s="3"/>
      <c r="C33" s="15" t="s">
        <v>22</v>
      </c>
      <c r="D33" s="16" t="s">
        <v>14</v>
      </c>
      <c r="E33" s="16">
        <v>15</v>
      </c>
      <c r="F33" s="3"/>
      <c r="G33" s="22">
        <v>1</v>
      </c>
      <c r="H33" s="25">
        <v>0</v>
      </c>
      <c r="I33" s="25">
        <v>0</v>
      </c>
      <c r="J33" s="25">
        <v>0</v>
      </c>
      <c r="K33" s="25">
        <v>-1</v>
      </c>
      <c r="L33" s="25">
        <v>0</v>
      </c>
      <c r="M33" s="25">
        <v>1</v>
      </c>
      <c r="N33" s="25">
        <v>0</v>
      </c>
      <c r="O33" s="3"/>
      <c r="P33" s="14">
        <f>+E33/G33</f>
        <v>15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3" x14ac:dyDescent="0.3">
      <c r="A34" s="3"/>
      <c r="B34" s="3"/>
      <c r="C34" s="15" t="s">
        <v>22</v>
      </c>
      <c r="D34" s="16" t="s">
        <v>15</v>
      </c>
      <c r="E34" s="16">
        <v>10</v>
      </c>
      <c r="F34" s="3"/>
      <c r="G34" s="24">
        <v>0</v>
      </c>
      <c r="H34" s="16">
        <v>1</v>
      </c>
      <c r="I34" s="16">
        <v>0</v>
      </c>
      <c r="J34" s="16">
        <v>0</v>
      </c>
      <c r="K34" s="16">
        <v>0</v>
      </c>
      <c r="L34" s="16">
        <v>-1</v>
      </c>
      <c r="M34" s="16">
        <v>0</v>
      </c>
      <c r="N34" s="16">
        <v>1</v>
      </c>
      <c r="O34" s="3"/>
      <c r="P34" s="14" t="e">
        <f>+E34/G34</f>
        <v>#DIV/0!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3" x14ac:dyDescent="0.3">
      <c r="A36" s="3"/>
      <c r="B36" s="3" t="s">
        <v>32</v>
      </c>
      <c r="C36" s="29" t="s">
        <v>33</v>
      </c>
      <c r="D36" s="30"/>
      <c r="E36" s="31"/>
      <c r="F36" s="3"/>
      <c r="G36" s="10" t="s">
        <v>34</v>
      </c>
      <c r="H36" s="11" t="s">
        <v>35</v>
      </c>
      <c r="I36" s="11">
        <v>0</v>
      </c>
      <c r="J36" s="11">
        <v>0</v>
      </c>
      <c r="K36" s="18" t="s">
        <v>36</v>
      </c>
      <c r="L36" s="18" t="s">
        <v>36</v>
      </c>
      <c r="M36" s="11">
        <v>0</v>
      </c>
      <c r="N36" s="11">
        <v>0</v>
      </c>
      <c r="O36" s="3" t="s">
        <v>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45" spans="1:33" s="19" customFormat="1" x14ac:dyDescent="0.3"/>
    <row r="46" spans="1:33" ht="15" customHeight="1" x14ac:dyDescent="0.3"/>
    <row r="48" spans="1:33" x14ac:dyDescent="0.3">
      <c r="B48" s="3"/>
      <c r="C48" s="5" t="s">
        <v>38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 x14ac:dyDescent="0.3">
      <c r="B50" s="3"/>
      <c r="C50" s="3"/>
      <c r="D50" s="3"/>
      <c r="E50" s="3" t="s">
        <v>18</v>
      </c>
      <c r="F50" s="5">
        <v>5</v>
      </c>
      <c r="G50" s="6" t="s">
        <v>19</v>
      </c>
      <c r="H50" s="4" t="s">
        <v>20</v>
      </c>
      <c r="I50" s="5">
        <v>8</v>
      </c>
      <c r="J50" s="6" t="s">
        <v>21</v>
      </c>
      <c r="K50" s="4" t="s">
        <v>20</v>
      </c>
      <c r="L50" s="3">
        <v>0</v>
      </c>
      <c r="M50" s="6" t="s">
        <v>10</v>
      </c>
      <c r="N50" s="4" t="s">
        <v>20</v>
      </c>
      <c r="O50" s="3">
        <v>0</v>
      </c>
      <c r="P50" s="6" t="s">
        <v>11</v>
      </c>
      <c r="Q50" s="4" t="s">
        <v>20</v>
      </c>
      <c r="R50" s="3">
        <v>0</v>
      </c>
      <c r="S50" s="6" t="s">
        <v>12</v>
      </c>
      <c r="T50" s="4" t="s">
        <v>20</v>
      </c>
      <c r="U50" s="3">
        <v>0</v>
      </c>
      <c r="V50" s="6" t="s">
        <v>13</v>
      </c>
      <c r="W50" s="4" t="s">
        <v>20</v>
      </c>
      <c r="X50" s="3" t="s">
        <v>22</v>
      </c>
      <c r="Y50" s="6" t="s">
        <v>14</v>
      </c>
      <c r="Z50" s="4" t="s">
        <v>20</v>
      </c>
      <c r="AA50" s="3" t="s">
        <v>22</v>
      </c>
      <c r="AB50" s="6" t="s">
        <v>15</v>
      </c>
      <c r="AC50" s="4" t="s">
        <v>20</v>
      </c>
      <c r="AD50" s="4" t="s">
        <v>23</v>
      </c>
      <c r="AE50" s="5" t="s">
        <v>1</v>
      </c>
      <c r="AF50" s="3"/>
      <c r="AG50" s="3"/>
    </row>
    <row r="51" spans="2:33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2:33" x14ac:dyDescent="0.3">
      <c r="B52" s="3"/>
      <c r="C52" s="3" t="s">
        <v>39</v>
      </c>
      <c r="D52" s="3"/>
      <c r="E52" s="3"/>
      <c r="F52" s="5">
        <v>1</v>
      </c>
      <c r="G52" s="3" t="s">
        <v>19</v>
      </c>
      <c r="H52" s="4" t="s">
        <v>20</v>
      </c>
      <c r="I52" s="5">
        <v>0</v>
      </c>
      <c r="J52" s="3" t="s">
        <v>21</v>
      </c>
      <c r="K52" s="4" t="s">
        <v>24</v>
      </c>
      <c r="L52" s="3">
        <v>1</v>
      </c>
      <c r="M52" s="3" t="s">
        <v>10</v>
      </c>
      <c r="N52" s="4" t="s">
        <v>24</v>
      </c>
      <c r="O52" s="3">
        <v>0</v>
      </c>
      <c r="P52" s="3" t="s">
        <v>11</v>
      </c>
      <c r="Q52" s="4" t="s">
        <v>20</v>
      </c>
      <c r="R52" s="3">
        <v>0</v>
      </c>
      <c r="S52" s="3" t="s">
        <v>12</v>
      </c>
      <c r="T52" s="4" t="s">
        <v>20</v>
      </c>
      <c r="U52" s="3">
        <v>0</v>
      </c>
      <c r="V52" s="3" t="s">
        <v>13</v>
      </c>
      <c r="W52" s="4" t="s">
        <v>20</v>
      </c>
      <c r="X52" s="3">
        <v>1</v>
      </c>
      <c r="Y52" s="3" t="s">
        <v>14</v>
      </c>
      <c r="Z52" s="4" t="s">
        <v>20</v>
      </c>
      <c r="AA52" s="3">
        <v>0</v>
      </c>
      <c r="AB52" s="3" t="s">
        <v>15</v>
      </c>
      <c r="AC52" s="4" t="s">
        <v>20</v>
      </c>
      <c r="AD52" s="4" t="s">
        <v>25</v>
      </c>
      <c r="AE52" s="5">
        <v>15</v>
      </c>
      <c r="AF52" s="3"/>
      <c r="AG52" s="3"/>
    </row>
    <row r="53" spans="2:33" x14ac:dyDescent="0.3">
      <c r="B53" s="3"/>
      <c r="C53" s="3"/>
      <c r="D53" s="3"/>
      <c r="E53" s="3"/>
      <c r="F53" s="5">
        <v>0</v>
      </c>
      <c r="G53" s="3" t="s">
        <v>19</v>
      </c>
      <c r="H53" s="4" t="s">
        <v>20</v>
      </c>
      <c r="I53" s="5">
        <v>1</v>
      </c>
      <c r="J53" s="3" t="s">
        <v>21</v>
      </c>
      <c r="K53" s="4" t="s">
        <v>24</v>
      </c>
      <c r="L53" s="3">
        <v>0</v>
      </c>
      <c r="M53" s="3" t="s">
        <v>10</v>
      </c>
      <c r="N53" s="4" t="s">
        <v>24</v>
      </c>
      <c r="O53" s="3">
        <v>1</v>
      </c>
      <c r="P53" s="3" t="s">
        <v>11</v>
      </c>
      <c r="Q53" s="4" t="s">
        <v>20</v>
      </c>
      <c r="R53" s="3">
        <v>0</v>
      </c>
      <c r="S53" s="3" t="s">
        <v>12</v>
      </c>
      <c r="T53" s="4" t="s">
        <v>20</v>
      </c>
      <c r="U53" s="3">
        <v>0</v>
      </c>
      <c r="V53" s="3" t="s">
        <v>13</v>
      </c>
      <c r="W53" s="4" t="s">
        <v>20</v>
      </c>
      <c r="X53" s="3">
        <v>0</v>
      </c>
      <c r="Y53" s="3" t="s">
        <v>14</v>
      </c>
      <c r="Z53" s="4" t="s">
        <v>20</v>
      </c>
      <c r="AA53" s="3">
        <v>1</v>
      </c>
      <c r="AB53" s="3" t="s">
        <v>15</v>
      </c>
      <c r="AC53" s="4" t="s">
        <v>20</v>
      </c>
      <c r="AD53" s="4" t="s">
        <v>25</v>
      </c>
      <c r="AE53" s="5">
        <v>10</v>
      </c>
      <c r="AF53" s="3"/>
      <c r="AG53" s="3"/>
    </row>
    <row r="54" spans="2:33" x14ac:dyDescent="0.3">
      <c r="B54" s="3"/>
      <c r="C54" s="3" t="s">
        <v>40</v>
      </c>
      <c r="D54" s="3"/>
      <c r="E54" s="3"/>
      <c r="F54" s="5">
        <v>90</v>
      </c>
      <c r="G54" s="3" t="s">
        <v>19</v>
      </c>
      <c r="H54" s="4" t="s">
        <v>20</v>
      </c>
      <c r="I54" s="5">
        <v>10</v>
      </c>
      <c r="J54" s="3" t="s">
        <v>21</v>
      </c>
      <c r="K54" s="4" t="s">
        <v>24</v>
      </c>
      <c r="L54" s="3">
        <v>0</v>
      </c>
      <c r="M54" s="3" t="s">
        <v>10</v>
      </c>
      <c r="N54" s="4" t="s">
        <v>24</v>
      </c>
      <c r="O54" s="3">
        <v>0</v>
      </c>
      <c r="P54" s="3" t="s">
        <v>11</v>
      </c>
      <c r="Q54" s="4" t="s">
        <v>20</v>
      </c>
      <c r="R54" s="3">
        <v>1</v>
      </c>
      <c r="S54" s="3" t="s">
        <v>12</v>
      </c>
      <c r="T54" s="4" t="s">
        <v>20</v>
      </c>
      <c r="U54" s="3">
        <v>0</v>
      </c>
      <c r="V54" s="3" t="s">
        <v>13</v>
      </c>
      <c r="W54" s="3"/>
      <c r="X54" s="3">
        <v>0</v>
      </c>
      <c r="Y54" s="3"/>
      <c r="Z54" s="3"/>
      <c r="AA54" s="3">
        <v>0</v>
      </c>
      <c r="AB54" s="3"/>
      <c r="AC54" s="3"/>
      <c r="AD54" s="4" t="s">
        <v>25</v>
      </c>
      <c r="AE54" s="5">
        <v>2700</v>
      </c>
      <c r="AF54" s="3"/>
      <c r="AG54" s="3"/>
    </row>
    <row r="55" spans="2:33" x14ac:dyDescent="0.3">
      <c r="B55" s="3"/>
      <c r="C55" s="3"/>
      <c r="D55" s="3"/>
      <c r="E55" s="3"/>
      <c r="F55" s="5">
        <v>50</v>
      </c>
      <c r="G55" s="3" t="s">
        <v>19</v>
      </c>
      <c r="H55" s="4" t="s">
        <v>20</v>
      </c>
      <c r="I55" s="5">
        <v>50</v>
      </c>
      <c r="J55" s="3" t="s">
        <v>21</v>
      </c>
      <c r="K55" s="4" t="s">
        <v>24</v>
      </c>
      <c r="L55" s="3">
        <v>0</v>
      </c>
      <c r="M55" s="3" t="s">
        <v>10</v>
      </c>
      <c r="N55" s="4" t="s">
        <v>24</v>
      </c>
      <c r="O55" s="3">
        <v>0</v>
      </c>
      <c r="P55" s="3" t="s">
        <v>11</v>
      </c>
      <c r="Q55" s="4" t="s">
        <v>20</v>
      </c>
      <c r="R55" s="3">
        <v>0</v>
      </c>
      <c r="S55" s="3" t="s">
        <v>12</v>
      </c>
      <c r="T55" s="4" t="s">
        <v>20</v>
      </c>
      <c r="U55" s="3">
        <v>1</v>
      </c>
      <c r="V55" s="3" t="s">
        <v>13</v>
      </c>
      <c r="W55" s="3"/>
      <c r="X55" s="3">
        <v>0</v>
      </c>
      <c r="Y55" s="3"/>
      <c r="Z55" s="3"/>
      <c r="AA55" s="3">
        <v>0</v>
      </c>
      <c r="AB55" s="3"/>
      <c r="AC55" s="3"/>
      <c r="AD55" s="4" t="s">
        <v>25</v>
      </c>
      <c r="AE55" s="5">
        <v>1000</v>
      </c>
      <c r="AF55" s="3"/>
      <c r="AG55" s="3"/>
    </row>
    <row r="56" spans="2:33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2:33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2:33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2:33" x14ac:dyDescent="0.3">
      <c r="B59" s="3"/>
      <c r="C59" s="3"/>
      <c r="D59" s="3"/>
      <c r="E59" s="3"/>
      <c r="F59" s="3"/>
      <c r="G59" s="3"/>
      <c r="H59" s="10" t="s">
        <v>19</v>
      </c>
      <c r="I59" s="11" t="s">
        <v>21</v>
      </c>
      <c r="J59" s="11" t="s">
        <v>10</v>
      </c>
      <c r="K59" s="11" t="s">
        <v>11</v>
      </c>
      <c r="L59" s="11" t="s">
        <v>12</v>
      </c>
      <c r="M59" s="11" t="s">
        <v>13</v>
      </c>
      <c r="N59" s="11" t="s">
        <v>14</v>
      </c>
      <c r="O59" s="11" t="s">
        <v>15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2:33" x14ac:dyDescent="0.3">
      <c r="B60" s="3"/>
      <c r="C60" s="3"/>
      <c r="D60" s="3"/>
      <c r="E60" s="3"/>
      <c r="F60" s="3"/>
      <c r="G60" s="3"/>
      <c r="H60" s="12">
        <v>5</v>
      </c>
      <c r="I60" s="13">
        <v>8</v>
      </c>
      <c r="J60" s="13">
        <v>0</v>
      </c>
      <c r="K60" s="13">
        <v>0</v>
      </c>
      <c r="L60" s="13">
        <v>0</v>
      </c>
      <c r="M60" s="13">
        <v>0</v>
      </c>
      <c r="N60" s="13" t="s">
        <v>22</v>
      </c>
      <c r="O60" s="13" t="s">
        <v>22</v>
      </c>
      <c r="P60" s="3"/>
      <c r="Q60" s="3"/>
      <c r="R60" s="3" t="s">
        <v>26</v>
      </c>
      <c r="S60" s="3" t="s">
        <v>27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 x14ac:dyDescent="0.3">
      <c r="B61" s="3"/>
      <c r="C61" s="3"/>
      <c r="D61" s="3" t="s">
        <v>28</v>
      </c>
      <c r="E61" s="3" t="s">
        <v>29</v>
      </c>
      <c r="F61" s="3" t="s">
        <v>30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 t="s">
        <v>31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2:33" x14ac:dyDescent="0.3">
      <c r="B62" s="3"/>
      <c r="C62" s="3"/>
      <c r="D62" s="10"/>
      <c r="E62" s="11"/>
      <c r="F62" s="11">
        <v>15</v>
      </c>
      <c r="G62" s="3"/>
      <c r="H62" s="20"/>
      <c r="I62" s="11"/>
      <c r="J62" s="11"/>
      <c r="K62" s="11"/>
      <c r="L62" s="11"/>
      <c r="M62" s="11"/>
      <c r="N62" s="11"/>
      <c r="O62" s="11"/>
      <c r="P62" s="3"/>
      <c r="Q62" s="14" t="s">
        <v>41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 x14ac:dyDescent="0.3">
      <c r="B63" s="3"/>
      <c r="C63" s="3"/>
      <c r="D63" s="15"/>
      <c r="E63" s="16"/>
      <c r="F63" s="16">
        <v>10</v>
      </c>
      <c r="G63" s="3"/>
      <c r="H63" s="21"/>
      <c r="I63" s="16"/>
      <c r="J63" s="16"/>
      <c r="K63" s="16"/>
      <c r="L63" s="16"/>
      <c r="M63" s="16"/>
      <c r="N63" s="16"/>
      <c r="O63" s="16"/>
      <c r="P63" s="3"/>
      <c r="Q63" s="17" t="s">
        <v>41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2:33" x14ac:dyDescent="0.3">
      <c r="B64" s="3"/>
      <c r="C64" s="3"/>
      <c r="D64" s="15"/>
      <c r="E64" s="16"/>
      <c r="F64" s="16">
        <v>2700</v>
      </c>
      <c r="G64" s="3"/>
      <c r="H64" s="21"/>
      <c r="I64" s="16"/>
      <c r="J64" s="16"/>
      <c r="K64" s="16"/>
      <c r="L64" s="16"/>
      <c r="M64" s="16"/>
      <c r="N64" s="16"/>
      <c r="O64" s="16"/>
      <c r="P64" s="3"/>
      <c r="Q64" s="17" t="s">
        <v>41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2:33" x14ac:dyDescent="0.3">
      <c r="B65" s="3"/>
      <c r="C65" s="3"/>
      <c r="D65" s="15"/>
      <c r="E65" s="16"/>
      <c r="F65" s="16">
        <v>1000</v>
      </c>
      <c r="G65" s="3"/>
      <c r="H65" s="21"/>
      <c r="I65" s="16"/>
      <c r="J65" s="16"/>
      <c r="K65" s="16"/>
      <c r="L65" s="16"/>
      <c r="M65" s="16"/>
      <c r="N65" s="16"/>
      <c r="O65" s="16"/>
      <c r="P65" s="3"/>
      <c r="Q65" s="17" t="s">
        <v>41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2:33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2:33" x14ac:dyDescent="0.3">
      <c r="B67" s="3"/>
      <c r="C67" s="3" t="s">
        <v>32</v>
      </c>
      <c r="D67" s="32"/>
      <c r="E67" s="33"/>
      <c r="F67" s="34"/>
      <c r="G67" s="3"/>
      <c r="H67" s="10"/>
      <c r="I67" s="11"/>
      <c r="J67" s="11"/>
      <c r="K67" s="11"/>
      <c r="L67" s="18"/>
      <c r="M67" s="18"/>
      <c r="N67" s="11"/>
      <c r="O67" s="11"/>
      <c r="P67" s="3" t="s">
        <v>37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2:33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</sheetData>
  <mergeCells count="2">
    <mergeCell ref="C36:E36"/>
    <mergeCell ref="D67:F6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5552-3BDB-4B24-8DA4-F18152298753}">
  <dimension ref="A13:G30"/>
  <sheetViews>
    <sheetView zoomScale="175" zoomScaleNormal="175" workbookViewId="0">
      <selection activeCell="H2" sqref="H2"/>
    </sheetView>
  </sheetViews>
  <sheetFormatPr baseColWidth="10" defaultRowHeight="14.4" x14ac:dyDescent="0.3"/>
  <sheetData>
    <row r="13" spans="1:7" x14ac:dyDescent="0.3">
      <c r="A13" t="s">
        <v>42</v>
      </c>
    </row>
    <row r="15" spans="1:7" x14ac:dyDescent="0.3">
      <c r="A15" s="35"/>
      <c r="B15" s="35">
        <v>1</v>
      </c>
      <c r="C15" s="35">
        <v>2</v>
      </c>
      <c r="D15" s="35">
        <v>3</v>
      </c>
      <c r="E15" s="35">
        <v>4</v>
      </c>
      <c r="F15" s="35">
        <v>5</v>
      </c>
      <c r="G15" s="9" t="s">
        <v>47</v>
      </c>
    </row>
    <row r="16" spans="1:7" x14ac:dyDescent="0.3">
      <c r="A16" s="35" t="s">
        <v>43</v>
      </c>
      <c r="B16" s="35">
        <v>11</v>
      </c>
      <c r="C16" s="35">
        <v>17</v>
      </c>
      <c r="D16" s="38">
        <v>8</v>
      </c>
      <c r="E16" s="35">
        <v>16</v>
      </c>
      <c r="F16" s="35">
        <v>20</v>
      </c>
      <c r="G16" s="9">
        <v>8</v>
      </c>
    </row>
    <row r="17" spans="1:7" x14ac:dyDescent="0.3">
      <c r="A17" s="35" t="s">
        <v>44</v>
      </c>
      <c r="B17" s="35">
        <v>9</v>
      </c>
      <c r="C17" s="35">
        <v>7</v>
      </c>
      <c r="D17" s="35">
        <v>12</v>
      </c>
      <c r="E17" s="38">
        <v>6</v>
      </c>
      <c r="F17" s="35">
        <v>15</v>
      </c>
      <c r="G17" s="9">
        <v>6</v>
      </c>
    </row>
    <row r="18" spans="1:7" x14ac:dyDescent="0.3">
      <c r="A18" s="35" t="s">
        <v>16</v>
      </c>
      <c r="B18" s="35">
        <v>13</v>
      </c>
      <c r="C18" s="35">
        <v>16</v>
      </c>
      <c r="D18" s="35">
        <v>15</v>
      </c>
      <c r="E18" s="38">
        <v>12</v>
      </c>
      <c r="F18" s="35">
        <v>16</v>
      </c>
      <c r="G18" s="9">
        <v>12</v>
      </c>
    </row>
    <row r="19" spans="1:7" x14ac:dyDescent="0.3">
      <c r="A19" s="35" t="s">
        <v>45</v>
      </c>
      <c r="B19" s="35">
        <v>21</v>
      </c>
      <c r="C19" s="35">
        <v>24</v>
      </c>
      <c r="D19" s="38">
        <v>17</v>
      </c>
      <c r="E19" s="35">
        <v>28</v>
      </c>
      <c r="F19" s="35">
        <v>26</v>
      </c>
      <c r="G19" s="9">
        <v>17</v>
      </c>
    </row>
    <row r="20" spans="1:7" x14ac:dyDescent="0.3">
      <c r="A20" s="35" t="s">
        <v>46</v>
      </c>
      <c r="B20" s="35">
        <v>14</v>
      </c>
      <c r="C20" s="38">
        <v>10</v>
      </c>
      <c r="D20" s="35">
        <v>12</v>
      </c>
      <c r="E20" s="35">
        <v>11</v>
      </c>
      <c r="F20" s="35">
        <v>15</v>
      </c>
      <c r="G20" s="9">
        <v>10</v>
      </c>
    </row>
    <row r="21" spans="1:7" x14ac:dyDescent="0.3">
      <c r="A21" s="37" t="s">
        <v>47</v>
      </c>
      <c r="B21" s="9">
        <v>9</v>
      </c>
      <c r="C21" s="9">
        <v>7</v>
      </c>
      <c r="D21" s="9">
        <v>8</v>
      </c>
      <c r="E21" s="9">
        <v>6</v>
      </c>
      <c r="F21" s="9">
        <v>15</v>
      </c>
      <c r="G21" s="9"/>
    </row>
    <row r="24" spans="1:7" x14ac:dyDescent="0.3">
      <c r="A24" s="35"/>
      <c r="B24" s="35">
        <v>1</v>
      </c>
      <c r="C24" s="35">
        <v>2</v>
      </c>
      <c r="D24" s="35">
        <v>3</v>
      </c>
      <c r="E24" s="35">
        <v>4</v>
      </c>
      <c r="F24" s="35">
        <v>5</v>
      </c>
      <c r="G24" s="9" t="s">
        <v>47</v>
      </c>
    </row>
    <row r="25" spans="1:7" x14ac:dyDescent="0.3">
      <c r="A25" s="35" t="s">
        <v>43</v>
      </c>
      <c r="B25" s="35">
        <f>+B16-$D$16</f>
        <v>3</v>
      </c>
      <c r="C25" s="35">
        <f t="shared" ref="C25:F25" si="0">+C16-$D$16</f>
        <v>9</v>
      </c>
      <c r="D25" s="35">
        <f t="shared" si="0"/>
        <v>0</v>
      </c>
      <c r="E25" s="35">
        <f t="shared" si="0"/>
        <v>8</v>
      </c>
      <c r="F25" s="35">
        <f t="shared" si="0"/>
        <v>12</v>
      </c>
      <c r="G25" s="9">
        <v>8</v>
      </c>
    </row>
    <row r="26" spans="1:7" x14ac:dyDescent="0.3">
      <c r="A26" s="35" t="s">
        <v>44</v>
      </c>
      <c r="B26" s="35">
        <f>+B17-$E$17</f>
        <v>3</v>
      </c>
      <c r="C26" s="35">
        <f t="shared" ref="C26:F26" si="1">+C17-$E$17</f>
        <v>1</v>
      </c>
      <c r="D26" s="35">
        <f t="shared" si="1"/>
        <v>6</v>
      </c>
      <c r="E26" s="35">
        <f t="shared" si="1"/>
        <v>0</v>
      </c>
      <c r="F26" s="35">
        <f t="shared" si="1"/>
        <v>9</v>
      </c>
      <c r="G26" s="9">
        <v>6</v>
      </c>
    </row>
    <row r="27" spans="1:7" x14ac:dyDescent="0.3">
      <c r="A27" s="35" t="s">
        <v>16</v>
      </c>
      <c r="B27" s="35">
        <f>+B18-$E$18</f>
        <v>1</v>
      </c>
      <c r="C27" s="35">
        <f t="shared" ref="C27:F27" si="2">+C18-$E$18</f>
        <v>4</v>
      </c>
      <c r="D27" s="35">
        <f t="shared" si="2"/>
        <v>3</v>
      </c>
      <c r="E27" s="35">
        <f t="shared" si="2"/>
        <v>0</v>
      </c>
      <c r="F27" s="35">
        <f t="shared" si="2"/>
        <v>4</v>
      </c>
      <c r="G27" s="9">
        <v>12</v>
      </c>
    </row>
    <row r="28" spans="1:7" x14ac:dyDescent="0.3">
      <c r="A28" s="35" t="s">
        <v>45</v>
      </c>
      <c r="B28" s="35">
        <f>+B19-$D$19</f>
        <v>4</v>
      </c>
      <c r="C28" s="35">
        <f t="shared" ref="C28:F28" si="3">+C19-$D$19</f>
        <v>7</v>
      </c>
      <c r="D28" s="35">
        <f t="shared" si="3"/>
        <v>0</v>
      </c>
      <c r="E28" s="35">
        <f t="shared" si="3"/>
        <v>11</v>
      </c>
      <c r="F28" s="35">
        <f t="shared" si="3"/>
        <v>9</v>
      </c>
      <c r="G28" s="9">
        <v>17</v>
      </c>
    </row>
    <row r="29" spans="1:7" x14ac:dyDescent="0.3">
      <c r="A29" s="35" t="s">
        <v>46</v>
      </c>
      <c r="B29" s="35">
        <f>+B20-$C$20</f>
        <v>4</v>
      </c>
      <c r="C29" s="35">
        <f t="shared" ref="C29:F29" si="4">+C20-$C$20</f>
        <v>0</v>
      </c>
      <c r="D29" s="35">
        <f t="shared" si="4"/>
        <v>2</v>
      </c>
      <c r="E29" s="35">
        <f t="shared" si="4"/>
        <v>1</v>
      </c>
      <c r="F29" s="35">
        <f t="shared" si="4"/>
        <v>5</v>
      </c>
      <c r="G29" s="9">
        <v>10</v>
      </c>
    </row>
    <row r="30" spans="1:7" x14ac:dyDescent="0.3">
      <c r="A30" s="37" t="s">
        <v>47</v>
      </c>
      <c r="B30" s="9">
        <v>9</v>
      </c>
      <c r="C30" s="9">
        <v>7</v>
      </c>
      <c r="D30" s="9">
        <v>8</v>
      </c>
      <c r="E30" s="9">
        <v>6</v>
      </c>
      <c r="F30" s="9">
        <v>15</v>
      </c>
      <c r="G3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9F35-CC08-4EEA-91AC-9B1043F24AA0}">
  <dimension ref="P5:T8"/>
  <sheetViews>
    <sheetView tabSelected="1" zoomScaleNormal="100" workbookViewId="0">
      <selection activeCell="Q6" sqref="Q6"/>
    </sheetView>
  </sheetViews>
  <sheetFormatPr baseColWidth="10" defaultColWidth="8.88671875" defaultRowHeight="14.4" x14ac:dyDescent="0.3"/>
  <sheetData>
    <row r="5" spans="16:20" x14ac:dyDescent="0.3">
      <c r="P5" s="39"/>
      <c r="Q5" s="36" t="s">
        <v>50</v>
      </c>
      <c r="R5" s="36" t="s">
        <v>51</v>
      </c>
      <c r="S5" s="36" t="s">
        <v>52</v>
      </c>
      <c r="T5" s="39"/>
    </row>
    <row r="6" spans="16:20" x14ac:dyDescent="0.3">
      <c r="P6" s="40" t="s">
        <v>48</v>
      </c>
      <c r="Q6" s="36"/>
      <c r="R6" s="36"/>
      <c r="S6" s="36"/>
      <c r="T6" s="41">
        <v>800</v>
      </c>
    </row>
    <row r="7" spans="16:20" x14ac:dyDescent="0.3">
      <c r="P7" s="40" t="s">
        <v>49</v>
      </c>
      <c r="Q7" s="36"/>
      <c r="R7" s="36"/>
      <c r="S7" s="36"/>
      <c r="T7" s="41">
        <v>500</v>
      </c>
    </row>
    <row r="8" spans="16:20" x14ac:dyDescent="0.3">
      <c r="P8" s="39"/>
      <c r="Q8" s="36">
        <v>350</v>
      </c>
      <c r="R8" s="36">
        <v>620</v>
      </c>
      <c r="S8" s="36">
        <v>330</v>
      </c>
      <c r="T8" s="3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PROGRAMACION LINEAL CONT</vt:lpstr>
      <vt:lpstr>Asignacion </vt:lpstr>
      <vt:lpstr>Transporte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Uriel Villalonga</dc:creator>
  <cp:keywords/>
  <dc:description/>
  <cp:lastModifiedBy>Uriel Villalonga</cp:lastModifiedBy>
  <cp:revision/>
  <dcterms:created xsi:type="dcterms:W3CDTF">2025-10-18T11:59:42Z</dcterms:created>
  <dcterms:modified xsi:type="dcterms:W3CDTF">2025-10-18T14:24:24Z</dcterms:modified>
  <cp:category/>
  <cp:contentStatus/>
</cp:coreProperties>
</file>