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7755"/>
  </bookViews>
  <sheets>
    <sheet name="Табло" sheetId="1" r:id="rId1"/>
  </sheets>
  <calcPr calcId="124519"/>
</workbook>
</file>

<file path=xl/calcChain.xml><?xml version="1.0" encoding="utf-8"?>
<calcChain xmlns="http://schemas.openxmlformats.org/spreadsheetml/2006/main">
  <c r="B1" i="1"/>
  <c r="T8" l="1"/>
  <c r="R8"/>
  <c r="V24"/>
  <c r="AS24"/>
  <c r="T24"/>
  <c r="AQ24"/>
  <c r="R24"/>
  <c r="AO24"/>
  <c r="P24"/>
  <c r="AM24"/>
  <c r="N24"/>
  <c r="AK24"/>
  <c r="L24"/>
  <c r="AI24"/>
  <c r="J24"/>
  <c r="AG24"/>
  <c r="H24"/>
  <c r="AE24"/>
  <c r="F24"/>
  <c r="AC24"/>
  <c r="D24"/>
  <c r="N22"/>
  <c r="N23"/>
  <c r="R20"/>
  <c r="T20"/>
  <c r="V8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W29"/>
  <c r="V5"/>
  <c r="V6"/>
  <c r="V7"/>
  <c r="V9"/>
  <c r="V10"/>
  <c r="V11"/>
  <c r="V12"/>
  <c r="V13"/>
  <c r="V14"/>
  <c r="V15"/>
  <c r="V16"/>
  <c r="V17"/>
  <c r="V18"/>
  <c r="V19"/>
  <c r="V20"/>
  <c r="V21"/>
  <c r="V22"/>
  <c r="V23"/>
  <c r="V4"/>
  <c r="R4"/>
  <c r="N4"/>
  <c r="AC5"/>
  <c r="AE5"/>
  <c r="AG5"/>
  <c r="AI5"/>
  <c r="AK5"/>
  <c r="AM5"/>
  <c r="AO5"/>
  <c r="AQ5"/>
  <c r="AC6"/>
  <c r="AE6"/>
  <c r="AG6"/>
  <c r="AI6"/>
  <c r="AK6"/>
  <c r="AM6"/>
  <c r="AO6"/>
  <c r="AQ6"/>
  <c r="AC7"/>
  <c r="AE7"/>
  <c r="AG7"/>
  <c r="AI7"/>
  <c r="AK7"/>
  <c r="AM7"/>
  <c r="AO7"/>
  <c r="AQ7"/>
  <c r="AC8"/>
  <c r="AE8"/>
  <c r="AG8"/>
  <c r="AI8"/>
  <c r="AK8"/>
  <c r="AM8"/>
  <c r="AO8"/>
  <c r="AQ8"/>
  <c r="AC9"/>
  <c r="AE9"/>
  <c r="AG9"/>
  <c r="AI9"/>
  <c r="AK9"/>
  <c r="AM9"/>
  <c r="AO9"/>
  <c r="AQ9"/>
  <c r="AC10"/>
  <c r="AE10"/>
  <c r="AG10"/>
  <c r="AI10"/>
  <c r="AK10"/>
  <c r="AM10"/>
  <c r="AO10"/>
  <c r="AQ10"/>
  <c r="AC11"/>
  <c r="AE11"/>
  <c r="AG11"/>
  <c r="AI11"/>
  <c r="AK11"/>
  <c r="AM11"/>
  <c r="AO11"/>
  <c r="AQ11"/>
  <c r="AC12"/>
  <c r="AE12"/>
  <c r="AG12"/>
  <c r="AI12"/>
  <c r="AK12"/>
  <c r="AM12"/>
  <c r="AO12"/>
  <c r="AQ12"/>
  <c r="AC13"/>
  <c r="AE13"/>
  <c r="AG13"/>
  <c r="AI13"/>
  <c r="AK13"/>
  <c r="AM13"/>
  <c r="AO13"/>
  <c r="AQ13"/>
  <c r="AC14"/>
  <c r="AE14"/>
  <c r="AG14"/>
  <c r="AI14"/>
  <c r="AK14"/>
  <c r="AM14"/>
  <c r="AO14"/>
  <c r="AQ14"/>
  <c r="AC15"/>
  <c r="AE15"/>
  <c r="AG15"/>
  <c r="AI15"/>
  <c r="AK15"/>
  <c r="AM15"/>
  <c r="AO15"/>
  <c r="AQ15"/>
  <c r="AC16"/>
  <c r="AE16"/>
  <c r="AG16"/>
  <c r="AI16"/>
  <c r="AK16"/>
  <c r="AM16"/>
  <c r="AO16"/>
  <c r="AQ16"/>
  <c r="AC17"/>
  <c r="AE17"/>
  <c r="AG17"/>
  <c r="AI17"/>
  <c r="AK17"/>
  <c r="AM17"/>
  <c r="AO17"/>
  <c r="AQ17"/>
  <c r="AC18"/>
  <c r="AE18"/>
  <c r="AG18"/>
  <c r="AI18"/>
  <c r="AK18"/>
  <c r="AM18"/>
  <c r="AO18"/>
  <c r="AQ18"/>
  <c r="AC19"/>
  <c r="AE19"/>
  <c r="AG19"/>
  <c r="AI19"/>
  <c r="AK19"/>
  <c r="AM19"/>
  <c r="AO19"/>
  <c r="AQ19"/>
  <c r="AC20"/>
  <c r="AE20"/>
  <c r="AG20"/>
  <c r="AI20"/>
  <c r="AK20"/>
  <c r="AM20"/>
  <c r="AO20"/>
  <c r="AQ20"/>
  <c r="AC21"/>
  <c r="AE21"/>
  <c r="AG21"/>
  <c r="AI21"/>
  <c r="AK21"/>
  <c r="AM21"/>
  <c r="AO21"/>
  <c r="AQ21"/>
  <c r="AC22"/>
  <c r="AE22"/>
  <c r="AG22"/>
  <c r="AI22"/>
  <c r="AK22"/>
  <c r="AM22"/>
  <c r="AO22"/>
  <c r="AQ22"/>
  <c r="AC23"/>
  <c r="AE23"/>
  <c r="AG23"/>
  <c r="AI23"/>
  <c r="AK23"/>
  <c r="AM23"/>
  <c r="AO23"/>
  <c r="AQ23"/>
  <c r="AC4"/>
  <c r="AE4"/>
  <c r="AG4"/>
  <c r="AI4"/>
  <c r="AK4"/>
  <c r="AM4"/>
  <c r="AO4"/>
  <c r="AQ4"/>
  <c r="T23"/>
  <c r="R23"/>
  <c r="T22"/>
  <c r="R22"/>
  <c r="T21"/>
  <c r="R21"/>
  <c r="T19"/>
  <c r="R19"/>
  <c r="T18"/>
  <c r="R18"/>
  <c r="T17"/>
  <c r="R17"/>
  <c r="T16"/>
  <c r="R16"/>
  <c r="T15"/>
  <c r="R15"/>
  <c r="T14"/>
  <c r="R14"/>
  <c r="T13"/>
  <c r="R13"/>
  <c r="T12"/>
  <c r="R12"/>
  <c r="T11"/>
  <c r="R11"/>
  <c r="T10"/>
  <c r="R10"/>
  <c r="T9"/>
  <c r="R9"/>
  <c r="T7"/>
  <c r="R7"/>
  <c r="T6"/>
  <c r="R6"/>
  <c r="T5"/>
  <c r="R5"/>
  <c r="T4"/>
  <c r="F30"/>
  <c r="V30"/>
  <c r="T30"/>
  <c r="AR17" s="1"/>
  <c r="P30"/>
  <c r="L30"/>
  <c r="H30"/>
  <c r="D30"/>
  <c r="R30"/>
  <c r="N30"/>
  <c r="J30"/>
  <c r="P13"/>
  <c r="AN13" s="1"/>
  <c r="P14"/>
  <c r="AN14" s="1"/>
  <c r="P15"/>
  <c r="P16"/>
  <c r="P17"/>
  <c r="AN17" s="1"/>
  <c r="P18"/>
  <c r="AN18" s="1"/>
  <c r="P19"/>
  <c r="P20"/>
  <c r="AN20" s="1"/>
  <c r="N6"/>
  <c r="AL6" s="1"/>
  <c r="N7"/>
  <c r="N8"/>
  <c r="AL8" s="1"/>
  <c r="N9"/>
  <c r="N10"/>
  <c r="N11"/>
  <c r="N12"/>
  <c r="AL12" s="1"/>
  <c r="N13"/>
  <c r="N14"/>
  <c r="AL14" s="1"/>
  <c r="L5"/>
  <c r="L6"/>
  <c r="AJ6" s="1"/>
  <c r="L7"/>
  <c r="L8"/>
  <c r="L9"/>
  <c r="L10"/>
  <c r="AJ10" s="1"/>
  <c r="L11"/>
  <c r="L12"/>
  <c r="L13"/>
  <c r="L14"/>
  <c r="AJ14" s="1"/>
  <c r="L15"/>
  <c r="L16"/>
  <c r="L17"/>
  <c r="N18"/>
  <c r="AT4"/>
  <c r="AT6"/>
  <c r="AT7"/>
  <c r="AT8"/>
  <c r="AT9"/>
  <c r="AT10"/>
  <c r="AT12"/>
  <c r="AT14"/>
  <c r="AT15"/>
  <c r="AT16"/>
  <c r="AT17"/>
  <c r="AT18"/>
  <c r="AT19"/>
  <c r="AT20"/>
  <c r="AT21"/>
  <c r="AT22"/>
  <c r="AT23"/>
  <c r="AN16"/>
  <c r="J7"/>
  <c r="AH7" s="1"/>
  <c r="J8"/>
  <c r="AH8" s="1"/>
  <c r="P9"/>
  <c r="AN9" s="1"/>
  <c r="H22"/>
  <c r="AF22" s="1"/>
  <c r="D13"/>
  <c r="AB13" s="1"/>
  <c r="J23"/>
  <c r="AH23" s="1"/>
  <c r="H23"/>
  <c r="AF23" s="1"/>
  <c r="F23"/>
  <c r="D23"/>
  <c r="AB23" s="1"/>
  <c r="N15"/>
  <c r="H9"/>
  <c r="AF9" s="1"/>
  <c r="H10"/>
  <c r="AF10" s="1"/>
  <c r="H11"/>
  <c r="AF11" s="1"/>
  <c r="H12"/>
  <c r="AF12" s="1"/>
  <c r="H15"/>
  <c r="AF15" s="1"/>
  <c r="H16"/>
  <c r="AF16" s="1"/>
  <c r="D7"/>
  <c r="AB7" s="1"/>
  <c r="D8"/>
  <c r="AB8" s="1"/>
  <c r="D9"/>
  <c r="AB9" s="1"/>
  <c r="D10"/>
  <c r="AB10" s="1"/>
  <c r="D11"/>
  <c r="AB11" s="1"/>
  <c r="D12"/>
  <c r="AB12" s="1"/>
  <c r="D14"/>
  <c r="AB14" s="1"/>
  <c r="P4"/>
  <c r="AN4" s="1"/>
  <c r="P5"/>
  <c r="AN5" s="1"/>
  <c r="P6"/>
  <c r="AN6" s="1"/>
  <c r="P7"/>
  <c r="AN7" s="1"/>
  <c r="P8"/>
  <c r="AN8" s="1"/>
  <c r="P10"/>
  <c r="AN10" s="1"/>
  <c r="P11"/>
  <c r="AN11" s="1"/>
  <c r="P12"/>
  <c r="AN12" s="1"/>
  <c r="P21"/>
  <c r="AN21" s="1"/>
  <c r="P22"/>
  <c r="AN22" s="1"/>
  <c r="P23"/>
  <c r="AN23" s="1"/>
  <c r="L23"/>
  <c r="AL22"/>
  <c r="L22"/>
  <c r="AL21"/>
  <c r="L21"/>
  <c r="AJ21" s="1"/>
  <c r="N20"/>
  <c r="L20"/>
  <c r="N19"/>
  <c r="L19"/>
  <c r="AJ19" s="1"/>
  <c r="L18"/>
  <c r="N17"/>
  <c r="N16"/>
  <c r="N5"/>
  <c r="AL5" s="1"/>
  <c r="L4"/>
  <c r="J22"/>
  <c r="AH22" s="1"/>
  <c r="F22"/>
  <c r="D22"/>
  <c r="AB22" s="1"/>
  <c r="J21"/>
  <c r="AH21" s="1"/>
  <c r="H21"/>
  <c r="AF21" s="1"/>
  <c r="J20"/>
  <c r="AH20" s="1"/>
  <c r="H20"/>
  <c r="AF20" s="1"/>
  <c r="J19"/>
  <c r="AH19" s="1"/>
  <c r="H19"/>
  <c r="AF19" s="1"/>
  <c r="J18"/>
  <c r="AH18" s="1"/>
  <c r="H18"/>
  <c r="AF18" s="1"/>
  <c r="J17"/>
  <c r="AH17" s="1"/>
  <c r="H17"/>
  <c r="AF17" s="1"/>
  <c r="J16"/>
  <c r="AH16" s="1"/>
  <c r="J15"/>
  <c r="AH15" s="1"/>
  <c r="J14"/>
  <c r="AH14" s="1"/>
  <c r="H14"/>
  <c r="AF14" s="1"/>
  <c r="J13"/>
  <c r="AH13" s="1"/>
  <c r="H13"/>
  <c r="AF13" s="1"/>
  <c r="J12"/>
  <c r="AH12" s="1"/>
  <c r="J11"/>
  <c r="AH11" s="1"/>
  <c r="J10"/>
  <c r="AH10" s="1"/>
  <c r="J9"/>
  <c r="AH9" s="1"/>
  <c r="H8"/>
  <c r="AF8" s="1"/>
  <c r="H7"/>
  <c r="AF7" s="1"/>
  <c r="J6"/>
  <c r="AH6" s="1"/>
  <c r="H6"/>
  <c r="AF6" s="1"/>
  <c r="J5"/>
  <c r="AH5" s="1"/>
  <c r="H5"/>
  <c r="AF5" s="1"/>
  <c r="J4"/>
  <c r="AH4" s="1"/>
  <c r="H4"/>
  <c r="AF4" s="1"/>
  <c r="D4"/>
  <c r="AB4" s="1"/>
  <c r="F21"/>
  <c r="F20"/>
  <c r="F19"/>
  <c r="AD19" s="1"/>
  <c r="F18"/>
  <c r="F17"/>
  <c r="AD17" s="1"/>
  <c r="F16"/>
  <c r="AD16" s="1"/>
  <c r="F15"/>
  <c r="F14"/>
  <c r="F13"/>
  <c r="F12"/>
  <c r="AD12" s="1"/>
  <c r="F11"/>
  <c r="AD11" s="1"/>
  <c r="F10"/>
  <c r="AD10" s="1"/>
  <c r="F9"/>
  <c r="AD9" s="1"/>
  <c r="F8"/>
  <c r="F7"/>
  <c r="F6"/>
  <c r="F5"/>
  <c r="AD5" s="1"/>
  <c r="F4"/>
  <c r="D5"/>
  <c r="AB5" s="1"/>
  <c r="D6"/>
  <c r="AB6" s="1"/>
  <c r="D15"/>
  <c r="AB15" s="1"/>
  <c r="D16"/>
  <c r="AB16" s="1"/>
  <c r="D17"/>
  <c r="AB17" s="1"/>
  <c r="D18"/>
  <c r="AB18" s="1"/>
  <c r="D19"/>
  <c r="AB19" s="1"/>
  <c r="D20"/>
  <c r="AB20" s="1"/>
  <c r="D21"/>
  <c r="AB21" s="1"/>
  <c r="AP5" l="1"/>
  <c r="AP6"/>
  <c r="AP9"/>
  <c r="AP10"/>
  <c r="AP13"/>
  <c r="AP14"/>
  <c r="AP17"/>
  <c r="AP18"/>
  <c r="AP21"/>
  <c r="AP22"/>
  <c r="AP23"/>
  <c r="AT13"/>
  <c r="AT11"/>
  <c r="AR13"/>
  <c r="AL11"/>
  <c r="AR23"/>
  <c r="AJ11"/>
  <c r="AR5"/>
  <c r="AR6"/>
  <c r="AR14"/>
  <c r="AR18"/>
  <c r="AP4"/>
  <c r="AP8"/>
  <c r="AL4"/>
  <c r="AT5"/>
  <c r="AP20"/>
  <c r="AJ7"/>
  <c r="AR9"/>
  <c r="AD4"/>
  <c r="AD8"/>
  <c r="AD15"/>
  <c r="AJ4"/>
  <c r="AJ18"/>
  <c r="AL20"/>
  <c r="AJ22"/>
  <c r="AL15"/>
  <c r="AL7"/>
  <c r="AJ15"/>
  <c r="AD18"/>
  <c r="AL17"/>
  <c r="AL23"/>
  <c r="AJ16"/>
  <c r="AJ12"/>
  <c r="AJ8"/>
  <c r="AL10"/>
  <c r="AD7"/>
  <c r="AD14"/>
  <c r="W14" s="1"/>
  <c r="AD21"/>
  <c r="AJ20"/>
  <c r="AD6"/>
  <c r="AD13"/>
  <c r="AD20"/>
  <c r="AD22"/>
  <c r="AL16"/>
  <c r="AL19"/>
  <c r="AJ23"/>
  <c r="AD23"/>
  <c r="AR21"/>
  <c r="AR10"/>
  <c r="AB24"/>
  <c r="AF24"/>
  <c r="AJ24"/>
  <c r="AN24"/>
  <c r="AR24"/>
  <c r="AN19"/>
  <c r="AN15"/>
  <c r="AP7"/>
  <c r="AP11"/>
  <c r="AP12"/>
  <c r="AP15"/>
  <c r="AP16"/>
  <c r="AP19"/>
  <c r="W10"/>
  <c r="W6"/>
  <c r="W23"/>
  <c r="AL24"/>
  <c r="AL9"/>
  <c r="AL13"/>
  <c r="AL18"/>
  <c r="AJ5"/>
  <c r="AJ9"/>
  <c r="W9" s="1"/>
  <c r="AJ13"/>
  <c r="AJ17"/>
  <c r="AR7"/>
  <c r="AR11"/>
  <c r="W11" s="1"/>
  <c r="AR15"/>
  <c r="AR19"/>
  <c r="AR8"/>
  <c r="AR12"/>
  <c r="AR16"/>
  <c r="AR20"/>
  <c r="AR4"/>
  <c r="AR22"/>
  <c r="W22" s="1"/>
  <c r="AD24"/>
  <c r="AH24"/>
  <c r="AP24"/>
  <c r="AT24"/>
  <c r="W4" l="1"/>
  <c r="W8"/>
  <c r="W7"/>
  <c r="W5"/>
  <c r="W21"/>
  <c r="W12"/>
  <c r="W16"/>
  <c r="W15"/>
  <c r="W13"/>
  <c r="W20"/>
  <c r="W19"/>
  <c r="W17"/>
  <c r="W18"/>
  <c r="W24"/>
</calcChain>
</file>

<file path=xl/sharedStrings.xml><?xml version="1.0" encoding="utf-8"?>
<sst xmlns="http://schemas.openxmlformats.org/spreadsheetml/2006/main" count="42" uniqueCount="33">
  <si>
    <t>Оценка</t>
  </si>
  <si>
    <t>Дата получения</t>
  </si>
  <si>
    <t>Оценка: в течение 1 недели 10, второй - 8.5, третьей - 7 …</t>
  </si>
  <si>
    <t>Сегодня</t>
  </si>
  <si>
    <t>Средняя оценка</t>
  </si>
  <si>
    <t>1'</t>
  </si>
  <si>
    <t>2'</t>
  </si>
  <si>
    <t>(при &lt;5)</t>
  </si>
  <si>
    <t>к/р</t>
  </si>
  <si>
    <t>Беседа</t>
  </si>
  <si>
    <t>(при &lt;6,5)</t>
  </si>
  <si>
    <t>Тест</t>
  </si>
  <si>
    <t>Букато Никита</t>
  </si>
  <si>
    <t>Дементей Владислав</t>
  </si>
  <si>
    <t>Дорошевич Сергей</t>
  </si>
  <si>
    <t>Егоров Андрей</t>
  </si>
  <si>
    <t>Ильёва Валентина</t>
  </si>
  <si>
    <t>Каранкевич Елена</t>
  </si>
  <si>
    <t>Качицкая Ксения</t>
  </si>
  <si>
    <t>Кизенков Владислав</t>
  </si>
  <si>
    <t>Климко Илья</t>
  </si>
  <si>
    <t>Князева Ирина</t>
  </si>
  <si>
    <t>Козлова Юлия</t>
  </si>
  <si>
    <t>Кукоба Владислав</t>
  </si>
  <si>
    <t>Манюк Иван</t>
  </si>
  <si>
    <t>Меркушев Иван</t>
  </si>
  <si>
    <t>Пестрак Мария</t>
  </si>
  <si>
    <t>Пискунова Мария</t>
  </si>
  <si>
    <t>Полетаева Татьяна</t>
  </si>
  <si>
    <t>Рунец Валерия</t>
  </si>
  <si>
    <t>Счастный Даниил</t>
  </si>
  <si>
    <t>Ульяницкий Владимир</t>
  </si>
  <si>
    <t>Хилинский Вадим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</si>
</sst>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52"/>
      <name val="Arial"/>
      <family val="2"/>
      <charset val="204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0" xfId="0" applyFont="1"/>
    <xf numFmtId="16" fontId="1" fillId="0" borderId="0" xfId="0" applyNumberFormat="1" applyFont="1"/>
    <xf numFmtId="0" fontId="1" fillId="2" borderId="0" xfId="0" applyFont="1" applyFill="1"/>
    <xf numFmtId="14" fontId="2" fillId="0" borderId="0" xfId="0" applyNumberFormat="1" applyFont="1" applyAlignment="1">
      <alignment horizontal="center"/>
    </xf>
    <xf numFmtId="16" fontId="1" fillId="0" borderId="0" xfId="0" applyNumberFormat="1" applyFont="1" applyFill="1"/>
    <xf numFmtId="0" fontId="2" fillId="0" borderId="0" xfId="0" quotePrefix="1" applyFont="1" applyAlignment="1">
      <alignment horizontal="center"/>
    </xf>
    <xf numFmtId="0" fontId="1" fillId="0" borderId="0" xfId="0" applyNumberFormat="1" applyFont="1" applyFill="1"/>
    <xf numFmtId="0" fontId="1" fillId="0" borderId="0" xfId="0" applyNumberFormat="1" applyFont="1"/>
    <xf numFmtId="16" fontId="3" fillId="0" borderId="0" xfId="0" applyNumberFormat="1" applyFont="1" applyFill="1" applyAlignment="1">
      <alignment horizontal="center"/>
    </xf>
    <xf numFmtId="0" fontId="1" fillId="0" borderId="0" xfId="0" applyFont="1" applyFill="1"/>
    <xf numFmtId="0" fontId="2" fillId="0" borderId="0" xfId="0" quotePrefix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0"/>
  <sheetViews>
    <sheetView tabSelected="1" workbookViewId="0">
      <pane xSplit="4620" topLeftCell="C1" activePane="topRight"/>
      <selection pane="topRight" activeCell="C7" sqref="C7"/>
    </sheetView>
  </sheetViews>
  <sheetFormatPr defaultRowHeight="15" customHeight="1"/>
  <cols>
    <col min="1" max="1" width="9.140625" style="1"/>
    <col min="2" max="2" width="31.140625" style="1" customWidth="1"/>
    <col min="3" max="8" width="8.7109375" style="1" customWidth="1"/>
    <col min="9" max="22" width="8.7109375" style="1" hidden="1" customWidth="1"/>
    <col min="23" max="23" width="11" style="1" hidden="1" customWidth="1"/>
    <col min="24" max="26" width="9.7109375" style="1" customWidth="1"/>
    <col min="27" max="27" width="9.140625" style="1" customWidth="1"/>
    <col min="28" max="46" width="9.140625" style="1" hidden="1" customWidth="1"/>
    <col min="47" max="16384" width="9.140625" style="1"/>
  </cols>
  <sheetData>
    <row r="1" spans="1:46" ht="15" customHeight="1">
      <c r="A1" s="2" t="s">
        <v>3</v>
      </c>
      <c r="B1" s="8">
        <f ca="1">TODAY()</f>
        <v>43894</v>
      </c>
    </row>
    <row r="2" spans="1:46" ht="15" customHeight="1">
      <c r="C2" s="17">
        <v>1</v>
      </c>
      <c r="D2" s="18"/>
      <c r="E2" s="17">
        <v>2</v>
      </c>
      <c r="F2" s="18"/>
      <c r="G2" s="17">
        <v>3</v>
      </c>
      <c r="H2" s="18"/>
      <c r="I2" s="17">
        <v>4</v>
      </c>
      <c r="J2" s="18"/>
      <c r="K2" s="17">
        <v>5</v>
      </c>
      <c r="L2" s="18"/>
      <c r="M2" s="17">
        <v>6</v>
      </c>
      <c r="N2" s="18"/>
      <c r="O2" s="15">
        <v>7</v>
      </c>
      <c r="P2" s="16"/>
      <c r="Q2" s="17">
        <v>8</v>
      </c>
      <c r="R2" s="18"/>
      <c r="S2" s="15">
        <v>9</v>
      </c>
      <c r="T2" s="16"/>
      <c r="U2" s="15" t="s">
        <v>11</v>
      </c>
      <c r="V2" s="15"/>
      <c r="W2" s="19" t="s">
        <v>4</v>
      </c>
      <c r="X2" s="10" t="s">
        <v>5</v>
      </c>
      <c r="Y2" s="10" t="s">
        <v>6</v>
      </c>
      <c r="Z2" s="10" t="s">
        <v>8</v>
      </c>
      <c r="AA2" s="10" t="s">
        <v>9</v>
      </c>
      <c r="AB2" s="10"/>
    </row>
    <row r="3" spans="1:46" ht="15" customHeight="1">
      <c r="B3" s="3" t="s">
        <v>1</v>
      </c>
      <c r="C3" s="4">
        <v>43880</v>
      </c>
      <c r="D3" s="5" t="s">
        <v>0</v>
      </c>
      <c r="E3" s="4">
        <v>43887</v>
      </c>
      <c r="F3" s="5" t="s">
        <v>0</v>
      </c>
      <c r="G3" s="4">
        <v>43901</v>
      </c>
      <c r="H3" s="5" t="s">
        <v>0</v>
      </c>
      <c r="I3" s="4"/>
      <c r="J3" s="5" t="s">
        <v>0</v>
      </c>
      <c r="K3" s="4"/>
      <c r="L3" s="5" t="s">
        <v>0</v>
      </c>
      <c r="M3" s="4"/>
      <c r="N3" s="5" t="s">
        <v>0</v>
      </c>
      <c r="O3" s="4"/>
      <c r="P3" s="5" t="s">
        <v>0</v>
      </c>
      <c r="Q3" s="4"/>
      <c r="R3" s="5" t="s">
        <v>0</v>
      </c>
      <c r="S3" s="4"/>
      <c r="T3" s="5" t="s">
        <v>0</v>
      </c>
      <c r="U3" s="4"/>
      <c r="V3" s="5" t="s">
        <v>0</v>
      </c>
      <c r="W3" s="19"/>
      <c r="X3" s="4" t="s">
        <v>10</v>
      </c>
      <c r="Y3" s="4" t="s">
        <v>7</v>
      </c>
      <c r="Z3" s="13"/>
      <c r="AA3" s="4"/>
      <c r="AB3" s="4"/>
    </row>
    <row r="4" spans="1:46" ht="15" customHeight="1">
      <c r="A4" s="14">
        <v>1</v>
      </c>
      <c r="B4" s="1" t="s">
        <v>12</v>
      </c>
      <c r="C4" s="9"/>
      <c r="D4" s="1">
        <f>IF(ISBLANK(C4),0,IF((C4-C$3)&lt;=7,10,ROUND(10-((C4-C$3)/7-1)*1.5,1)))</f>
        <v>0</v>
      </c>
      <c r="E4" s="9"/>
      <c r="F4" s="1">
        <f>IF(ISBLANK(E4),0,IF((E4-E$3)&lt;=7,10,ROUND(10-((E4-E$3)/7-1)*1.5,1)))</f>
        <v>0</v>
      </c>
      <c r="G4" s="9"/>
      <c r="H4" s="1">
        <f>IF(ISBLANK(G4),0,IF((G4-G$3)&lt;=7,10,ROUND(10-((G4-G$3)/7-1)*1.5,1)))</f>
        <v>0</v>
      </c>
      <c r="I4" s="6"/>
      <c r="J4" s="1">
        <f>IF(ISBLANK(I4),0,IF((I4-I$3)&lt;=7,10,ROUND(10-((I4-I$3)/7-1)*1.5,1)))</f>
        <v>0</v>
      </c>
      <c r="K4" s="9"/>
      <c r="L4" s="1">
        <f>IF(ISBLANK(K4),0,IF((K4-K$3)&lt;=7,10,ROUND(10-((K4-K$3)/7-1)*1.5,1)))</f>
        <v>0</v>
      </c>
      <c r="M4" s="6"/>
      <c r="N4" s="1">
        <f>IF(ISBLANK(M4),0,IF((M4-M$3)&lt;=7,10,ROUND(10-((M4-M$3)/7-1)*1.5,1)))</f>
        <v>0</v>
      </c>
      <c r="O4" s="9"/>
      <c r="P4" s="1">
        <f t="shared" ref="P4:P20" si="0">IF(ISBLANK(O4),0,IF((O4-O$3)&lt;=7,10,ROUND(10-((O4-O$3)/7-1)*1.5,1)))</f>
        <v>0</v>
      </c>
      <c r="Q4" s="6"/>
      <c r="R4" s="1">
        <f>IF(ISBLANK(Q4),0,IF((Q4-Q$3)&lt;=7,10,ROUND(10-((Q4-Q$3)/7-1)*1.5,1)))</f>
        <v>0</v>
      </c>
      <c r="S4" s="9"/>
      <c r="T4" s="1">
        <f t="shared" ref="T4:T24" si="1">IF(ISBLANK(S4),0,IF((S4-S$3)&lt;=7,10,ROUND(10-((S4-S$3)/7-1)*1.5,1)))</f>
        <v>0</v>
      </c>
      <c r="U4" s="12"/>
      <c r="V4" s="1">
        <f>U4*10/13.5</f>
        <v>0</v>
      </c>
      <c r="W4" s="7">
        <f>SUM(AB4:AT4)</f>
        <v>0</v>
      </c>
      <c r="X4" s="6"/>
      <c r="Y4" s="6"/>
      <c r="Z4" s="9"/>
      <c r="AA4" s="9"/>
      <c r="AB4" s="11">
        <f t="shared" ref="AB4:AB24" si="2">D4*D$30</f>
        <v>0</v>
      </c>
      <c r="AC4" s="11">
        <f t="shared" ref="AC4:AC24" si="3">E4*E$30</f>
        <v>0</v>
      </c>
      <c r="AD4" s="11">
        <f t="shared" ref="AD4:AD24" si="4">F4*F$30</f>
        <v>0</v>
      </c>
      <c r="AE4" s="11">
        <f t="shared" ref="AE4:AE24" si="5">G4*G$30</f>
        <v>0</v>
      </c>
      <c r="AF4" s="11">
        <f t="shared" ref="AF4:AF24" si="6">H4*H$30</f>
        <v>0</v>
      </c>
      <c r="AG4" s="11">
        <f t="shared" ref="AG4:AG24" si="7">I4*I$30</f>
        <v>0</v>
      </c>
      <c r="AH4" s="11">
        <f t="shared" ref="AH4:AH24" si="8">J4*J$30</f>
        <v>0</v>
      </c>
      <c r="AI4" s="11">
        <f t="shared" ref="AI4:AI24" si="9">K4*K$30</f>
        <v>0</v>
      </c>
      <c r="AJ4" s="11">
        <f t="shared" ref="AJ4:AJ24" si="10">L4*L$30</f>
        <v>0</v>
      </c>
      <c r="AK4" s="11">
        <f t="shared" ref="AK4:AK24" si="11">M4*M$30</f>
        <v>0</v>
      </c>
      <c r="AL4" s="11">
        <f t="shared" ref="AL4:AL24" si="12">N4*N$30</f>
        <v>0</v>
      </c>
      <c r="AM4" s="11">
        <f t="shared" ref="AM4:AM24" si="13">O4*O$30</f>
        <v>0</v>
      </c>
      <c r="AN4" s="11">
        <f t="shared" ref="AN4:AN24" si="14">P4*P$30</f>
        <v>0</v>
      </c>
      <c r="AO4" s="11">
        <f t="shared" ref="AO4:AO24" si="15">Q4*Q$30</f>
        <v>0</v>
      </c>
      <c r="AP4" s="11">
        <f t="shared" ref="AP4:AP24" si="16">R4*R$30</f>
        <v>0</v>
      </c>
      <c r="AQ4" s="11">
        <f t="shared" ref="AQ4:AQ24" si="17">S4*S$30</f>
        <v>0</v>
      </c>
      <c r="AR4" s="11">
        <f t="shared" ref="AR4:AR24" si="18">T4*T$30</f>
        <v>0</v>
      </c>
      <c r="AS4" s="11">
        <f t="shared" ref="AS4:AS24" si="19">U4*U$30</f>
        <v>0</v>
      </c>
      <c r="AT4" s="11">
        <f t="shared" ref="AT4:AT24" si="20">V4*V$30</f>
        <v>0</v>
      </c>
    </row>
    <row r="5" spans="1:46" ht="15" customHeight="1">
      <c r="A5" s="14">
        <v>2</v>
      </c>
      <c r="B5" s="1" t="s">
        <v>13</v>
      </c>
      <c r="C5" s="9">
        <v>43880</v>
      </c>
      <c r="D5" s="1">
        <f t="shared" ref="D5:F21" si="21">IF(ISBLANK(C5),0,IF((C5-C$3)&lt;=7,10,ROUND(10-((C5-C$3)/7-1)*1.5,1)))</f>
        <v>10</v>
      </c>
      <c r="E5" s="9">
        <v>43894</v>
      </c>
      <c r="F5" s="1">
        <f t="shared" si="21"/>
        <v>10</v>
      </c>
      <c r="G5" s="9"/>
      <c r="H5" s="1">
        <f t="shared" ref="H5:H24" si="22">IF(ISBLANK(G5),0,IF((G5-G$3)&lt;=7,10,ROUND(10-((G5-G$3)/7-1)*1.5,1)))</f>
        <v>0</v>
      </c>
      <c r="I5" s="6"/>
      <c r="J5" s="1">
        <f t="shared" ref="J5:J21" si="23">IF(ISBLANK(I5),0,IF((I5-I$3)&lt;=7,10,ROUND(10-((I5-I$3)/7-1)*1.5,1)))</f>
        <v>0</v>
      </c>
      <c r="K5" s="9"/>
      <c r="L5" s="1">
        <f t="shared" ref="L5:L17" si="24">IF(ISBLANK(K5),0,IF((K5-K$3)&lt;=7,10,ROUND(10-((K5-K$3)/7-1)*1.5,1)))</f>
        <v>0</v>
      </c>
      <c r="M5" s="6"/>
      <c r="N5" s="1">
        <f t="shared" ref="N5:N24" si="25">IF(ISBLANK(M5),0,IF((M5-M$3)&lt;=7,10,ROUND(10-((M5-M$3)/7-1)*1.5,1)))</f>
        <v>0</v>
      </c>
      <c r="O5" s="9"/>
      <c r="P5" s="1">
        <f t="shared" si="0"/>
        <v>0</v>
      </c>
      <c r="Q5" s="6"/>
      <c r="R5" s="1">
        <f t="shared" ref="R5:R17" si="26">IF(ISBLANK(Q5),0,IF((Q5-Q$3)&lt;=7,10,ROUND(10-((Q5-Q$3)/7-1)*1.5,1)))</f>
        <v>0</v>
      </c>
      <c r="S5" s="9"/>
      <c r="T5" s="1">
        <f t="shared" si="1"/>
        <v>0</v>
      </c>
      <c r="U5" s="12"/>
      <c r="V5" s="1">
        <f t="shared" ref="V5:V24" si="27">U5*10/13.5</f>
        <v>0</v>
      </c>
      <c r="W5" s="7">
        <f t="shared" ref="W5:W23" si="28">SUM(AB5:AT5)</f>
        <v>2.0224719101123596</v>
      </c>
      <c r="X5" s="6"/>
      <c r="Y5" s="9"/>
      <c r="Z5" s="9"/>
      <c r="AA5" s="9"/>
      <c r="AB5" s="11">
        <f t="shared" si="2"/>
        <v>1.1235955056179776</v>
      </c>
      <c r="AC5" s="11">
        <f t="shared" si="3"/>
        <v>0</v>
      </c>
      <c r="AD5" s="11">
        <f t="shared" si="4"/>
        <v>0.898876404494382</v>
      </c>
      <c r="AE5" s="11">
        <f t="shared" si="5"/>
        <v>0</v>
      </c>
      <c r="AF5" s="11">
        <f t="shared" si="6"/>
        <v>0</v>
      </c>
      <c r="AG5" s="11">
        <f t="shared" si="7"/>
        <v>0</v>
      </c>
      <c r="AH5" s="11">
        <f t="shared" si="8"/>
        <v>0</v>
      </c>
      <c r="AI5" s="11">
        <f t="shared" si="9"/>
        <v>0</v>
      </c>
      <c r="AJ5" s="11">
        <f t="shared" si="10"/>
        <v>0</v>
      </c>
      <c r="AK5" s="11">
        <f t="shared" si="11"/>
        <v>0</v>
      </c>
      <c r="AL5" s="11">
        <f t="shared" si="12"/>
        <v>0</v>
      </c>
      <c r="AM5" s="11">
        <f t="shared" si="13"/>
        <v>0</v>
      </c>
      <c r="AN5" s="11">
        <f t="shared" si="14"/>
        <v>0</v>
      </c>
      <c r="AO5" s="11">
        <f t="shared" si="15"/>
        <v>0</v>
      </c>
      <c r="AP5" s="11">
        <f t="shared" si="16"/>
        <v>0</v>
      </c>
      <c r="AQ5" s="11">
        <f t="shared" si="17"/>
        <v>0</v>
      </c>
      <c r="AR5" s="11">
        <f t="shared" si="18"/>
        <v>0</v>
      </c>
      <c r="AS5" s="11">
        <f t="shared" si="19"/>
        <v>0</v>
      </c>
      <c r="AT5" s="11">
        <f t="shared" si="20"/>
        <v>0</v>
      </c>
    </row>
    <row r="6" spans="1:46" ht="15" customHeight="1">
      <c r="A6" s="14">
        <v>3</v>
      </c>
      <c r="B6" s="1" t="s">
        <v>14</v>
      </c>
      <c r="C6" s="9"/>
      <c r="D6" s="1">
        <f t="shared" si="21"/>
        <v>0</v>
      </c>
      <c r="E6" s="9"/>
      <c r="F6" s="1">
        <f t="shared" si="21"/>
        <v>0</v>
      </c>
      <c r="G6" s="9"/>
      <c r="H6" s="1">
        <f t="shared" si="22"/>
        <v>0</v>
      </c>
      <c r="I6" s="6"/>
      <c r="J6" s="1">
        <f t="shared" si="23"/>
        <v>0</v>
      </c>
      <c r="K6" s="6"/>
      <c r="L6" s="1">
        <f t="shared" si="24"/>
        <v>0</v>
      </c>
      <c r="M6" s="6"/>
      <c r="N6" s="1">
        <f t="shared" si="25"/>
        <v>0</v>
      </c>
      <c r="O6" s="9"/>
      <c r="P6" s="1">
        <f t="shared" si="0"/>
        <v>0</v>
      </c>
      <c r="Q6" s="6"/>
      <c r="R6" s="1">
        <f t="shared" si="26"/>
        <v>0</v>
      </c>
      <c r="S6" s="9"/>
      <c r="T6" s="1">
        <f t="shared" si="1"/>
        <v>0</v>
      </c>
      <c r="U6" s="12"/>
      <c r="V6" s="1">
        <f t="shared" si="27"/>
        <v>0</v>
      </c>
      <c r="W6" s="7">
        <f t="shared" si="28"/>
        <v>0</v>
      </c>
      <c r="X6" s="6"/>
      <c r="Y6" s="9"/>
      <c r="Z6" s="9"/>
      <c r="AA6" s="9"/>
      <c r="AB6" s="11">
        <f t="shared" si="2"/>
        <v>0</v>
      </c>
      <c r="AC6" s="11">
        <f t="shared" si="3"/>
        <v>0</v>
      </c>
      <c r="AD6" s="11">
        <f t="shared" si="4"/>
        <v>0</v>
      </c>
      <c r="AE6" s="11">
        <f t="shared" si="5"/>
        <v>0</v>
      </c>
      <c r="AF6" s="11">
        <f t="shared" si="6"/>
        <v>0</v>
      </c>
      <c r="AG6" s="11">
        <f t="shared" si="7"/>
        <v>0</v>
      </c>
      <c r="AH6" s="11">
        <f t="shared" si="8"/>
        <v>0</v>
      </c>
      <c r="AI6" s="11">
        <f t="shared" si="9"/>
        <v>0</v>
      </c>
      <c r="AJ6" s="11">
        <f t="shared" si="10"/>
        <v>0</v>
      </c>
      <c r="AK6" s="11">
        <f t="shared" si="11"/>
        <v>0</v>
      </c>
      <c r="AL6" s="11">
        <f t="shared" si="12"/>
        <v>0</v>
      </c>
      <c r="AM6" s="11">
        <f t="shared" si="13"/>
        <v>0</v>
      </c>
      <c r="AN6" s="11">
        <f t="shared" si="14"/>
        <v>0</v>
      </c>
      <c r="AO6" s="11">
        <f t="shared" si="15"/>
        <v>0</v>
      </c>
      <c r="AP6" s="11">
        <f t="shared" si="16"/>
        <v>0</v>
      </c>
      <c r="AQ6" s="11">
        <f t="shared" si="17"/>
        <v>0</v>
      </c>
      <c r="AR6" s="11">
        <f t="shared" si="18"/>
        <v>0</v>
      </c>
      <c r="AS6" s="11">
        <f t="shared" si="19"/>
        <v>0</v>
      </c>
      <c r="AT6" s="11">
        <f t="shared" si="20"/>
        <v>0</v>
      </c>
    </row>
    <row r="7" spans="1:46" ht="15" customHeight="1">
      <c r="A7" s="14">
        <v>4</v>
      </c>
      <c r="B7" s="1" t="s">
        <v>15</v>
      </c>
      <c r="C7" s="9">
        <v>43894</v>
      </c>
      <c r="D7" s="1">
        <f t="shared" si="21"/>
        <v>8.5</v>
      </c>
      <c r="E7" s="9"/>
      <c r="F7" s="1">
        <f t="shared" si="21"/>
        <v>0</v>
      </c>
      <c r="G7" s="9"/>
      <c r="H7" s="1">
        <f t="shared" si="22"/>
        <v>0</v>
      </c>
      <c r="I7" s="6"/>
      <c r="J7" s="1">
        <f t="shared" si="23"/>
        <v>0</v>
      </c>
      <c r="K7" s="6"/>
      <c r="L7" s="1">
        <f t="shared" si="24"/>
        <v>0</v>
      </c>
      <c r="M7" s="6"/>
      <c r="N7" s="1">
        <f t="shared" si="25"/>
        <v>0</v>
      </c>
      <c r="O7" s="9"/>
      <c r="P7" s="1">
        <f t="shared" si="0"/>
        <v>0</v>
      </c>
      <c r="Q7" s="6"/>
      <c r="R7" s="1">
        <f t="shared" si="26"/>
        <v>0</v>
      </c>
      <c r="S7" s="9"/>
      <c r="T7" s="1">
        <f t="shared" si="1"/>
        <v>0</v>
      </c>
      <c r="U7" s="12"/>
      <c r="V7" s="1">
        <f t="shared" si="27"/>
        <v>0</v>
      </c>
      <c r="W7" s="7">
        <f t="shared" si="28"/>
        <v>0.9550561797752809</v>
      </c>
      <c r="X7" s="6"/>
      <c r="Y7" s="9"/>
      <c r="Z7" s="9"/>
      <c r="AA7" s="9"/>
      <c r="AB7" s="11">
        <f t="shared" si="2"/>
        <v>0.9550561797752809</v>
      </c>
      <c r="AC7" s="11">
        <f t="shared" si="3"/>
        <v>0</v>
      </c>
      <c r="AD7" s="11">
        <f t="shared" si="4"/>
        <v>0</v>
      </c>
      <c r="AE7" s="11">
        <f t="shared" si="5"/>
        <v>0</v>
      </c>
      <c r="AF7" s="11">
        <f t="shared" si="6"/>
        <v>0</v>
      </c>
      <c r="AG7" s="11">
        <f t="shared" si="7"/>
        <v>0</v>
      </c>
      <c r="AH7" s="11">
        <f t="shared" si="8"/>
        <v>0</v>
      </c>
      <c r="AI7" s="11">
        <f t="shared" si="9"/>
        <v>0</v>
      </c>
      <c r="AJ7" s="11">
        <f t="shared" si="10"/>
        <v>0</v>
      </c>
      <c r="AK7" s="11">
        <f t="shared" si="11"/>
        <v>0</v>
      </c>
      <c r="AL7" s="11">
        <f t="shared" si="12"/>
        <v>0</v>
      </c>
      <c r="AM7" s="11">
        <f t="shared" si="13"/>
        <v>0</v>
      </c>
      <c r="AN7" s="11">
        <f t="shared" si="14"/>
        <v>0</v>
      </c>
      <c r="AO7" s="11">
        <f t="shared" si="15"/>
        <v>0</v>
      </c>
      <c r="AP7" s="11">
        <f t="shared" si="16"/>
        <v>0</v>
      </c>
      <c r="AQ7" s="11">
        <f t="shared" si="17"/>
        <v>0</v>
      </c>
      <c r="AR7" s="11">
        <f t="shared" si="18"/>
        <v>0</v>
      </c>
      <c r="AS7" s="11">
        <f t="shared" si="19"/>
        <v>0</v>
      </c>
      <c r="AT7" s="11">
        <f t="shared" si="20"/>
        <v>0</v>
      </c>
    </row>
    <row r="8" spans="1:46" ht="15" customHeight="1">
      <c r="A8" s="14">
        <v>5</v>
      </c>
      <c r="B8" s="1" t="s">
        <v>16</v>
      </c>
      <c r="C8" s="9"/>
      <c r="D8" s="1">
        <f t="shared" si="21"/>
        <v>0</v>
      </c>
      <c r="E8" s="9"/>
      <c r="F8" s="1">
        <f t="shared" si="21"/>
        <v>0</v>
      </c>
      <c r="G8" s="9"/>
      <c r="H8" s="1">
        <f t="shared" si="22"/>
        <v>0</v>
      </c>
      <c r="I8" s="9"/>
      <c r="J8" s="1">
        <f t="shared" si="23"/>
        <v>0</v>
      </c>
      <c r="K8" s="6"/>
      <c r="L8" s="1">
        <f t="shared" si="24"/>
        <v>0</v>
      </c>
      <c r="M8" s="6"/>
      <c r="N8" s="1">
        <f t="shared" si="25"/>
        <v>0</v>
      </c>
      <c r="O8" s="9"/>
      <c r="P8" s="1">
        <f t="shared" si="0"/>
        <v>0</v>
      </c>
      <c r="Q8" s="6"/>
      <c r="R8" s="1">
        <f t="shared" si="26"/>
        <v>0</v>
      </c>
      <c r="S8" s="9"/>
      <c r="T8" s="1">
        <f t="shared" si="1"/>
        <v>0</v>
      </c>
      <c r="U8" s="11"/>
      <c r="V8" s="1">
        <f t="shared" si="27"/>
        <v>0</v>
      </c>
      <c r="W8" s="7">
        <f t="shared" si="28"/>
        <v>0</v>
      </c>
      <c r="X8" s="6"/>
      <c r="Y8" s="9"/>
      <c r="Z8" s="9"/>
      <c r="AA8" s="9"/>
      <c r="AB8" s="11">
        <f t="shared" si="2"/>
        <v>0</v>
      </c>
      <c r="AC8" s="11">
        <f t="shared" si="3"/>
        <v>0</v>
      </c>
      <c r="AD8" s="11">
        <f t="shared" si="4"/>
        <v>0</v>
      </c>
      <c r="AE8" s="11">
        <f t="shared" si="5"/>
        <v>0</v>
      </c>
      <c r="AF8" s="11">
        <f t="shared" si="6"/>
        <v>0</v>
      </c>
      <c r="AG8" s="11">
        <f t="shared" si="7"/>
        <v>0</v>
      </c>
      <c r="AH8" s="11">
        <f t="shared" si="8"/>
        <v>0</v>
      </c>
      <c r="AI8" s="11">
        <f t="shared" si="9"/>
        <v>0</v>
      </c>
      <c r="AJ8" s="11">
        <f t="shared" si="10"/>
        <v>0</v>
      </c>
      <c r="AK8" s="11">
        <f t="shared" si="11"/>
        <v>0</v>
      </c>
      <c r="AL8" s="11">
        <f t="shared" si="12"/>
        <v>0</v>
      </c>
      <c r="AM8" s="11">
        <f t="shared" si="13"/>
        <v>0</v>
      </c>
      <c r="AN8" s="11">
        <f t="shared" si="14"/>
        <v>0</v>
      </c>
      <c r="AO8" s="11">
        <f t="shared" si="15"/>
        <v>0</v>
      </c>
      <c r="AP8" s="11">
        <f t="shared" si="16"/>
        <v>0</v>
      </c>
      <c r="AQ8" s="11">
        <f t="shared" si="17"/>
        <v>0</v>
      </c>
      <c r="AR8" s="11">
        <f t="shared" si="18"/>
        <v>0</v>
      </c>
      <c r="AS8" s="11">
        <f t="shared" si="19"/>
        <v>0</v>
      </c>
      <c r="AT8" s="11">
        <f t="shared" si="20"/>
        <v>0</v>
      </c>
    </row>
    <row r="9" spans="1:46" ht="15" customHeight="1">
      <c r="A9" s="14">
        <v>6</v>
      </c>
      <c r="B9" s="1" t="s">
        <v>17</v>
      </c>
      <c r="C9" s="6"/>
      <c r="D9" s="1">
        <f t="shared" si="21"/>
        <v>0</v>
      </c>
      <c r="E9" s="9"/>
      <c r="F9" s="1">
        <f t="shared" si="21"/>
        <v>0</v>
      </c>
      <c r="G9" s="9"/>
      <c r="H9" s="1">
        <f t="shared" si="22"/>
        <v>0</v>
      </c>
      <c r="I9" s="9"/>
      <c r="J9" s="1">
        <f t="shared" si="23"/>
        <v>0</v>
      </c>
      <c r="K9" s="9"/>
      <c r="L9" s="1">
        <f t="shared" si="24"/>
        <v>0</v>
      </c>
      <c r="M9" s="6"/>
      <c r="N9" s="1">
        <f t="shared" si="25"/>
        <v>0</v>
      </c>
      <c r="O9" s="9"/>
      <c r="P9" s="1">
        <f t="shared" si="0"/>
        <v>0</v>
      </c>
      <c r="Q9" s="6"/>
      <c r="R9" s="1">
        <f t="shared" si="26"/>
        <v>0</v>
      </c>
      <c r="S9" s="9"/>
      <c r="T9" s="1">
        <f t="shared" si="1"/>
        <v>0</v>
      </c>
      <c r="U9" s="12"/>
      <c r="V9" s="1">
        <f t="shared" si="27"/>
        <v>0</v>
      </c>
      <c r="W9" s="7">
        <f t="shared" si="28"/>
        <v>0</v>
      </c>
      <c r="X9" s="6"/>
      <c r="Y9" s="9"/>
      <c r="Z9" s="9"/>
      <c r="AA9" s="9"/>
      <c r="AB9" s="11">
        <f t="shared" si="2"/>
        <v>0</v>
      </c>
      <c r="AC9" s="11">
        <f t="shared" si="3"/>
        <v>0</v>
      </c>
      <c r="AD9" s="11">
        <f t="shared" si="4"/>
        <v>0</v>
      </c>
      <c r="AE9" s="11">
        <f t="shared" si="5"/>
        <v>0</v>
      </c>
      <c r="AF9" s="11">
        <f t="shared" si="6"/>
        <v>0</v>
      </c>
      <c r="AG9" s="11">
        <f t="shared" si="7"/>
        <v>0</v>
      </c>
      <c r="AH9" s="11">
        <f t="shared" si="8"/>
        <v>0</v>
      </c>
      <c r="AI9" s="11">
        <f t="shared" si="9"/>
        <v>0</v>
      </c>
      <c r="AJ9" s="11">
        <f t="shared" si="10"/>
        <v>0</v>
      </c>
      <c r="AK9" s="11">
        <f t="shared" si="11"/>
        <v>0</v>
      </c>
      <c r="AL9" s="11">
        <f t="shared" si="12"/>
        <v>0</v>
      </c>
      <c r="AM9" s="11">
        <f t="shared" si="13"/>
        <v>0</v>
      </c>
      <c r="AN9" s="11">
        <f t="shared" si="14"/>
        <v>0</v>
      </c>
      <c r="AO9" s="11">
        <f t="shared" si="15"/>
        <v>0</v>
      </c>
      <c r="AP9" s="11">
        <f t="shared" si="16"/>
        <v>0</v>
      </c>
      <c r="AQ9" s="11">
        <f t="shared" si="17"/>
        <v>0</v>
      </c>
      <c r="AR9" s="11">
        <f t="shared" si="18"/>
        <v>0</v>
      </c>
      <c r="AS9" s="11">
        <f t="shared" si="19"/>
        <v>0</v>
      </c>
      <c r="AT9" s="11">
        <f t="shared" si="20"/>
        <v>0</v>
      </c>
    </row>
    <row r="10" spans="1:46" ht="15" customHeight="1">
      <c r="A10" s="14">
        <v>7</v>
      </c>
      <c r="B10" s="1" t="s">
        <v>18</v>
      </c>
      <c r="C10" s="6">
        <v>43887</v>
      </c>
      <c r="D10" s="1">
        <f t="shared" si="21"/>
        <v>10</v>
      </c>
      <c r="E10" s="9"/>
      <c r="F10" s="1">
        <f t="shared" si="21"/>
        <v>0</v>
      </c>
      <c r="G10" s="9"/>
      <c r="H10" s="1">
        <f t="shared" si="22"/>
        <v>0</v>
      </c>
      <c r="I10" s="9"/>
      <c r="J10" s="1">
        <f t="shared" si="23"/>
        <v>0</v>
      </c>
      <c r="K10" s="6"/>
      <c r="L10" s="1">
        <f t="shared" si="24"/>
        <v>0</v>
      </c>
      <c r="M10" s="6"/>
      <c r="N10" s="1">
        <f t="shared" si="25"/>
        <v>0</v>
      </c>
      <c r="O10" s="9"/>
      <c r="P10" s="1">
        <f t="shared" si="0"/>
        <v>0</v>
      </c>
      <c r="Q10" s="6"/>
      <c r="R10" s="1">
        <f t="shared" si="26"/>
        <v>0</v>
      </c>
      <c r="S10" s="9"/>
      <c r="T10" s="1">
        <f t="shared" si="1"/>
        <v>0</v>
      </c>
      <c r="U10" s="12"/>
      <c r="V10" s="1">
        <f t="shared" si="27"/>
        <v>0</v>
      </c>
      <c r="W10" s="7">
        <f t="shared" si="28"/>
        <v>1.1235955056179776</v>
      </c>
      <c r="X10" s="6"/>
      <c r="Y10" s="9"/>
      <c r="Z10" s="9"/>
      <c r="AA10" s="9"/>
      <c r="AB10" s="11">
        <f t="shared" si="2"/>
        <v>1.1235955056179776</v>
      </c>
      <c r="AC10" s="11">
        <f t="shared" si="3"/>
        <v>0</v>
      </c>
      <c r="AD10" s="11">
        <f t="shared" si="4"/>
        <v>0</v>
      </c>
      <c r="AE10" s="11">
        <f t="shared" si="5"/>
        <v>0</v>
      </c>
      <c r="AF10" s="11">
        <f t="shared" si="6"/>
        <v>0</v>
      </c>
      <c r="AG10" s="11">
        <f t="shared" si="7"/>
        <v>0</v>
      </c>
      <c r="AH10" s="11">
        <f t="shared" si="8"/>
        <v>0</v>
      </c>
      <c r="AI10" s="11">
        <f t="shared" si="9"/>
        <v>0</v>
      </c>
      <c r="AJ10" s="11">
        <f t="shared" si="10"/>
        <v>0</v>
      </c>
      <c r="AK10" s="11">
        <f t="shared" si="11"/>
        <v>0</v>
      </c>
      <c r="AL10" s="11">
        <f t="shared" si="12"/>
        <v>0</v>
      </c>
      <c r="AM10" s="11">
        <f t="shared" si="13"/>
        <v>0</v>
      </c>
      <c r="AN10" s="11">
        <f t="shared" si="14"/>
        <v>0</v>
      </c>
      <c r="AO10" s="11">
        <f t="shared" si="15"/>
        <v>0</v>
      </c>
      <c r="AP10" s="11">
        <f t="shared" si="16"/>
        <v>0</v>
      </c>
      <c r="AQ10" s="11">
        <f t="shared" si="17"/>
        <v>0</v>
      </c>
      <c r="AR10" s="11">
        <f t="shared" si="18"/>
        <v>0</v>
      </c>
      <c r="AS10" s="11">
        <f t="shared" si="19"/>
        <v>0</v>
      </c>
      <c r="AT10" s="11">
        <f t="shared" si="20"/>
        <v>0</v>
      </c>
    </row>
    <row r="11" spans="1:46" ht="15" customHeight="1">
      <c r="A11" s="14">
        <v>8</v>
      </c>
      <c r="B11" s="1" t="s">
        <v>19</v>
      </c>
      <c r="C11" s="6">
        <v>43887</v>
      </c>
      <c r="D11" s="1">
        <f t="shared" si="21"/>
        <v>10</v>
      </c>
      <c r="E11" s="6">
        <v>43887</v>
      </c>
      <c r="F11" s="1">
        <f t="shared" si="21"/>
        <v>10</v>
      </c>
      <c r="G11" s="9"/>
      <c r="H11" s="1">
        <f t="shared" si="22"/>
        <v>0</v>
      </c>
      <c r="I11" s="9"/>
      <c r="J11" s="1">
        <f t="shared" si="23"/>
        <v>0</v>
      </c>
      <c r="K11" s="9"/>
      <c r="L11" s="1">
        <f t="shared" si="24"/>
        <v>0</v>
      </c>
      <c r="M11" s="9"/>
      <c r="N11" s="1">
        <f t="shared" si="25"/>
        <v>0</v>
      </c>
      <c r="O11" s="9"/>
      <c r="P11" s="1">
        <f t="shared" si="0"/>
        <v>0</v>
      </c>
      <c r="Q11" s="6"/>
      <c r="R11" s="1">
        <f t="shared" si="26"/>
        <v>0</v>
      </c>
      <c r="S11" s="9"/>
      <c r="T11" s="1">
        <f t="shared" si="1"/>
        <v>0</v>
      </c>
      <c r="U11" s="12"/>
      <c r="V11" s="1">
        <f t="shared" si="27"/>
        <v>0</v>
      </c>
      <c r="W11" s="7">
        <f t="shared" si="28"/>
        <v>2.0224719101123596</v>
      </c>
      <c r="X11" s="6"/>
      <c r="Y11" s="9"/>
      <c r="Z11" s="9"/>
      <c r="AA11" s="9"/>
      <c r="AB11" s="11">
        <f t="shared" si="2"/>
        <v>1.1235955056179776</v>
      </c>
      <c r="AC11" s="11">
        <f t="shared" si="3"/>
        <v>0</v>
      </c>
      <c r="AD11" s="11">
        <f t="shared" si="4"/>
        <v>0.898876404494382</v>
      </c>
      <c r="AE11" s="11">
        <f t="shared" si="5"/>
        <v>0</v>
      </c>
      <c r="AF11" s="11">
        <f t="shared" si="6"/>
        <v>0</v>
      </c>
      <c r="AG11" s="11">
        <f t="shared" si="7"/>
        <v>0</v>
      </c>
      <c r="AH11" s="11">
        <f t="shared" si="8"/>
        <v>0</v>
      </c>
      <c r="AI11" s="11">
        <f t="shared" si="9"/>
        <v>0</v>
      </c>
      <c r="AJ11" s="11">
        <f t="shared" si="10"/>
        <v>0</v>
      </c>
      <c r="AK11" s="11">
        <f t="shared" si="11"/>
        <v>0</v>
      </c>
      <c r="AL11" s="11">
        <f t="shared" si="12"/>
        <v>0</v>
      </c>
      <c r="AM11" s="11">
        <f t="shared" si="13"/>
        <v>0</v>
      </c>
      <c r="AN11" s="11">
        <f t="shared" si="14"/>
        <v>0</v>
      </c>
      <c r="AO11" s="11">
        <f t="shared" si="15"/>
        <v>0</v>
      </c>
      <c r="AP11" s="11">
        <f t="shared" si="16"/>
        <v>0</v>
      </c>
      <c r="AQ11" s="11">
        <f t="shared" si="17"/>
        <v>0</v>
      </c>
      <c r="AR11" s="11">
        <f t="shared" si="18"/>
        <v>0</v>
      </c>
      <c r="AS11" s="11">
        <f t="shared" si="19"/>
        <v>0</v>
      </c>
      <c r="AT11" s="11">
        <f t="shared" si="20"/>
        <v>0</v>
      </c>
    </row>
    <row r="12" spans="1:46" ht="15" customHeight="1">
      <c r="A12" s="14">
        <v>9</v>
      </c>
      <c r="B12" s="1" t="s">
        <v>20</v>
      </c>
      <c r="C12" s="9"/>
      <c r="D12" s="1">
        <f t="shared" si="21"/>
        <v>0</v>
      </c>
      <c r="E12" s="9"/>
      <c r="F12" s="1">
        <f t="shared" si="21"/>
        <v>0</v>
      </c>
      <c r="G12" s="9"/>
      <c r="H12" s="1">
        <f t="shared" si="22"/>
        <v>0</v>
      </c>
      <c r="I12" s="6"/>
      <c r="J12" s="1">
        <f t="shared" si="23"/>
        <v>0</v>
      </c>
      <c r="K12" s="9"/>
      <c r="L12" s="1">
        <f t="shared" si="24"/>
        <v>0</v>
      </c>
      <c r="M12" s="6"/>
      <c r="N12" s="1">
        <f t="shared" si="25"/>
        <v>0</v>
      </c>
      <c r="O12" s="9"/>
      <c r="P12" s="1">
        <f t="shared" si="0"/>
        <v>0</v>
      </c>
      <c r="Q12" s="6"/>
      <c r="R12" s="1">
        <f t="shared" si="26"/>
        <v>0</v>
      </c>
      <c r="S12" s="9"/>
      <c r="T12" s="1">
        <f t="shared" si="1"/>
        <v>0</v>
      </c>
      <c r="U12" s="12"/>
      <c r="V12" s="1">
        <f t="shared" si="27"/>
        <v>0</v>
      </c>
      <c r="W12" s="7">
        <f t="shared" si="28"/>
        <v>0</v>
      </c>
      <c r="X12" s="6"/>
      <c r="Y12" s="9"/>
      <c r="Z12" s="9"/>
      <c r="AA12" s="9"/>
      <c r="AB12" s="11">
        <f t="shared" si="2"/>
        <v>0</v>
      </c>
      <c r="AC12" s="11">
        <f t="shared" si="3"/>
        <v>0</v>
      </c>
      <c r="AD12" s="11">
        <f t="shared" si="4"/>
        <v>0</v>
      </c>
      <c r="AE12" s="11">
        <f t="shared" si="5"/>
        <v>0</v>
      </c>
      <c r="AF12" s="11">
        <f t="shared" si="6"/>
        <v>0</v>
      </c>
      <c r="AG12" s="11">
        <f t="shared" si="7"/>
        <v>0</v>
      </c>
      <c r="AH12" s="11">
        <f t="shared" si="8"/>
        <v>0</v>
      </c>
      <c r="AI12" s="11">
        <f t="shared" si="9"/>
        <v>0</v>
      </c>
      <c r="AJ12" s="11">
        <f t="shared" si="10"/>
        <v>0</v>
      </c>
      <c r="AK12" s="11">
        <f t="shared" si="11"/>
        <v>0</v>
      </c>
      <c r="AL12" s="11">
        <f t="shared" si="12"/>
        <v>0</v>
      </c>
      <c r="AM12" s="11">
        <f t="shared" si="13"/>
        <v>0</v>
      </c>
      <c r="AN12" s="11">
        <f t="shared" si="14"/>
        <v>0</v>
      </c>
      <c r="AO12" s="11">
        <f t="shared" si="15"/>
        <v>0</v>
      </c>
      <c r="AP12" s="11">
        <f t="shared" si="16"/>
        <v>0</v>
      </c>
      <c r="AQ12" s="11">
        <f t="shared" si="17"/>
        <v>0</v>
      </c>
      <c r="AR12" s="11">
        <f t="shared" si="18"/>
        <v>0</v>
      </c>
      <c r="AS12" s="11">
        <f t="shared" si="19"/>
        <v>0</v>
      </c>
      <c r="AT12" s="11">
        <f t="shared" si="20"/>
        <v>0</v>
      </c>
    </row>
    <row r="13" spans="1:46" ht="15" customHeight="1">
      <c r="A13" s="14">
        <v>10</v>
      </c>
      <c r="B13" s="1" t="s">
        <v>21</v>
      </c>
      <c r="C13" s="9"/>
      <c r="D13" s="1">
        <f t="shared" si="21"/>
        <v>0</v>
      </c>
      <c r="E13" s="6"/>
      <c r="F13" s="1">
        <f t="shared" si="21"/>
        <v>0</v>
      </c>
      <c r="G13" s="9"/>
      <c r="H13" s="1">
        <f t="shared" si="22"/>
        <v>0</v>
      </c>
      <c r="I13" s="9"/>
      <c r="J13" s="1">
        <f t="shared" si="23"/>
        <v>0</v>
      </c>
      <c r="K13" s="6"/>
      <c r="L13" s="1">
        <f t="shared" si="24"/>
        <v>0</v>
      </c>
      <c r="M13" s="9"/>
      <c r="N13" s="1">
        <f t="shared" si="25"/>
        <v>0</v>
      </c>
      <c r="O13" s="9"/>
      <c r="P13" s="1">
        <f t="shared" si="0"/>
        <v>0</v>
      </c>
      <c r="Q13" s="6"/>
      <c r="R13" s="1">
        <f t="shared" si="26"/>
        <v>0</v>
      </c>
      <c r="S13" s="9"/>
      <c r="T13" s="1">
        <f t="shared" si="1"/>
        <v>0</v>
      </c>
      <c r="U13" s="12"/>
      <c r="V13" s="1">
        <f t="shared" si="27"/>
        <v>0</v>
      </c>
      <c r="W13" s="7">
        <f t="shared" si="28"/>
        <v>0</v>
      </c>
      <c r="X13" s="6"/>
      <c r="Y13" s="9"/>
      <c r="Z13" s="9"/>
      <c r="AA13" s="9"/>
      <c r="AB13" s="11">
        <f t="shared" si="2"/>
        <v>0</v>
      </c>
      <c r="AC13" s="11">
        <f t="shared" si="3"/>
        <v>0</v>
      </c>
      <c r="AD13" s="11">
        <f t="shared" si="4"/>
        <v>0</v>
      </c>
      <c r="AE13" s="11">
        <f t="shared" si="5"/>
        <v>0</v>
      </c>
      <c r="AF13" s="11">
        <f t="shared" si="6"/>
        <v>0</v>
      </c>
      <c r="AG13" s="11">
        <f t="shared" si="7"/>
        <v>0</v>
      </c>
      <c r="AH13" s="11">
        <f t="shared" si="8"/>
        <v>0</v>
      </c>
      <c r="AI13" s="11">
        <f t="shared" si="9"/>
        <v>0</v>
      </c>
      <c r="AJ13" s="11">
        <f t="shared" si="10"/>
        <v>0</v>
      </c>
      <c r="AK13" s="11">
        <f t="shared" si="11"/>
        <v>0</v>
      </c>
      <c r="AL13" s="11">
        <f t="shared" si="12"/>
        <v>0</v>
      </c>
      <c r="AM13" s="11">
        <f t="shared" si="13"/>
        <v>0</v>
      </c>
      <c r="AN13" s="11">
        <f t="shared" si="14"/>
        <v>0</v>
      </c>
      <c r="AO13" s="11">
        <f t="shared" si="15"/>
        <v>0</v>
      </c>
      <c r="AP13" s="11">
        <f t="shared" si="16"/>
        <v>0</v>
      </c>
      <c r="AQ13" s="11">
        <f t="shared" si="17"/>
        <v>0</v>
      </c>
      <c r="AR13" s="11">
        <f t="shared" si="18"/>
        <v>0</v>
      </c>
      <c r="AS13" s="11">
        <f t="shared" si="19"/>
        <v>0</v>
      </c>
      <c r="AT13" s="11">
        <f t="shared" si="20"/>
        <v>0</v>
      </c>
    </row>
    <row r="14" spans="1:46" ht="15" customHeight="1">
      <c r="A14" s="14">
        <v>11</v>
      </c>
      <c r="B14" s="1" t="s">
        <v>22</v>
      </c>
      <c r="C14" s="9"/>
      <c r="D14" s="1">
        <f t="shared" si="21"/>
        <v>0</v>
      </c>
      <c r="E14" s="9"/>
      <c r="F14" s="1">
        <f t="shared" si="21"/>
        <v>0</v>
      </c>
      <c r="G14" s="9"/>
      <c r="H14" s="1">
        <f t="shared" si="22"/>
        <v>0</v>
      </c>
      <c r="I14" s="6"/>
      <c r="J14" s="1">
        <f>IF(ISBLANK(I14),0,IF((I14-I$3)&lt;=7,10,ROUND(10-((I14-I$3)/7-1)*1.5,1)))</f>
        <v>0</v>
      </c>
      <c r="K14" s="9"/>
      <c r="L14" s="1">
        <f t="shared" si="24"/>
        <v>0</v>
      </c>
      <c r="M14" s="6"/>
      <c r="N14" s="1">
        <f t="shared" si="25"/>
        <v>0</v>
      </c>
      <c r="O14" s="9"/>
      <c r="P14" s="1">
        <f t="shared" si="0"/>
        <v>0</v>
      </c>
      <c r="Q14" s="6"/>
      <c r="R14" s="1">
        <f t="shared" si="26"/>
        <v>0</v>
      </c>
      <c r="S14" s="9"/>
      <c r="T14" s="1">
        <f t="shared" si="1"/>
        <v>0</v>
      </c>
      <c r="U14" s="12"/>
      <c r="V14" s="1">
        <f t="shared" si="27"/>
        <v>0</v>
      </c>
      <c r="W14" s="7">
        <f t="shared" si="28"/>
        <v>0</v>
      </c>
      <c r="X14" s="6"/>
      <c r="Y14" s="9"/>
      <c r="Z14" s="9"/>
      <c r="AA14" s="9"/>
      <c r="AB14" s="11">
        <f t="shared" si="2"/>
        <v>0</v>
      </c>
      <c r="AC14" s="11">
        <f t="shared" si="3"/>
        <v>0</v>
      </c>
      <c r="AD14" s="11">
        <f t="shared" si="4"/>
        <v>0</v>
      </c>
      <c r="AE14" s="11">
        <f t="shared" si="5"/>
        <v>0</v>
      </c>
      <c r="AF14" s="11">
        <f t="shared" si="6"/>
        <v>0</v>
      </c>
      <c r="AG14" s="11">
        <f t="shared" si="7"/>
        <v>0</v>
      </c>
      <c r="AH14" s="11">
        <f t="shared" si="8"/>
        <v>0</v>
      </c>
      <c r="AI14" s="11">
        <f t="shared" si="9"/>
        <v>0</v>
      </c>
      <c r="AJ14" s="11">
        <f t="shared" si="10"/>
        <v>0</v>
      </c>
      <c r="AK14" s="11">
        <f t="shared" si="11"/>
        <v>0</v>
      </c>
      <c r="AL14" s="11">
        <f t="shared" si="12"/>
        <v>0</v>
      </c>
      <c r="AM14" s="11">
        <f t="shared" si="13"/>
        <v>0</v>
      </c>
      <c r="AN14" s="11">
        <f t="shared" si="14"/>
        <v>0</v>
      </c>
      <c r="AO14" s="11">
        <f t="shared" si="15"/>
        <v>0</v>
      </c>
      <c r="AP14" s="11">
        <f t="shared" si="16"/>
        <v>0</v>
      </c>
      <c r="AQ14" s="11">
        <f t="shared" si="17"/>
        <v>0</v>
      </c>
      <c r="AR14" s="11">
        <f t="shared" si="18"/>
        <v>0</v>
      </c>
      <c r="AS14" s="11">
        <f t="shared" si="19"/>
        <v>0</v>
      </c>
      <c r="AT14" s="11">
        <f t="shared" si="20"/>
        <v>0</v>
      </c>
    </row>
    <row r="15" spans="1:46" ht="15" customHeight="1">
      <c r="A15" s="14">
        <v>12</v>
      </c>
      <c r="B15" s="1" t="s">
        <v>23</v>
      </c>
      <c r="C15" s="9">
        <v>43894</v>
      </c>
      <c r="D15" s="1">
        <f t="shared" si="21"/>
        <v>8.5</v>
      </c>
      <c r="E15" s="9">
        <v>43894</v>
      </c>
      <c r="F15" s="1">
        <f t="shared" si="21"/>
        <v>10</v>
      </c>
      <c r="G15" s="9"/>
      <c r="H15" s="1">
        <f t="shared" si="22"/>
        <v>0</v>
      </c>
      <c r="I15" s="6"/>
      <c r="J15" s="1">
        <f t="shared" si="23"/>
        <v>0</v>
      </c>
      <c r="K15" s="6"/>
      <c r="L15" s="1">
        <f t="shared" si="24"/>
        <v>0</v>
      </c>
      <c r="M15" s="9"/>
      <c r="N15" s="1">
        <f t="shared" si="25"/>
        <v>0</v>
      </c>
      <c r="O15" s="9"/>
      <c r="P15" s="1">
        <f t="shared" si="0"/>
        <v>0</v>
      </c>
      <c r="Q15" s="6"/>
      <c r="R15" s="1">
        <f t="shared" si="26"/>
        <v>0</v>
      </c>
      <c r="S15" s="9"/>
      <c r="T15" s="1">
        <f t="shared" si="1"/>
        <v>0</v>
      </c>
      <c r="U15" s="11"/>
      <c r="V15" s="1">
        <f t="shared" si="27"/>
        <v>0</v>
      </c>
      <c r="W15" s="7">
        <f t="shared" si="28"/>
        <v>1.8539325842696628</v>
      </c>
      <c r="X15" s="6"/>
      <c r="Y15" s="9"/>
      <c r="Z15" s="9"/>
      <c r="AA15" s="9"/>
      <c r="AB15" s="11">
        <f t="shared" si="2"/>
        <v>0.9550561797752809</v>
      </c>
      <c r="AC15" s="11">
        <f t="shared" si="3"/>
        <v>0</v>
      </c>
      <c r="AD15" s="11">
        <f t="shared" si="4"/>
        <v>0.898876404494382</v>
      </c>
      <c r="AE15" s="11">
        <f t="shared" si="5"/>
        <v>0</v>
      </c>
      <c r="AF15" s="11">
        <f t="shared" si="6"/>
        <v>0</v>
      </c>
      <c r="AG15" s="11">
        <f t="shared" si="7"/>
        <v>0</v>
      </c>
      <c r="AH15" s="11">
        <f t="shared" si="8"/>
        <v>0</v>
      </c>
      <c r="AI15" s="11">
        <f t="shared" si="9"/>
        <v>0</v>
      </c>
      <c r="AJ15" s="11">
        <f t="shared" si="10"/>
        <v>0</v>
      </c>
      <c r="AK15" s="11">
        <f t="shared" si="11"/>
        <v>0</v>
      </c>
      <c r="AL15" s="11">
        <f t="shared" si="12"/>
        <v>0</v>
      </c>
      <c r="AM15" s="11">
        <f t="shared" si="13"/>
        <v>0</v>
      </c>
      <c r="AN15" s="11">
        <f t="shared" si="14"/>
        <v>0</v>
      </c>
      <c r="AO15" s="11">
        <f t="shared" si="15"/>
        <v>0</v>
      </c>
      <c r="AP15" s="11">
        <f t="shared" si="16"/>
        <v>0</v>
      </c>
      <c r="AQ15" s="11">
        <f t="shared" si="17"/>
        <v>0</v>
      </c>
      <c r="AR15" s="11">
        <f t="shared" si="18"/>
        <v>0</v>
      </c>
      <c r="AS15" s="11">
        <f t="shared" si="19"/>
        <v>0</v>
      </c>
      <c r="AT15" s="11">
        <f t="shared" si="20"/>
        <v>0</v>
      </c>
    </row>
    <row r="16" spans="1:46" ht="15" customHeight="1">
      <c r="A16" s="14">
        <v>13</v>
      </c>
      <c r="B16" s="1" t="s">
        <v>24</v>
      </c>
      <c r="C16" s="6">
        <v>43887</v>
      </c>
      <c r="D16" s="1">
        <f t="shared" si="21"/>
        <v>10</v>
      </c>
      <c r="E16" s="9">
        <v>43894</v>
      </c>
      <c r="F16" s="1">
        <f t="shared" si="21"/>
        <v>10</v>
      </c>
      <c r="G16" s="9"/>
      <c r="H16" s="1">
        <f t="shared" si="22"/>
        <v>0</v>
      </c>
      <c r="I16" s="6"/>
      <c r="J16" s="1">
        <f t="shared" si="23"/>
        <v>0</v>
      </c>
      <c r="K16" s="6"/>
      <c r="L16" s="1">
        <f t="shared" si="24"/>
        <v>0</v>
      </c>
      <c r="M16" s="6"/>
      <c r="N16" s="1">
        <f t="shared" si="25"/>
        <v>0</v>
      </c>
      <c r="O16" s="9"/>
      <c r="P16" s="1">
        <f t="shared" si="0"/>
        <v>0</v>
      </c>
      <c r="Q16" s="6"/>
      <c r="R16" s="1">
        <f t="shared" si="26"/>
        <v>0</v>
      </c>
      <c r="S16" s="9"/>
      <c r="T16" s="1">
        <f t="shared" si="1"/>
        <v>0</v>
      </c>
      <c r="U16" s="11"/>
      <c r="V16" s="1">
        <f t="shared" si="27"/>
        <v>0</v>
      </c>
      <c r="W16" s="7">
        <f t="shared" si="28"/>
        <v>2.0224719101123596</v>
      </c>
      <c r="X16" s="6"/>
      <c r="Y16" s="9"/>
      <c r="Z16" s="9"/>
      <c r="AA16" s="9"/>
      <c r="AB16" s="11">
        <f t="shared" si="2"/>
        <v>1.1235955056179776</v>
      </c>
      <c r="AC16" s="11">
        <f t="shared" si="3"/>
        <v>0</v>
      </c>
      <c r="AD16" s="11">
        <f t="shared" si="4"/>
        <v>0.898876404494382</v>
      </c>
      <c r="AE16" s="11">
        <f t="shared" si="5"/>
        <v>0</v>
      </c>
      <c r="AF16" s="11">
        <f t="shared" si="6"/>
        <v>0</v>
      </c>
      <c r="AG16" s="11">
        <f t="shared" si="7"/>
        <v>0</v>
      </c>
      <c r="AH16" s="11">
        <f t="shared" si="8"/>
        <v>0</v>
      </c>
      <c r="AI16" s="11">
        <f t="shared" si="9"/>
        <v>0</v>
      </c>
      <c r="AJ16" s="11">
        <f t="shared" si="10"/>
        <v>0</v>
      </c>
      <c r="AK16" s="11">
        <f t="shared" si="11"/>
        <v>0</v>
      </c>
      <c r="AL16" s="11">
        <f t="shared" si="12"/>
        <v>0</v>
      </c>
      <c r="AM16" s="11">
        <f t="shared" si="13"/>
        <v>0</v>
      </c>
      <c r="AN16" s="11">
        <f t="shared" si="14"/>
        <v>0</v>
      </c>
      <c r="AO16" s="11">
        <f t="shared" si="15"/>
        <v>0</v>
      </c>
      <c r="AP16" s="11">
        <f t="shared" si="16"/>
        <v>0</v>
      </c>
      <c r="AQ16" s="11">
        <f t="shared" si="17"/>
        <v>0</v>
      </c>
      <c r="AR16" s="11">
        <f t="shared" si="18"/>
        <v>0</v>
      </c>
      <c r="AS16" s="11">
        <f t="shared" si="19"/>
        <v>0</v>
      </c>
      <c r="AT16" s="11">
        <f t="shared" si="20"/>
        <v>0</v>
      </c>
    </row>
    <row r="17" spans="1:46" ht="15" customHeight="1">
      <c r="A17" s="14">
        <v>14</v>
      </c>
      <c r="B17" s="1" t="s">
        <v>25</v>
      </c>
      <c r="C17" s="9"/>
      <c r="D17" s="1">
        <f t="shared" si="21"/>
        <v>0</v>
      </c>
      <c r="E17" s="9"/>
      <c r="F17" s="1">
        <f t="shared" si="21"/>
        <v>0</v>
      </c>
      <c r="G17" s="9"/>
      <c r="H17" s="1">
        <f t="shared" si="22"/>
        <v>0</v>
      </c>
      <c r="I17" s="9"/>
      <c r="J17" s="1">
        <f t="shared" si="23"/>
        <v>0</v>
      </c>
      <c r="K17" s="6"/>
      <c r="L17" s="1">
        <f t="shared" si="24"/>
        <v>0</v>
      </c>
      <c r="M17" s="6"/>
      <c r="N17" s="1">
        <f t="shared" si="25"/>
        <v>0</v>
      </c>
      <c r="O17" s="9"/>
      <c r="P17" s="1">
        <f t="shared" si="0"/>
        <v>0</v>
      </c>
      <c r="Q17" s="6"/>
      <c r="R17" s="1">
        <f t="shared" si="26"/>
        <v>0</v>
      </c>
      <c r="S17" s="9"/>
      <c r="T17" s="1">
        <f t="shared" si="1"/>
        <v>0</v>
      </c>
      <c r="U17" s="11"/>
      <c r="V17" s="1">
        <f t="shared" si="27"/>
        <v>0</v>
      </c>
      <c r="W17" s="7">
        <f t="shared" si="28"/>
        <v>0</v>
      </c>
      <c r="X17" s="6"/>
      <c r="Y17" s="9"/>
      <c r="Z17" s="9"/>
      <c r="AA17" s="9"/>
      <c r="AB17" s="11">
        <f t="shared" si="2"/>
        <v>0</v>
      </c>
      <c r="AC17" s="11">
        <f t="shared" si="3"/>
        <v>0</v>
      </c>
      <c r="AD17" s="11">
        <f t="shared" si="4"/>
        <v>0</v>
      </c>
      <c r="AE17" s="11">
        <f t="shared" si="5"/>
        <v>0</v>
      </c>
      <c r="AF17" s="11">
        <f t="shared" si="6"/>
        <v>0</v>
      </c>
      <c r="AG17" s="11">
        <f t="shared" si="7"/>
        <v>0</v>
      </c>
      <c r="AH17" s="11">
        <f t="shared" si="8"/>
        <v>0</v>
      </c>
      <c r="AI17" s="11">
        <f t="shared" si="9"/>
        <v>0</v>
      </c>
      <c r="AJ17" s="11">
        <f t="shared" si="10"/>
        <v>0</v>
      </c>
      <c r="AK17" s="11">
        <f t="shared" si="11"/>
        <v>0</v>
      </c>
      <c r="AL17" s="11">
        <f t="shared" si="12"/>
        <v>0</v>
      </c>
      <c r="AM17" s="11">
        <f t="shared" si="13"/>
        <v>0</v>
      </c>
      <c r="AN17" s="11">
        <f t="shared" si="14"/>
        <v>0</v>
      </c>
      <c r="AO17" s="11">
        <f t="shared" si="15"/>
        <v>0</v>
      </c>
      <c r="AP17" s="11">
        <f t="shared" si="16"/>
        <v>0</v>
      </c>
      <c r="AQ17" s="11">
        <f t="shared" si="17"/>
        <v>0</v>
      </c>
      <c r="AR17" s="11">
        <f t="shared" si="18"/>
        <v>0</v>
      </c>
      <c r="AS17" s="11">
        <f t="shared" si="19"/>
        <v>0</v>
      </c>
      <c r="AT17" s="11">
        <f t="shared" si="20"/>
        <v>0</v>
      </c>
    </row>
    <row r="18" spans="1:46" ht="15" customHeight="1">
      <c r="A18" s="14">
        <v>15</v>
      </c>
      <c r="B18" s="1" t="s">
        <v>26</v>
      </c>
      <c r="C18" s="6">
        <v>43887</v>
      </c>
      <c r="D18" s="1">
        <f t="shared" si="21"/>
        <v>10</v>
      </c>
      <c r="E18" s="9">
        <v>43894</v>
      </c>
      <c r="F18" s="1">
        <f t="shared" si="21"/>
        <v>10</v>
      </c>
      <c r="G18" s="9"/>
      <c r="H18" s="1">
        <f t="shared" si="22"/>
        <v>0</v>
      </c>
      <c r="I18" s="9"/>
      <c r="J18" s="1">
        <f t="shared" si="23"/>
        <v>0</v>
      </c>
      <c r="K18" s="9"/>
      <c r="L18" s="1">
        <f t="shared" ref="L18:L24" si="29">IF(ISBLANK(K18),0,IF((K18-K$3)&lt;=7,10,ROUND(10-((K18-K$3)/7-1)*1.5,1)))</f>
        <v>0</v>
      </c>
      <c r="M18" s="9"/>
      <c r="N18" s="1">
        <f>IF(ISBLANK(M18),0,IF((M18-M$3)&lt;=7,10,ROUND(10-((M18-M$3)/7-1)*1.5,1)))</f>
        <v>0</v>
      </c>
      <c r="O18" s="9"/>
      <c r="P18" s="1">
        <f t="shared" si="0"/>
        <v>0</v>
      </c>
      <c r="Q18" s="9"/>
      <c r="R18" s="1">
        <f t="shared" ref="R18:R24" si="30">IF(ISBLANK(Q18),0,IF((Q18-Q$3)&lt;=7,10,ROUND(10-((Q18-Q$3)/7-1)*1.5,1)))</f>
        <v>0</v>
      </c>
      <c r="S18" s="9"/>
      <c r="T18" s="1">
        <f t="shared" si="1"/>
        <v>0</v>
      </c>
      <c r="U18" s="12"/>
      <c r="V18" s="1">
        <f t="shared" si="27"/>
        <v>0</v>
      </c>
      <c r="W18" s="7">
        <f t="shared" si="28"/>
        <v>2.0224719101123596</v>
      </c>
      <c r="X18" s="6"/>
      <c r="Y18" s="9"/>
      <c r="Z18" s="9"/>
      <c r="AA18" s="9"/>
      <c r="AB18" s="11">
        <f t="shared" si="2"/>
        <v>1.1235955056179776</v>
      </c>
      <c r="AC18" s="11">
        <f t="shared" si="3"/>
        <v>0</v>
      </c>
      <c r="AD18" s="11">
        <f t="shared" si="4"/>
        <v>0.898876404494382</v>
      </c>
      <c r="AE18" s="11">
        <f t="shared" si="5"/>
        <v>0</v>
      </c>
      <c r="AF18" s="11">
        <f t="shared" si="6"/>
        <v>0</v>
      </c>
      <c r="AG18" s="11">
        <f t="shared" si="7"/>
        <v>0</v>
      </c>
      <c r="AH18" s="11">
        <f t="shared" si="8"/>
        <v>0</v>
      </c>
      <c r="AI18" s="11">
        <f t="shared" si="9"/>
        <v>0</v>
      </c>
      <c r="AJ18" s="11">
        <f t="shared" si="10"/>
        <v>0</v>
      </c>
      <c r="AK18" s="11">
        <f t="shared" si="11"/>
        <v>0</v>
      </c>
      <c r="AL18" s="11">
        <f t="shared" si="12"/>
        <v>0</v>
      </c>
      <c r="AM18" s="11">
        <f t="shared" si="13"/>
        <v>0</v>
      </c>
      <c r="AN18" s="11">
        <f t="shared" si="14"/>
        <v>0</v>
      </c>
      <c r="AO18" s="11">
        <f t="shared" si="15"/>
        <v>0</v>
      </c>
      <c r="AP18" s="11">
        <f t="shared" si="16"/>
        <v>0</v>
      </c>
      <c r="AQ18" s="11">
        <f t="shared" si="17"/>
        <v>0</v>
      </c>
      <c r="AR18" s="11">
        <f t="shared" si="18"/>
        <v>0</v>
      </c>
      <c r="AS18" s="11">
        <f t="shared" si="19"/>
        <v>0</v>
      </c>
      <c r="AT18" s="11">
        <f t="shared" si="20"/>
        <v>0</v>
      </c>
    </row>
    <row r="19" spans="1:46" ht="15" customHeight="1">
      <c r="A19" s="14">
        <v>16</v>
      </c>
      <c r="B19" s="1" t="s">
        <v>27</v>
      </c>
      <c r="C19" s="9"/>
      <c r="D19" s="1">
        <f t="shared" si="21"/>
        <v>0</v>
      </c>
      <c r="E19" s="9"/>
      <c r="F19" s="1">
        <f t="shared" si="21"/>
        <v>0</v>
      </c>
      <c r="G19" s="9"/>
      <c r="H19" s="1">
        <f t="shared" si="22"/>
        <v>0</v>
      </c>
      <c r="I19" s="6"/>
      <c r="J19" s="1">
        <f t="shared" si="23"/>
        <v>0</v>
      </c>
      <c r="K19" s="6"/>
      <c r="L19" s="1">
        <f t="shared" si="29"/>
        <v>0</v>
      </c>
      <c r="M19" s="9"/>
      <c r="N19" s="1">
        <f t="shared" si="25"/>
        <v>0</v>
      </c>
      <c r="O19" s="9"/>
      <c r="P19" s="1">
        <f t="shared" si="0"/>
        <v>0</v>
      </c>
      <c r="Q19" s="6"/>
      <c r="R19" s="1">
        <f t="shared" si="30"/>
        <v>0</v>
      </c>
      <c r="S19" s="9"/>
      <c r="T19" s="1">
        <f t="shared" si="1"/>
        <v>0</v>
      </c>
      <c r="U19" s="11"/>
      <c r="V19" s="1">
        <f t="shared" si="27"/>
        <v>0</v>
      </c>
      <c r="W19" s="7">
        <f t="shared" si="28"/>
        <v>0</v>
      </c>
      <c r="X19" s="6"/>
      <c r="Y19" s="9"/>
      <c r="Z19" s="9"/>
      <c r="AA19" s="9"/>
      <c r="AB19" s="11">
        <f t="shared" si="2"/>
        <v>0</v>
      </c>
      <c r="AC19" s="11">
        <f t="shared" si="3"/>
        <v>0</v>
      </c>
      <c r="AD19" s="11">
        <f t="shared" si="4"/>
        <v>0</v>
      </c>
      <c r="AE19" s="11">
        <f t="shared" si="5"/>
        <v>0</v>
      </c>
      <c r="AF19" s="11">
        <f t="shared" si="6"/>
        <v>0</v>
      </c>
      <c r="AG19" s="11">
        <f t="shared" si="7"/>
        <v>0</v>
      </c>
      <c r="AH19" s="11">
        <f t="shared" si="8"/>
        <v>0</v>
      </c>
      <c r="AI19" s="11">
        <f t="shared" si="9"/>
        <v>0</v>
      </c>
      <c r="AJ19" s="11">
        <f t="shared" si="10"/>
        <v>0</v>
      </c>
      <c r="AK19" s="11">
        <f t="shared" si="11"/>
        <v>0</v>
      </c>
      <c r="AL19" s="11">
        <f t="shared" si="12"/>
        <v>0</v>
      </c>
      <c r="AM19" s="11">
        <f t="shared" si="13"/>
        <v>0</v>
      </c>
      <c r="AN19" s="11">
        <f t="shared" si="14"/>
        <v>0</v>
      </c>
      <c r="AO19" s="11">
        <f t="shared" si="15"/>
        <v>0</v>
      </c>
      <c r="AP19" s="11">
        <f t="shared" si="16"/>
        <v>0</v>
      </c>
      <c r="AQ19" s="11">
        <f t="shared" si="17"/>
        <v>0</v>
      </c>
      <c r="AR19" s="11">
        <f t="shared" si="18"/>
        <v>0</v>
      </c>
      <c r="AS19" s="11">
        <f t="shared" si="19"/>
        <v>0</v>
      </c>
      <c r="AT19" s="11">
        <f t="shared" si="20"/>
        <v>0</v>
      </c>
    </row>
    <row r="20" spans="1:46" ht="15" customHeight="1">
      <c r="A20" s="14">
        <v>17</v>
      </c>
      <c r="B20" s="1" t="s">
        <v>28</v>
      </c>
      <c r="C20" s="6">
        <v>43887</v>
      </c>
      <c r="D20" s="1">
        <f t="shared" si="21"/>
        <v>10</v>
      </c>
      <c r="E20" s="9"/>
      <c r="F20" s="1">
        <f>IF(ISBLANK(E20),0,IF((E20-E$3)&lt;=7,10,ROUND(10-((E20-E$3)/7-1)*1.5,1)))</f>
        <v>0</v>
      </c>
      <c r="G20" s="9"/>
      <c r="H20" s="1">
        <f t="shared" si="22"/>
        <v>0</v>
      </c>
      <c r="I20" s="6"/>
      <c r="J20" s="1">
        <f t="shared" si="23"/>
        <v>0</v>
      </c>
      <c r="K20" s="6"/>
      <c r="L20" s="1">
        <f t="shared" si="29"/>
        <v>0</v>
      </c>
      <c r="M20" s="6"/>
      <c r="N20" s="1">
        <f t="shared" si="25"/>
        <v>0</v>
      </c>
      <c r="O20" s="9"/>
      <c r="P20" s="1">
        <f t="shared" si="0"/>
        <v>0</v>
      </c>
      <c r="Q20" s="6"/>
      <c r="R20" s="1">
        <f t="shared" si="30"/>
        <v>0</v>
      </c>
      <c r="S20" s="9"/>
      <c r="T20" s="1">
        <f t="shared" si="1"/>
        <v>0</v>
      </c>
      <c r="U20" s="12"/>
      <c r="V20" s="1">
        <f t="shared" si="27"/>
        <v>0</v>
      </c>
      <c r="W20" s="7">
        <f t="shared" si="28"/>
        <v>1.1235955056179776</v>
      </c>
      <c r="X20" s="9"/>
      <c r="Y20" s="9"/>
      <c r="Z20" s="9"/>
      <c r="AA20" s="9"/>
      <c r="AB20" s="11">
        <f t="shared" si="2"/>
        <v>1.1235955056179776</v>
      </c>
      <c r="AC20" s="11">
        <f t="shared" si="3"/>
        <v>0</v>
      </c>
      <c r="AD20" s="11">
        <f t="shared" si="4"/>
        <v>0</v>
      </c>
      <c r="AE20" s="11">
        <f t="shared" si="5"/>
        <v>0</v>
      </c>
      <c r="AF20" s="11">
        <f t="shared" si="6"/>
        <v>0</v>
      </c>
      <c r="AG20" s="11">
        <f t="shared" si="7"/>
        <v>0</v>
      </c>
      <c r="AH20" s="11">
        <f t="shared" si="8"/>
        <v>0</v>
      </c>
      <c r="AI20" s="11">
        <f t="shared" si="9"/>
        <v>0</v>
      </c>
      <c r="AJ20" s="11">
        <f t="shared" si="10"/>
        <v>0</v>
      </c>
      <c r="AK20" s="11">
        <f t="shared" si="11"/>
        <v>0</v>
      </c>
      <c r="AL20" s="11">
        <f t="shared" si="12"/>
        <v>0</v>
      </c>
      <c r="AM20" s="11">
        <f t="shared" si="13"/>
        <v>0</v>
      </c>
      <c r="AN20" s="11">
        <f t="shared" si="14"/>
        <v>0</v>
      </c>
      <c r="AO20" s="11">
        <f t="shared" si="15"/>
        <v>0</v>
      </c>
      <c r="AP20" s="11">
        <f t="shared" si="16"/>
        <v>0</v>
      </c>
      <c r="AQ20" s="11">
        <f t="shared" si="17"/>
        <v>0</v>
      </c>
      <c r="AR20" s="11">
        <f t="shared" si="18"/>
        <v>0</v>
      </c>
      <c r="AS20" s="11">
        <f t="shared" si="19"/>
        <v>0</v>
      </c>
      <c r="AT20" s="11">
        <f t="shared" si="20"/>
        <v>0</v>
      </c>
    </row>
    <row r="21" spans="1:46" ht="15" customHeight="1">
      <c r="A21" s="14">
        <v>18</v>
      </c>
      <c r="B21" s="1" t="s">
        <v>29</v>
      </c>
      <c r="C21" s="9"/>
      <c r="D21" s="1">
        <f t="shared" si="21"/>
        <v>0</v>
      </c>
      <c r="E21" s="9"/>
      <c r="F21" s="1">
        <f t="shared" si="21"/>
        <v>0</v>
      </c>
      <c r="G21" s="9"/>
      <c r="H21" s="1">
        <f t="shared" si="22"/>
        <v>0</v>
      </c>
      <c r="I21" s="9"/>
      <c r="J21" s="1">
        <f t="shared" si="23"/>
        <v>0</v>
      </c>
      <c r="K21" s="9"/>
      <c r="L21" s="1">
        <f t="shared" si="29"/>
        <v>0</v>
      </c>
      <c r="M21" s="9"/>
      <c r="N21" s="1">
        <v>0</v>
      </c>
      <c r="O21" s="9"/>
      <c r="P21" s="1">
        <f t="shared" ref="P21:P24" si="31">IF(ISBLANK(O21),0,IF((O21-O$3)&lt;=7,10,ROUND(10-((O21-O$3)/7-1)*1.5,1)))</f>
        <v>0</v>
      </c>
      <c r="Q21" s="9"/>
      <c r="R21" s="1">
        <f t="shared" si="30"/>
        <v>0</v>
      </c>
      <c r="S21" s="9"/>
      <c r="T21" s="1">
        <f t="shared" si="1"/>
        <v>0</v>
      </c>
      <c r="U21" s="12"/>
      <c r="V21" s="1">
        <f t="shared" si="27"/>
        <v>0</v>
      </c>
      <c r="W21" s="7">
        <f t="shared" si="28"/>
        <v>0</v>
      </c>
      <c r="X21" s="6"/>
      <c r="Y21" s="9"/>
      <c r="Z21" s="9"/>
      <c r="AA21" s="9"/>
      <c r="AB21" s="11">
        <f t="shared" si="2"/>
        <v>0</v>
      </c>
      <c r="AC21" s="11">
        <f t="shared" si="3"/>
        <v>0</v>
      </c>
      <c r="AD21" s="11">
        <f t="shared" si="4"/>
        <v>0</v>
      </c>
      <c r="AE21" s="11">
        <f t="shared" si="5"/>
        <v>0</v>
      </c>
      <c r="AF21" s="11">
        <f t="shared" si="6"/>
        <v>0</v>
      </c>
      <c r="AG21" s="11">
        <f t="shared" si="7"/>
        <v>0</v>
      </c>
      <c r="AH21" s="11">
        <f t="shared" si="8"/>
        <v>0</v>
      </c>
      <c r="AI21" s="11">
        <f t="shared" si="9"/>
        <v>0</v>
      </c>
      <c r="AJ21" s="11">
        <f t="shared" si="10"/>
        <v>0</v>
      </c>
      <c r="AK21" s="11">
        <f t="shared" si="11"/>
        <v>0</v>
      </c>
      <c r="AL21" s="11">
        <f t="shared" si="12"/>
        <v>0</v>
      </c>
      <c r="AM21" s="11">
        <f t="shared" si="13"/>
        <v>0</v>
      </c>
      <c r="AN21" s="11">
        <f t="shared" si="14"/>
        <v>0</v>
      </c>
      <c r="AO21" s="11">
        <f t="shared" si="15"/>
        <v>0</v>
      </c>
      <c r="AP21" s="11">
        <f t="shared" si="16"/>
        <v>0</v>
      </c>
      <c r="AQ21" s="11">
        <f t="shared" si="17"/>
        <v>0</v>
      </c>
      <c r="AR21" s="11">
        <f t="shared" si="18"/>
        <v>0</v>
      </c>
      <c r="AS21" s="11">
        <f t="shared" si="19"/>
        <v>0</v>
      </c>
      <c r="AT21" s="11">
        <f t="shared" si="20"/>
        <v>0</v>
      </c>
    </row>
    <row r="22" spans="1:46" ht="15" customHeight="1">
      <c r="A22" s="14">
        <v>19</v>
      </c>
      <c r="B22" s="1" t="s">
        <v>30</v>
      </c>
      <c r="C22" s="9"/>
      <c r="D22" s="1">
        <f t="shared" ref="D22:D24" si="32">IF(ISBLANK(C22),0,IF((C22-C$3)&lt;=7,10,ROUND(10-((C22-C$3)/7-1)*1.5,1)))</f>
        <v>0</v>
      </c>
      <c r="E22" s="9"/>
      <c r="F22" s="1">
        <f t="shared" ref="F22:F24" si="33">IF(ISBLANK(E22),0,IF((E22-E$3)&lt;=7,10,ROUND(10-((E22-E$3)/7-1)*1.5,1)))</f>
        <v>0</v>
      </c>
      <c r="G22" s="9"/>
      <c r="H22" s="1">
        <f t="shared" si="22"/>
        <v>0</v>
      </c>
      <c r="I22" s="9"/>
      <c r="J22" s="1">
        <f t="shared" ref="J22:J24" si="34">IF(ISBLANK(I22),0,IF((I22-I$3)&lt;=7,10,ROUND(10-((I22-I$3)/7-1)*1.5,1)))</f>
        <v>0</v>
      </c>
      <c r="K22" s="9"/>
      <c r="L22" s="1">
        <f t="shared" si="29"/>
        <v>0</v>
      </c>
      <c r="M22" s="6"/>
      <c r="N22" s="1">
        <f t="shared" si="25"/>
        <v>0</v>
      </c>
      <c r="O22" s="9"/>
      <c r="P22" s="1">
        <f t="shared" si="31"/>
        <v>0</v>
      </c>
      <c r="Q22" s="6"/>
      <c r="R22" s="1">
        <f t="shared" si="30"/>
        <v>0</v>
      </c>
      <c r="S22" s="9"/>
      <c r="T22" s="1">
        <f t="shared" si="1"/>
        <v>0</v>
      </c>
      <c r="U22" s="12"/>
      <c r="V22" s="1">
        <f t="shared" si="27"/>
        <v>0</v>
      </c>
      <c r="W22" s="7">
        <f t="shared" si="28"/>
        <v>0</v>
      </c>
      <c r="X22" s="6"/>
      <c r="Y22" s="9"/>
      <c r="Z22" s="9"/>
      <c r="AA22" s="9"/>
      <c r="AB22" s="11">
        <f t="shared" si="2"/>
        <v>0</v>
      </c>
      <c r="AC22" s="11">
        <f t="shared" si="3"/>
        <v>0</v>
      </c>
      <c r="AD22" s="11">
        <f t="shared" si="4"/>
        <v>0</v>
      </c>
      <c r="AE22" s="11">
        <f t="shared" si="5"/>
        <v>0</v>
      </c>
      <c r="AF22" s="11">
        <f t="shared" si="6"/>
        <v>0</v>
      </c>
      <c r="AG22" s="11">
        <f t="shared" si="7"/>
        <v>0</v>
      </c>
      <c r="AH22" s="11">
        <f t="shared" si="8"/>
        <v>0</v>
      </c>
      <c r="AI22" s="11">
        <f t="shared" si="9"/>
        <v>0</v>
      </c>
      <c r="AJ22" s="11">
        <f t="shared" si="10"/>
        <v>0</v>
      </c>
      <c r="AK22" s="11">
        <f t="shared" si="11"/>
        <v>0</v>
      </c>
      <c r="AL22" s="11">
        <f t="shared" si="12"/>
        <v>0</v>
      </c>
      <c r="AM22" s="11">
        <f t="shared" si="13"/>
        <v>0</v>
      </c>
      <c r="AN22" s="11">
        <f t="shared" si="14"/>
        <v>0</v>
      </c>
      <c r="AO22" s="11">
        <f t="shared" si="15"/>
        <v>0</v>
      </c>
      <c r="AP22" s="11">
        <f t="shared" si="16"/>
        <v>0</v>
      </c>
      <c r="AQ22" s="11">
        <f t="shared" si="17"/>
        <v>0</v>
      </c>
      <c r="AR22" s="11">
        <f t="shared" si="18"/>
        <v>0</v>
      </c>
      <c r="AS22" s="11">
        <f t="shared" si="19"/>
        <v>0</v>
      </c>
      <c r="AT22" s="11">
        <f t="shared" si="20"/>
        <v>0</v>
      </c>
    </row>
    <row r="23" spans="1:46" ht="15" customHeight="1">
      <c r="A23" s="14">
        <v>20</v>
      </c>
      <c r="B23" s="1" t="s">
        <v>31</v>
      </c>
      <c r="C23" s="9"/>
      <c r="D23" s="1">
        <f t="shared" si="32"/>
        <v>0</v>
      </c>
      <c r="E23" s="9"/>
      <c r="F23" s="1">
        <f t="shared" si="33"/>
        <v>0</v>
      </c>
      <c r="G23" s="9"/>
      <c r="H23" s="1">
        <f>IF(ISBLANK(G23),0,IF((G23-G$3)&lt;=7,10,ROUND(10-((G23-G$3)/7-1)*1.5,1)))</f>
        <v>0</v>
      </c>
      <c r="I23" s="6"/>
      <c r="J23" s="1">
        <f t="shared" si="34"/>
        <v>0</v>
      </c>
      <c r="K23" s="6"/>
      <c r="L23" s="1">
        <f t="shared" si="29"/>
        <v>0</v>
      </c>
      <c r="M23" s="6"/>
      <c r="N23" s="1">
        <f t="shared" si="25"/>
        <v>0</v>
      </c>
      <c r="O23" s="9"/>
      <c r="P23" s="1">
        <f t="shared" si="31"/>
        <v>0</v>
      </c>
      <c r="Q23" s="6"/>
      <c r="R23" s="1">
        <f t="shared" si="30"/>
        <v>0</v>
      </c>
      <c r="S23" s="9"/>
      <c r="T23" s="1">
        <f t="shared" si="1"/>
        <v>0</v>
      </c>
      <c r="U23" s="12"/>
      <c r="V23" s="1">
        <f t="shared" si="27"/>
        <v>0</v>
      </c>
      <c r="W23" s="7">
        <f t="shared" si="28"/>
        <v>0</v>
      </c>
      <c r="X23" s="6"/>
      <c r="Y23" s="9"/>
      <c r="Z23" s="9"/>
      <c r="AA23" s="9"/>
      <c r="AB23" s="11">
        <f t="shared" si="2"/>
        <v>0</v>
      </c>
      <c r="AC23" s="11">
        <f t="shared" si="3"/>
        <v>0</v>
      </c>
      <c r="AD23" s="11">
        <f t="shared" si="4"/>
        <v>0</v>
      </c>
      <c r="AE23" s="11">
        <f t="shared" si="5"/>
        <v>0</v>
      </c>
      <c r="AF23" s="11">
        <f t="shared" si="6"/>
        <v>0</v>
      </c>
      <c r="AG23" s="11">
        <f t="shared" si="7"/>
        <v>0</v>
      </c>
      <c r="AH23" s="11">
        <f t="shared" si="8"/>
        <v>0</v>
      </c>
      <c r="AI23" s="11">
        <f t="shared" si="9"/>
        <v>0</v>
      </c>
      <c r="AJ23" s="11">
        <f t="shared" si="10"/>
        <v>0</v>
      </c>
      <c r="AK23" s="11">
        <f t="shared" si="11"/>
        <v>0</v>
      </c>
      <c r="AL23" s="11">
        <f t="shared" si="12"/>
        <v>0</v>
      </c>
      <c r="AM23" s="11">
        <f t="shared" si="13"/>
        <v>0</v>
      </c>
      <c r="AN23" s="11">
        <f t="shared" si="14"/>
        <v>0</v>
      </c>
      <c r="AO23" s="11">
        <f t="shared" si="15"/>
        <v>0</v>
      </c>
      <c r="AP23" s="11">
        <f t="shared" si="16"/>
        <v>0</v>
      </c>
      <c r="AQ23" s="11">
        <f t="shared" si="17"/>
        <v>0</v>
      </c>
      <c r="AR23" s="11">
        <f t="shared" si="18"/>
        <v>0</v>
      </c>
      <c r="AS23" s="11">
        <f t="shared" si="19"/>
        <v>0</v>
      </c>
      <c r="AT23" s="11">
        <f t="shared" si="20"/>
        <v>0</v>
      </c>
    </row>
    <row r="24" spans="1:46" ht="15" customHeight="1">
      <c r="A24" s="14">
        <v>21</v>
      </c>
      <c r="B24" s="1" t="s">
        <v>32</v>
      </c>
      <c r="C24" s="6">
        <v>43887</v>
      </c>
      <c r="D24" s="1">
        <f t="shared" si="32"/>
        <v>10</v>
      </c>
      <c r="E24" s="9"/>
      <c r="F24" s="1">
        <f t="shared" si="33"/>
        <v>0</v>
      </c>
      <c r="G24" s="9"/>
      <c r="H24" s="1">
        <f t="shared" si="22"/>
        <v>0</v>
      </c>
      <c r="I24" s="9"/>
      <c r="J24" s="1">
        <f t="shared" si="34"/>
        <v>0</v>
      </c>
      <c r="K24" s="6"/>
      <c r="L24" s="1">
        <f t="shared" si="29"/>
        <v>0</v>
      </c>
      <c r="M24" s="6"/>
      <c r="N24" s="1">
        <f t="shared" si="25"/>
        <v>0</v>
      </c>
      <c r="O24" s="9"/>
      <c r="P24" s="1">
        <f t="shared" si="31"/>
        <v>0</v>
      </c>
      <c r="Q24" s="6"/>
      <c r="R24" s="1">
        <f t="shared" si="30"/>
        <v>0</v>
      </c>
      <c r="S24" s="9"/>
      <c r="T24" s="1">
        <f t="shared" si="1"/>
        <v>0</v>
      </c>
      <c r="U24" s="12"/>
      <c r="V24" s="1">
        <f t="shared" si="27"/>
        <v>0</v>
      </c>
      <c r="W24" s="7">
        <f>SUM(AB24:AT24)</f>
        <v>1.1235955056179776</v>
      </c>
      <c r="X24" s="6"/>
      <c r="Y24" s="9"/>
      <c r="Z24" s="9"/>
      <c r="AA24" s="9"/>
      <c r="AB24" s="11">
        <f t="shared" si="2"/>
        <v>1.1235955056179776</v>
      </c>
      <c r="AC24" s="11">
        <f t="shared" si="3"/>
        <v>0</v>
      </c>
      <c r="AD24" s="11">
        <f t="shared" si="4"/>
        <v>0</v>
      </c>
      <c r="AE24" s="11">
        <f t="shared" si="5"/>
        <v>0</v>
      </c>
      <c r="AF24" s="11">
        <f t="shared" si="6"/>
        <v>0</v>
      </c>
      <c r="AG24" s="11">
        <f t="shared" si="7"/>
        <v>0</v>
      </c>
      <c r="AH24" s="11">
        <f t="shared" si="8"/>
        <v>0</v>
      </c>
      <c r="AI24" s="11">
        <f t="shared" si="9"/>
        <v>0</v>
      </c>
      <c r="AJ24" s="11">
        <f t="shared" si="10"/>
        <v>0</v>
      </c>
      <c r="AK24" s="11">
        <f t="shared" si="11"/>
        <v>0</v>
      </c>
      <c r="AL24" s="11">
        <f t="shared" si="12"/>
        <v>0</v>
      </c>
      <c r="AM24" s="11">
        <f t="shared" si="13"/>
        <v>0</v>
      </c>
      <c r="AN24" s="11">
        <f t="shared" si="14"/>
        <v>0</v>
      </c>
      <c r="AO24" s="11">
        <f t="shared" si="15"/>
        <v>0</v>
      </c>
      <c r="AP24" s="11">
        <f t="shared" si="16"/>
        <v>0</v>
      </c>
      <c r="AQ24" s="11">
        <f t="shared" si="17"/>
        <v>0</v>
      </c>
      <c r="AR24" s="11">
        <f t="shared" si="18"/>
        <v>0</v>
      </c>
      <c r="AS24" s="11">
        <f t="shared" si="19"/>
        <v>0</v>
      </c>
      <c r="AT24" s="11">
        <f t="shared" si="20"/>
        <v>0</v>
      </c>
    </row>
    <row r="26" spans="1:46" ht="15" customHeight="1">
      <c r="B26" s="1" t="s">
        <v>2</v>
      </c>
    </row>
    <row r="29" spans="1:46" ht="15" hidden="1" customHeight="1">
      <c r="D29" s="1">
        <v>1</v>
      </c>
      <c r="F29" s="1">
        <v>0.8</v>
      </c>
      <c r="H29" s="1">
        <v>1</v>
      </c>
      <c r="J29" s="1">
        <v>0.9</v>
      </c>
      <c r="L29" s="1">
        <v>0.9</v>
      </c>
      <c r="N29" s="1">
        <v>0.5</v>
      </c>
      <c r="P29" s="1">
        <v>0.9</v>
      </c>
      <c r="R29" s="1">
        <v>0.8</v>
      </c>
      <c r="T29" s="1">
        <v>1.1000000000000001</v>
      </c>
      <c r="V29" s="1">
        <v>1</v>
      </c>
      <c r="W29" s="1">
        <f>SUM(D29:V29)</f>
        <v>8.9</v>
      </c>
    </row>
    <row r="30" spans="1:46" ht="15" hidden="1" customHeight="1">
      <c r="D30" s="1">
        <f>D29/$W$29</f>
        <v>0.11235955056179775</v>
      </c>
      <c r="F30" s="1">
        <f>F29/$W$29</f>
        <v>8.98876404494382E-2</v>
      </c>
      <c r="H30" s="1">
        <f>H29/$W$29</f>
        <v>0.11235955056179775</v>
      </c>
      <c r="J30" s="1">
        <f>J29/$W$29</f>
        <v>0.10112359550561797</v>
      </c>
      <c r="L30" s="1">
        <f>L29/$W$29</f>
        <v>0.10112359550561797</v>
      </c>
      <c r="N30" s="1">
        <f>N29/$W$29</f>
        <v>5.6179775280898875E-2</v>
      </c>
      <c r="P30" s="1">
        <f>P29/$W$29</f>
        <v>0.10112359550561797</v>
      </c>
      <c r="R30" s="1">
        <f>R29/$W$29</f>
        <v>8.98876404494382E-2</v>
      </c>
      <c r="T30" s="1">
        <f>T29/$W$29</f>
        <v>0.12359550561797754</v>
      </c>
      <c r="V30" s="1">
        <f>V29/$W$29</f>
        <v>0.11235955056179775</v>
      </c>
    </row>
  </sheetData>
  <mergeCells count="11">
    <mergeCell ref="S2:T2"/>
    <mergeCell ref="U2:V2"/>
    <mergeCell ref="C2:D2"/>
    <mergeCell ref="E2:F2"/>
    <mergeCell ref="W2:W3"/>
    <mergeCell ref="G2:H2"/>
    <mergeCell ref="I2:J2"/>
    <mergeCell ref="K2:L2"/>
    <mergeCell ref="M2:N2"/>
    <mergeCell ref="O2:P2"/>
    <mergeCell ref="Q2:R2"/>
  </mergeCells>
  <phoneticPr fontId="4" type="noConversion"/>
  <conditionalFormatting sqref="X4:X24">
    <cfRule type="expression" dxfId="1" priority="55">
      <formula>$W4&lt;6.5</formula>
    </cfRule>
  </conditionalFormatting>
  <conditionalFormatting sqref="Y4:Y24">
    <cfRule type="expression" dxfId="0" priority="54">
      <formula>$W4&lt;5</formula>
    </cfRule>
  </conditionalFormatting>
  <conditionalFormatting sqref="D4:D23">
    <cfRule type="iconSet" priority="489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490">
      <iconSet iconSet="4Arrows">
        <cfvo type="percent" val="0"/>
        <cfvo type="percent" val="25"/>
        <cfvo type="percent" val="50"/>
        <cfvo type="percent" val="75"/>
      </iconSet>
    </cfRule>
    <cfRule type="iconSet" priority="49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495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496">
      <iconSet iconSet="4Arrows">
        <cfvo type="percent" val="0"/>
        <cfvo type="percent" val="25"/>
        <cfvo type="percent" val="50"/>
        <cfvo type="percent" val="75"/>
      </iconSet>
    </cfRule>
    <cfRule type="iconSet" priority="49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4:H23">
    <cfRule type="iconSet" priority="501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02">
      <iconSet iconSet="4Arrows">
        <cfvo type="percent" val="0"/>
        <cfvo type="percent" val="25"/>
        <cfvo type="percent" val="50"/>
        <cfvo type="percent" val="75"/>
      </iconSet>
    </cfRule>
    <cfRule type="iconSet" priority="50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L4:L23">
    <cfRule type="iconSet" priority="507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08">
      <iconSet iconSet="4Arrows">
        <cfvo type="percent" val="0"/>
        <cfvo type="percent" val="25"/>
        <cfvo type="percent" val="50"/>
        <cfvo type="percent" val="75"/>
      </iconSet>
    </cfRule>
    <cfRule type="iconSet" priority="50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4:J23 L4:L23 N4:N23 P4:P23">
    <cfRule type="iconSet" priority="513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14">
      <iconSet iconSet="4Arrows">
        <cfvo type="percent" val="0"/>
        <cfvo type="percent" val="25"/>
        <cfvo type="percent" val="50"/>
        <cfvo type="percent" val="75"/>
      </iconSet>
    </cfRule>
    <cfRule type="iconSet" priority="5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R4:R23 T4:T23">
    <cfRule type="iconSet" priority="38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39">
      <iconSet iconSet="4Arrows">
        <cfvo type="percent" val="0"/>
        <cfvo type="percent" val="25"/>
        <cfvo type="percent" val="50"/>
        <cfvo type="percent" val="75"/>
      </iconSet>
    </cfRule>
    <cfRule type="iconSet" priority="4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V4:V23">
    <cfRule type="iconSet" priority="35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36">
      <iconSet iconSet="4Arrows">
        <cfvo type="percent" val="0"/>
        <cfvo type="percent" val="25"/>
        <cfvo type="percent" val="50"/>
        <cfvo type="percent" val="75"/>
      </iconSet>
    </cfRule>
    <cfRule type="iconSet" priority="3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D24">
    <cfRule type="iconSet" priority="518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19">
      <iconSet iconSet="4Arrows">
        <cfvo type="percent" val="0"/>
        <cfvo type="percent" val="25"/>
        <cfvo type="percent" val="50"/>
        <cfvo type="percent" val="75"/>
      </iconSet>
    </cfRule>
    <cfRule type="iconSet" priority="5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4">
    <cfRule type="iconSet" priority="521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22">
      <iconSet iconSet="4Arrows">
        <cfvo type="percent" val="0"/>
        <cfvo type="percent" val="25"/>
        <cfvo type="percent" val="50"/>
        <cfvo type="percent" val="75"/>
      </iconSet>
    </cfRule>
    <cfRule type="iconSet" priority="52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24">
    <cfRule type="iconSet" priority="524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25">
      <iconSet iconSet="4Arrows">
        <cfvo type="percent" val="0"/>
        <cfvo type="percent" val="25"/>
        <cfvo type="percent" val="50"/>
        <cfvo type="percent" val="75"/>
      </iconSet>
    </cfRule>
    <cfRule type="iconSet" priority="52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4">
    <cfRule type="iconSet" priority="527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28">
      <iconSet iconSet="4Arrows">
        <cfvo type="percent" val="0"/>
        <cfvo type="percent" val="25"/>
        <cfvo type="percent" val="50"/>
        <cfvo type="percent" val="75"/>
      </iconSet>
    </cfRule>
    <cfRule type="iconSet" priority="5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L24">
    <cfRule type="iconSet" priority="530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31">
      <iconSet iconSet="4Arrows">
        <cfvo type="percent" val="0"/>
        <cfvo type="percent" val="25"/>
        <cfvo type="percent" val="50"/>
        <cfvo type="percent" val="75"/>
      </iconSet>
    </cfRule>
    <cfRule type="iconSet" priority="53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N24">
    <cfRule type="iconSet" priority="536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37">
      <iconSet iconSet="4Arrows">
        <cfvo type="percent" val="0"/>
        <cfvo type="percent" val="25"/>
        <cfvo type="percent" val="50"/>
        <cfvo type="percent" val="75"/>
      </iconSet>
    </cfRule>
    <cfRule type="iconSet" priority="53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24">
    <cfRule type="iconSet" priority="539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40">
      <iconSet iconSet="4Arrows">
        <cfvo type="percent" val="0"/>
        <cfvo type="percent" val="25"/>
        <cfvo type="percent" val="50"/>
        <cfvo type="percent" val="75"/>
      </iconSet>
    </cfRule>
    <cfRule type="iconSet" priority="54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R24">
    <cfRule type="iconSet" priority="542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43">
      <iconSet iconSet="4Arrows">
        <cfvo type="percent" val="0"/>
        <cfvo type="percent" val="25"/>
        <cfvo type="percent" val="50"/>
        <cfvo type="percent" val="75"/>
      </iconSet>
    </cfRule>
    <cfRule type="iconSet" priority="54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T24">
    <cfRule type="iconSet" priority="545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46">
      <iconSet iconSet="4Arrows">
        <cfvo type="percent" val="0"/>
        <cfvo type="percent" val="25"/>
        <cfvo type="percent" val="50"/>
        <cfvo type="percent" val="75"/>
      </iconSet>
    </cfRule>
    <cfRule type="iconSet" priority="54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V24">
    <cfRule type="iconSet" priority="548">
      <iconSet iconSet="5Arrows">
        <cfvo type="percent" val="0"/>
        <cfvo type="num" val="4"/>
        <cfvo type="num" val="6"/>
        <cfvo type="num" val="8"/>
        <cfvo type="num" val="10"/>
      </iconSet>
    </cfRule>
    <cfRule type="iconSet" priority="549">
      <iconSet iconSet="4Arrows">
        <cfvo type="percent" val="0"/>
        <cfvo type="percent" val="25"/>
        <cfvo type="percent" val="50"/>
        <cfvo type="percent" val="75"/>
      </iconSet>
    </cfRule>
    <cfRule type="iconSet" priority="550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Табло</vt:lpstr>
    </vt:vector>
  </TitlesOfParts>
  <Company>bsu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kondratjeva</dc:creator>
  <cp:lastModifiedBy>sakovich</cp:lastModifiedBy>
  <cp:lastPrinted>2017-12-04T13:00:36Z</cp:lastPrinted>
  <dcterms:created xsi:type="dcterms:W3CDTF">2015-02-10T06:22:10Z</dcterms:created>
  <dcterms:modified xsi:type="dcterms:W3CDTF">2020-03-04T16:35:19Z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f9961136-80f8-44b5-b20a-3a5c08ed349a</vt:lpwstr>
  </property>
</Properties>
</file>