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analyze-my.sharepoint.com/personal/uvika_analyze_co_za/Documents/Documents/Data Analytics Course/Project 2/Final/"/>
    </mc:Choice>
  </mc:AlternateContent>
  <xr:revisionPtr revIDLastSave="366" documentId="13_ncr:1_{6C1B9D6D-65F2-4F99-9332-8A3630AC6463}" xr6:coauthVersionLast="47" xr6:coauthVersionMax="47" xr10:uidLastSave="{66AFC82A-930F-41EE-9DBA-C64612F2F54C}"/>
  <bookViews>
    <workbookView xWindow="-120" yWindow="-120" windowWidth="20730" windowHeight="11160" firstSheet="5" activeTab="7" xr2:uid="{00000000-000D-0000-FFFF-FFFF00000000}"/>
  </bookViews>
  <sheets>
    <sheet name="Viewership count by Province" sheetId="1" r:id="rId1"/>
    <sheet name="User count by race" sheetId="3" r:id="rId2"/>
    <sheet name="Viewership by race and gender" sheetId="4" r:id="rId3"/>
    <sheet name="Viewership by age bucket" sheetId="5" r:id="rId4"/>
    <sheet name="Consumption by race" sheetId="6" r:id="rId5"/>
    <sheet name="Consumption by race and time " sheetId="7" r:id="rId6"/>
    <sheet name="Daily viewership" sheetId="9" r:id="rId7"/>
    <sheet name="Viewership count by time bucket" sheetId="10" r:id="rId8"/>
    <sheet name="Top 10 Channels" sheetId="11" r:id="rId9"/>
  </sheets>
  <definedNames>
    <definedName name="_xlnm._FilterDatabase" localSheetId="8" hidden="1">'Top 10 Channels'!$A$1:$B$11</definedName>
  </definedNames>
  <calcPr calcId="0"/>
  <pivotCaches>
    <pivotCache cacheId="0" r:id="rId10"/>
    <pivotCache cacheId="5" r:id="rId11"/>
    <pivotCache cacheId="30" r:id="rId12"/>
    <pivotCache cacheId="34" r:id="rId13"/>
    <pivotCache cacheId="44" r:id="rId14"/>
    <pivotCache cacheId="111" r:id="rId15"/>
  </pivotCaches>
</workbook>
</file>

<file path=xl/sharedStrings.xml><?xml version="1.0" encoding="utf-8"?>
<sst xmlns="http://schemas.openxmlformats.org/spreadsheetml/2006/main" count="228" uniqueCount="68">
  <si>
    <t>Province</t>
  </si>
  <si>
    <t>Viewership_Count</t>
  </si>
  <si>
    <t>Gauteng</t>
  </si>
  <si>
    <t>Limpopo</t>
  </si>
  <si>
    <t>Eastern Cape</t>
  </si>
  <si>
    <t>None</t>
  </si>
  <si>
    <t>Kwazulu Natal</t>
  </si>
  <si>
    <t>North West</t>
  </si>
  <si>
    <t>Free State</t>
  </si>
  <si>
    <t>Mpumalanga</t>
  </si>
  <si>
    <t>Western Cape</t>
  </si>
  <si>
    <t>Northern Cape</t>
  </si>
  <si>
    <t xml:space="preserve"> </t>
  </si>
  <si>
    <t>indian_asian</t>
  </si>
  <si>
    <t>other</t>
  </si>
  <si>
    <t>coloured</t>
  </si>
  <si>
    <t>black</t>
  </si>
  <si>
    <t>white</t>
  </si>
  <si>
    <t>User_Count</t>
  </si>
  <si>
    <t>Race</t>
  </si>
  <si>
    <t>male</t>
  </si>
  <si>
    <t>female</t>
  </si>
  <si>
    <t>Gender</t>
  </si>
  <si>
    <t>Elderly</t>
  </si>
  <si>
    <t>No Age Provided</t>
  </si>
  <si>
    <t>Adult</t>
  </si>
  <si>
    <t>Youth</t>
  </si>
  <si>
    <t>Senior</t>
  </si>
  <si>
    <t>Age_Cohort</t>
  </si>
  <si>
    <t>Total_Minutes</t>
  </si>
  <si>
    <t>Night</t>
  </si>
  <si>
    <t>Evening</t>
  </si>
  <si>
    <t>Morning</t>
  </si>
  <si>
    <t>Afternoon</t>
  </si>
  <si>
    <t>Time_Bucket</t>
  </si>
  <si>
    <t>Saturday</t>
  </si>
  <si>
    <t>Thursday</t>
  </si>
  <si>
    <t>Sunday</t>
  </si>
  <si>
    <t>Tuesday</t>
  </si>
  <si>
    <t>Friday</t>
  </si>
  <si>
    <t>Wednesday</t>
  </si>
  <si>
    <t>Monday</t>
  </si>
  <si>
    <t>Day_Of_Week</t>
  </si>
  <si>
    <t>E! Entertainment</t>
  </si>
  <si>
    <t>CNN</t>
  </si>
  <si>
    <t>Boomerang</t>
  </si>
  <si>
    <t>Cartoon Network</t>
  </si>
  <si>
    <t>Africa Magic</t>
  </si>
  <si>
    <t>SuperSport Blitz</t>
  </si>
  <si>
    <t>Trace TV</t>
  </si>
  <si>
    <t>Channel O</t>
  </si>
  <si>
    <t>ICC Cricket World Cup 2011</t>
  </si>
  <si>
    <t>Supersport Live Events</t>
  </si>
  <si>
    <t>View_Count</t>
  </si>
  <si>
    <t>Channel2</t>
  </si>
  <si>
    <t>Row Labels</t>
  </si>
  <si>
    <t>Grand Total</t>
  </si>
  <si>
    <t>Sum of Viewership_Count</t>
  </si>
  <si>
    <t>Sum of User_Count</t>
  </si>
  <si>
    <t>White</t>
  </si>
  <si>
    <t>Black</t>
  </si>
  <si>
    <t>Other</t>
  </si>
  <si>
    <t>Indian/Asian</t>
  </si>
  <si>
    <t>Coloured</t>
  </si>
  <si>
    <t>indian/asian</t>
  </si>
  <si>
    <t>Column Labels</t>
  </si>
  <si>
    <t>Sum of View_Count</t>
  </si>
  <si>
    <t>Sum of Total_Minutes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</si>
</sst>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[BrightTV_Analysis_Final_Excel 2025_09_27_12_58pm.xlsx]Viewership count by Province!PivotTable1</c:name>
    <c:fmtId val="0"/>
  </c:pivotSource>
  <c:chart>
    <c:autoTitleDeleted val="1"/>
    <c:pivotFmts>
      <c:pivotFmt>
        <c:idx val="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'Viewership count by Province'!$B$17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409-4582-9ADA-467E888FFA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409-4582-9ADA-467E888FFA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409-4582-9ADA-467E888FFA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409-4582-9ADA-467E888FFA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409-4582-9ADA-467E888FFA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409-4582-9ADA-467E888FFA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409-4582-9ADA-467E888FFA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409-4582-9ADA-467E888FFA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409-4582-9ADA-467E888FFA9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B6A-45C7-B851-E29E421CD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count by Province'!$A$18:$A$28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'Viewership count by Province'!$B$18:$B$28</c:f>
              <c:numCache>
                <c:formatCode>General</c:formatCode>
                <c:ptCount val="10"/>
                <c:pt idx="0">
                  <c:v>690</c:v>
                </c:pt>
                <c:pt idx="1">
                  <c:v>292</c:v>
                </c:pt>
                <c:pt idx="2">
                  <c:v>3654</c:v>
                </c:pt>
                <c:pt idx="3">
                  <c:v>1001</c:v>
                </c:pt>
                <c:pt idx="4">
                  <c:v>763</c:v>
                </c:pt>
                <c:pt idx="5">
                  <c:v>918</c:v>
                </c:pt>
                <c:pt idx="6">
                  <c:v>263</c:v>
                </c:pt>
                <c:pt idx="7">
                  <c:v>344</c:v>
                </c:pt>
                <c:pt idx="8">
                  <c:v>230</c:v>
                </c:pt>
                <c:pt idx="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A-45C7-B851-E29E421CD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98384496"/>
        <c:axId val="1398354736"/>
      </c:barChart>
      <c:catAx>
        <c:axId val="13983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54736"/>
        <c:auto val="1"/>
        <c:lblAlgn val="ctr"/>
        <c:lblOffset val="100"/>
        <c:noMultiLvlLbl val="0"/>
      </c:catAx>
      <c:valAx>
        <c:axId val="13983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8449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[BrightTV_Analysis_Final_Excel 2025_09_27_12_58pm.xlsx]User count by race!PivotTable2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count by race'!$B$13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count by race'!$A$14:$A$20</c:f>
              <c:strCache>
                <c:ptCount val="6"/>
                <c:pt idx="0">
                  <c:v>White</c:v>
                </c:pt>
                <c:pt idx="1">
                  <c:v>Other</c:v>
                </c:pt>
                <c:pt idx="2">
                  <c:v>None</c:v>
                </c:pt>
                <c:pt idx="3">
                  <c:v>Indian/Asian</c:v>
                </c:pt>
                <c:pt idx="4">
                  <c:v>Coloured</c:v>
                </c:pt>
                <c:pt idx="5">
                  <c:v>Black</c:v>
                </c:pt>
              </c:strCache>
            </c:strRef>
          </c:cat>
          <c:val>
            <c:numRef>
              <c:f>'User count by race'!$B$14:$B$20</c:f>
              <c:numCache>
                <c:formatCode>General</c:formatCode>
                <c:ptCount val="6"/>
                <c:pt idx="0">
                  <c:v>760</c:v>
                </c:pt>
                <c:pt idx="1">
                  <c:v>48</c:v>
                </c:pt>
                <c:pt idx="2">
                  <c:v>1309</c:v>
                </c:pt>
                <c:pt idx="3">
                  <c:v>768</c:v>
                </c:pt>
                <c:pt idx="4">
                  <c:v>679</c:v>
                </c:pt>
                <c:pt idx="5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5-4191-937C-C897BA7D6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5433823"/>
        <c:axId val="1015434303"/>
      </c:barChart>
      <c:catAx>
        <c:axId val="10154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34303"/>
        <c:crosses val="autoZero"/>
        <c:auto val="1"/>
        <c:lblAlgn val="ctr"/>
        <c:lblOffset val="100"/>
        <c:noMultiLvlLbl val="0"/>
      </c:catAx>
      <c:valAx>
        <c:axId val="10154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3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[BrightTV_Analysis_Final_Excel 2025_09_27_12_58pm.xlsx]Viewership by race and gender!PivotTable2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'Viewership by race and gender'!$C$20:$C$21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'Viewership by race and gender'!$B$22:$B$28</c:f>
              <c:strCache>
                <c:ptCount val="6"/>
                <c:pt idx="0">
                  <c:v>black</c:v>
                </c:pt>
                <c:pt idx="1">
                  <c:v>coloured</c:v>
                </c:pt>
                <c:pt idx="2">
                  <c:v>indian/asian</c:v>
                </c:pt>
                <c:pt idx="3">
                  <c:v>None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'Viewership by race and gender'!$C$22:$C$28</c:f>
              <c:numCache>
                <c:formatCode>General</c:formatCode>
                <c:ptCount val="6"/>
                <c:pt idx="0">
                  <c:v>501</c:v>
                </c:pt>
                <c:pt idx="1">
                  <c:v>135</c:v>
                </c:pt>
                <c:pt idx="2">
                  <c:v>92</c:v>
                </c:pt>
                <c:pt idx="3">
                  <c:v>127</c:v>
                </c:pt>
                <c:pt idx="4">
                  <c:v>7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C-4730-9523-59EA93B656DC}"/>
            </c:ext>
          </c:extLst>
        </c:ser>
        <c:ser>
          <c:idx val="1"/>
          <c:order val="1"/>
          <c:tx>
            <c:strRef>
              <c:f>'Viewership by race and gender'!$D$20:$D$21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'Viewership by race and gender'!$B$22:$B$28</c:f>
              <c:strCache>
                <c:ptCount val="6"/>
                <c:pt idx="0">
                  <c:v>black</c:v>
                </c:pt>
                <c:pt idx="1">
                  <c:v>coloured</c:v>
                </c:pt>
                <c:pt idx="2">
                  <c:v>indian/asian</c:v>
                </c:pt>
                <c:pt idx="3">
                  <c:v>None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'Viewership by race and gender'!$D$22:$D$28</c:f>
              <c:numCache>
                <c:formatCode>General</c:formatCode>
                <c:ptCount val="6"/>
                <c:pt idx="0">
                  <c:v>3830</c:v>
                </c:pt>
                <c:pt idx="1">
                  <c:v>1498</c:v>
                </c:pt>
                <c:pt idx="2">
                  <c:v>1483</c:v>
                </c:pt>
                <c:pt idx="3">
                  <c:v>678</c:v>
                </c:pt>
                <c:pt idx="4">
                  <c:v>95</c:v>
                </c:pt>
                <c:pt idx="5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C-4730-9523-59EA93B656DC}"/>
            </c:ext>
          </c:extLst>
        </c:ser>
        <c:ser>
          <c:idx val="2"/>
          <c:order val="2"/>
          <c:tx>
            <c:strRef>
              <c:f>'Viewership by race and gender'!$E$20:$E$21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'Viewership by race and gender'!$B$22:$B$28</c:f>
              <c:strCache>
                <c:ptCount val="6"/>
                <c:pt idx="0">
                  <c:v>black</c:v>
                </c:pt>
                <c:pt idx="1">
                  <c:v>coloured</c:v>
                </c:pt>
                <c:pt idx="2">
                  <c:v>indian/asian</c:v>
                </c:pt>
                <c:pt idx="3">
                  <c:v>None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'Viewership by race and gender'!$E$22:$E$28</c:f>
              <c:numCache>
                <c:formatCode>General</c:formatCode>
                <c:ptCount val="6"/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C-4730-9523-59EA93B65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75824"/>
        <c:axId val="1686867664"/>
      </c:barChart>
      <c:catAx>
        <c:axId val="168687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7664"/>
        <c:crosses val="autoZero"/>
        <c:auto val="1"/>
        <c:lblAlgn val="ctr"/>
        <c:lblOffset val="100"/>
        <c:noMultiLvlLbl val="0"/>
      </c:catAx>
      <c:valAx>
        <c:axId val="16868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7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[BrightTV_Analysis_Final_Excel 2025_09_27_12_58pm.xlsx]Viewership by age bucket!PivotTable3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2.0141784911808052E-2"/>
              <c:y val="-0.249515232321199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tint val="100000"/>
                  <a:shade val="100000"/>
                  <a:satMod val="130000"/>
                </a:schemeClr>
              </a:gs>
              <a:gs pos="100000">
                <a:schemeClr val="accent5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1.8864858561733568E-3"/>
              <c:y val="-4.99630197982441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2.3537916349405032E-2"/>
              <c:y val="2.60726354892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tint val="100000"/>
                  <a:shade val="100000"/>
                  <a:satMod val="130000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2.2964809236778259E-2"/>
              <c:y val="-1.98066296026095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'Viewership by age bucket'!$C$9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15-497F-BA63-1AC8EACE49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615-497F-BA63-1AC8EACE49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15-497F-BA63-1AC8EACE49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15-497F-BA63-1AC8EACE49C5}"/>
              </c:ext>
            </c:extLst>
          </c:dPt>
          <c:dLbls>
            <c:dLbl>
              <c:idx val="0"/>
              <c:layout>
                <c:manualLayout>
                  <c:x val="-2.0141784911808052E-2"/>
                  <c:y val="-0.249515232321199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5-497F-BA63-1AC8EACE49C5}"/>
                </c:ext>
              </c:extLst>
            </c:dLbl>
            <c:dLbl>
              <c:idx val="1"/>
              <c:layout>
                <c:manualLayout>
                  <c:x val="2.3537916349405032E-2"/>
                  <c:y val="2.6072635489253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15-497F-BA63-1AC8EACE49C5}"/>
                </c:ext>
              </c:extLst>
            </c:dLbl>
            <c:dLbl>
              <c:idx val="3"/>
              <c:layout>
                <c:manualLayout>
                  <c:x val="-2.2964809236778259E-2"/>
                  <c:y val="-1.98066296026095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5-497F-BA63-1AC8EACE49C5}"/>
                </c:ext>
              </c:extLst>
            </c:dLbl>
            <c:dLbl>
              <c:idx val="4"/>
              <c:layout>
                <c:manualLayout>
                  <c:x val="1.8864858561733568E-3"/>
                  <c:y val="-4.99630197982441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5-497F-BA63-1AC8EACE4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'Viewership by age bucket'!$B$10:$B$15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No Age Provided</c:v>
                </c:pt>
                <c:pt idx="3">
                  <c:v>Senior</c:v>
                </c:pt>
                <c:pt idx="4">
                  <c:v>Youth</c:v>
                </c:pt>
              </c:strCache>
            </c:strRef>
          </c:cat>
          <c:val>
            <c:numRef>
              <c:f>'Viewership by age bucket'!$C$10:$C$15</c:f>
              <c:numCache>
                <c:formatCode>General</c:formatCode>
                <c:ptCount val="5"/>
                <c:pt idx="0">
                  <c:v>5372</c:v>
                </c:pt>
                <c:pt idx="1">
                  <c:v>72</c:v>
                </c:pt>
                <c:pt idx="2">
                  <c:v>260</c:v>
                </c:pt>
                <c:pt idx="3">
                  <c:v>13</c:v>
                </c:pt>
                <c:pt idx="4">
                  <c:v>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5-497F-BA63-1AC8EACE49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[BrightTV_Analysis_Final_Excel 2025_09_27_12_58pm.xlsx]Consumption by race and time 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'Consumption by race and time '!$I$5:$I$6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'!$I$7:$I$11</c:f>
              <c:numCache>
                <c:formatCode>0</c:formatCode>
                <c:ptCount val="4"/>
                <c:pt idx="0">
                  <c:v>8621.5166666659006</c:v>
                </c:pt>
                <c:pt idx="1">
                  <c:v>13763.2666666654</c:v>
                </c:pt>
                <c:pt idx="2">
                  <c:v>8450.7166666662997</c:v>
                </c:pt>
                <c:pt idx="3">
                  <c:v>3715.0166666665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B-4FAD-A758-732C4D739ED8}"/>
            </c:ext>
          </c:extLst>
        </c:ser>
        <c:ser>
          <c:idx val="1"/>
          <c:order val="1"/>
          <c:tx>
            <c:strRef>
              <c:f>'Consumption by race and time '!$J$5:$J$6</c:f>
              <c:strCache>
                <c:ptCount val="1"/>
                <c:pt idx="0">
                  <c:v>coloured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'!$J$7:$J$11</c:f>
              <c:numCache>
                <c:formatCode>0</c:formatCode>
                <c:ptCount val="4"/>
                <c:pt idx="0">
                  <c:v>4616.3333333340997</c:v>
                </c:pt>
                <c:pt idx="1">
                  <c:v>4968.5333333327999</c:v>
                </c:pt>
                <c:pt idx="2">
                  <c:v>3722.5500000003999</c:v>
                </c:pt>
                <c:pt idx="3">
                  <c:v>1425.5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B-4FAD-A758-732C4D739ED8}"/>
            </c:ext>
          </c:extLst>
        </c:ser>
        <c:ser>
          <c:idx val="2"/>
          <c:order val="2"/>
          <c:tx>
            <c:strRef>
              <c:f>'Consumption by race and time '!$K$5:$K$6</c:f>
              <c:strCache>
                <c:ptCount val="1"/>
                <c:pt idx="0">
                  <c:v>indian/asian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'!$K$7:$K$11</c:f>
              <c:numCache>
                <c:formatCode>0</c:formatCode>
                <c:ptCount val="4"/>
                <c:pt idx="0">
                  <c:v>7719.8166666669003</c:v>
                </c:pt>
                <c:pt idx="1">
                  <c:v>11347.833333333199</c:v>
                </c:pt>
                <c:pt idx="2">
                  <c:v>1379.3666666672</c:v>
                </c:pt>
                <c:pt idx="3">
                  <c:v>437.53333333310002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B-4FAD-A758-732C4D739ED8}"/>
            </c:ext>
          </c:extLst>
        </c:ser>
        <c:ser>
          <c:idx val="3"/>
          <c:order val="3"/>
          <c:tx>
            <c:strRef>
              <c:f>'Consumption by race and time '!$L$5:$L$6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'!$L$7:$L$11</c:f>
              <c:numCache>
                <c:formatCode>0</c:formatCode>
                <c:ptCount val="4"/>
                <c:pt idx="0">
                  <c:v>3042.7500000004002</c:v>
                </c:pt>
                <c:pt idx="1">
                  <c:v>4329.0333333333001</c:v>
                </c:pt>
                <c:pt idx="2">
                  <c:v>1861.6333333329999</c:v>
                </c:pt>
                <c:pt idx="3">
                  <c:v>379.6166666666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B-4FAD-A758-732C4D739ED8}"/>
            </c:ext>
          </c:extLst>
        </c:ser>
        <c:ser>
          <c:idx val="4"/>
          <c:order val="4"/>
          <c:tx>
            <c:strRef>
              <c:f>'Consumption by race and time '!$M$5:$M$6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'!$M$7:$M$11</c:f>
              <c:numCache>
                <c:formatCode>0</c:formatCode>
                <c:ptCount val="4"/>
                <c:pt idx="0">
                  <c:v>316.2</c:v>
                </c:pt>
                <c:pt idx="1">
                  <c:v>381.01666666670002</c:v>
                </c:pt>
                <c:pt idx="2">
                  <c:v>65.033333333399995</c:v>
                </c:pt>
                <c:pt idx="3">
                  <c:v>20.350000000000001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B-4FAD-A758-732C4D739ED8}"/>
            </c:ext>
          </c:extLst>
        </c:ser>
        <c:ser>
          <c:idx val="5"/>
          <c:order val="5"/>
          <c:tx>
            <c:strRef>
              <c:f>'Consumption by race and time '!$N$5:$N$6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'Consumption by race and time '!$H$7:$H$11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'Consumption by race and time '!$N$7:$N$11</c:f>
              <c:numCache>
                <c:formatCode>0</c:formatCode>
                <c:ptCount val="4"/>
                <c:pt idx="0">
                  <c:v>4113.0666666683001</c:v>
                </c:pt>
                <c:pt idx="1">
                  <c:v>4060.9333333324998</c:v>
                </c:pt>
                <c:pt idx="2">
                  <c:v>2221.1500000003002</c:v>
                </c:pt>
                <c:pt idx="3">
                  <c:v>426.06666666680002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B-4FAD-A758-732C4D73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055664"/>
        <c:axId val="1079076304"/>
      </c:lineChart>
      <c:catAx>
        <c:axId val="10790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6304"/>
        <c:crosses val="autoZero"/>
        <c:auto val="1"/>
        <c:lblAlgn val="ctr"/>
        <c:lblOffset val="100"/>
        <c:noMultiLvlLbl val="0"/>
      </c:catAx>
      <c:valAx>
        <c:axId val="10790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viewership'!$B$1</c:f>
              <c:strCache>
                <c:ptCount val="1"/>
                <c:pt idx="0">
                  <c:v>Total_Minutes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viewership'!$A$2:$A$8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viewership'!$B$2:$B$8</c:f>
              <c:numCache>
                <c:formatCode>0</c:formatCode>
                <c:ptCount val="7"/>
                <c:pt idx="0">
                  <c:v>11387.116666666599</c:v>
                </c:pt>
                <c:pt idx="1">
                  <c:v>7058.4999999992997</c:v>
                </c:pt>
                <c:pt idx="2">
                  <c:v>11978.933333332299</c:v>
                </c:pt>
                <c:pt idx="3">
                  <c:v>14076.033333334401</c:v>
                </c:pt>
                <c:pt idx="4">
                  <c:v>13965.366666666599</c:v>
                </c:pt>
                <c:pt idx="5">
                  <c:v>14972.483333333999</c:v>
                </c:pt>
                <c:pt idx="6">
                  <c:v>17946.3999999999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4-439F-9B6F-639119658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6877264"/>
        <c:axId val="1686877744"/>
      </c:barChart>
      <c:catAx>
        <c:axId val="16868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77744"/>
        <c:crosses val="autoZero"/>
        <c:auto val="1"/>
        <c:lblAlgn val="ctr"/>
        <c:lblOffset val="100"/>
        <c:noMultiLvlLbl val="0"/>
      </c:catAx>
      <c:valAx>
        <c:axId val="16868777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868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'Viewership count by time bucket'!$B$1</c:f>
              <c:strCache>
                <c:ptCount val="1"/>
                <c:pt idx="0">
                  <c:v>Viewership_Count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'Viewership count by time bucket'!$A$2:$A$5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'Viewership count by time bucket'!$B$2:$B$5</c:f>
              <c:numCache>
                <c:formatCode>General</c:formatCode>
                <c:ptCount val="4"/>
                <c:pt idx="0">
                  <c:v>3085</c:v>
                </c:pt>
                <c:pt idx="1">
                  <c:v>3807</c:v>
                </c:pt>
                <c:pt idx="2">
                  <c:v>2352</c:v>
                </c:pt>
                <c:pt idx="3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EE1-BDD6-9D3FFD9CE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346752"/>
        <c:axId val="1526347232"/>
      </c:barChart>
      <c:catAx>
        <c:axId val="15263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47232"/>
        <c:crosses val="autoZero"/>
        <c:auto val="1"/>
        <c:lblAlgn val="ctr"/>
        <c:lblOffset val="100"/>
        <c:noMultiLvlLbl val="0"/>
      </c:catAx>
      <c:valAx>
        <c:axId val="15263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[BrightTV_Analysis_Final_Excel 2025_09_27_12_58pm.xlsx]Top 10 Channels!PivotTable4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Channels'!$D$14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Channels'!$C$15:$C$25</c:f>
              <c:strCache>
                <c:ptCount val="10"/>
                <c:pt idx="0">
                  <c:v>Supersport Live Events</c:v>
                </c:pt>
                <c:pt idx="1">
                  <c:v>ICC Cricket World Cup 2011</c:v>
                </c:pt>
                <c:pt idx="2">
                  <c:v>Channel O</c:v>
                </c:pt>
                <c:pt idx="3">
                  <c:v>Trace TV</c:v>
                </c:pt>
                <c:pt idx="4">
                  <c:v>SuperSport Blitz</c:v>
                </c:pt>
                <c:pt idx="5">
                  <c:v>Africa Magic</c:v>
                </c:pt>
                <c:pt idx="6">
                  <c:v>Cartoon Network</c:v>
                </c:pt>
                <c:pt idx="7">
                  <c:v>Boomerang</c:v>
                </c:pt>
                <c:pt idx="8">
                  <c:v>CNN</c:v>
                </c:pt>
                <c:pt idx="9">
                  <c:v>E! Entertainment</c:v>
                </c:pt>
              </c:strCache>
            </c:strRef>
          </c:cat>
          <c:val>
            <c:numRef>
              <c:f>'Top 10 Channels'!$D$15:$D$25</c:f>
              <c:numCache>
                <c:formatCode>General</c:formatCode>
                <c:ptCount val="10"/>
                <c:pt idx="0">
                  <c:v>1638</c:v>
                </c:pt>
                <c:pt idx="1">
                  <c:v>1465</c:v>
                </c:pt>
                <c:pt idx="2">
                  <c:v>1050</c:v>
                </c:pt>
                <c:pt idx="3">
                  <c:v>952</c:v>
                </c:pt>
                <c:pt idx="4">
                  <c:v>896</c:v>
                </c:pt>
                <c:pt idx="5">
                  <c:v>859</c:v>
                </c:pt>
                <c:pt idx="6">
                  <c:v>793</c:v>
                </c:pt>
                <c:pt idx="7">
                  <c:v>714</c:v>
                </c:pt>
                <c:pt idx="8">
                  <c:v>505</c:v>
                </c:pt>
                <c:pt idx="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207-A2F7-67287E50C9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8453040"/>
        <c:axId val="1678456880"/>
      </c:barChart>
      <c:catAx>
        <c:axId val="16784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56880"/>
        <c:crosses val="autoZero"/>
        <c:auto val="1"/>
        <c:lblAlgn val="ctr"/>
        <c:lblOffset val="100"/>
        <c:noMultiLvlLbl val="0"/>
      </c:catAx>
      <c:valAx>
        <c:axId val="16784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171449</xdr:rowOff>
    </xdr:from>
    <xdr:to>
      <xdr:col>11</xdr:col>
      <xdr:colOff>542925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B73FF-CF89-173D-8100-765E97D0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5</xdr:row>
      <xdr:rowOff>28575</xdr:rowOff>
    </xdr:from>
    <xdr:to>
      <xdr:col>13</xdr:col>
      <xdr:colOff>147637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42E5C-69EA-4FC5-7F46-58051FDC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338138</xdr:colOff>
      <xdr:row>19</xdr:row>
      <xdr:rowOff>114300</xdr:rowOff>
    </xdr:from>
    <xdr:to>
      <xdr:col>13</xdr:col>
      <xdr:colOff>361950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949E2-C70A-12D5-A17C-D841FC3C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</xdr:row>
      <xdr:rowOff>38099</xdr:rowOff>
    </xdr:from>
    <xdr:to>
      <xdr:col>11</xdr:col>
      <xdr:colOff>590550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7932-63A6-906F-9EAF-6E1F857E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13</xdr:row>
      <xdr:rowOff>57149</xdr:rowOff>
    </xdr:from>
    <xdr:to>
      <xdr:col>14</xdr:col>
      <xdr:colOff>466725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F99B4-3631-0AB5-C0E7-3B31B401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195261</xdr:colOff>
      <xdr:row>1</xdr:row>
      <xdr:rowOff>152399</xdr:rowOff>
    </xdr:from>
    <xdr:to>
      <xdr:col>10</xdr:col>
      <xdr:colOff>466724</xdr:colOff>
      <xdr:row>18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90283-CEC9-EC35-5474-B6A5013B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2</xdr:row>
      <xdr:rowOff>9525</xdr:rowOff>
    </xdr:from>
    <xdr:to>
      <xdr:col>9</xdr:col>
      <xdr:colOff>395287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85984-0D1F-9C49-B5DB-683809C8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7</xdr:row>
      <xdr:rowOff>133350</xdr:rowOff>
    </xdr:from>
    <xdr:to>
      <xdr:col>15</xdr:col>
      <xdr:colOff>238125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240B1-6604-29CE-F1BB-A6F489A4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7.813017245368" createdVersion="8" refreshedVersion="8" minRefreshableVersion="3" recordCount="10" xr:uid="{15366AAF-DA25-4C6F-B717-94F1B7D49098}">
  <cacheSource type="worksheet">
    <worksheetSource ref="A1:B11" sheet="Viewership count by Province"/>
  </cacheSource>
  <cacheFields count="2">
    <cacheField name="Province" numFmtId="0">
      <sharedItems count="10">
        <s v="Gauteng"/>
        <s v="Limpopo"/>
        <s v="Eastern Cape"/>
        <s v="None"/>
        <s v="Kwazulu Natal"/>
        <s v="North West"/>
        <s v="Free State"/>
        <s v="Mpumalanga"/>
        <s v="Western Cape"/>
        <s v="Northern Cape"/>
      </sharedItems>
    </cacheField>
    <cacheField name="Viewership_Count" numFmtId="0">
      <sharedItems containsSemiMixedTypes="0" containsString="0" containsNumber="1" containsInteger="1" minValue="230" maxValue="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8.467109143516" createdVersion="8" refreshedVersion="8" minRefreshableVersion="3" recordCount="7" xr:uid="{E92D8EE4-CD23-4B07-8D12-0E22FFD799D5}">
  <cacheSource type="worksheet">
    <worksheetSource ref="A1:B8" sheet="User count by race"/>
  </cacheSource>
  <cacheFields count="2">
    <cacheField name="Race" numFmtId="0">
      <sharedItems count="10">
        <s v="White"/>
        <s v="Black"/>
        <s v="Coloured"/>
        <s v="Other"/>
        <s v="None"/>
        <s v="Indian/Asian"/>
        <s v="Boloured" u="1"/>
        <s v="indian_asian" u="1"/>
        <s v=" Blank" u="1"/>
        <s v=" " u="1"/>
      </sharedItems>
    </cacheField>
    <cacheField name="User_Count" numFmtId="0">
      <sharedItems containsSemiMixedTypes="0" containsString="0" containsNumber="1" containsInteger="1" minValue="48" maxValue="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8.477055208336" createdVersion="8" refreshedVersion="8" minRefreshableVersion="3" recordCount="15" xr:uid="{25320A1E-194F-43A1-820C-07130CDC62DE}">
  <cacheSource type="worksheet">
    <worksheetSource ref="A1:C16" sheet="Viewership by race and gender"/>
  </cacheSource>
  <cacheFields count="3">
    <cacheField name="Race" numFmtId="0">
      <sharedItems count="7">
        <s v="white"/>
        <s v="None"/>
        <s v="black"/>
        <s v="other"/>
        <s v="coloured"/>
        <s v="indian/asian"/>
        <s v="indian/ asian" u="1"/>
      </sharedItems>
    </cacheField>
    <cacheField name="Gender" numFmtId="0">
      <sharedItems count="3">
        <s v="female"/>
        <s v="male"/>
        <s v="None"/>
      </sharedItems>
    </cacheField>
    <cacheField name="Viewership_Count" numFmtId="0">
      <sharedItems containsSemiMixedTypes="0" containsString="0" containsNumber="1" containsInteger="1" minValue="2" maxValue="3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8.480416666665" createdVersion="8" refreshedVersion="8" minRefreshableVersion="3" recordCount="5" xr:uid="{BF885B2F-41B7-40F4-8C4C-7EF394537446}">
  <cacheSource type="worksheet">
    <worksheetSource ref="A1:B6" sheet="Viewership by age bucket"/>
  </cacheSource>
  <cacheFields count="2">
    <cacheField name="Age_Cohort" numFmtId="0">
      <sharedItems count="5">
        <s v="Senior"/>
        <s v="Youth"/>
        <s v="Adult"/>
        <s v="No Age Provided"/>
        <s v="Elderly"/>
      </sharedItems>
    </cacheField>
    <cacheField name="Viewership_Count" numFmtId="0">
      <sharedItems containsSemiMixedTypes="0" containsString="0" containsNumber="1" containsInteger="1" minValue="13" maxValue="5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8.48663240741" createdVersion="8" refreshedVersion="8" minRefreshableVersion="3" recordCount="10" xr:uid="{8962A9E5-BD25-40E7-AEBA-9AE20D5BDCA2}">
  <cacheSource type="worksheet">
    <worksheetSource ref="A1:B11" sheet="Top 10 Channels"/>
  </cacheSource>
  <cacheFields count="2">
    <cacheField name="Channel2" numFmtId="0">
      <sharedItems count="10">
        <s v="Supersport Live Events"/>
        <s v="ICC Cricket World Cup 2011"/>
        <s v="Channel O"/>
        <s v="Trace TV"/>
        <s v="SuperSport Blitz"/>
        <s v="Africa Magic"/>
        <s v="Cartoon Network"/>
        <s v="Boomerang"/>
        <s v="CNN"/>
        <s v="E! Entertainment"/>
      </sharedItems>
    </cacheField>
    <cacheField name="View_Count" numFmtId="0">
      <sharedItems containsSemiMixedTypes="0" containsString="0" containsNumber="1" containsInteger="1" minValue="367" maxValue="1638" count="10">
        <n v="1638"/>
        <n v="1465"/>
        <n v="1050"/>
        <n v="952"/>
        <n v="896"/>
        <n v="859"/>
        <n v="793"/>
        <n v="714"/>
        <n v="505"/>
        <n v="3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28.506206018516" createdVersion="8" refreshedVersion="8" minRefreshableVersion="3" recordCount="28" xr:uid="{5AA5C710-413E-4A45-8BB5-175F0A6BA049}">
  <cacheSource type="worksheet">
    <worksheetSource ref="A1:C29" sheet="Consumption by race and time "/>
  </cacheSource>
  <cacheFields count="3">
    <cacheField name="Race" numFmtId="0">
      <sharedItems count="6">
        <s v="other"/>
        <s v="white"/>
        <s v="black"/>
        <s v="indian/asian"/>
        <s v="coloured"/>
        <s v="None"/>
      </sharedItems>
    </cacheField>
    <cacheField name="Time_Bucket" numFmtId="0">
      <sharedItems count="4">
        <s v="Morning"/>
        <s v="Afternoon"/>
        <s v="Evening"/>
        <s v="Night"/>
      </sharedItems>
    </cacheField>
    <cacheField name="Total_Minutes" numFmtId="1">
      <sharedItems containsSemiMixedTypes="0" containsString="0" containsNumber="1" minValue="0" maxValue="13763.266666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54"/>
  </r>
  <r>
    <x v="1"/>
    <n v="763"/>
  </r>
  <r>
    <x v="2"/>
    <n v="690"/>
  </r>
  <r>
    <x v="3"/>
    <n v="263"/>
  </r>
  <r>
    <x v="4"/>
    <n v="1001"/>
  </r>
  <r>
    <x v="5"/>
    <n v="344"/>
  </r>
  <r>
    <x v="6"/>
    <n v="292"/>
  </r>
  <r>
    <x v="7"/>
    <n v="918"/>
  </r>
  <r>
    <x v="8"/>
    <n v="1845"/>
  </r>
  <r>
    <x v="9"/>
    <n v="2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760"/>
  </r>
  <r>
    <x v="1"/>
    <n v="1811"/>
  </r>
  <r>
    <x v="2"/>
    <n v="679"/>
  </r>
  <r>
    <x v="3"/>
    <n v="48"/>
  </r>
  <r>
    <x v="4"/>
    <n v="1078"/>
  </r>
  <r>
    <x v="5"/>
    <n v="768"/>
  </r>
  <r>
    <x v="4"/>
    <n v="2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15"/>
  </r>
  <r>
    <x v="1"/>
    <x v="0"/>
    <n v="2"/>
  </r>
  <r>
    <x v="0"/>
    <x v="1"/>
    <n v="1177"/>
  </r>
  <r>
    <x v="2"/>
    <x v="0"/>
    <n v="501"/>
  </r>
  <r>
    <x v="1"/>
    <x v="0"/>
    <n v="125"/>
  </r>
  <r>
    <x v="3"/>
    <x v="0"/>
    <n v="7"/>
  </r>
  <r>
    <x v="4"/>
    <x v="1"/>
    <n v="1498"/>
  </r>
  <r>
    <x v="1"/>
    <x v="2"/>
    <n v="262"/>
  </r>
  <r>
    <x v="4"/>
    <x v="0"/>
    <n v="135"/>
  </r>
  <r>
    <x v="1"/>
    <x v="1"/>
    <n v="8"/>
  </r>
  <r>
    <x v="5"/>
    <x v="1"/>
    <n v="1483"/>
  </r>
  <r>
    <x v="2"/>
    <x v="1"/>
    <n v="3830"/>
  </r>
  <r>
    <x v="5"/>
    <x v="0"/>
    <n v="92"/>
  </r>
  <r>
    <x v="1"/>
    <x v="1"/>
    <n v="670"/>
  </r>
  <r>
    <x v="3"/>
    <x v="1"/>
    <n v="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3"/>
  </r>
  <r>
    <x v="1"/>
    <n v="4283"/>
  </r>
  <r>
    <x v="2"/>
    <n v="5372"/>
  </r>
  <r>
    <x v="3"/>
    <n v="260"/>
  </r>
  <r>
    <x v="4"/>
    <n v="7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16.2"/>
  </r>
  <r>
    <x v="1"/>
    <x v="0"/>
    <n v="4113.0666666683001"/>
  </r>
  <r>
    <x v="2"/>
    <x v="0"/>
    <n v="8621.5166666659006"/>
  </r>
  <r>
    <x v="3"/>
    <x v="0"/>
    <n v="7719.8166666669003"/>
  </r>
  <r>
    <x v="4"/>
    <x v="0"/>
    <n v="4616.3333333340997"/>
  </r>
  <r>
    <x v="5"/>
    <x v="0"/>
    <n v="3036.2000000004"/>
  </r>
  <r>
    <x v="5"/>
    <x v="0"/>
    <n v="6.55"/>
  </r>
  <r>
    <x v="5"/>
    <x v="1"/>
    <n v="4315.1666666665997"/>
  </r>
  <r>
    <x v="1"/>
    <x v="1"/>
    <n v="4060.9333333324998"/>
  </r>
  <r>
    <x v="2"/>
    <x v="1"/>
    <n v="13763.2666666654"/>
  </r>
  <r>
    <x v="4"/>
    <x v="1"/>
    <n v="4968.5333333327999"/>
  </r>
  <r>
    <x v="5"/>
    <x v="1"/>
    <n v="13.8666666667"/>
  </r>
  <r>
    <x v="3"/>
    <x v="1"/>
    <n v="11347.833333333199"/>
  </r>
  <r>
    <x v="0"/>
    <x v="1"/>
    <n v="381.01666666670002"/>
  </r>
  <r>
    <x v="5"/>
    <x v="2"/>
    <n v="0.3"/>
  </r>
  <r>
    <x v="5"/>
    <x v="2"/>
    <n v="1861.3333333329999"/>
  </r>
  <r>
    <x v="2"/>
    <x v="2"/>
    <n v="8450.7166666662997"/>
  </r>
  <r>
    <x v="3"/>
    <x v="2"/>
    <n v="1379.3666666672"/>
  </r>
  <r>
    <x v="0"/>
    <x v="2"/>
    <n v="65.033333333399995"/>
  </r>
  <r>
    <x v="4"/>
    <x v="2"/>
    <n v="3722.5500000003999"/>
  </r>
  <r>
    <x v="1"/>
    <x v="2"/>
    <n v="2221.1500000003002"/>
  </r>
  <r>
    <x v="1"/>
    <x v="3"/>
    <n v="426.06666666680002"/>
  </r>
  <r>
    <x v="2"/>
    <x v="3"/>
    <n v="3715.0166666665"/>
  </r>
  <r>
    <x v="4"/>
    <x v="3"/>
    <n v="1425.5"/>
  </r>
  <r>
    <x v="5"/>
    <x v="3"/>
    <n v="0"/>
  </r>
  <r>
    <x v="3"/>
    <x v="3"/>
    <n v="437.53333333310002"/>
  </r>
  <r>
    <x v="0"/>
    <x v="3"/>
    <n v="20.350000000000001"/>
  </r>
  <r>
    <x v="5"/>
    <x v="3"/>
    <n v="379.61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48CA7-5252-48D2-BCB0-FB4761164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7:B28" firstHeaderRow="1" firstDataRow="1" firstDataCol="1"/>
  <pivotFields count="2">
    <pivotField axis="axisRow" showAll="0">
      <items count="11">
        <item x="2"/>
        <item x="6"/>
        <item x="0"/>
        <item x="4"/>
        <item x="1"/>
        <item x="7"/>
        <item x="3"/>
        <item x="5"/>
        <item x="9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Viewership_Count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EF48E-CBDA-44B6-9F1B-AD31345C420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3:B20" firstHeaderRow="1" firstDataRow="1" firstDataCol="1"/>
  <pivotFields count="2">
    <pivotField axis="axisRow" showAll="0" measureFilter="1" sortType="descending">
      <items count="11">
        <item x="0"/>
        <item x="3"/>
        <item x="4"/>
        <item m="1" x="7"/>
        <item x="5"/>
        <item x="2"/>
        <item m="1" x="6"/>
        <item x="1"/>
        <item m="1" x="8"/>
        <item m="1" x="9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4"/>
    </i>
    <i>
      <x v="5"/>
    </i>
    <i>
      <x v="7"/>
    </i>
    <i t="grand">
      <x/>
    </i>
  </rowItems>
  <colItems count="1">
    <i/>
  </colItems>
  <dataFields count="1">
    <dataField name="Sum of User_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587F3-1D98-4C40-9C9C-B50F0BEDD020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20:F28" firstHeaderRow="1" firstDataRow="2" firstDataCol="1"/>
  <pivotFields count="3">
    <pivotField axis="axisRow" showAll="0">
      <items count="8">
        <item x="2"/>
        <item x="4"/>
        <item x="5"/>
        <item x="1"/>
        <item x="3"/>
        <item x="0"/>
        <item m="1"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iewership_Count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11A72-EAD3-437A-BDDC-0E90F7D19A26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9:C15" firstHeaderRow="1" firstDataRow="1" firstDataCol="1"/>
  <pivotFields count="2"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iewership_Count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73C60-F442-4157-A28F-E0E2E3F1B69F}" name="PivotTable16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5:O11" firstHeaderRow="1" firstDataRow="2" firstDataCol="1"/>
  <pivotFields count="3">
    <pivotField axis="axisCol" showAll="0">
      <items count="7">
        <item x="2"/>
        <item x="4"/>
        <item x="3"/>
        <item x="5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Minutes" fld="2" baseField="0" baseItem="0" numFmtId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79C6E-1731-4A81-A656-519227684CC6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14:D25" firstHeaderRow="1" firstDataRow="1" firstDataCol="1"/>
  <pivotFields count="2">
    <pivotField axis="axisRow" showAll="0" sortType="descending">
      <items count="11">
        <item x="3"/>
        <item x="0"/>
        <item x="4"/>
        <item x="1"/>
        <item x="9"/>
        <item x="8"/>
        <item x="2"/>
        <item x="6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1"/>
    </i>
    <i>
      <x v="3"/>
    </i>
    <i>
      <x v="6"/>
    </i>
    <i>
      <x/>
    </i>
    <i>
      <x v="2"/>
    </i>
    <i>
      <x v="9"/>
    </i>
    <i>
      <x v="7"/>
    </i>
    <i>
      <x v="8"/>
    </i>
    <i>
      <x v="5"/>
    </i>
    <i>
      <x v="4"/>
    </i>
    <i t="grand">
      <x/>
    </i>
  </rowItems>
  <colItems count="1">
    <i/>
  </colItems>
  <dataFields count="1">
    <dataField name="Sum of View_Count" fld="1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M15" sqref="M15"/>
    </sheetView>
  </sheetViews>
  <sheetFormatPr defaultRowHeight="15.75" x14ac:dyDescent="0.25"/>
  <cols>
    <col min="1" max="1" width="12.625" bestFit="1" customWidth="1"/>
    <col min="2" max="2" width="28.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3654</v>
      </c>
    </row>
    <row r="3" spans="1:2" x14ac:dyDescent="0.25">
      <c r="A3" t="s">
        <v>3</v>
      </c>
      <c r="B3">
        <v>763</v>
      </c>
    </row>
    <row r="4" spans="1:2" x14ac:dyDescent="0.25">
      <c r="A4" t="s">
        <v>4</v>
      </c>
      <c r="B4">
        <v>690</v>
      </c>
    </row>
    <row r="5" spans="1:2" x14ac:dyDescent="0.25">
      <c r="A5" t="s">
        <v>5</v>
      </c>
      <c r="B5">
        <v>263</v>
      </c>
    </row>
    <row r="6" spans="1:2" x14ac:dyDescent="0.25">
      <c r="A6" t="s">
        <v>6</v>
      </c>
      <c r="B6">
        <v>1001</v>
      </c>
    </row>
    <row r="7" spans="1:2" x14ac:dyDescent="0.25">
      <c r="A7" t="s">
        <v>7</v>
      </c>
      <c r="B7">
        <v>344</v>
      </c>
    </row>
    <row r="8" spans="1:2" x14ac:dyDescent="0.25">
      <c r="A8" t="s">
        <v>8</v>
      </c>
      <c r="B8">
        <v>292</v>
      </c>
    </row>
    <row r="9" spans="1:2" x14ac:dyDescent="0.25">
      <c r="A9" t="s">
        <v>9</v>
      </c>
      <c r="B9">
        <v>918</v>
      </c>
    </row>
    <row r="10" spans="1:2" x14ac:dyDescent="0.25">
      <c r="A10" t="s">
        <v>10</v>
      </c>
      <c r="B10">
        <v>1845</v>
      </c>
    </row>
    <row r="11" spans="1:2" x14ac:dyDescent="0.25">
      <c r="A11" t="s">
        <v>11</v>
      </c>
      <c r="B11">
        <v>230</v>
      </c>
    </row>
    <row r="17" spans="1:2" x14ac:dyDescent="0.25">
      <c r="A17" s="1" t="s">
        <v>55</v>
      </c>
      <c r="B17" t="s">
        <v>57</v>
      </c>
    </row>
    <row r="18" spans="1:2" x14ac:dyDescent="0.25">
      <c r="A18" s="2" t="s">
        <v>4</v>
      </c>
      <c r="B18">
        <v>690</v>
      </c>
    </row>
    <row r="19" spans="1:2" x14ac:dyDescent="0.25">
      <c r="A19" s="2" t="s">
        <v>8</v>
      </c>
      <c r="B19">
        <v>292</v>
      </c>
    </row>
    <row r="20" spans="1:2" x14ac:dyDescent="0.25">
      <c r="A20" s="2" t="s">
        <v>2</v>
      </c>
      <c r="B20">
        <v>3654</v>
      </c>
    </row>
    <row r="21" spans="1:2" x14ac:dyDescent="0.25">
      <c r="A21" s="2" t="s">
        <v>6</v>
      </c>
      <c r="B21">
        <v>1001</v>
      </c>
    </row>
    <row r="22" spans="1:2" x14ac:dyDescent="0.25">
      <c r="A22" s="2" t="s">
        <v>3</v>
      </c>
      <c r="B22">
        <v>763</v>
      </c>
    </row>
    <row r="23" spans="1:2" x14ac:dyDescent="0.25">
      <c r="A23" s="2" t="s">
        <v>9</v>
      </c>
      <c r="B23">
        <v>918</v>
      </c>
    </row>
    <row r="24" spans="1:2" x14ac:dyDescent="0.25">
      <c r="A24" s="2" t="s">
        <v>5</v>
      </c>
      <c r="B24">
        <v>263</v>
      </c>
    </row>
    <row r="25" spans="1:2" x14ac:dyDescent="0.25">
      <c r="A25" s="2" t="s">
        <v>7</v>
      </c>
      <c r="B25">
        <v>344</v>
      </c>
    </row>
    <row r="26" spans="1:2" x14ac:dyDescent="0.25">
      <c r="A26" s="2" t="s">
        <v>11</v>
      </c>
      <c r="B26">
        <v>230</v>
      </c>
    </row>
    <row r="27" spans="1:2" x14ac:dyDescent="0.25">
      <c r="A27" s="2" t="s">
        <v>10</v>
      </c>
      <c r="B27">
        <v>1845</v>
      </c>
    </row>
    <row r="28" spans="1:2" x14ac:dyDescent="0.25">
      <c r="A28" s="2" t="s">
        <v>56</v>
      </c>
      <c r="B28">
        <v>10000</v>
      </c>
    </row>
  </sheetData>
  <pageMargins left="0.7" right="0.7" top="0.75" bottom="0.75" header="0.3" footer="0.3"/>
  <ignoredErrors>
    <ignoredError sqref="A1:B1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6B0A-A884-4661-B1B5-41FBDE05F436}">
  <dimension ref="A1:B20"/>
  <sheetViews>
    <sheetView topLeftCell="A4" workbookViewId="0">
      <selection activeCell="O20" sqref="O20"/>
    </sheetView>
  </sheetViews>
  <sheetFormatPr defaultRowHeight="15.75" x14ac:dyDescent="0.25"/>
  <cols>
    <col min="1" max="1" width="12.125" bestFit="1" customWidth="1"/>
    <col min="2" max="2" width="16.5" bestFit="1" customWidth="1"/>
  </cols>
  <sheetData>
    <row r="1" spans="1:2" x14ac:dyDescent="0.25">
      <c r="A1" t="s">
        <v>19</v>
      </c>
      <c r="B1" t="s">
        <v>18</v>
      </c>
    </row>
    <row r="2" spans="1:2" x14ac:dyDescent="0.25">
      <c r="A2" t="s">
        <v>59</v>
      </c>
      <c r="B2">
        <v>760</v>
      </c>
    </row>
    <row r="3" spans="1:2" x14ac:dyDescent="0.25">
      <c r="A3" t="s">
        <v>60</v>
      </c>
      <c r="B3">
        <v>1811</v>
      </c>
    </row>
    <row r="4" spans="1:2" x14ac:dyDescent="0.25">
      <c r="A4" t="s">
        <v>63</v>
      </c>
      <c r="B4">
        <v>679</v>
      </c>
    </row>
    <row r="5" spans="1:2" x14ac:dyDescent="0.25">
      <c r="A5" t="s">
        <v>61</v>
      </c>
      <c r="B5">
        <v>48</v>
      </c>
    </row>
    <row r="6" spans="1:2" x14ac:dyDescent="0.25">
      <c r="A6" t="s">
        <v>5</v>
      </c>
      <c r="B6">
        <v>1078</v>
      </c>
    </row>
    <row r="7" spans="1:2" x14ac:dyDescent="0.25">
      <c r="A7" t="s">
        <v>62</v>
      </c>
      <c r="B7">
        <v>768</v>
      </c>
    </row>
    <row r="8" spans="1:2" x14ac:dyDescent="0.25">
      <c r="A8" t="s">
        <v>5</v>
      </c>
      <c r="B8">
        <v>231</v>
      </c>
    </row>
    <row r="13" spans="1:2" x14ac:dyDescent="0.25">
      <c r="A13" s="1" t="s">
        <v>55</v>
      </c>
      <c r="B13" t="s">
        <v>58</v>
      </c>
    </row>
    <row r="14" spans="1:2" x14ac:dyDescent="0.25">
      <c r="A14" s="2" t="s">
        <v>59</v>
      </c>
      <c r="B14" s="3">
        <v>760</v>
      </c>
    </row>
    <row r="15" spans="1:2" x14ac:dyDescent="0.25">
      <c r="A15" s="2" t="s">
        <v>61</v>
      </c>
      <c r="B15" s="3">
        <v>48</v>
      </c>
    </row>
    <row r="16" spans="1:2" x14ac:dyDescent="0.25">
      <c r="A16" s="2" t="s">
        <v>5</v>
      </c>
      <c r="B16" s="3">
        <v>1309</v>
      </c>
    </row>
    <row r="17" spans="1:2" x14ac:dyDescent="0.25">
      <c r="A17" s="2" t="s">
        <v>62</v>
      </c>
      <c r="B17" s="3">
        <v>768</v>
      </c>
    </row>
    <row r="18" spans="1:2" x14ac:dyDescent="0.25">
      <c r="A18" s="2" t="s">
        <v>63</v>
      </c>
      <c r="B18" s="3">
        <v>679</v>
      </c>
    </row>
    <row r="19" spans="1:2" x14ac:dyDescent="0.25">
      <c r="A19" s="2" t="s">
        <v>60</v>
      </c>
      <c r="B19" s="3">
        <v>1811</v>
      </c>
    </row>
    <row r="20" spans="1:2" x14ac:dyDescent="0.25">
      <c r="A20" s="2" t="s">
        <v>56</v>
      </c>
      <c r="B20" s="3">
        <v>5375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742D-39BD-4E21-BBE6-15C30AC9CA09}">
  <dimension ref="A1:F28"/>
  <sheetViews>
    <sheetView topLeftCell="B19" workbookViewId="0">
      <selection activeCell="B21" sqref="B21"/>
    </sheetView>
  </sheetViews>
  <sheetFormatPr defaultRowHeight="15.75" x14ac:dyDescent="0.25"/>
  <cols>
    <col min="1" max="1" width="25.875" bestFit="1" customWidth="1"/>
    <col min="2" max="2" width="23.25" bestFit="1" customWidth="1"/>
    <col min="3" max="3" width="14.75" bestFit="1" customWidth="1"/>
    <col min="4" max="4" width="4.875" bestFit="1" customWidth="1"/>
    <col min="5" max="5" width="5.125" bestFit="1" customWidth="1"/>
    <col min="6" max="6" width="10.375" bestFit="1" customWidth="1"/>
  </cols>
  <sheetData>
    <row r="1" spans="1:3" x14ac:dyDescent="0.25">
      <c r="A1" t="s">
        <v>19</v>
      </c>
      <c r="B1" t="s">
        <v>22</v>
      </c>
      <c r="C1" t="s">
        <v>1</v>
      </c>
    </row>
    <row r="2" spans="1:3" x14ac:dyDescent="0.25">
      <c r="A2" t="s">
        <v>17</v>
      </c>
      <c r="B2" t="s">
        <v>21</v>
      </c>
      <c r="C2">
        <v>115</v>
      </c>
    </row>
    <row r="3" spans="1:3" x14ac:dyDescent="0.25">
      <c r="A3" t="s">
        <v>5</v>
      </c>
      <c r="B3" t="s">
        <v>21</v>
      </c>
      <c r="C3">
        <v>2</v>
      </c>
    </row>
    <row r="4" spans="1:3" x14ac:dyDescent="0.25">
      <c r="A4" t="s">
        <v>17</v>
      </c>
      <c r="B4" t="s">
        <v>20</v>
      </c>
      <c r="C4">
        <v>1177</v>
      </c>
    </row>
    <row r="5" spans="1:3" x14ac:dyDescent="0.25">
      <c r="A5" t="s">
        <v>16</v>
      </c>
      <c r="B5" t="s">
        <v>21</v>
      </c>
      <c r="C5">
        <v>501</v>
      </c>
    </row>
    <row r="6" spans="1:3" x14ac:dyDescent="0.25">
      <c r="A6" t="s">
        <v>5</v>
      </c>
      <c r="B6" t="s">
        <v>21</v>
      </c>
      <c r="C6">
        <v>125</v>
      </c>
    </row>
    <row r="7" spans="1:3" x14ac:dyDescent="0.25">
      <c r="A7" t="s">
        <v>14</v>
      </c>
      <c r="B7" t="s">
        <v>21</v>
      </c>
      <c r="C7">
        <v>7</v>
      </c>
    </row>
    <row r="8" spans="1:3" x14ac:dyDescent="0.25">
      <c r="A8" t="s">
        <v>15</v>
      </c>
      <c r="B8" t="s">
        <v>20</v>
      </c>
      <c r="C8">
        <v>1498</v>
      </c>
    </row>
    <row r="9" spans="1:3" x14ac:dyDescent="0.25">
      <c r="A9" t="s">
        <v>5</v>
      </c>
      <c r="B9" t="s">
        <v>5</v>
      </c>
      <c r="C9">
        <v>262</v>
      </c>
    </row>
    <row r="10" spans="1:3" x14ac:dyDescent="0.25">
      <c r="A10" t="s">
        <v>15</v>
      </c>
      <c r="B10" t="s">
        <v>21</v>
      </c>
      <c r="C10">
        <v>135</v>
      </c>
    </row>
    <row r="11" spans="1:3" x14ac:dyDescent="0.25">
      <c r="A11" t="s">
        <v>5</v>
      </c>
      <c r="B11" t="s">
        <v>20</v>
      </c>
      <c r="C11">
        <v>8</v>
      </c>
    </row>
    <row r="12" spans="1:3" x14ac:dyDescent="0.25">
      <c r="A12" t="s">
        <v>64</v>
      </c>
      <c r="B12" t="s">
        <v>20</v>
      </c>
      <c r="C12">
        <v>1483</v>
      </c>
    </row>
    <row r="13" spans="1:3" x14ac:dyDescent="0.25">
      <c r="A13" t="s">
        <v>16</v>
      </c>
      <c r="B13" t="s">
        <v>20</v>
      </c>
      <c r="C13">
        <v>3830</v>
      </c>
    </row>
    <row r="14" spans="1:3" x14ac:dyDescent="0.25">
      <c r="A14" t="s">
        <v>64</v>
      </c>
      <c r="B14" t="s">
        <v>21</v>
      </c>
      <c r="C14">
        <v>92</v>
      </c>
    </row>
    <row r="15" spans="1:3" x14ac:dyDescent="0.25">
      <c r="A15" t="s">
        <v>5</v>
      </c>
      <c r="B15" t="s">
        <v>20</v>
      </c>
      <c r="C15">
        <v>670</v>
      </c>
    </row>
    <row r="16" spans="1:3" x14ac:dyDescent="0.25">
      <c r="A16" t="s">
        <v>14</v>
      </c>
      <c r="B16" t="s">
        <v>20</v>
      </c>
      <c r="C16">
        <v>95</v>
      </c>
    </row>
    <row r="20" spans="2:6" x14ac:dyDescent="0.25">
      <c r="B20" s="1" t="s">
        <v>57</v>
      </c>
      <c r="C20" s="1" t="s">
        <v>65</v>
      </c>
    </row>
    <row r="21" spans="2:6" x14ac:dyDescent="0.25">
      <c r="B21" s="1" t="s">
        <v>55</v>
      </c>
      <c r="C21" t="s">
        <v>21</v>
      </c>
      <c r="D21" t="s">
        <v>20</v>
      </c>
      <c r="E21" t="s">
        <v>5</v>
      </c>
      <c r="F21" t="s">
        <v>56</v>
      </c>
    </row>
    <row r="22" spans="2:6" x14ac:dyDescent="0.25">
      <c r="B22" s="2" t="s">
        <v>16</v>
      </c>
      <c r="C22" s="3">
        <v>501</v>
      </c>
      <c r="D22" s="3">
        <v>3830</v>
      </c>
      <c r="E22" s="3"/>
      <c r="F22" s="3">
        <v>4331</v>
      </c>
    </row>
    <row r="23" spans="2:6" x14ac:dyDescent="0.25">
      <c r="B23" s="2" t="s">
        <v>15</v>
      </c>
      <c r="C23" s="3">
        <v>135</v>
      </c>
      <c r="D23" s="3">
        <v>1498</v>
      </c>
      <c r="E23" s="3"/>
      <c r="F23" s="3">
        <v>1633</v>
      </c>
    </row>
    <row r="24" spans="2:6" x14ac:dyDescent="0.25">
      <c r="B24" s="2" t="s">
        <v>64</v>
      </c>
      <c r="C24" s="3">
        <v>92</v>
      </c>
      <c r="D24" s="3">
        <v>1483</v>
      </c>
      <c r="E24" s="3"/>
      <c r="F24" s="3">
        <v>1575</v>
      </c>
    </row>
    <row r="25" spans="2:6" x14ac:dyDescent="0.25">
      <c r="B25" s="2" t="s">
        <v>5</v>
      </c>
      <c r="C25" s="3">
        <v>127</v>
      </c>
      <c r="D25" s="3">
        <v>678</v>
      </c>
      <c r="E25" s="3">
        <v>262</v>
      </c>
      <c r="F25" s="3">
        <v>1067</v>
      </c>
    </row>
    <row r="26" spans="2:6" x14ac:dyDescent="0.25">
      <c r="B26" s="2" t="s">
        <v>14</v>
      </c>
      <c r="C26" s="3">
        <v>7</v>
      </c>
      <c r="D26" s="3">
        <v>95</v>
      </c>
      <c r="E26" s="3"/>
      <c r="F26" s="3">
        <v>102</v>
      </c>
    </row>
    <row r="27" spans="2:6" x14ac:dyDescent="0.25">
      <c r="B27" s="2" t="s">
        <v>17</v>
      </c>
      <c r="C27" s="3">
        <v>115</v>
      </c>
      <c r="D27" s="3">
        <v>1177</v>
      </c>
      <c r="E27" s="3"/>
      <c r="F27" s="3">
        <v>1292</v>
      </c>
    </row>
    <row r="28" spans="2:6" x14ac:dyDescent="0.25">
      <c r="B28" s="2" t="s">
        <v>56</v>
      </c>
      <c r="C28" s="3">
        <v>977</v>
      </c>
      <c r="D28" s="3">
        <v>8761</v>
      </c>
      <c r="E28" s="3">
        <v>262</v>
      </c>
      <c r="F28" s="3">
        <v>10000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4728-7B6A-4B1A-A1BC-ACA60C989A9C}">
  <dimension ref="A1:C15"/>
  <sheetViews>
    <sheetView topLeftCell="A2" workbookViewId="0">
      <selection activeCell="M16" sqref="M16"/>
    </sheetView>
  </sheetViews>
  <sheetFormatPr defaultRowHeight="15.75" x14ac:dyDescent="0.25"/>
  <cols>
    <col min="1" max="2" width="14.375" bestFit="1" customWidth="1"/>
    <col min="3" max="3" width="22" bestFit="1" customWidth="1"/>
  </cols>
  <sheetData>
    <row r="1" spans="1:3" x14ac:dyDescent="0.25">
      <c r="A1" t="s">
        <v>28</v>
      </c>
      <c r="B1" t="s">
        <v>1</v>
      </c>
    </row>
    <row r="2" spans="1:3" x14ac:dyDescent="0.25">
      <c r="A2" t="s">
        <v>27</v>
      </c>
      <c r="B2">
        <v>13</v>
      </c>
    </row>
    <row r="3" spans="1:3" x14ac:dyDescent="0.25">
      <c r="A3" t="s">
        <v>26</v>
      </c>
      <c r="B3">
        <v>4283</v>
      </c>
    </row>
    <row r="4" spans="1:3" x14ac:dyDescent="0.25">
      <c r="A4" t="s">
        <v>25</v>
      </c>
      <c r="B4">
        <v>5372</v>
      </c>
    </row>
    <row r="5" spans="1:3" x14ac:dyDescent="0.25">
      <c r="A5" t="s">
        <v>24</v>
      </c>
      <c r="B5">
        <v>260</v>
      </c>
    </row>
    <row r="6" spans="1:3" x14ac:dyDescent="0.25">
      <c r="A6" t="s">
        <v>23</v>
      </c>
      <c r="B6">
        <v>72</v>
      </c>
    </row>
    <row r="9" spans="1:3" x14ac:dyDescent="0.25">
      <c r="B9" s="1" t="s">
        <v>55</v>
      </c>
      <c r="C9" t="s">
        <v>57</v>
      </c>
    </row>
    <row r="10" spans="1:3" x14ac:dyDescent="0.25">
      <c r="B10" s="2" t="s">
        <v>25</v>
      </c>
      <c r="C10" s="3">
        <v>5372</v>
      </c>
    </row>
    <row r="11" spans="1:3" x14ac:dyDescent="0.25">
      <c r="B11" s="2" t="s">
        <v>23</v>
      </c>
      <c r="C11" s="3">
        <v>72</v>
      </c>
    </row>
    <row r="12" spans="1:3" x14ac:dyDescent="0.25">
      <c r="B12" s="2" t="s">
        <v>24</v>
      </c>
      <c r="C12" s="3">
        <v>260</v>
      </c>
    </row>
    <row r="13" spans="1:3" x14ac:dyDescent="0.25">
      <c r="B13" s="2" t="s">
        <v>27</v>
      </c>
      <c r="C13" s="3">
        <v>13</v>
      </c>
    </row>
    <row r="14" spans="1:3" x14ac:dyDescent="0.25">
      <c r="B14" s="2" t="s">
        <v>26</v>
      </c>
      <c r="C14" s="3">
        <v>4283</v>
      </c>
    </row>
    <row r="15" spans="1:3" x14ac:dyDescent="0.25">
      <c r="B15" s="2" t="s">
        <v>56</v>
      </c>
      <c r="C15" s="3">
        <v>10000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AEF7-07C2-46BF-AA40-AB4124C12171}">
  <dimension ref="A1:B8"/>
  <sheetViews>
    <sheetView workbookViewId="0">
      <selection activeCell="F22" sqref="F22"/>
    </sheetView>
  </sheetViews>
  <sheetFormatPr defaultRowHeight="15.75" x14ac:dyDescent="0.25"/>
  <sheetData>
    <row r="1" spans="1:2" x14ac:dyDescent="0.25">
      <c r="A1" t="s">
        <v>19</v>
      </c>
      <c r="B1" t="s">
        <v>29</v>
      </c>
    </row>
    <row r="2" spans="1:2" x14ac:dyDescent="0.25">
      <c r="A2" t="s">
        <v>13</v>
      </c>
      <c r="B2">
        <v>20884.550000000399</v>
      </c>
    </row>
    <row r="3" spans="1:2" x14ac:dyDescent="0.25">
      <c r="A3" t="s">
        <v>14</v>
      </c>
      <c r="B3">
        <v>782.60000000009995</v>
      </c>
    </row>
    <row r="4" spans="1:2" x14ac:dyDescent="0.25">
      <c r="A4" t="s">
        <v>5</v>
      </c>
      <c r="B4">
        <v>9592.3166666666002</v>
      </c>
    </row>
    <row r="5" spans="1:2" x14ac:dyDescent="0.25">
      <c r="A5" t="s">
        <v>16</v>
      </c>
      <c r="B5">
        <v>34550.516666664102</v>
      </c>
    </row>
    <row r="6" spans="1:2" x14ac:dyDescent="0.25">
      <c r="A6" t="s">
        <v>15</v>
      </c>
      <c r="B6">
        <v>14732.916666667301</v>
      </c>
    </row>
    <row r="7" spans="1:2" x14ac:dyDescent="0.25">
      <c r="A7" t="s">
        <v>17</v>
      </c>
      <c r="B7">
        <v>10821.2166666679</v>
      </c>
    </row>
    <row r="8" spans="1:2" x14ac:dyDescent="0.25">
      <c r="A8" t="s">
        <v>12</v>
      </c>
      <c r="B8">
        <v>20.7166666667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344-A611-47DE-B3B0-027157E7EB29}">
  <dimension ref="A1:O29"/>
  <sheetViews>
    <sheetView topLeftCell="A13" workbookViewId="0">
      <selection activeCell="P24" sqref="P24"/>
    </sheetView>
  </sheetViews>
  <sheetFormatPr defaultRowHeight="15.75" x14ac:dyDescent="0.25"/>
  <cols>
    <col min="1" max="1" width="20" bestFit="1" customWidth="1"/>
    <col min="2" max="2" width="14.75" bestFit="1" customWidth="1"/>
    <col min="3" max="3" width="7.875" bestFit="1" customWidth="1"/>
    <col min="4" max="4" width="11" bestFit="1" customWidth="1"/>
    <col min="5" max="6" width="5.125" bestFit="1" customWidth="1"/>
    <col min="7" max="7" width="5.875" bestFit="1" customWidth="1"/>
    <col min="8" max="8" width="20" bestFit="1" customWidth="1"/>
    <col min="9" max="9" width="14.75" bestFit="1" customWidth="1"/>
    <col min="10" max="10" width="7.875" bestFit="1" customWidth="1"/>
    <col min="11" max="11" width="11" bestFit="1" customWidth="1"/>
    <col min="12" max="13" width="5.125" bestFit="1" customWidth="1"/>
    <col min="14" max="14" width="5.875" bestFit="1" customWidth="1"/>
    <col min="15" max="15" width="10.375" bestFit="1" customWidth="1"/>
  </cols>
  <sheetData>
    <row r="1" spans="1:15" x14ac:dyDescent="0.25">
      <c r="A1" t="s">
        <v>19</v>
      </c>
      <c r="B1" t="s">
        <v>34</v>
      </c>
      <c r="C1" s="4" t="s">
        <v>29</v>
      </c>
    </row>
    <row r="2" spans="1:15" x14ac:dyDescent="0.25">
      <c r="A2" t="s">
        <v>14</v>
      </c>
      <c r="B2" t="s">
        <v>32</v>
      </c>
      <c r="C2" s="4">
        <v>316.2</v>
      </c>
    </row>
    <row r="3" spans="1:15" x14ac:dyDescent="0.25">
      <c r="A3" t="s">
        <v>17</v>
      </c>
      <c r="B3" t="s">
        <v>32</v>
      </c>
      <c r="C3" s="4">
        <v>4113.0666666683001</v>
      </c>
    </row>
    <row r="4" spans="1:15" x14ac:dyDescent="0.25">
      <c r="A4" t="s">
        <v>16</v>
      </c>
      <c r="B4" t="s">
        <v>32</v>
      </c>
      <c r="C4" s="4">
        <v>8621.5166666659006</v>
      </c>
    </row>
    <row r="5" spans="1:15" x14ac:dyDescent="0.25">
      <c r="A5" t="s">
        <v>64</v>
      </c>
      <c r="B5" t="s">
        <v>32</v>
      </c>
      <c r="C5" s="4">
        <v>7719.8166666669003</v>
      </c>
      <c r="H5" s="1" t="s">
        <v>67</v>
      </c>
      <c r="I5" s="1" t="s">
        <v>65</v>
      </c>
    </row>
    <row r="6" spans="1:15" x14ac:dyDescent="0.25">
      <c r="A6" t="s">
        <v>15</v>
      </c>
      <c r="B6" t="s">
        <v>32</v>
      </c>
      <c r="C6" s="4">
        <v>4616.3333333340997</v>
      </c>
      <c r="H6" s="1" t="s">
        <v>55</v>
      </c>
      <c r="I6" t="s">
        <v>16</v>
      </c>
      <c r="J6" t="s">
        <v>15</v>
      </c>
      <c r="K6" t="s">
        <v>64</v>
      </c>
      <c r="L6" t="s">
        <v>5</v>
      </c>
      <c r="M6" t="s">
        <v>14</v>
      </c>
      <c r="N6" t="s">
        <v>17</v>
      </c>
      <c r="O6" t="s">
        <v>56</v>
      </c>
    </row>
    <row r="7" spans="1:15" x14ac:dyDescent="0.25">
      <c r="A7" t="s">
        <v>5</v>
      </c>
      <c r="B7" t="s">
        <v>32</v>
      </c>
      <c r="C7" s="4">
        <v>3036.2000000004</v>
      </c>
      <c r="H7" s="2" t="s">
        <v>32</v>
      </c>
      <c r="I7" s="4">
        <v>8621.5166666659006</v>
      </c>
      <c r="J7" s="4">
        <v>4616.3333333340997</v>
      </c>
      <c r="K7" s="4">
        <v>7719.8166666669003</v>
      </c>
      <c r="L7" s="4">
        <v>3042.7500000004002</v>
      </c>
      <c r="M7" s="4">
        <v>316.2</v>
      </c>
      <c r="N7" s="4">
        <v>4113.0666666683001</v>
      </c>
      <c r="O7" s="4">
        <v>28429.683333335601</v>
      </c>
    </row>
    <row r="8" spans="1:15" x14ac:dyDescent="0.25">
      <c r="A8" t="s">
        <v>5</v>
      </c>
      <c r="B8" t="s">
        <v>32</v>
      </c>
      <c r="C8" s="4">
        <v>6.55</v>
      </c>
      <c r="H8" s="2" t="s">
        <v>33</v>
      </c>
      <c r="I8" s="4">
        <v>13763.2666666654</v>
      </c>
      <c r="J8" s="4">
        <v>4968.5333333327999</v>
      </c>
      <c r="K8" s="4">
        <v>11347.833333333199</v>
      </c>
      <c r="L8" s="4">
        <v>4329.0333333333001</v>
      </c>
      <c r="M8" s="4">
        <v>381.01666666670002</v>
      </c>
      <c r="N8" s="4">
        <v>4060.9333333324998</v>
      </c>
      <c r="O8" s="4">
        <v>38850.616666663889</v>
      </c>
    </row>
    <row r="9" spans="1:15" x14ac:dyDescent="0.25">
      <c r="A9" t="s">
        <v>5</v>
      </c>
      <c r="B9" t="s">
        <v>33</v>
      </c>
      <c r="C9" s="4">
        <v>4315.1666666665997</v>
      </c>
      <c r="H9" s="2" t="s">
        <v>31</v>
      </c>
      <c r="I9" s="4">
        <v>8450.7166666662997</v>
      </c>
      <c r="J9" s="4">
        <v>3722.5500000003999</v>
      </c>
      <c r="K9" s="4">
        <v>1379.3666666672</v>
      </c>
      <c r="L9" s="4">
        <v>1861.6333333329999</v>
      </c>
      <c r="M9" s="4">
        <v>65.033333333399995</v>
      </c>
      <c r="N9" s="4">
        <v>2221.1500000003002</v>
      </c>
      <c r="O9" s="4">
        <v>17700.450000000601</v>
      </c>
    </row>
    <row r="10" spans="1:15" x14ac:dyDescent="0.25">
      <c r="A10" t="s">
        <v>17</v>
      </c>
      <c r="B10" t="s">
        <v>33</v>
      </c>
      <c r="C10" s="4">
        <v>4060.9333333324998</v>
      </c>
      <c r="H10" s="2" t="s">
        <v>30</v>
      </c>
      <c r="I10" s="4">
        <v>3715.0166666665</v>
      </c>
      <c r="J10" s="4">
        <v>1425.5</v>
      </c>
      <c r="K10" s="4">
        <v>437.53333333310002</v>
      </c>
      <c r="L10" s="4">
        <v>379.6166666666</v>
      </c>
      <c r="M10" s="4">
        <v>20.350000000000001</v>
      </c>
      <c r="N10" s="4">
        <v>426.06666666680002</v>
      </c>
      <c r="O10" s="4">
        <v>6404.0833333330011</v>
      </c>
    </row>
    <row r="11" spans="1:15" x14ac:dyDescent="0.25">
      <c r="A11" t="s">
        <v>16</v>
      </c>
      <c r="B11" t="s">
        <v>33</v>
      </c>
      <c r="C11" s="4">
        <v>13763.2666666654</v>
      </c>
      <c r="H11" s="2" t="s">
        <v>56</v>
      </c>
      <c r="I11" s="4">
        <v>34550.516666664102</v>
      </c>
      <c r="J11" s="4">
        <v>14732.916666667299</v>
      </c>
      <c r="K11" s="4">
        <v>20884.550000000399</v>
      </c>
      <c r="L11" s="4">
        <v>9613.0333333333001</v>
      </c>
      <c r="M11" s="4">
        <v>782.60000000010007</v>
      </c>
      <c r="N11" s="4">
        <v>10821.2166666679</v>
      </c>
      <c r="O11" s="4">
        <v>91384.833333333081</v>
      </c>
    </row>
    <row r="12" spans="1:15" x14ac:dyDescent="0.25">
      <c r="A12" t="s">
        <v>15</v>
      </c>
      <c r="B12" t="s">
        <v>33</v>
      </c>
      <c r="C12" s="4">
        <v>4968.5333333327999</v>
      </c>
    </row>
    <row r="13" spans="1:15" x14ac:dyDescent="0.25">
      <c r="A13" t="s">
        <v>5</v>
      </c>
      <c r="B13" t="s">
        <v>33</v>
      </c>
      <c r="C13" s="4">
        <v>13.8666666667</v>
      </c>
    </row>
    <row r="14" spans="1:15" x14ac:dyDescent="0.25">
      <c r="A14" t="s">
        <v>64</v>
      </c>
      <c r="B14" t="s">
        <v>33</v>
      </c>
      <c r="C14" s="4">
        <v>11347.833333333199</v>
      </c>
    </row>
    <row r="15" spans="1:15" x14ac:dyDescent="0.25">
      <c r="A15" t="s">
        <v>14</v>
      </c>
      <c r="B15" t="s">
        <v>33</v>
      </c>
      <c r="C15" s="4">
        <v>381.01666666670002</v>
      </c>
    </row>
    <row r="16" spans="1:15" x14ac:dyDescent="0.25">
      <c r="A16" t="s">
        <v>5</v>
      </c>
      <c r="B16" t="s">
        <v>31</v>
      </c>
      <c r="C16" s="4">
        <v>0.3</v>
      </c>
    </row>
    <row r="17" spans="1:3" x14ac:dyDescent="0.25">
      <c r="A17" t="s">
        <v>5</v>
      </c>
      <c r="B17" t="s">
        <v>31</v>
      </c>
      <c r="C17" s="4">
        <v>1861.3333333329999</v>
      </c>
    </row>
    <row r="18" spans="1:3" x14ac:dyDescent="0.25">
      <c r="A18" t="s">
        <v>16</v>
      </c>
      <c r="B18" t="s">
        <v>31</v>
      </c>
      <c r="C18" s="4">
        <v>8450.7166666662997</v>
      </c>
    </row>
    <row r="19" spans="1:3" x14ac:dyDescent="0.25">
      <c r="A19" t="s">
        <v>64</v>
      </c>
      <c r="B19" t="s">
        <v>31</v>
      </c>
      <c r="C19" s="4">
        <v>1379.3666666672</v>
      </c>
    </row>
    <row r="20" spans="1:3" x14ac:dyDescent="0.25">
      <c r="A20" t="s">
        <v>14</v>
      </c>
      <c r="B20" t="s">
        <v>31</v>
      </c>
      <c r="C20" s="4">
        <v>65.033333333399995</v>
      </c>
    </row>
    <row r="21" spans="1:3" x14ac:dyDescent="0.25">
      <c r="A21" t="s">
        <v>15</v>
      </c>
      <c r="B21" t="s">
        <v>31</v>
      </c>
      <c r="C21" s="4">
        <v>3722.5500000003999</v>
      </c>
    </row>
    <row r="22" spans="1:3" x14ac:dyDescent="0.25">
      <c r="A22" t="s">
        <v>17</v>
      </c>
      <c r="B22" t="s">
        <v>31</v>
      </c>
      <c r="C22" s="4">
        <v>2221.1500000003002</v>
      </c>
    </row>
    <row r="23" spans="1:3" x14ac:dyDescent="0.25">
      <c r="A23" t="s">
        <v>17</v>
      </c>
      <c r="B23" t="s">
        <v>30</v>
      </c>
      <c r="C23" s="4">
        <v>426.06666666680002</v>
      </c>
    </row>
    <row r="24" spans="1:3" x14ac:dyDescent="0.25">
      <c r="A24" t="s">
        <v>16</v>
      </c>
      <c r="B24" t="s">
        <v>30</v>
      </c>
      <c r="C24" s="4">
        <v>3715.0166666665</v>
      </c>
    </row>
    <row r="25" spans="1:3" x14ac:dyDescent="0.25">
      <c r="A25" t="s">
        <v>15</v>
      </c>
      <c r="B25" t="s">
        <v>30</v>
      </c>
      <c r="C25" s="4">
        <v>1425.5</v>
      </c>
    </row>
    <row r="26" spans="1:3" x14ac:dyDescent="0.25">
      <c r="A26" t="s">
        <v>5</v>
      </c>
      <c r="B26" t="s">
        <v>30</v>
      </c>
      <c r="C26" s="4">
        <v>0</v>
      </c>
    </row>
    <row r="27" spans="1:3" x14ac:dyDescent="0.25">
      <c r="A27" t="s">
        <v>64</v>
      </c>
      <c r="B27" t="s">
        <v>30</v>
      </c>
      <c r="C27" s="4">
        <v>437.53333333310002</v>
      </c>
    </row>
    <row r="28" spans="1:3" x14ac:dyDescent="0.25">
      <c r="A28" t="s">
        <v>14</v>
      </c>
      <c r="B28" t="s">
        <v>30</v>
      </c>
      <c r="C28" s="4">
        <v>20.350000000000001</v>
      </c>
    </row>
    <row r="29" spans="1:3" x14ac:dyDescent="0.25">
      <c r="A29" t="s">
        <v>5</v>
      </c>
      <c r="B29" t="s">
        <v>30</v>
      </c>
      <c r="C29" s="4">
        <v>379.6166666666</v>
      </c>
    </row>
  </sheetData>
  <sortState xmlns:xlrd2="http://schemas.microsoft.com/office/spreadsheetml/2017/richdata2" ref="A2:C29">
    <sortCondition ref="B2:B29" customList="Morning,Afternoon,Evening,Night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1BFE-3D6F-4101-8740-A2D94FA0498E}">
  <dimension ref="A1:B8"/>
  <sheetViews>
    <sheetView topLeftCell="A2" workbookViewId="0">
      <selection activeCell="K13" sqref="K13"/>
    </sheetView>
  </sheetViews>
  <sheetFormatPr defaultRowHeight="15.75" x14ac:dyDescent="0.25"/>
  <cols>
    <col min="2" max="2" width="12.125" bestFit="1" customWidth="1"/>
    <col min="3" max="3" width="18.875" bestFit="1" customWidth="1"/>
  </cols>
  <sheetData>
    <row r="1" spans="1:2" x14ac:dyDescent="0.25">
      <c r="A1" t="s">
        <v>42</v>
      </c>
      <c r="B1" s="4" t="s">
        <v>29</v>
      </c>
    </row>
    <row r="2" spans="1:2" x14ac:dyDescent="0.25">
      <c r="A2" t="s">
        <v>37</v>
      </c>
      <c r="B2" s="4">
        <v>11387.116666666599</v>
      </c>
    </row>
    <row r="3" spans="1:2" x14ac:dyDescent="0.25">
      <c r="A3" t="s">
        <v>41</v>
      </c>
      <c r="B3" s="4">
        <v>7058.4999999992997</v>
      </c>
    </row>
    <row r="4" spans="1:2" x14ac:dyDescent="0.25">
      <c r="A4" t="s">
        <v>38</v>
      </c>
      <c r="B4" s="4">
        <v>11978.933333332299</v>
      </c>
    </row>
    <row r="5" spans="1:2" x14ac:dyDescent="0.25">
      <c r="A5" t="s">
        <v>40</v>
      </c>
      <c r="B5" s="4">
        <v>14076.033333334401</v>
      </c>
    </row>
    <row r="6" spans="1:2" x14ac:dyDescent="0.25">
      <c r="A6" t="s">
        <v>36</v>
      </c>
      <c r="B6" s="4">
        <v>13965.366666666599</v>
      </c>
    </row>
    <row r="7" spans="1:2" x14ac:dyDescent="0.25">
      <c r="A7" t="s">
        <v>39</v>
      </c>
      <c r="B7" s="4">
        <v>14972.483333333999</v>
      </c>
    </row>
    <row r="8" spans="1:2" x14ac:dyDescent="0.25">
      <c r="A8" t="s">
        <v>35</v>
      </c>
      <c r="B8" s="4">
        <v>17946.3999999999</v>
      </c>
    </row>
  </sheetData>
  <sortState xmlns:xlrd2="http://schemas.microsoft.com/office/spreadsheetml/2017/richdata2" ref="A2:B8">
    <sortCondition ref="A2:A8" customList="Sunday,Monday,Tuesday,Wednesday,Thursday,Friday,Saturday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9FB-88EE-4515-AB7A-377F6080E6AD}">
  <dimension ref="A1:B5"/>
  <sheetViews>
    <sheetView tabSelected="1" workbookViewId="0">
      <selection activeCell="K17" sqref="K17"/>
    </sheetView>
  </sheetViews>
  <sheetFormatPr defaultRowHeight="15.75" x14ac:dyDescent="0.25"/>
  <cols>
    <col min="1" max="2" width="22" bestFit="1" customWidth="1"/>
  </cols>
  <sheetData>
    <row r="1" spans="1:2" x14ac:dyDescent="0.25">
      <c r="A1" t="s">
        <v>34</v>
      </c>
      <c r="B1" t="s">
        <v>1</v>
      </c>
    </row>
    <row r="2" spans="1:2" x14ac:dyDescent="0.25">
      <c r="A2" t="s">
        <v>32</v>
      </c>
      <c r="B2">
        <v>3085</v>
      </c>
    </row>
    <row r="3" spans="1:2" x14ac:dyDescent="0.25">
      <c r="A3" t="s">
        <v>33</v>
      </c>
      <c r="B3">
        <v>3807</v>
      </c>
    </row>
    <row r="4" spans="1:2" x14ac:dyDescent="0.25">
      <c r="A4" t="s">
        <v>31</v>
      </c>
      <c r="B4">
        <v>2352</v>
      </c>
    </row>
    <row r="5" spans="1:2" x14ac:dyDescent="0.25">
      <c r="A5" t="s">
        <v>30</v>
      </c>
      <c r="B5">
        <v>756</v>
      </c>
    </row>
  </sheetData>
  <sortState xmlns:xlrd2="http://schemas.microsoft.com/office/spreadsheetml/2017/richdata2" ref="A2:B5">
    <sortCondition ref="A2:A5" customList="Morning,Afternoon,Evening,Night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539D-7242-41DE-BBF4-A73F239EFD2D}">
  <dimension ref="A1:D25"/>
  <sheetViews>
    <sheetView workbookViewId="0">
      <selection activeCell="C15" sqref="C15:C24"/>
    </sheetView>
  </sheetViews>
  <sheetFormatPr defaultRowHeight="15.75" x14ac:dyDescent="0.25"/>
  <cols>
    <col min="1" max="1" width="23.625" bestFit="1" customWidth="1"/>
    <col min="3" max="3" width="23.625" bestFit="1" customWidth="1"/>
    <col min="4" max="4" width="16.75" bestFit="1" customWidth="1"/>
    <col min="5" max="10" width="3.875" bestFit="1" customWidth="1"/>
    <col min="11" max="13" width="4.875" bestFit="1" customWidth="1"/>
    <col min="14" max="14" width="10.375" bestFit="1" customWidth="1"/>
  </cols>
  <sheetData>
    <row r="1" spans="1:4" x14ac:dyDescent="0.25">
      <c r="A1" t="s">
        <v>54</v>
      </c>
      <c r="B1" t="s">
        <v>53</v>
      </c>
    </row>
    <row r="2" spans="1:4" x14ac:dyDescent="0.25">
      <c r="A2" t="s">
        <v>52</v>
      </c>
      <c r="B2">
        <v>1638</v>
      </c>
    </row>
    <row r="3" spans="1:4" x14ac:dyDescent="0.25">
      <c r="A3" t="s">
        <v>51</v>
      </c>
      <c r="B3">
        <v>1465</v>
      </c>
    </row>
    <row r="4" spans="1:4" x14ac:dyDescent="0.25">
      <c r="A4" t="s">
        <v>50</v>
      </c>
      <c r="B4">
        <v>1050</v>
      </c>
    </row>
    <row r="5" spans="1:4" x14ac:dyDescent="0.25">
      <c r="A5" t="s">
        <v>49</v>
      </c>
      <c r="B5">
        <v>952</v>
      </c>
    </row>
    <row r="6" spans="1:4" x14ac:dyDescent="0.25">
      <c r="A6" t="s">
        <v>48</v>
      </c>
      <c r="B6">
        <v>896</v>
      </c>
    </row>
    <row r="7" spans="1:4" x14ac:dyDescent="0.25">
      <c r="A7" t="s">
        <v>47</v>
      </c>
      <c r="B7">
        <v>859</v>
      </c>
    </row>
    <row r="8" spans="1:4" x14ac:dyDescent="0.25">
      <c r="A8" t="s">
        <v>46</v>
      </c>
      <c r="B8">
        <v>793</v>
      </c>
    </row>
    <row r="9" spans="1:4" x14ac:dyDescent="0.25">
      <c r="A9" t="s">
        <v>45</v>
      </c>
      <c r="B9">
        <v>714</v>
      </c>
    </row>
    <row r="10" spans="1:4" x14ac:dyDescent="0.25">
      <c r="A10" t="s">
        <v>44</v>
      </c>
      <c r="B10">
        <v>505</v>
      </c>
    </row>
    <row r="11" spans="1:4" x14ac:dyDescent="0.25">
      <c r="A11" t="s">
        <v>43</v>
      </c>
      <c r="B11">
        <v>367</v>
      </c>
    </row>
    <row r="14" spans="1:4" x14ac:dyDescent="0.25">
      <c r="C14" s="1" t="s">
        <v>55</v>
      </c>
      <c r="D14" t="s">
        <v>66</v>
      </c>
    </row>
    <row r="15" spans="1:4" x14ac:dyDescent="0.25">
      <c r="C15" s="2" t="s">
        <v>52</v>
      </c>
      <c r="D15" s="3">
        <v>1638</v>
      </c>
    </row>
    <row r="16" spans="1:4" x14ac:dyDescent="0.25">
      <c r="C16" s="2" t="s">
        <v>51</v>
      </c>
      <c r="D16" s="3">
        <v>1465</v>
      </c>
    </row>
    <row r="17" spans="3:4" x14ac:dyDescent="0.25">
      <c r="C17" s="2" t="s">
        <v>50</v>
      </c>
      <c r="D17" s="3">
        <v>1050</v>
      </c>
    </row>
    <row r="18" spans="3:4" x14ac:dyDescent="0.25">
      <c r="C18" s="2" t="s">
        <v>49</v>
      </c>
      <c r="D18" s="3">
        <v>952</v>
      </c>
    </row>
    <row r="19" spans="3:4" x14ac:dyDescent="0.25">
      <c r="C19" s="2" t="s">
        <v>48</v>
      </c>
      <c r="D19" s="3">
        <v>896</v>
      </c>
    </row>
    <row r="20" spans="3:4" x14ac:dyDescent="0.25">
      <c r="C20" s="2" t="s">
        <v>47</v>
      </c>
      <c r="D20" s="3">
        <v>859</v>
      </c>
    </row>
    <row r="21" spans="3:4" x14ac:dyDescent="0.25">
      <c r="C21" s="2" t="s">
        <v>46</v>
      </c>
      <c r="D21" s="3">
        <v>793</v>
      </c>
    </row>
    <row r="22" spans="3:4" x14ac:dyDescent="0.25">
      <c r="C22" s="2" t="s">
        <v>45</v>
      </c>
      <c r="D22" s="3">
        <v>714</v>
      </c>
    </row>
    <row r="23" spans="3:4" x14ac:dyDescent="0.25">
      <c r="C23" s="2" t="s">
        <v>44</v>
      </c>
      <c r="D23" s="3">
        <v>505</v>
      </c>
    </row>
    <row r="24" spans="3:4" x14ac:dyDescent="0.25">
      <c r="C24" s="2" t="s">
        <v>43</v>
      </c>
      <c r="D24" s="3">
        <v>367</v>
      </c>
    </row>
    <row r="25" spans="3:4" x14ac:dyDescent="0.25">
      <c r="C25" s="2" t="s">
        <v>56</v>
      </c>
      <c r="D25" s="3">
        <v>9239</v>
      </c>
    </row>
  </sheetData>
  <autoFilter ref="A1:B11" xr:uid="{E059539D-7242-41DE-BBF4-A73F239EFD2D}">
    <sortState xmlns:xlrd2="http://schemas.microsoft.com/office/spreadsheetml/2017/richdata2" ref="A2:B11">
      <sortCondition descending="1" ref="B1:B11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Viewership count by Province</vt:lpstr>
      <vt:lpstr>User count by race</vt:lpstr>
      <vt:lpstr>Viewership by race and gender</vt:lpstr>
      <vt:lpstr>Viewership by age bucket</vt:lpstr>
      <vt:lpstr>Consumption by race</vt:lpstr>
      <vt:lpstr>Consumption by race and time </vt:lpstr>
      <vt:lpstr>Daily viewership</vt:lpstr>
      <vt:lpstr>Viewership count by time bucket</vt:lpstr>
      <vt:lpstr>Top 10 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Uvika Matadin</cp:lastModifiedBy>
  <dcterms:modified xsi:type="dcterms:W3CDTF">2025-09-28T10:19:46Z</dcterms:modified>
</cp:coreProperties>
</file>