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gould\Documents\EarthLab Vertical UFP\"/>
    </mc:Choice>
  </mc:AlternateContent>
  <bookViews>
    <workbookView xWindow="0" yWindow="0" windowWidth="18150" windowHeight="10920"/>
  </bookViews>
  <sheets>
    <sheet name="flights &amp; conditions summary" sheetId="1" r:id="rId1"/>
    <sheet name="flight path summary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7" i="1" l="1"/>
  <c r="Y14" i="1"/>
  <c r="Y13" i="1"/>
  <c r="Y10" i="1"/>
  <c r="Y11" i="1"/>
  <c r="Y12" i="1"/>
  <c r="Y16" i="1"/>
  <c r="Y9" i="1"/>
  <c r="Y8" i="1"/>
  <c r="Y7" i="1"/>
  <c r="Y6" i="1"/>
  <c r="W20" i="1" l="1"/>
  <c r="R19" i="1" l="1"/>
  <c r="Q19" i="1"/>
</calcChain>
</file>

<file path=xl/sharedStrings.xml><?xml version="1.0" encoding="utf-8"?>
<sst xmlns="http://schemas.openxmlformats.org/spreadsheetml/2006/main" count="221" uniqueCount="72">
  <si>
    <t>early spring</t>
  </si>
  <si>
    <t>mid spring</t>
  </si>
  <si>
    <t>late spring</t>
  </si>
  <si>
    <t>Jefferson Park - Ecology AQ site</t>
  </si>
  <si>
    <t>Judkins Park</t>
  </si>
  <si>
    <t>12th Ave S. Viewpoint</t>
  </si>
  <si>
    <t>Rainier Beach Playfield</t>
  </si>
  <si>
    <t>South Park Playground</t>
  </si>
  <si>
    <t>Hilltop Park</t>
  </si>
  <si>
    <t>Burien</t>
  </si>
  <si>
    <t>Southern Heights Park</t>
  </si>
  <si>
    <t>Highline Dist.</t>
  </si>
  <si>
    <t>Mt. Rainier High School</t>
  </si>
  <si>
    <t>Saltwater St Pk</t>
  </si>
  <si>
    <t>Des Moines</t>
  </si>
  <si>
    <t>city</t>
  </si>
  <si>
    <t>location</t>
  </si>
  <si>
    <t>site details</t>
  </si>
  <si>
    <t>Seattle</t>
  </si>
  <si>
    <t>proposed number of sampling days</t>
  </si>
  <si>
    <t>actual number of sampling days</t>
  </si>
  <si>
    <t>apr</t>
  </si>
  <si>
    <t>may/jun</t>
  </si>
  <si>
    <t>summer</t>
  </si>
  <si>
    <t>jun/jul</t>
  </si>
  <si>
    <t>conditions of interest</t>
  </si>
  <si>
    <t>vegetation</t>
  </si>
  <si>
    <t>low</t>
  </si>
  <si>
    <t>medium</t>
  </si>
  <si>
    <t>high</t>
  </si>
  <si>
    <t>flight path</t>
  </si>
  <si>
    <t>roadway</t>
  </si>
  <si>
    <t>near</t>
  </si>
  <si>
    <t>far</t>
  </si>
  <si>
    <t>highway</t>
  </si>
  <si>
    <t>x</t>
  </si>
  <si>
    <t>not under</t>
  </si>
  <si>
    <t>under/near</t>
  </si>
  <si>
    <t>Urban background</t>
  </si>
  <si>
    <t>Near highway</t>
  </si>
  <si>
    <t>Residential</t>
  </si>
  <si>
    <t>Under flight path</t>
  </si>
  <si>
    <t>Just E flight path</t>
  </si>
  <si>
    <t>Near hwy, E flight path</t>
  </si>
  <si>
    <t>Just W flight path</t>
  </si>
  <si>
    <t>bushes/plants</t>
  </si>
  <si>
    <t>trees</t>
  </si>
  <si>
    <t>vegetation type</t>
  </si>
  <si>
    <t>mar</t>
  </si>
  <si>
    <t>Madrona Elementary School</t>
  </si>
  <si>
    <t>X</t>
  </si>
  <si>
    <t>sampling dates</t>
  </si>
  <si>
    <t>flight paths</t>
  </si>
  <si>
    <t>landing from</t>
  </si>
  <si>
    <t>north</t>
  </si>
  <si>
    <t>taking off to</t>
  </si>
  <si>
    <t>EarthLab UAV vegetation project's summary of UAV flights and aircraft flight paths</t>
  </si>
  <si>
    <t>EarthLab UAV vegetation project's summary of UAV flights and conditions of interest</t>
  </si>
  <si>
    <t>days sampled thru:</t>
  </si>
  <si>
    <t>south</t>
  </si>
  <si>
    <t>Near highway (I-90)</t>
  </si>
  <si>
    <t>Under flight path; near SR 99</t>
  </si>
  <si>
    <t>total site-days, all seasons</t>
  </si>
  <si>
    <t>(take off initially; switch while at site)</t>
  </si>
  <si>
    <t>Magnuson Park</t>
  </si>
  <si>
    <t>background near Lake</t>
  </si>
  <si>
    <t>Magnuson Park (south part)</t>
  </si>
  <si>
    <t>13th Ave S. &amp; S. Dakota St.</t>
  </si>
  <si>
    <t>early summer</t>
  </si>
  <si>
    <t>latter summer/early autumn</t>
  </si>
  <si>
    <t>aug/sep/oct</t>
  </si>
  <si>
    <t>total visits/site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</si>
</sst>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4" fontId="0" fillId="0" borderId="0" xfId="0" applyNumberFormat="1" applyAlignment="1">
      <alignment horizontal="left"/>
    </xf>
    <xf numFmtId="15" fontId="0" fillId="0" borderId="0" xfId="0" applyNumberFormat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pane xSplit="3" ySplit="5" topLeftCell="P6" activePane="bottomRight" state="frozen"/>
      <selection pane="topRight" activeCell="D1" sqref="D1"/>
      <selection pane="bottomLeft" activeCell="A6" sqref="A6"/>
      <selection pane="bottomRight" activeCell="W3" sqref="W3"/>
    </sheetView>
  </sheetViews>
  <sheetFormatPr defaultRowHeight="15" x14ac:dyDescent="0.25"/>
  <cols>
    <col min="1" max="1" width="27.28515625" customWidth="1"/>
    <col min="2" max="2" width="11.5703125" bestFit="1" customWidth="1"/>
    <col min="3" max="3" width="19.28515625" bestFit="1" customWidth="1"/>
    <col min="4" max="7" width="9.140625" customWidth="1"/>
    <col min="8" max="8" width="12.28515625" bestFit="1" customWidth="1"/>
    <col min="9" max="9" width="10.140625" bestFit="1" customWidth="1"/>
    <col min="10" max="14" width="9.140625" customWidth="1"/>
    <col min="15" max="15" width="10.28515625" style="2" bestFit="1" customWidth="1"/>
    <col min="16" max="17" width="9.28515625" style="2" bestFit="1" customWidth="1"/>
    <col min="18" max="18" width="9.28515625" style="2" customWidth="1"/>
    <col min="19" max="19" width="10.28515625" bestFit="1" customWidth="1"/>
    <col min="20" max="20" width="9.28515625" bestFit="1" customWidth="1"/>
    <col min="21" max="21" width="10" customWidth="1"/>
    <col min="22" max="22" width="10.140625" customWidth="1"/>
    <col min="23" max="23" width="10.5703125" customWidth="1"/>
  </cols>
  <sheetData>
    <row r="1" spans="1:25" x14ac:dyDescent="0.25">
      <c r="A1" s="1" t="s">
        <v>57</v>
      </c>
    </row>
    <row r="2" spans="1:25" x14ac:dyDescent="0.25">
      <c r="S2" t="s">
        <v>58</v>
      </c>
      <c r="U2" s="18">
        <v>44498</v>
      </c>
    </row>
    <row r="3" spans="1:25" x14ac:dyDescent="0.25">
      <c r="D3" s="28" t="s">
        <v>25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30" t="s">
        <v>19</v>
      </c>
      <c r="P3" s="28"/>
      <c r="Q3" s="28"/>
      <c r="R3" s="31"/>
      <c r="S3" s="28" t="s">
        <v>20</v>
      </c>
      <c r="T3" s="28"/>
      <c r="U3" s="28"/>
      <c r="V3" s="28"/>
      <c r="W3" s="25"/>
    </row>
    <row r="4" spans="1:25" x14ac:dyDescent="0.25">
      <c r="D4" s="27" t="s">
        <v>26</v>
      </c>
      <c r="E4" s="27"/>
      <c r="F4" s="29"/>
      <c r="G4" s="26" t="s">
        <v>47</v>
      </c>
      <c r="H4" s="29"/>
      <c r="I4" s="26" t="s">
        <v>30</v>
      </c>
      <c r="J4" s="29"/>
      <c r="K4" s="26" t="s">
        <v>31</v>
      </c>
      <c r="L4" s="29"/>
      <c r="M4" s="26" t="s">
        <v>34</v>
      </c>
      <c r="N4" s="27"/>
      <c r="O4" s="11" t="s">
        <v>0</v>
      </c>
      <c r="P4" s="5" t="s">
        <v>1</v>
      </c>
      <c r="Q4" s="5" t="s">
        <v>2</v>
      </c>
      <c r="R4" s="13" t="s">
        <v>23</v>
      </c>
      <c r="S4" s="5" t="s">
        <v>0</v>
      </c>
      <c r="T4" s="5" t="s">
        <v>1</v>
      </c>
      <c r="U4" s="5" t="s">
        <v>2</v>
      </c>
      <c r="V4" s="5" t="s">
        <v>68</v>
      </c>
      <c r="W4" s="5" t="s">
        <v>69</v>
      </c>
    </row>
    <row r="5" spans="1:25" ht="15.75" thickBot="1" x14ac:dyDescent="0.3">
      <c r="A5" s="3" t="s">
        <v>16</v>
      </c>
      <c r="B5" s="3" t="s">
        <v>15</v>
      </c>
      <c r="C5" s="3" t="s">
        <v>17</v>
      </c>
      <c r="D5" s="4" t="s">
        <v>27</v>
      </c>
      <c r="E5" s="4" t="s">
        <v>28</v>
      </c>
      <c r="F5" s="4" t="s">
        <v>29</v>
      </c>
      <c r="G5" s="7" t="s">
        <v>46</v>
      </c>
      <c r="H5" s="9" t="s">
        <v>45</v>
      </c>
      <c r="I5" s="7" t="s">
        <v>37</v>
      </c>
      <c r="J5" s="9" t="s">
        <v>36</v>
      </c>
      <c r="K5" s="4" t="s">
        <v>32</v>
      </c>
      <c r="L5" s="4" t="s">
        <v>33</v>
      </c>
      <c r="M5" s="7" t="s">
        <v>32</v>
      </c>
      <c r="N5" s="4" t="s">
        <v>33</v>
      </c>
      <c r="O5" s="12" t="s">
        <v>48</v>
      </c>
      <c r="P5" s="6" t="s">
        <v>21</v>
      </c>
      <c r="Q5" s="6" t="s">
        <v>22</v>
      </c>
      <c r="R5" s="14" t="s">
        <v>24</v>
      </c>
      <c r="S5" s="6" t="s">
        <v>48</v>
      </c>
      <c r="T5" s="6" t="s">
        <v>21</v>
      </c>
      <c r="U5" s="6" t="s">
        <v>22</v>
      </c>
      <c r="V5" s="6" t="s">
        <v>24</v>
      </c>
      <c r="W5" s="6" t="s">
        <v>70</v>
      </c>
      <c r="Y5" s="32" t="s">
        <v>71</v>
      </c>
    </row>
    <row r="6" spans="1:25" ht="15.75" thickTop="1" x14ac:dyDescent="0.25">
      <c r="A6" s="21" t="s">
        <v>64</v>
      </c>
      <c r="B6" s="21" t="s">
        <v>18</v>
      </c>
      <c r="C6" s="21" t="s">
        <v>65</v>
      </c>
      <c r="D6" s="5"/>
      <c r="E6" s="5"/>
      <c r="F6" s="5" t="s">
        <v>35</v>
      </c>
      <c r="G6" s="8" t="s">
        <v>35</v>
      </c>
      <c r="H6" s="10" t="s">
        <v>35</v>
      </c>
      <c r="I6" s="8"/>
      <c r="J6" s="10" t="s">
        <v>35</v>
      </c>
      <c r="K6" s="5"/>
      <c r="L6" s="5" t="s">
        <v>35</v>
      </c>
      <c r="M6" s="8"/>
      <c r="N6" s="5" t="s">
        <v>35</v>
      </c>
      <c r="O6" s="8"/>
      <c r="P6" s="5"/>
      <c r="Q6" s="5"/>
      <c r="R6" s="10"/>
      <c r="S6" s="5"/>
      <c r="T6" s="5"/>
      <c r="U6" s="5"/>
      <c r="V6" s="5">
        <v>1</v>
      </c>
      <c r="W6" s="2">
        <v>1</v>
      </c>
      <c r="Y6" s="2">
        <f>SUM(V6:W6)</f>
        <v>2</v>
      </c>
    </row>
    <row r="7" spans="1:25" x14ac:dyDescent="0.25">
      <c r="A7" t="s">
        <v>3</v>
      </c>
      <c r="B7" t="s">
        <v>18</v>
      </c>
      <c r="C7" t="s">
        <v>38</v>
      </c>
      <c r="D7" s="2" t="s">
        <v>35</v>
      </c>
      <c r="E7" s="2"/>
      <c r="F7" s="2"/>
      <c r="G7" s="8"/>
      <c r="H7" s="10" t="s">
        <v>35</v>
      </c>
      <c r="I7" s="8" t="s">
        <v>35</v>
      </c>
      <c r="J7" s="10"/>
      <c r="K7" s="2"/>
      <c r="L7" s="2" t="s">
        <v>35</v>
      </c>
      <c r="M7" s="8"/>
      <c r="N7" s="2" t="s">
        <v>35</v>
      </c>
      <c r="O7" s="8">
        <v>1</v>
      </c>
      <c r="P7" s="2">
        <v>1</v>
      </c>
      <c r="Q7" s="2">
        <v>2</v>
      </c>
      <c r="R7" s="10">
        <v>1</v>
      </c>
      <c r="S7" s="2">
        <v>1</v>
      </c>
      <c r="T7" s="2"/>
      <c r="U7" s="2">
        <v>2</v>
      </c>
      <c r="V7" s="2"/>
      <c r="W7" s="24">
        <v>2</v>
      </c>
      <c r="Y7" s="2">
        <f>SUM(S7:W7)</f>
        <v>5</v>
      </c>
    </row>
    <row r="8" spans="1:25" x14ac:dyDescent="0.25">
      <c r="A8" t="s">
        <v>67</v>
      </c>
      <c r="B8" t="s">
        <v>18</v>
      </c>
      <c r="C8" t="s">
        <v>40</v>
      </c>
      <c r="D8" s="2"/>
      <c r="E8" s="2"/>
      <c r="F8" s="2" t="s">
        <v>35</v>
      </c>
      <c r="G8" s="8" t="s">
        <v>35</v>
      </c>
      <c r="H8" s="10" t="s">
        <v>35</v>
      </c>
      <c r="I8" s="8" t="s">
        <v>35</v>
      </c>
      <c r="J8" s="10"/>
      <c r="K8" s="2"/>
      <c r="L8" s="2" t="s">
        <v>35</v>
      </c>
      <c r="M8" s="8"/>
      <c r="N8" s="2" t="s">
        <v>35</v>
      </c>
      <c r="O8" s="8"/>
      <c r="R8" s="10"/>
      <c r="S8" s="2"/>
      <c r="T8" s="2"/>
      <c r="U8" s="2"/>
      <c r="V8" s="2"/>
      <c r="W8" s="24">
        <v>1</v>
      </c>
      <c r="Y8" s="2">
        <f>W8</f>
        <v>1</v>
      </c>
    </row>
    <row r="9" spans="1:25" x14ac:dyDescent="0.25">
      <c r="A9" t="s">
        <v>4</v>
      </c>
      <c r="B9" t="s">
        <v>18</v>
      </c>
      <c r="C9" t="s">
        <v>39</v>
      </c>
      <c r="D9" s="2"/>
      <c r="E9" s="2" t="s">
        <v>35</v>
      </c>
      <c r="F9" s="2"/>
      <c r="G9" s="8" t="s">
        <v>35</v>
      </c>
      <c r="H9" s="10" t="s">
        <v>35</v>
      </c>
      <c r="I9" s="8"/>
      <c r="J9" s="10" t="s">
        <v>35</v>
      </c>
      <c r="K9" s="2"/>
      <c r="L9" s="2" t="s">
        <v>35</v>
      </c>
      <c r="M9" s="8" t="s">
        <v>35</v>
      </c>
      <c r="N9" s="2"/>
      <c r="O9" s="8"/>
      <c r="P9" s="2">
        <v>1</v>
      </c>
      <c r="Q9" s="2">
        <v>1</v>
      </c>
      <c r="R9" s="10"/>
      <c r="S9" s="2"/>
      <c r="T9" s="2"/>
      <c r="U9" s="2">
        <v>1</v>
      </c>
      <c r="V9" s="2">
        <v>1</v>
      </c>
      <c r="Y9" s="2">
        <f>SUM(U9:W9)</f>
        <v>2</v>
      </c>
    </row>
    <row r="10" spans="1:25" x14ac:dyDescent="0.25">
      <c r="A10" t="s">
        <v>5</v>
      </c>
      <c r="B10" t="s">
        <v>18</v>
      </c>
      <c r="C10" t="s">
        <v>40</v>
      </c>
      <c r="D10" s="2" t="s">
        <v>35</v>
      </c>
      <c r="E10" s="2"/>
      <c r="F10" s="2"/>
      <c r="G10" s="8"/>
      <c r="H10" s="10" t="s">
        <v>35</v>
      </c>
      <c r="I10" s="8" t="s">
        <v>35</v>
      </c>
      <c r="J10" s="10"/>
      <c r="K10" s="2"/>
      <c r="L10" s="2" t="s">
        <v>35</v>
      </c>
      <c r="M10" s="8"/>
      <c r="N10" s="2" t="s">
        <v>35</v>
      </c>
      <c r="O10" s="8"/>
      <c r="Q10" s="2">
        <v>1</v>
      </c>
      <c r="R10" s="10">
        <v>1</v>
      </c>
      <c r="S10" s="2"/>
      <c r="T10" s="2"/>
      <c r="U10" s="2">
        <v>1</v>
      </c>
      <c r="V10" s="2">
        <v>1</v>
      </c>
      <c r="W10" s="24">
        <v>1</v>
      </c>
      <c r="Y10" s="2">
        <f t="shared" ref="Y10:Y17" si="0">SUM(U10:W10)</f>
        <v>3</v>
      </c>
    </row>
    <row r="11" spans="1:25" x14ac:dyDescent="0.25">
      <c r="A11" t="s">
        <v>6</v>
      </c>
      <c r="B11" t="s">
        <v>18</v>
      </c>
      <c r="C11" t="s">
        <v>40</v>
      </c>
      <c r="D11" s="2"/>
      <c r="E11" s="2" t="s">
        <v>35</v>
      </c>
      <c r="F11" s="2"/>
      <c r="G11" s="8" t="s">
        <v>35</v>
      </c>
      <c r="H11" s="10" t="s">
        <v>35</v>
      </c>
      <c r="I11" s="8"/>
      <c r="J11" s="10" t="s">
        <v>35</v>
      </c>
      <c r="K11" s="2"/>
      <c r="L11" s="2" t="s">
        <v>35</v>
      </c>
      <c r="M11" s="8"/>
      <c r="N11" s="2" t="s">
        <v>35</v>
      </c>
      <c r="O11" s="8"/>
      <c r="R11" s="10">
        <v>1</v>
      </c>
      <c r="S11" s="2"/>
      <c r="T11" s="2"/>
      <c r="U11" s="2">
        <v>1</v>
      </c>
      <c r="V11" s="2">
        <v>1</v>
      </c>
      <c r="W11" s="24">
        <v>1</v>
      </c>
      <c r="Y11" s="2">
        <f t="shared" si="0"/>
        <v>3</v>
      </c>
    </row>
    <row r="12" spans="1:25" x14ac:dyDescent="0.25">
      <c r="A12" t="s">
        <v>7</v>
      </c>
      <c r="B12" t="s">
        <v>18</v>
      </c>
      <c r="C12" t="s">
        <v>41</v>
      </c>
      <c r="D12" s="2"/>
      <c r="E12" s="2"/>
      <c r="F12" s="2" t="s">
        <v>35</v>
      </c>
      <c r="G12" s="8" t="s">
        <v>35</v>
      </c>
      <c r="H12" s="10" t="s">
        <v>35</v>
      </c>
      <c r="I12" s="8" t="s">
        <v>35</v>
      </c>
      <c r="J12" s="10"/>
      <c r="K12" s="2"/>
      <c r="L12" s="2" t="s">
        <v>35</v>
      </c>
      <c r="M12" s="8" t="s">
        <v>35</v>
      </c>
      <c r="N12" s="2"/>
      <c r="O12" s="8"/>
      <c r="Q12" s="2">
        <v>1</v>
      </c>
      <c r="R12" s="10">
        <v>1</v>
      </c>
      <c r="S12" s="2"/>
      <c r="T12" s="2"/>
      <c r="U12" s="2">
        <v>1</v>
      </c>
      <c r="V12" s="2"/>
      <c r="W12" s="2">
        <v>1</v>
      </c>
      <c r="Y12" s="2">
        <f t="shared" si="0"/>
        <v>2</v>
      </c>
    </row>
    <row r="13" spans="1:25" x14ac:dyDescent="0.25">
      <c r="A13" t="s">
        <v>8</v>
      </c>
      <c r="B13" t="s">
        <v>9</v>
      </c>
      <c r="C13" t="s">
        <v>42</v>
      </c>
      <c r="D13" s="2"/>
      <c r="E13" s="2" t="s">
        <v>35</v>
      </c>
      <c r="F13" s="2"/>
      <c r="G13" s="8" t="s">
        <v>35</v>
      </c>
      <c r="H13" s="10" t="s">
        <v>35</v>
      </c>
      <c r="I13" s="8" t="s">
        <v>35</v>
      </c>
      <c r="J13" s="10"/>
      <c r="K13" s="2"/>
      <c r="L13" s="2" t="s">
        <v>50</v>
      </c>
      <c r="M13" s="8"/>
      <c r="N13" s="2" t="s">
        <v>50</v>
      </c>
      <c r="O13" s="8"/>
      <c r="P13" s="2">
        <v>1</v>
      </c>
      <c r="R13" s="10">
        <v>1</v>
      </c>
      <c r="S13" s="2"/>
      <c r="T13" s="2">
        <v>1</v>
      </c>
      <c r="U13" s="2">
        <v>1</v>
      </c>
      <c r="V13" s="2"/>
      <c r="W13" s="24">
        <v>1</v>
      </c>
      <c r="Y13" s="2">
        <f>SUM(T13:W13)</f>
        <v>3</v>
      </c>
    </row>
    <row r="14" spans="1:25" x14ac:dyDescent="0.25">
      <c r="A14" t="s">
        <v>10</v>
      </c>
      <c r="B14" t="s">
        <v>9</v>
      </c>
      <c r="C14" t="s">
        <v>41</v>
      </c>
      <c r="D14" s="2"/>
      <c r="E14" s="2" t="s">
        <v>35</v>
      </c>
      <c r="F14" s="2"/>
      <c r="G14" s="8"/>
      <c r="H14" s="10" t="s">
        <v>35</v>
      </c>
      <c r="I14" s="8" t="s">
        <v>35</v>
      </c>
      <c r="J14" s="10"/>
      <c r="K14" s="2"/>
      <c r="L14" s="2" t="s">
        <v>35</v>
      </c>
      <c r="M14" s="8"/>
      <c r="N14" s="2" t="s">
        <v>35</v>
      </c>
      <c r="O14" s="8">
        <v>1</v>
      </c>
      <c r="Q14" s="2">
        <v>1</v>
      </c>
      <c r="R14" s="10"/>
      <c r="S14" s="2">
        <v>1</v>
      </c>
      <c r="T14" s="2"/>
      <c r="U14" s="2">
        <v>1</v>
      </c>
      <c r="V14" s="2">
        <v>1</v>
      </c>
      <c r="Y14" s="2">
        <f>SUM(S14:W14)</f>
        <v>3</v>
      </c>
    </row>
    <row r="15" spans="1:25" x14ac:dyDescent="0.25">
      <c r="A15" t="s">
        <v>49</v>
      </c>
      <c r="B15" t="s">
        <v>11</v>
      </c>
      <c r="C15" t="s">
        <v>43</v>
      </c>
      <c r="D15" s="2"/>
      <c r="E15" s="2"/>
      <c r="F15" s="2"/>
      <c r="G15" s="8"/>
      <c r="H15" s="10"/>
      <c r="I15" s="8"/>
      <c r="J15" s="10"/>
      <c r="K15" s="2"/>
      <c r="L15" s="2"/>
      <c r="M15" s="8" t="s">
        <v>35</v>
      </c>
      <c r="N15" s="2"/>
      <c r="O15" s="8"/>
      <c r="Q15" s="2">
        <v>1</v>
      </c>
      <c r="R15" s="10"/>
      <c r="S15" s="2"/>
      <c r="T15" s="2"/>
      <c r="U15" s="2"/>
      <c r="V15" s="2"/>
      <c r="Y15" s="2"/>
    </row>
    <row r="16" spans="1:25" x14ac:dyDescent="0.25">
      <c r="A16" t="s">
        <v>12</v>
      </c>
      <c r="B16" t="s">
        <v>11</v>
      </c>
      <c r="C16" t="s">
        <v>41</v>
      </c>
      <c r="D16" s="2" t="s">
        <v>35</v>
      </c>
      <c r="E16" s="2"/>
      <c r="F16" s="2"/>
      <c r="G16" s="8" t="s">
        <v>35</v>
      </c>
      <c r="H16" s="10"/>
      <c r="I16" s="8" t="s">
        <v>35</v>
      </c>
      <c r="J16" s="10"/>
      <c r="K16" s="2" t="s">
        <v>35</v>
      </c>
      <c r="L16" s="2"/>
      <c r="M16" s="8"/>
      <c r="N16" s="2" t="s">
        <v>35</v>
      </c>
      <c r="O16" s="8"/>
      <c r="R16" s="10">
        <v>1</v>
      </c>
      <c r="S16" s="2"/>
      <c r="T16" s="2"/>
      <c r="U16" s="2"/>
      <c r="V16" s="2">
        <v>2</v>
      </c>
      <c r="W16" s="24">
        <v>1</v>
      </c>
      <c r="Y16" s="2">
        <f t="shared" si="0"/>
        <v>3</v>
      </c>
    </row>
    <row r="17" spans="1:25" x14ac:dyDescent="0.25">
      <c r="A17" t="s">
        <v>13</v>
      </c>
      <c r="B17" t="s">
        <v>14</v>
      </c>
      <c r="C17" t="s">
        <v>44</v>
      </c>
      <c r="D17" s="2"/>
      <c r="E17" s="2"/>
      <c r="F17" s="2" t="s">
        <v>35</v>
      </c>
      <c r="G17" s="8" t="s">
        <v>35</v>
      </c>
      <c r="H17" s="10" t="s">
        <v>35</v>
      </c>
      <c r="I17" s="8" t="s">
        <v>35</v>
      </c>
      <c r="J17" s="10"/>
      <c r="K17" s="2" t="s">
        <v>35</v>
      </c>
      <c r="L17" s="2"/>
      <c r="M17" s="8"/>
      <c r="N17" s="2" t="s">
        <v>35</v>
      </c>
      <c r="O17" s="8">
        <v>1</v>
      </c>
      <c r="P17" s="2">
        <v>1</v>
      </c>
      <c r="Q17" s="2">
        <v>1</v>
      </c>
      <c r="R17" s="10">
        <v>1</v>
      </c>
      <c r="S17" s="2">
        <v>1</v>
      </c>
      <c r="T17" s="2">
        <v>1</v>
      </c>
      <c r="U17" s="2">
        <v>1</v>
      </c>
      <c r="V17" s="2">
        <v>1</v>
      </c>
      <c r="W17" s="24">
        <v>1</v>
      </c>
      <c r="Y17" s="2">
        <f>SUM(S17:W17)</f>
        <v>5</v>
      </c>
    </row>
    <row r="18" spans="1:25" x14ac:dyDescent="0.25">
      <c r="S18" s="2"/>
      <c r="T18" s="2"/>
      <c r="U18" s="2"/>
      <c r="V18" s="2"/>
    </row>
    <row r="19" spans="1:25" x14ac:dyDescent="0.25">
      <c r="Q19" s="2">
        <f>SUM(Q7:Q17)</f>
        <v>8</v>
      </c>
      <c r="R19" s="2">
        <f>SUM(R7:R17)</f>
        <v>7</v>
      </c>
      <c r="S19" s="2"/>
      <c r="T19" s="2"/>
      <c r="U19" s="2"/>
      <c r="V19" s="2"/>
    </row>
    <row r="20" spans="1:25" x14ac:dyDescent="0.25">
      <c r="T20" t="s">
        <v>62</v>
      </c>
      <c r="W20">
        <f>SUM(S6:W17)</f>
        <v>32</v>
      </c>
    </row>
  </sheetData>
  <mergeCells count="8">
    <mergeCell ref="M4:N4"/>
    <mergeCell ref="D3:N3"/>
    <mergeCell ref="G4:H4"/>
    <mergeCell ref="O3:R3"/>
    <mergeCell ref="S3:V3"/>
    <mergeCell ref="D4:F4"/>
    <mergeCell ref="I4:J4"/>
    <mergeCell ref="K4:L4"/>
  </mergeCells>
  <pageMargins left="0.7" right="0.7" top="0.75" bottom="0.75" header="0.3" footer="0.3"/>
  <pageSetup orientation="portrait" horizontalDpi="4294967293" verticalDpi="0" r:id="rId1"/>
  <ignoredErrors>
    <ignoredError sqref="Y7 Y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8" sqref="A8"/>
    </sheetView>
  </sheetViews>
  <sheetFormatPr defaultRowHeight="15" x14ac:dyDescent="0.25"/>
  <cols>
    <col min="1" max="1" width="27.28515625" customWidth="1"/>
    <col min="2" max="2" width="11.5703125" bestFit="1" customWidth="1"/>
    <col min="3" max="3" width="21.7109375" customWidth="1"/>
    <col min="4" max="4" width="13.140625" style="15" bestFit="1" customWidth="1"/>
    <col min="5" max="5" width="11.5703125" style="2" customWidth="1"/>
    <col min="6" max="6" width="11" style="2" bestFit="1" customWidth="1"/>
  </cols>
  <sheetData>
    <row r="1" spans="1:6" x14ac:dyDescent="0.25">
      <c r="A1" s="1" t="s">
        <v>56</v>
      </c>
    </row>
    <row r="4" spans="1:6" x14ac:dyDescent="0.25">
      <c r="E4" s="28" t="s">
        <v>52</v>
      </c>
      <c r="F4" s="28"/>
    </row>
    <row r="5" spans="1:6" ht="15.75" thickBot="1" x14ac:dyDescent="0.3">
      <c r="A5" s="3" t="s">
        <v>16</v>
      </c>
      <c r="B5" s="3" t="s">
        <v>15</v>
      </c>
      <c r="C5" s="3" t="s">
        <v>17</v>
      </c>
      <c r="D5" s="16" t="s">
        <v>51</v>
      </c>
      <c r="E5" s="6" t="s">
        <v>53</v>
      </c>
      <c r="F5" s="6" t="s">
        <v>55</v>
      </c>
    </row>
    <row r="6" spans="1:6" ht="15.75" thickTop="1" x14ac:dyDescent="0.25">
      <c r="A6" s="21" t="s">
        <v>66</v>
      </c>
      <c r="B6" t="s">
        <v>18</v>
      </c>
      <c r="C6" t="s">
        <v>38</v>
      </c>
      <c r="D6" s="23">
        <v>44379</v>
      </c>
      <c r="E6" s="5" t="s">
        <v>54</v>
      </c>
      <c r="F6" s="5"/>
    </row>
    <row r="7" spans="1:6" x14ac:dyDescent="0.25">
      <c r="A7" s="21"/>
      <c r="D7" s="23">
        <v>44453</v>
      </c>
      <c r="E7" s="5" t="s">
        <v>54</v>
      </c>
      <c r="F7" s="5"/>
    </row>
    <row r="8" spans="1:6" x14ac:dyDescent="0.25">
      <c r="A8" s="21"/>
      <c r="B8" s="21"/>
      <c r="C8" s="21"/>
      <c r="D8" s="22"/>
      <c r="E8" s="5"/>
      <c r="F8" s="5"/>
    </row>
    <row r="9" spans="1:6" x14ac:dyDescent="0.25">
      <c r="A9" t="s">
        <v>3</v>
      </c>
      <c r="B9" t="s">
        <v>18</v>
      </c>
      <c r="C9" t="s">
        <v>38</v>
      </c>
      <c r="D9" s="20">
        <v>44278</v>
      </c>
      <c r="E9" s="2" t="s">
        <v>54</v>
      </c>
      <c r="F9" s="19"/>
    </row>
    <row r="10" spans="1:6" x14ac:dyDescent="0.25">
      <c r="D10" s="17">
        <v>44326</v>
      </c>
      <c r="E10" s="2" t="s">
        <v>54</v>
      </c>
    </row>
    <row r="11" spans="1:6" x14ac:dyDescent="0.25">
      <c r="D11" s="17">
        <v>44350</v>
      </c>
      <c r="E11" s="2" t="s">
        <v>54</v>
      </c>
    </row>
    <row r="12" spans="1:6" x14ac:dyDescent="0.25">
      <c r="D12" s="17">
        <v>44439</v>
      </c>
      <c r="E12" s="2" t="s">
        <v>54</v>
      </c>
    </row>
    <row r="13" spans="1:6" x14ac:dyDescent="0.25">
      <c r="D13" s="17">
        <v>44498</v>
      </c>
      <c r="E13" s="2" t="s">
        <v>54</v>
      </c>
    </row>
    <row r="14" spans="1:6" x14ac:dyDescent="0.25">
      <c r="D14" s="17"/>
    </row>
    <row r="15" spans="1:6" x14ac:dyDescent="0.25">
      <c r="A15" t="s">
        <v>67</v>
      </c>
      <c r="B15" t="s">
        <v>18</v>
      </c>
      <c r="C15" t="s">
        <v>40</v>
      </c>
      <c r="D15" s="17">
        <v>44439</v>
      </c>
      <c r="E15" s="2" t="s">
        <v>54</v>
      </c>
    </row>
    <row r="16" spans="1:6" x14ac:dyDescent="0.25">
      <c r="D16" s="17"/>
    </row>
    <row r="17" spans="1:6" x14ac:dyDescent="0.25">
      <c r="A17" t="s">
        <v>4</v>
      </c>
      <c r="B17" t="s">
        <v>18</v>
      </c>
      <c r="C17" t="s">
        <v>60</v>
      </c>
      <c r="D17" s="17">
        <v>44326</v>
      </c>
      <c r="F17" s="2" t="s">
        <v>54</v>
      </c>
    </row>
    <row r="18" spans="1:6" x14ac:dyDescent="0.25">
      <c r="D18" s="17">
        <v>44379</v>
      </c>
      <c r="E18" s="2" t="s">
        <v>54</v>
      </c>
    </row>
    <row r="20" spans="1:6" x14ac:dyDescent="0.25">
      <c r="A20" t="s">
        <v>5</v>
      </c>
      <c r="B20" t="s">
        <v>18</v>
      </c>
      <c r="C20" t="s">
        <v>40</v>
      </c>
      <c r="D20" s="17">
        <v>44336</v>
      </c>
      <c r="E20" s="2" t="s">
        <v>54</v>
      </c>
    </row>
    <row r="21" spans="1:6" x14ac:dyDescent="0.25">
      <c r="D21" s="17">
        <v>44371</v>
      </c>
      <c r="F21" s="2" t="s">
        <v>54</v>
      </c>
    </row>
    <row r="22" spans="1:6" x14ac:dyDescent="0.25">
      <c r="D22" s="17">
        <v>44470</v>
      </c>
      <c r="F22" s="2" t="s">
        <v>54</v>
      </c>
    </row>
    <row r="23" spans="1:6" x14ac:dyDescent="0.25">
      <c r="D23" s="17"/>
    </row>
    <row r="24" spans="1:6" x14ac:dyDescent="0.25">
      <c r="A24" t="s">
        <v>6</v>
      </c>
      <c r="B24" t="s">
        <v>18</v>
      </c>
      <c r="C24" t="s">
        <v>40</v>
      </c>
      <c r="D24" s="17">
        <v>44350</v>
      </c>
      <c r="E24" s="2" t="s">
        <v>54</v>
      </c>
    </row>
    <row r="25" spans="1:6" x14ac:dyDescent="0.25">
      <c r="D25" s="17">
        <v>44378</v>
      </c>
      <c r="E25" s="2" t="s">
        <v>54</v>
      </c>
    </row>
    <row r="26" spans="1:6" x14ac:dyDescent="0.25">
      <c r="D26" s="17">
        <v>44470</v>
      </c>
      <c r="F26" s="2" t="s">
        <v>54</v>
      </c>
    </row>
    <row r="28" spans="1:6" x14ac:dyDescent="0.25">
      <c r="A28" t="s">
        <v>7</v>
      </c>
      <c r="B28" t="s">
        <v>18</v>
      </c>
      <c r="C28" t="s">
        <v>61</v>
      </c>
      <c r="D28" s="17">
        <v>44336</v>
      </c>
      <c r="E28" s="2" t="s">
        <v>54</v>
      </c>
    </row>
    <row r="29" spans="1:6" x14ac:dyDescent="0.25">
      <c r="D29" s="17">
        <v>44455</v>
      </c>
      <c r="F29" s="2" t="s">
        <v>54</v>
      </c>
    </row>
    <row r="31" spans="1:6" x14ac:dyDescent="0.25">
      <c r="A31" t="s">
        <v>8</v>
      </c>
      <c r="B31" t="s">
        <v>9</v>
      </c>
      <c r="C31" t="s">
        <v>42</v>
      </c>
      <c r="D31" s="20">
        <v>44313</v>
      </c>
      <c r="E31" s="2" t="s">
        <v>54</v>
      </c>
      <c r="F31" s="19"/>
    </row>
    <row r="32" spans="1:6" x14ac:dyDescent="0.25">
      <c r="D32" s="17">
        <v>44348</v>
      </c>
      <c r="F32" s="19" t="s">
        <v>54</v>
      </c>
    </row>
    <row r="33" spans="1:7" x14ac:dyDescent="0.25">
      <c r="D33" s="17">
        <v>44413</v>
      </c>
      <c r="E33" s="2" t="s">
        <v>54</v>
      </c>
      <c r="F33" s="19"/>
    </row>
    <row r="35" spans="1:7" x14ac:dyDescent="0.25">
      <c r="A35" t="s">
        <v>10</v>
      </c>
      <c r="B35" t="s">
        <v>9</v>
      </c>
      <c r="C35" t="s">
        <v>41</v>
      </c>
      <c r="D35" s="20">
        <v>44259</v>
      </c>
      <c r="E35" s="19" t="s">
        <v>54</v>
      </c>
      <c r="F35" s="19"/>
    </row>
    <row r="36" spans="1:7" x14ac:dyDescent="0.25">
      <c r="D36" s="17">
        <v>44329</v>
      </c>
      <c r="F36" s="2" t="s">
        <v>54</v>
      </c>
    </row>
    <row r="37" spans="1:7" x14ac:dyDescent="0.25">
      <c r="D37" s="17">
        <v>44364</v>
      </c>
      <c r="F37" s="2" t="s">
        <v>54</v>
      </c>
    </row>
    <row r="38" spans="1:7" x14ac:dyDescent="0.25">
      <c r="D38" s="17"/>
    </row>
    <row r="39" spans="1:7" x14ac:dyDescent="0.25">
      <c r="A39" t="s">
        <v>49</v>
      </c>
      <c r="B39" t="s">
        <v>11</v>
      </c>
      <c r="C39" t="s">
        <v>43</v>
      </c>
    </row>
    <row r="41" spans="1:7" x14ac:dyDescent="0.25">
      <c r="A41" t="s">
        <v>12</v>
      </c>
      <c r="B41" t="s">
        <v>11</v>
      </c>
      <c r="C41" t="s">
        <v>41</v>
      </c>
      <c r="D41" s="17">
        <v>44378</v>
      </c>
      <c r="F41" s="2" t="s">
        <v>59</v>
      </c>
    </row>
    <row r="42" spans="1:7" x14ac:dyDescent="0.25">
      <c r="D42" s="17">
        <v>44386</v>
      </c>
      <c r="E42" s="2" t="s">
        <v>59</v>
      </c>
    </row>
    <row r="43" spans="1:7" x14ac:dyDescent="0.25">
      <c r="D43" s="17">
        <v>44413</v>
      </c>
      <c r="F43" s="2" t="s">
        <v>59</v>
      </c>
    </row>
    <row r="45" spans="1:7" x14ac:dyDescent="0.25">
      <c r="A45" t="s">
        <v>13</v>
      </c>
      <c r="B45" t="s">
        <v>14</v>
      </c>
      <c r="C45" t="s">
        <v>44</v>
      </c>
      <c r="D45" s="20">
        <v>44259</v>
      </c>
      <c r="E45" s="19"/>
      <c r="F45" s="19" t="s">
        <v>59</v>
      </c>
    </row>
    <row r="46" spans="1:7" x14ac:dyDescent="0.25">
      <c r="D46" s="20">
        <v>44313</v>
      </c>
      <c r="E46" s="19"/>
      <c r="F46" s="19" t="s">
        <v>59</v>
      </c>
    </row>
    <row r="47" spans="1:7" x14ac:dyDescent="0.25">
      <c r="D47" s="17">
        <v>44348</v>
      </c>
      <c r="E47" s="2" t="s">
        <v>59</v>
      </c>
    </row>
    <row r="48" spans="1:7" x14ac:dyDescent="0.25">
      <c r="D48" s="17">
        <v>44371</v>
      </c>
      <c r="E48" s="2" t="s">
        <v>59</v>
      </c>
      <c r="F48" s="2" t="s">
        <v>59</v>
      </c>
      <c r="G48" t="s">
        <v>63</v>
      </c>
    </row>
    <row r="49" spans="4:6" x14ac:dyDescent="0.25">
      <c r="D49" s="17">
        <v>44455</v>
      </c>
      <c r="E49" s="2" t="s">
        <v>59</v>
      </c>
      <c r="F49"/>
    </row>
    <row r="50" spans="4:6" x14ac:dyDescent="0.25">
      <c r="D50" s="17"/>
      <c r="E50"/>
      <c r="F50"/>
    </row>
    <row r="51" spans="4:6" x14ac:dyDescent="0.25">
      <c r="D51"/>
      <c r="E51"/>
      <c r="F51"/>
    </row>
    <row r="52" spans="4:6" x14ac:dyDescent="0.25">
      <c r="D52"/>
      <c r="E52"/>
      <c r="F52"/>
    </row>
    <row r="53" spans="4:6" x14ac:dyDescent="0.25">
      <c r="D53"/>
      <c r="E53"/>
      <c r="F53"/>
    </row>
    <row r="54" spans="4:6" x14ac:dyDescent="0.25">
      <c r="D54"/>
      <c r="E54"/>
      <c r="F54"/>
    </row>
    <row r="55" spans="4:6" x14ac:dyDescent="0.25">
      <c r="D55"/>
      <c r="E55"/>
      <c r="F55"/>
    </row>
  </sheetData>
  <mergeCells count="1">
    <mergeCell ref="E4:F4"/>
  </mergeCells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 &amp; conditions summary</vt:lpstr>
      <vt:lpstr>flight path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Shirai</dc:creator>
  <cp:lastModifiedBy>Tim Gould</cp:lastModifiedBy>
  <dcterms:created xsi:type="dcterms:W3CDTF">2021-04-22T15:50:35Z</dcterms:created>
  <dcterms:modified xsi:type="dcterms:W3CDTF">2021-11-04T00:23:58Z</dcterms:modified>
</cp:coreProperties>
</file>