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BMS_AFE\Project Outputs for BMS_AFE\"/>
    </mc:Choice>
  </mc:AlternateContent>
  <xr:revisionPtr revIDLastSave="0" documentId="8_{56FAC530-F13A-48BA-9507-A9A22CBA1D90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<sst xmlns="http://schemas.openxmlformats.org/spreadsheetml/2006/main" count="230" uniqueCount="184">
  <si>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</si>
  <si>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</si>
  <si>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</si>
  <si>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</si>
  <si>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</si>
  <si>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</si>
  <si>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</si>
  <si>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</si>
  <si>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</si>
  <si>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</si>
  <si>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</si>
  <si>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</si>
  <si>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</si>
  <si>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</si>
  <si>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</si>
  <si>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</si>
  <si>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</si>
  <si>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</si>
  <si>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</si>
  <si>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</si>
  <si>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</si>
  <si>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</si>
  <si>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</si>
  <si>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BMS_AFE.PrjPcb</t>
  </si>
  <si>
    <t>Taiping Li</t>
  </si>
  <si>
    <t>1</t>
  </si>
  <si>
    <t>CAD</t>
  </si>
  <si>
    <t>LibRef</t>
  </si>
  <si>
    <t>CAP CER 10nF 50V 5% X7R 0603</t>
  </si>
  <si>
    <t>MOSFET P-CH 30V 3.8A SOT-23</t>
  </si>
  <si>
    <t>RES 1.4k OHM 1% 1/10W 0603</t>
  </si>
  <si>
    <t>RES 604 OHM 1% 1/10W 0603</t>
  </si>
  <si>
    <t>LED GREEN CLEAR 2V 0603</t>
  </si>
  <si>
    <t>LED RED CLEAR 2V 0603</t>
  </si>
  <si>
    <t>RES 0.0 OHM 1/4W 0603</t>
  </si>
  <si>
    <t>RES 100K OHM 5% 1/8W 0603</t>
  </si>
  <si>
    <t>RES 4.7K OHM 1% 1/10W 0603</t>
  </si>
  <si>
    <t>CAP CER 0.1UF 50V 10% X7R 0603</t>
  </si>
  <si>
    <t>RES 100 OHM 1% 1/10W 0603</t>
  </si>
  <si>
    <t>BJT NPN 100V 2A SOT223</t>
  </si>
  <si>
    <t>NTC THERMISTOR 10K 1% BEAD</t>
  </si>
  <si>
    <t>IC OP AMP GEN PURPOSE RR 10MHZ SOT-23-5</t>
  </si>
  <si>
    <t>CAP CER 0.1UF 100V 10% X7R 0805</t>
  </si>
  <si>
    <t>IC MUX/DEMUX 1X16 24SSOP</t>
  </si>
  <si>
    <t>CAP CER 1UF 50V 10% X7R 0603</t>
  </si>
  <si>
    <t>RES 62 OHM 0.1% 1/10W 0603</t>
  </si>
  <si>
    <t>CONN 2POS DURA-CLIK 0.079" VERT</t>
  </si>
  <si>
    <t>RES 3.3K OHM 1% 1/4W 0603</t>
  </si>
  <si>
    <t>CONN 2POS MICRO-FIT 3mm</t>
  </si>
  <si>
    <t>IC PULSE XFMR 1CT:1CT 350UH SMD</t>
  </si>
  <si>
    <t>CONN 8POS MICRO-FIT 3mm</t>
  </si>
  <si>
    <t>CONN 10POS MICRO-FIT 3mm</t>
  </si>
  <si>
    <t>DIODE ZENER 6.8V 500MW SOD123</t>
  </si>
  <si>
    <t>CONN 12POS MICRO-FIT 3mm</t>
  </si>
  <si>
    <t>RES ARRAY 10K OHM 0.1% 4RES 1206</t>
  </si>
  <si>
    <t>CONN 14POS MICRO-FIT 3mm</t>
  </si>
  <si>
    <t>RES 33 OHM 5% 1.5W 2512</t>
  </si>
  <si>
    <t>FUSE 375MA 125VDC 1206</t>
  </si>
  <si>
    <t>IC MONITOR BATT STACK 48SSOP</t>
  </si>
  <si>
    <t>Designator</t>
  </si>
  <si>
    <t>C7, C8, C9, C10, C11, C12, C13, C14, C15, C16, C17, C18, C19, C20, C21, C22, C23, C24, C25, C26, C27, C28, C29, C30, C31, C32, C33, C34, C35, C36, C37, C38, C42</t>
  </si>
  <si>
    <t>Q2, Q3, Q4, Q5, Q6, Q7, Q8, Q9, Q10, Q11, Q12, Q13</t>
  </si>
  <si>
    <t>R9</t>
  </si>
  <si>
    <t>R13</t>
  </si>
  <si>
    <t>LED2</t>
  </si>
  <si>
    <t>LED1</t>
  </si>
  <si>
    <t>R4</t>
  </si>
  <si>
    <t>R14, R15</t>
  </si>
  <si>
    <t>R5, R6, R7, R8</t>
  </si>
  <si>
    <t>C40, C41</t>
  </si>
  <si>
    <t>R1, R2, R53, R54, R55, R56, R57, R58, R59, R60, R61, R62, R63, R64, R65, R75</t>
  </si>
  <si>
    <t>Q1</t>
  </si>
  <si>
    <t>RT1</t>
  </si>
  <si>
    <t>U3</t>
  </si>
  <si>
    <t>C1, C2</t>
  </si>
  <si>
    <t>U2</t>
  </si>
  <si>
    <t>C3, C4, C5, C39</t>
  </si>
  <si>
    <t>R67, R68, R69, R70</t>
  </si>
  <si>
    <t>P2, P3</t>
  </si>
  <si>
    <t>R16, R17, R22, R23, R28, R29, R34, R35, R40, R41, R46, R47</t>
  </si>
  <si>
    <t>P7, P8</t>
  </si>
  <si>
    <t>XFMR1</t>
  </si>
  <si>
    <t>P1</t>
  </si>
  <si>
    <t>P4</t>
  </si>
  <si>
    <t>D1, D2, D3, D4, D5, D6, D7, D8, D9, D10, D11, D12</t>
  </si>
  <si>
    <t>P6</t>
  </si>
  <si>
    <t>R71, R72, R73, R74</t>
  </si>
  <si>
    <t>P9</t>
  </si>
  <si>
    <t>R18, R19, R20, R21, R24, R25, R26, R27, R30, R31, R32, R33, R36, R37, R38, R39, R42, R43, R44, R45, R48, R49, R50, R51</t>
  </si>
  <si>
    <t>F1, F2, F3, F4, F5, F6, F7, F8, F9, F10, F11, F12, F13, F14, F15</t>
  </si>
  <si>
    <t>U1</t>
  </si>
  <si>
    <t>Manufacturer 1</t>
  </si>
  <si>
    <t>KEMET</t>
  </si>
  <si>
    <t>Diodes</t>
  </si>
  <si>
    <t>Yageo</t>
  </si>
  <si>
    <t>Wurth Electronics</t>
  </si>
  <si>
    <t>Vishay Dale</t>
  </si>
  <si>
    <t>Yageo Phycomp</t>
  </si>
  <si>
    <t>Kyocera AVX</t>
  </si>
  <si>
    <t>ON Semiconductor</t>
  </si>
  <si>
    <t>Murata</t>
  </si>
  <si>
    <t>Texas Instruments</t>
  </si>
  <si>
    <t>Taiyo Yuden</t>
  </si>
  <si>
    <t>Panasonic</t>
  </si>
  <si>
    <t>Molex</t>
  </si>
  <si>
    <t>Bourns</t>
  </si>
  <si>
    <t>Vishay Beyschlag</t>
  </si>
  <si>
    <t>Stackpole Electronics</t>
  </si>
  <si>
    <t>Littelfuse</t>
  </si>
  <si>
    <t>Analog Devices / Linear Technology</t>
  </si>
  <si>
    <t>Manufacturer Part Number 1</t>
  </si>
  <si>
    <t>C0603C103J5JACTU</t>
  </si>
  <si>
    <t>DMP3099L-7</t>
  </si>
  <si>
    <t>RC0603FR-071K4L</t>
  </si>
  <si>
    <t>RC0603FR-07604RL</t>
  </si>
  <si>
    <t>150060VS75000</t>
  </si>
  <si>
    <t>150060RS75000</t>
  </si>
  <si>
    <t>CRCW06030000Z0EAHP</t>
  </si>
  <si>
    <t>RC0603JR-07100KL</t>
  </si>
  <si>
    <t>RC0603FR-074K7L</t>
  </si>
  <si>
    <t>06035C-104KAT2A</t>
  </si>
  <si>
    <t>RC0603FR-07100RL</t>
  </si>
  <si>
    <t>NSV1C201MZ4T1G</t>
  </si>
  <si>
    <t>NXRT15XH103FA1B030</t>
  </si>
  <si>
    <t>TLV316QDBVRQ1</t>
  </si>
  <si>
    <t>GCM21BR72A104KA37L</t>
  </si>
  <si>
    <t>CD74HC4067SM96</t>
  </si>
  <si>
    <t>UMK107AB7105KA-T</t>
  </si>
  <si>
    <t>ERA-3AEB620V</t>
  </si>
  <si>
    <t>560020-0220</t>
  </si>
  <si>
    <t>ERJPA3F3301V</t>
  </si>
  <si>
    <t>PT61018AAPEL-S</t>
  </si>
  <si>
    <t>43045-0827</t>
  </si>
  <si>
    <t>43045-1027</t>
  </si>
  <si>
    <t>MMSZ5235B-7-F</t>
  </si>
  <si>
    <t>ACASA1002S1002P100</t>
  </si>
  <si>
    <t>43045-1427</t>
  </si>
  <si>
    <t>RPC2512JT33R0</t>
  </si>
  <si>
    <t>0466.375NR</t>
  </si>
  <si>
    <t>LTC6804IG-1#PBF</t>
  </si>
  <si>
    <t>Supplier 1</t>
  </si>
  <si>
    <t>Digi-Key</t>
  </si>
  <si>
    <t>Supplier Part Number 1</t>
  </si>
  <si>
    <t>399-13384-1-ND</t>
  </si>
  <si>
    <t>DMP3099L-7DICT-ND</t>
  </si>
  <si>
    <t>311-1.40KHRCT-ND</t>
  </si>
  <si>
    <t>311-604HRCT-ND</t>
  </si>
  <si>
    <t>732-4980-1-ND</t>
  </si>
  <si>
    <t>732-4978-1-ND</t>
  </si>
  <si>
    <t>541-0.0SBCT-ND</t>
  </si>
  <si>
    <t>311-100KGRCT-ND</t>
  </si>
  <si>
    <t>311-4.70KHRCT-ND</t>
  </si>
  <si>
    <t>478-5052-1-ND</t>
  </si>
  <si>
    <t>311-100HRCT-ND</t>
  </si>
  <si>
    <t>NSV1C201MZ4T1GOSCT-ND</t>
  </si>
  <si>
    <t>490-8601-ND</t>
  </si>
  <si>
    <t>296-45323-1-ND</t>
  </si>
  <si>
    <t>490-4789-1-ND</t>
  </si>
  <si>
    <t>296-9226-1-ND</t>
  </si>
  <si>
    <t>587-3247-1-ND</t>
  </si>
  <si>
    <t>P62DBCT-ND</t>
  </si>
  <si>
    <t>WM10862CT-ND</t>
  </si>
  <si>
    <t>P3.3KBYCT-ND</t>
  </si>
  <si>
    <t>WM10657-ND</t>
  </si>
  <si>
    <t>PT61018AAPEL-SCT-ND</t>
  </si>
  <si>
    <t>WM10684-ND</t>
  </si>
  <si>
    <t>WM7488-ND</t>
  </si>
  <si>
    <t>MMSZ5235B-FDICT-ND</t>
  </si>
  <si>
    <t>WM10697-ND</t>
  </si>
  <si>
    <t>749-1023-1-ND</t>
  </si>
  <si>
    <t>WM10707-ND</t>
  </si>
  <si>
    <t>RPC2512JT33R0CT-ND</t>
  </si>
  <si>
    <t>F1453CT-ND</t>
  </si>
  <si>
    <t>LTC6804IG-1#PBF-ND</t>
  </si>
  <si>
    <t>Supplier Unit Price 1</t>
  </si>
  <si>
    <t>Quantity</t>
  </si>
  <si>
    <t>Supplier Subtotal 1</t>
  </si>
  <si>
    <t>C:\Users\Taiping\Documents\Midnight Sun\hardware\MSXII_BMS_AFE\BMS_AFE.PrjPcb</t>
  </si>
  <si>
    <t>01 - Standard</t>
  </si>
  <si>
    <t>BMS_AFE.BomDoc</t>
  </si>
  <si>
    <t>C:\Users\Taiping\Documents\Midnight Sun\hardware\MSXII_BMS_AFE\BMS_AFE.BomDoc</t>
  </si>
  <si>
    <t>Bill of Materials for Variant [01 - Standard] of BOM Document [BMS_AFE.BomDoc]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</si>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</sst>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22" fontId="8" fillId="0" borderId="1" xfId="0" applyNumberFormat="1" applyFont="1" applyFill="1" applyBorder="1" applyAlignment="1">
      <alignment horizontal="center" vertical="center"/>
    </xf>
    <xf numFmtId="18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2" fontId="0" fillId="0" borderId="1" xfId="0" applyNumberForma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5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6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31" t="s">
        <v>15</v>
      </c>
      <c r="B2" s="31"/>
      <c r="C2" s="30"/>
      <c r="D2" s="2"/>
    </row>
    <row r="3" spans="1:10" ht="17.25" customHeight="1" x14ac:dyDescent="0.2">
      <c r="A3" s="23" t="s">
        <v>14</v>
      </c>
      <c r="B3" s="23" t="s">
        <v>23</v>
      </c>
    </row>
    <row r="4" spans="1:10" ht="17.25" customHeight="1" x14ac:dyDescent="0.2">
      <c r="A4" s="23" t="s">
        <v>18</v>
      </c>
      <c r="B4" s="23">
        <v>4.0999999999999996</v>
      </c>
    </row>
    <row r="5" spans="1:10" ht="15" x14ac:dyDescent="0.2">
      <c r="A5" s="23" t="s">
        <v>19</v>
      </c>
      <c r="B5" s="23" t="s">
        <v>24</v>
      </c>
      <c r="D5" s="5"/>
      <c r="E5" s="5"/>
      <c r="G5" s="5"/>
      <c r="H5" s="5"/>
      <c r="I5" s="5"/>
    </row>
    <row r="6" spans="1:10" ht="15" x14ac:dyDescent="0.2">
      <c r="A6" s="23" t="s">
        <v>20</v>
      </c>
      <c r="B6" s="32">
        <v>43463.741666666669</v>
      </c>
      <c r="D6" s="5"/>
      <c r="E6" s="5"/>
      <c r="G6" s="5"/>
      <c r="H6" s="5"/>
      <c r="I6" s="5"/>
    </row>
    <row r="7" spans="1:10" ht="15.75" customHeight="1" x14ac:dyDescent="0.2">
      <c r="A7" s="23" t="s">
        <v>16</v>
      </c>
      <c r="B7" s="24" t="s">
        <v>25</v>
      </c>
      <c r="C7" s="27"/>
      <c r="J7" s="8"/>
    </row>
    <row r="8" spans="1:10" ht="15.75" customHeight="1" x14ac:dyDescent="0.2">
      <c r="A8" s="23" t="s">
        <v>17</v>
      </c>
      <c r="B8" s="24" t="s">
        <v>26</v>
      </c>
      <c r="C8" s="27"/>
    </row>
    <row r="9" spans="1:10" ht="15.75" customHeight="1" x14ac:dyDescent="0.2">
      <c r="A9" s="23" t="s">
        <v>22</v>
      </c>
      <c r="B9" s="25">
        <v>165</v>
      </c>
      <c r="C9" s="27"/>
    </row>
    <row r="10" spans="1:10" ht="15.75" customHeight="1" x14ac:dyDescent="0.2">
      <c r="C10" s="27"/>
    </row>
    <row r="11" spans="1:10" s="5" customFormat="1" ht="19.5" customHeight="1" x14ac:dyDescent="0.2">
      <c r="A11" s="22" t="s">
        <v>27</v>
      </c>
      <c r="B11" s="22" t="s">
        <v>59</v>
      </c>
      <c r="C11" s="28" t="s">
        <v>91</v>
      </c>
      <c r="D11" s="22" t="s">
        <v>110</v>
      </c>
      <c r="E11" s="22" t="s">
        <v>140</v>
      </c>
      <c r="F11" s="22" t="s">
        <v>142</v>
      </c>
      <c r="G11" s="22" t="s">
        <v>174</v>
      </c>
      <c r="H11" s="22" t="s">
        <v>175</v>
      </c>
      <c r="I11" s="22" t="s">
        <v>176</v>
      </c>
    </row>
    <row r="12" spans="1:10" s="7" customFormat="1" ht="16.5" customHeight="1" x14ac:dyDescent="0.2">
      <c r="A12" s="3" t="s">
        <v>28</v>
      </c>
      <c r="B12" s="3" t="s">
        <v>60</v>
      </c>
      <c r="C12" s="4" t="s">
        <v>92</v>
      </c>
      <c r="D12" s="3" t="s">
        <v>111</v>
      </c>
      <c r="E12" s="3" t="s">
        <v>141</v>
      </c>
      <c r="F12" s="9" t="s">
        <v>143</v>
      </c>
      <c r="G12" s="3"/>
      <c r="H12" s="3">
        <v>33</v>
      </c>
      <c r="I12" s="10"/>
    </row>
    <row r="13" spans="1:10" s="7" customFormat="1" ht="16.5" customHeight="1" x14ac:dyDescent="0.2">
      <c r="A13" s="3" t="s">
        <v>29</v>
      </c>
      <c r="B13" s="3" t="s">
        <v>61</v>
      </c>
      <c r="C13" s="4" t="s">
        <v>93</v>
      </c>
      <c r="D13" s="3" t="s">
        <v>112</v>
      </c>
      <c r="E13" s="3" t="s">
        <v>141</v>
      </c>
      <c r="F13" s="9" t="s">
        <v>144</v>
      </c>
      <c r="G13" s="3"/>
      <c r="H13" s="3">
        <v>12</v>
      </c>
      <c r="I13" s="10"/>
    </row>
    <row r="14" spans="1:10" s="7" customFormat="1" ht="16.5" customHeight="1" x14ac:dyDescent="0.2">
      <c r="A14" s="3" t="s">
        <v>30</v>
      </c>
      <c r="B14" s="3" t="s">
        <v>62</v>
      </c>
      <c r="C14" s="4" t="s">
        <v>94</v>
      </c>
      <c r="D14" s="3" t="s">
        <v>113</v>
      </c>
      <c r="E14" s="3" t="s">
        <v>141</v>
      </c>
      <c r="F14" s="9" t="s">
        <v>145</v>
      </c>
      <c r="G14" s="3">
        <v>0.13644000000000001</v>
      </c>
      <c r="H14" s="3">
        <v>1</v>
      </c>
      <c r="I14" s="10">
        <v>0.13644000000000001</v>
      </c>
    </row>
    <row r="15" spans="1:10" s="7" customFormat="1" ht="16.5" customHeight="1" x14ac:dyDescent="0.2">
      <c r="A15" s="3" t="s">
        <v>31</v>
      </c>
      <c r="B15" s="3" t="s">
        <v>63</v>
      </c>
      <c r="C15" s="4" t="s">
        <v>94</v>
      </c>
      <c r="D15" s="3" t="s">
        <v>114</v>
      </c>
      <c r="E15" s="3" t="s">
        <v>141</v>
      </c>
      <c r="F15" s="9" t="s">
        <v>146</v>
      </c>
      <c r="G15" s="3">
        <v>0.13644000000000001</v>
      </c>
      <c r="H15" s="3">
        <v>1</v>
      </c>
      <c r="I15" s="10">
        <v>0.13644000000000001</v>
      </c>
    </row>
    <row r="16" spans="1:10" s="7" customFormat="1" ht="16.5" customHeight="1" x14ac:dyDescent="0.2">
      <c r="A16" s="3" t="s">
        <v>32</v>
      </c>
      <c r="B16" s="3" t="s">
        <v>64</v>
      </c>
      <c r="C16" s="4" t="s">
        <v>95</v>
      </c>
      <c r="D16" s="3" t="s">
        <v>115</v>
      </c>
      <c r="E16" s="3" t="s">
        <v>141</v>
      </c>
      <c r="F16" s="9" t="s">
        <v>147</v>
      </c>
      <c r="G16" s="3">
        <v>0.19102</v>
      </c>
      <c r="H16" s="3">
        <v>1</v>
      </c>
      <c r="I16" s="10">
        <v>0.19102</v>
      </c>
    </row>
    <row r="17" spans="1:9" s="7" customFormat="1" ht="16.5" customHeight="1" x14ac:dyDescent="0.2">
      <c r="A17" s="3" t="s">
        <v>33</v>
      </c>
      <c r="B17" s="3" t="s">
        <v>65</v>
      </c>
      <c r="C17" s="4" t="s">
        <v>95</v>
      </c>
      <c r="D17" s="3" t="s">
        <v>116</v>
      </c>
      <c r="E17" s="3" t="s">
        <v>141</v>
      </c>
      <c r="F17" s="9" t="s">
        <v>148</v>
      </c>
      <c r="G17" s="3">
        <v>0.19102</v>
      </c>
      <c r="H17" s="3">
        <v>1</v>
      </c>
      <c r="I17" s="10">
        <v>0.19102</v>
      </c>
    </row>
    <row r="18" spans="1:9" s="7" customFormat="1" ht="16.5" customHeight="1" x14ac:dyDescent="0.2">
      <c r="A18" s="3" t="s">
        <v>34</v>
      </c>
      <c r="B18" s="3" t="s">
        <v>66</v>
      </c>
      <c r="C18" s="4" t="s">
        <v>96</v>
      </c>
      <c r="D18" s="3" t="s">
        <v>117</v>
      </c>
      <c r="E18" s="3" t="s">
        <v>141</v>
      </c>
      <c r="F18" s="9" t="s">
        <v>149</v>
      </c>
      <c r="G18" s="3">
        <v>0.23194999999999999</v>
      </c>
      <c r="H18" s="3">
        <v>1</v>
      </c>
      <c r="I18" s="10">
        <v>0.23194999999999999</v>
      </c>
    </row>
    <row r="19" spans="1:9" s="7" customFormat="1" ht="16.5" customHeight="1" x14ac:dyDescent="0.2">
      <c r="A19" s="3" t="s">
        <v>35</v>
      </c>
      <c r="B19" s="3" t="s">
        <v>67</v>
      </c>
      <c r="C19" s="4" t="s">
        <v>94</v>
      </c>
      <c r="D19" s="3" t="s">
        <v>118</v>
      </c>
      <c r="E19" s="3" t="s">
        <v>141</v>
      </c>
      <c r="F19" s="9" t="s">
        <v>150</v>
      </c>
      <c r="G19" s="3">
        <v>0.13644000000000001</v>
      </c>
      <c r="H19" s="3">
        <v>2</v>
      </c>
      <c r="I19" s="10">
        <v>0.27288000000000001</v>
      </c>
    </row>
    <row r="20" spans="1:9" s="7" customFormat="1" ht="16.5" customHeight="1" x14ac:dyDescent="0.2">
      <c r="A20" s="3" t="s">
        <v>36</v>
      </c>
      <c r="B20" s="3" t="s">
        <v>68</v>
      </c>
      <c r="C20" s="4" t="s">
        <v>97</v>
      </c>
      <c r="D20" s="3" t="s">
        <v>119</v>
      </c>
      <c r="E20" s="3" t="s">
        <v>141</v>
      </c>
      <c r="F20" s="9" t="s">
        <v>151</v>
      </c>
      <c r="G20" s="3">
        <v>3.2750000000000001E-2</v>
      </c>
      <c r="H20" s="3">
        <v>4</v>
      </c>
      <c r="I20" s="10">
        <v>0.32745999999999997</v>
      </c>
    </row>
    <row r="21" spans="1:9" s="7" customFormat="1" ht="16.5" customHeight="1" x14ac:dyDescent="0.2">
      <c r="A21" s="3" t="s">
        <v>37</v>
      </c>
      <c r="B21" s="3" t="s">
        <v>69</v>
      </c>
      <c r="C21" s="4" t="s">
        <v>98</v>
      </c>
      <c r="D21" s="3" t="s">
        <v>120</v>
      </c>
      <c r="E21" s="3" t="s">
        <v>141</v>
      </c>
      <c r="F21" s="9" t="s">
        <v>152</v>
      </c>
      <c r="G21" s="3">
        <v>0.23194999999999999</v>
      </c>
      <c r="H21" s="3">
        <v>2</v>
      </c>
      <c r="I21" s="10">
        <v>0.46389999999999998</v>
      </c>
    </row>
    <row r="22" spans="1:9" s="7" customFormat="1" ht="16.5" customHeight="1" x14ac:dyDescent="0.2">
      <c r="A22" s="3" t="s">
        <v>38</v>
      </c>
      <c r="B22" s="3" t="s">
        <v>70</v>
      </c>
      <c r="C22" s="4" t="s">
        <v>94</v>
      </c>
      <c r="D22" s="3" t="s">
        <v>121</v>
      </c>
      <c r="E22" s="3" t="s">
        <v>141</v>
      </c>
      <c r="F22" s="9" t="s">
        <v>153</v>
      </c>
      <c r="G22" s="3">
        <v>3.2750000000000001E-2</v>
      </c>
      <c r="H22" s="3">
        <v>16</v>
      </c>
      <c r="I22" s="10">
        <v>0.52393000000000001</v>
      </c>
    </row>
    <row r="23" spans="1:9" s="7" customFormat="1" ht="16.5" customHeight="1" x14ac:dyDescent="0.2">
      <c r="A23" s="3" t="s">
        <v>39</v>
      </c>
      <c r="B23" s="3" t="s">
        <v>71</v>
      </c>
      <c r="C23" s="4" t="s">
        <v>99</v>
      </c>
      <c r="D23" s="3" t="s">
        <v>122</v>
      </c>
      <c r="E23" s="3" t="s">
        <v>141</v>
      </c>
      <c r="F23" s="9" t="s">
        <v>154</v>
      </c>
      <c r="G23" s="3">
        <v>0.94144000000000005</v>
      </c>
      <c r="H23" s="3">
        <v>1</v>
      </c>
      <c r="I23" s="10">
        <v>0.94144000000000005</v>
      </c>
    </row>
    <row r="24" spans="1:9" s="7" customFormat="1" ht="16.5" customHeight="1" x14ac:dyDescent="0.2">
      <c r="A24" s="3" t="s">
        <v>40</v>
      </c>
      <c r="B24" s="3" t="s">
        <v>72</v>
      </c>
      <c r="C24" s="4" t="s">
        <v>100</v>
      </c>
      <c r="D24" s="3" t="s">
        <v>123</v>
      </c>
      <c r="E24" s="3" t="s">
        <v>141</v>
      </c>
      <c r="F24" s="9" t="s">
        <v>155</v>
      </c>
      <c r="G24" s="3">
        <v>0.95508000000000004</v>
      </c>
      <c r="H24" s="3">
        <v>1</v>
      </c>
      <c r="I24" s="10">
        <v>0.95508000000000004</v>
      </c>
    </row>
    <row r="25" spans="1:9" s="7" customFormat="1" ht="16.5" customHeight="1" x14ac:dyDescent="0.2">
      <c r="A25" s="3" t="s">
        <v>41</v>
      </c>
      <c r="B25" s="3" t="s">
        <v>73</v>
      </c>
      <c r="C25" s="4" t="s">
        <v>101</v>
      </c>
      <c r="D25" s="3" t="s">
        <v>124</v>
      </c>
      <c r="E25" s="3" t="s">
        <v>141</v>
      </c>
      <c r="F25" s="9" t="s">
        <v>156</v>
      </c>
      <c r="G25" s="3">
        <v>1.1599999999999999</v>
      </c>
      <c r="H25" s="3">
        <v>1</v>
      </c>
      <c r="I25" s="10">
        <v>1.1599999999999999</v>
      </c>
    </row>
    <row r="26" spans="1:9" s="7" customFormat="1" ht="16.5" customHeight="1" x14ac:dyDescent="0.2">
      <c r="A26" s="3" t="s">
        <v>42</v>
      </c>
      <c r="B26" s="3" t="s">
        <v>74</v>
      </c>
      <c r="C26" s="4" t="s">
        <v>100</v>
      </c>
      <c r="D26" s="3" t="s">
        <v>125</v>
      </c>
      <c r="E26" s="3" t="s">
        <v>141</v>
      </c>
      <c r="F26" s="9" t="s">
        <v>157</v>
      </c>
      <c r="G26" s="3">
        <v>0.58669000000000004</v>
      </c>
      <c r="H26" s="3">
        <v>2</v>
      </c>
      <c r="I26" s="10">
        <v>1.17</v>
      </c>
    </row>
    <row r="27" spans="1:9" s="7" customFormat="1" ht="16.5" customHeight="1" x14ac:dyDescent="0.2">
      <c r="A27" s="3" t="s">
        <v>43</v>
      </c>
      <c r="B27" s="3" t="s">
        <v>75</v>
      </c>
      <c r="C27" s="4" t="s">
        <v>101</v>
      </c>
      <c r="D27" s="3" t="s">
        <v>126</v>
      </c>
      <c r="E27" s="3" t="s">
        <v>141</v>
      </c>
      <c r="F27" s="9" t="s">
        <v>158</v>
      </c>
      <c r="G27" s="3">
        <v>1.2</v>
      </c>
      <c r="H27" s="3">
        <v>1</v>
      </c>
      <c r="I27" s="10">
        <v>1.2</v>
      </c>
    </row>
    <row r="28" spans="1:9" s="7" customFormat="1" ht="16.5" customHeight="1" x14ac:dyDescent="0.2">
      <c r="A28" s="3" t="s">
        <v>44</v>
      </c>
      <c r="B28" s="3" t="s">
        <v>76</v>
      </c>
      <c r="C28" s="4" t="s">
        <v>102</v>
      </c>
      <c r="D28" s="3" t="s">
        <v>127</v>
      </c>
      <c r="E28" s="3" t="s">
        <v>141</v>
      </c>
      <c r="F28" s="9" t="s">
        <v>159</v>
      </c>
      <c r="G28" s="3">
        <v>0.39567999999999998</v>
      </c>
      <c r="H28" s="3">
        <v>4</v>
      </c>
      <c r="I28" s="10">
        <v>1.58</v>
      </c>
    </row>
    <row r="29" spans="1:9" s="7" customFormat="1" ht="16.5" customHeight="1" x14ac:dyDescent="0.2">
      <c r="A29" s="3" t="s">
        <v>45</v>
      </c>
      <c r="B29" s="3" t="s">
        <v>77</v>
      </c>
      <c r="C29" s="4" t="s">
        <v>103</v>
      </c>
      <c r="D29" s="3" t="s">
        <v>128</v>
      </c>
      <c r="E29" s="3" t="s">
        <v>141</v>
      </c>
      <c r="F29" s="9" t="s">
        <v>160</v>
      </c>
      <c r="G29" s="3">
        <v>0.47754000000000002</v>
      </c>
      <c r="H29" s="3">
        <v>4</v>
      </c>
      <c r="I29" s="10">
        <v>1.91</v>
      </c>
    </row>
    <row r="30" spans="1:9" s="7" customFormat="1" ht="16.5" customHeight="1" x14ac:dyDescent="0.2">
      <c r="A30" s="3" t="s">
        <v>46</v>
      </c>
      <c r="B30" s="3" t="s">
        <v>78</v>
      </c>
      <c r="C30" s="4" t="s">
        <v>104</v>
      </c>
      <c r="D30" s="3" t="s">
        <v>129</v>
      </c>
      <c r="E30" s="3" t="s">
        <v>141</v>
      </c>
      <c r="F30" s="9" t="s">
        <v>161</v>
      </c>
      <c r="G30" s="3">
        <v>1.06</v>
      </c>
      <c r="H30" s="3">
        <v>2</v>
      </c>
      <c r="I30" s="10">
        <v>2.13</v>
      </c>
    </row>
    <row r="31" spans="1:9" s="7" customFormat="1" ht="16.5" customHeight="1" x14ac:dyDescent="0.2">
      <c r="A31" s="3" t="s">
        <v>47</v>
      </c>
      <c r="B31" s="3" t="s">
        <v>79</v>
      </c>
      <c r="C31" s="4" t="s">
        <v>103</v>
      </c>
      <c r="D31" s="3" t="s">
        <v>130</v>
      </c>
      <c r="E31" s="3" t="s">
        <v>141</v>
      </c>
      <c r="F31" s="9" t="s">
        <v>162</v>
      </c>
      <c r="G31" s="3">
        <v>0.19647000000000001</v>
      </c>
      <c r="H31" s="3">
        <v>12</v>
      </c>
      <c r="I31" s="10">
        <v>2.36</v>
      </c>
    </row>
    <row r="32" spans="1:9" s="7" customFormat="1" ht="16.5" customHeight="1" x14ac:dyDescent="0.2">
      <c r="A32" s="3" t="s">
        <v>48</v>
      </c>
      <c r="B32" s="3" t="s">
        <v>80</v>
      </c>
      <c r="C32" s="4" t="s">
        <v>104</v>
      </c>
      <c r="D32" s="3">
        <v>430450227</v>
      </c>
      <c r="E32" s="3" t="s">
        <v>141</v>
      </c>
      <c r="F32" s="9" t="s">
        <v>163</v>
      </c>
      <c r="G32" s="3">
        <v>1.21</v>
      </c>
      <c r="H32" s="3">
        <v>2</v>
      </c>
      <c r="I32" s="10">
        <v>2.42</v>
      </c>
    </row>
    <row r="33" spans="1:10" s="7" customFormat="1" ht="16.5" customHeight="1" x14ac:dyDescent="0.2">
      <c r="A33" s="3" t="s">
        <v>49</v>
      </c>
      <c r="B33" s="3" t="s">
        <v>81</v>
      </c>
      <c r="C33" s="4" t="s">
        <v>105</v>
      </c>
      <c r="D33" s="3" t="s">
        <v>131</v>
      </c>
      <c r="E33" s="3" t="s">
        <v>141</v>
      </c>
      <c r="F33" s="9" t="s">
        <v>164</v>
      </c>
      <c r="G33" s="3">
        <v>2.52</v>
      </c>
      <c r="H33" s="3">
        <v>1</v>
      </c>
      <c r="I33" s="10">
        <v>2.52</v>
      </c>
    </row>
    <row r="34" spans="1:10" s="7" customFormat="1" ht="16.5" customHeight="1" x14ac:dyDescent="0.2">
      <c r="A34" s="3" t="s">
        <v>50</v>
      </c>
      <c r="B34" s="3" t="s">
        <v>82</v>
      </c>
      <c r="C34" s="4" t="s">
        <v>104</v>
      </c>
      <c r="D34" s="3" t="s">
        <v>132</v>
      </c>
      <c r="E34" s="3" t="s">
        <v>141</v>
      </c>
      <c r="F34" s="9" t="s">
        <v>165</v>
      </c>
      <c r="G34" s="3">
        <v>2.62</v>
      </c>
      <c r="H34" s="3">
        <v>1</v>
      </c>
      <c r="I34" s="10">
        <v>2.62</v>
      </c>
    </row>
    <row r="35" spans="1:10" s="7" customFormat="1" ht="16.5" customHeight="1" x14ac:dyDescent="0.2">
      <c r="A35" s="3" t="s">
        <v>51</v>
      </c>
      <c r="B35" s="3" t="s">
        <v>83</v>
      </c>
      <c r="C35" s="4" t="s">
        <v>104</v>
      </c>
      <c r="D35" s="3" t="s">
        <v>133</v>
      </c>
      <c r="E35" s="3" t="s">
        <v>141</v>
      </c>
      <c r="F35" s="9" t="s">
        <v>166</v>
      </c>
      <c r="G35" s="3">
        <v>3.07</v>
      </c>
      <c r="H35" s="3">
        <v>1</v>
      </c>
      <c r="I35" s="10">
        <v>3.07</v>
      </c>
    </row>
    <row r="36" spans="1:10" s="7" customFormat="1" ht="16.5" customHeight="1" x14ac:dyDescent="0.2">
      <c r="A36" s="3" t="s">
        <v>52</v>
      </c>
      <c r="B36" s="3" t="s">
        <v>84</v>
      </c>
      <c r="C36" s="4" t="s">
        <v>93</v>
      </c>
      <c r="D36" s="3" t="s">
        <v>134</v>
      </c>
      <c r="E36" s="3" t="s">
        <v>141</v>
      </c>
      <c r="F36" s="9" t="s">
        <v>167</v>
      </c>
      <c r="G36" s="3">
        <v>0.27833999999999998</v>
      </c>
      <c r="H36" s="3">
        <v>12</v>
      </c>
      <c r="I36" s="10">
        <v>3.34</v>
      </c>
    </row>
    <row r="37" spans="1:10" s="7" customFormat="1" ht="16.5" customHeight="1" x14ac:dyDescent="0.2">
      <c r="A37" s="3" t="s">
        <v>53</v>
      </c>
      <c r="B37" s="3" t="s">
        <v>85</v>
      </c>
      <c r="C37" s="4" t="s">
        <v>104</v>
      </c>
      <c r="D37" s="3">
        <v>430451227</v>
      </c>
      <c r="E37" s="3" t="s">
        <v>141</v>
      </c>
      <c r="F37" s="9" t="s">
        <v>168</v>
      </c>
      <c r="G37" s="3">
        <v>3.7</v>
      </c>
      <c r="H37" s="3">
        <v>1</v>
      </c>
      <c r="I37" s="10">
        <v>3.7</v>
      </c>
    </row>
    <row r="38" spans="1:10" s="7" customFormat="1" ht="16.5" customHeight="1" x14ac:dyDescent="0.2">
      <c r="A38" s="3" t="s">
        <v>54</v>
      </c>
      <c r="B38" s="3" t="s">
        <v>86</v>
      </c>
      <c r="C38" s="4" t="s">
        <v>106</v>
      </c>
      <c r="D38" s="3" t="s">
        <v>135</v>
      </c>
      <c r="E38" s="3" t="s">
        <v>141</v>
      </c>
      <c r="F38" s="9" t="s">
        <v>169</v>
      </c>
      <c r="G38" s="3">
        <v>1.0900000000000001</v>
      </c>
      <c r="H38" s="3">
        <v>4</v>
      </c>
      <c r="I38" s="10">
        <v>4.37</v>
      </c>
    </row>
    <row r="39" spans="1:10" s="7" customFormat="1" ht="16.5" customHeight="1" x14ac:dyDescent="0.2">
      <c r="A39" s="3" t="s">
        <v>55</v>
      </c>
      <c r="B39" s="3" t="s">
        <v>87</v>
      </c>
      <c r="C39" s="4" t="s">
        <v>104</v>
      </c>
      <c r="D39" s="3" t="s">
        <v>136</v>
      </c>
      <c r="E39" s="3" t="s">
        <v>141</v>
      </c>
      <c r="F39" s="9" t="s">
        <v>170</v>
      </c>
      <c r="G39" s="3">
        <v>4.45</v>
      </c>
      <c r="H39" s="3">
        <v>1</v>
      </c>
      <c r="I39" s="10">
        <v>4.45</v>
      </c>
    </row>
    <row r="40" spans="1:10" s="7" customFormat="1" ht="16.5" customHeight="1" x14ac:dyDescent="0.2">
      <c r="A40" s="3" t="s">
        <v>56</v>
      </c>
      <c r="B40" s="3" t="s">
        <v>88</v>
      </c>
      <c r="C40" s="4" t="s">
        <v>107</v>
      </c>
      <c r="D40" s="3" t="s">
        <v>137</v>
      </c>
      <c r="E40" s="3" t="s">
        <v>141</v>
      </c>
      <c r="F40" s="9" t="s">
        <v>171</v>
      </c>
      <c r="G40" s="3">
        <v>0.55122000000000004</v>
      </c>
      <c r="H40" s="3">
        <v>24</v>
      </c>
      <c r="I40" s="10">
        <v>13.23</v>
      </c>
    </row>
    <row r="41" spans="1:10" s="7" customFormat="1" ht="16.5" customHeight="1" x14ac:dyDescent="0.2">
      <c r="A41" s="3" t="s">
        <v>57</v>
      </c>
      <c r="B41" s="3" t="s">
        <v>89</v>
      </c>
      <c r="C41" s="4" t="s">
        <v>108</v>
      </c>
      <c r="D41" s="3" t="s">
        <v>138</v>
      </c>
      <c r="E41" s="3" t="s">
        <v>141</v>
      </c>
      <c r="F41" s="9" t="s">
        <v>172</v>
      </c>
      <c r="G41" s="3">
        <v>1.07</v>
      </c>
      <c r="H41" s="3">
        <v>15</v>
      </c>
      <c r="I41" s="10">
        <v>16.11</v>
      </c>
    </row>
    <row r="42" spans="1:10" s="7" customFormat="1" ht="16.5" customHeight="1" x14ac:dyDescent="0.2">
      <c r="A42" s="3" t="s">
        <v>58</v>
      </c>
      <c r="B42" s="3" t="s">
        <v>90</v>
      </c>
      <c r="C42" s="4" t="s">
        <v>109</v>
      </c>
      <c r="D42" s="3" t="s">
        <v>139</v>
      </c>
      <c r="E42" s="3" t="s">
        <v>141</v>
      </c>
      <c r="F42" s="9" t="s">
        <v>173</v>
      </c>
      <c r="G42" s="3">
        <v>26.02</v>
      </c>
      <c r="H42" s="3">
        <v>1</v>
      </c>
      <c r="I42" s="10">
        <v>26.02</v>
      </c>
    </row>
    <row r="43" spans="1:10" x14ac:dyDescent="0.2">
      <c r="A43" s="11"/>
      <c r="B43" s="12"/>
      <c r="C43" s="29"/>
      <c r="D43" s="12"/>
      <c r="E43" s="12"/>
      <c r="F43" s="13"/>
      <c r="G43" s="12"/>
      <c r="H43" s="3" t="s">
        <v>21</v>
      </c>
      <c r="I43" s="14">
        <f>SUM(I12:I42)</f>
        <v>97.731560000000002</v>
      </c>
    </row>
    <row r="44" spans="1:10" ht="12.95" customHeight="1" x14ac:dyDescent="0.2">
      <c r="A44" s="15"/>
      <c r="B44" s="16"/>
      <c r="C44" s="16"/>
      <c r="D44" s="15"/>
      <c r="E44" s="15"/>
      <c r="F44" s="15"/>
      <c r="G44" s="15"/>
      <c r="H44" s="15"/>
      <c r="I44" s="15"/>
      <c r="J44" s="17"/>
    </row>
    <row r="45" spans="1:10" ht="12.95" customHeight="1" x14ac:dyDescent="0.2">
      <c r="A45" s="16"/>
      <c r="B45" s="16"/>
      <c r="C45" s="16"/>
      <c r="D45" s="15"/>
      <c r="E45" s="15"/>
      <c r="F45" s="15"/>
      <c r="G45" s="15"/>
      <c r="H45" s="15"/>
      <c r="I45" s="15"/>
      <c r="J45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21" t="s">
        <v>177</v>
      </c>
    </row>
    <row r="2" spans="1:2" s="18" customFormat="1" ht="17.25" customHeight="1" x14ac:dyDescent="0.2">
      <c r="A2" s="20" t="s">
        <v>3</v>
      </c>
      <c r="B2" s="21" t="s">
        <v>23</v>
      </c>
    </row>
    <row r="3" spans="1:2" s="18" customFormat="1" ht="17.25" customHeight="1" x14ac:dyDescent="0.2">
      <c r="A3" s="20" t="s">
        <v>2</v>
      </c>
      <c r="B3" s="21" t="s">
        <v>178</v>
      </c>
    </row>
    <row r="4" spans="1:2" s="18" customFormat="1" ht="17.25" customHeight="1" x14ac:dyDescent="0.2">
      <c r="A4" s="20" t="s">
        <v>4</v>
      </c>
      <c r="B4" s="21" t="s">
        <v>179</v>
      </c>
    </row>
    <row r="5" spans="1:2" s="18" customFormat="1" ht="17.25" customHeight="1" x14ac:dyDescent="0.2">
      <c r="A5" s="20" t="s">
        <v>5</v>
      </c>
      <c r="B5" s="21" t="s">
        <v>180</v>
      </c>
    </row>
    <row r="6" spans="1:2" s="18" customFormat="1" ht="17.25" customHeight="1" x14ac:dyDescent="0.2">
      <c r="A6" s="20" t="s">
        <v>0</v>
      </c>
      <c r="B6" s="21" t="s">
        <v>181</v>
      </c>
    </row>
    <row r="7" spans="1:2" s="18" customFormat="1" ht="17.25" customHeight="1" x14ac:dyDescent="0.2">
      <c r="A7" s="20" t="s">
        <v>6</v>
      </c>
      <c r="B7" s="21">
        <v>165</v>
      </c>
    </row>
    <row r="8" spans="1:2" s="18" customFormat="1" ht="17.25" customHeight="1" x14ac:dyDescent="0.2">
      <c r="A8" s="20" t="s">
        <v>7</v>
      </c>
      <c r="B8" s="33">
        <v>0.7416666666666667</v>
      </c>
    </row>
    <row r="9" spans="1:2" s="18" customFormat="1" ht="17.25" customHeight="1" x14ac:dyDescent="0.2">
      <c r="A9" s="20" t="s">
        <v>8</v>
      </c>
      <c r="B9" s="34">
        <v>43463</v>
      </c>
    </row>
    <row r="10" spans="1:2" s="18" customFormat="1" ht="17.25" customHeight="1" x14ac:dyDescent="0.2">
      <c r="A10" s="20" t="s">
        <v>10</v>
      </c>
      <c r="B10" s="35">
        <v>43463.741666666669</v>
      </c>
    </row>
    <row r="11" spans="1:2" s="18" customFormat="1" ht="17.25" customHeight="1" x14ac:dyDescent="0.2">
      <c r="A11" s="20" t="s">
        <v>9</v>
      </c>
      <c r="B11" s="21" t="s">
        <v>15</v>
      </c>
    </row>
    <row r="12" spans="1:2" s="18" customFormat="1" ht="17.25" customHeight="1" x14ac:dyDescent="0.2">
      <c r="A12" s="20" t="s">
        <v>11</v>
      </c>
      <c r="B12" s="21" t="s">
        <v>182</v>
      </c>
    </row>
    <row r="13" spans="1:2" s="18" customFormat="1" ht="17.25" customHeight="1" x14ac:dyDescent="0.2">
      <c r="A13" s="20" t="s">
        <v>12</v>
      </c>
      <c r="B13" s="21" t="s">
        <v>183</v>
      </c>
    </row>
    <row r="14" spans="1:2" s="18" customFormat="1" ht="17.25" customHeight="1" x14ac:dyDescent="0.2">
      <c r="A14" s="20" t="s">
        <v>13</v>
      </c>
      <c r="B14" s="21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2018-12-29T22:48:47Z</dcterms:modified>
</cp:coreProperties>
</file>