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al\Documents\MSXVI - 2\Readable version\"/>
    </mc:Choice>
  </mc:AlternateContent>
  <xr:revisionPtr revIDLastSave="0" documentId="13_ncr:1_{D7E3146D-120A-4A94-A66C-83CE2ABAEF1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2" i="3"/>
  <c r="F3" i="3"/>
  <c r="F4" i="3"/>
  <c r="F5" i="3"/>
  <c r="F6" i="3"/>
  <c r="F2" i="3"/>
  <c r="D3" i="3"/>
  <c r="D4" i="3"/>
  <c r="D5" i="3"/>
  <c r="D6" i="3"/>
  <c r="D2" i="3"/>
  <c r="B3" i="3"/>
  <c r="C3" i="3"/>
  <c r="E3" i="3"/>
  <c r="G3" i="3"/>
  <c r="B4" i="3"/>
  <c r="C4" i="3"/>
  <c r="E4" i="3"/>
  <c r="G4" i="3"/>
  <c r="B5" i="3"/>
  <c r="C5" i="3"/>
  <c r="E5" i="3"/>
  <c r="G5" i="3"/>
  <c r="B6" i="3"/>
  <c r="C6" i="3"/>
  <c r="E6" i="3"/>
  <c r="G6" i="3"/>
  <c r="C2" i="3"/>
  <c r="E2" i="3"/>
  <c r="G2" i="3"/>
  <c r="B2" i="3"/>
  <c r="N14" i="1"/>
  <c r="K14" i="1"/>
  <c r="H14" i="1"/>
  <c r="E14" i="1"/>
  <c r="B14" i="1"/>
  <c r="N13" i="1"/>
  <c r="K13" i="1"/>
  <c r="H13" i="1"/>
  <c r="E13" i="1"/>
  <c r="B13" i="1"/>
  <c r="N12" i="1"/>
  <c r="K12" i="1"/>
  <c r="H12" i="1"/>
  <c r="E12" i="1"/>
  <c r="B12" i="1"/>
  <c r="N11" i="1"/>
  <c r="K11" i="1"/>
  <c r="H11" i="1"/>
  <c r="E11" i="1"/>
  <c r="B11" i="1"/>
  <c r="N10" i="1"/>
  <c r="K10" i="1"/>
  <c r="H10" i="1"/>
  <c r="E10" i="1"/>
  <c r="B10" i="1"/>
</calcChain>
</file>

<file path=xl/sharedStrings.xml><?xml version="1.0" encoding="utf-8"?>
<sst xmlns="http://schemas.openxmlformats.org/spreadsheetml/2006/main" count="44" uniqueCount="32">
  <si>
    <t>R1X-1</t>
  </si>
  <si>
    <t>R1Y-1</t>
  </si>
  <si>
    <t>R1Z-1</t>
  </si>
  <si>
    <t>R2X-1</t>
  </si>
  <si>
    <t>R2Y-1</t>
  </si>
  <si>
    <t>R2Z-1</t>
  </si>
  <si>
    <t>R1X-2</t>
  </si>
  <si>
    <t>R1Y-2</t>
  </si>
  <si>
    <t>R1Z-2</t>
  </si>
  <si>
    <t>R2X-2</t>
  </si>
  <si>
    <t>R2Y-2</t>
  </si>
  <si>
    <t>R2Z-2</t>
  </si>
  <si>
    <t>RSX</t>
  </si>
  <si>
    <t>RSY</t>
  </si>
  <si>
    <t>RSZ</t>
  </si>
  <si>
    <t>Rest + Bump + SF</t>
  </si>
  <si>
    <t>Accel + Right Turn + Bump + SF</t>
  </si>
  <si>
    <t>Accel + Left Turn + Bump + SF</t>
  </si>
  <si>
    <t>Braking + Right Turn + Bump + SF</t>
  </si>
  <si>
    <t>Braking + Left Turn + Bump + SF</t>
  </si>
  <si>
    <t>RXT</t>
  </si>
  <si>
    <t>Fyz1</t>
  </si>
  <si>
    <t>Ayz1</t>
  </si>
  <si>
    <t>Ayz2</t>
  </si>
  <si>
    <t>Fyz2</t>
  </si>
  <si>
    <t>FyzS</t>
  </si>
  <si>
    <t>AyzS</t>
  </si>
  <si>
    <t>Rest + Bump</t>
  </si>
  <si>
    <t>Accel + Right Turn + Bump</t>
  </si>
  <si>
    <t>Accel + Left Turn + Bump</t>
  </si>
  <si>
    <t>Braking + Right Turn + Bump</t>
  </si>
  <si>
    <t>Braking + Left Turn + Bump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</si>
</sst>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1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7" borderId="1" xfId="1" applyFont="1" applyFill="1" applyAlignment="1">
      <alignment wrapText="1"/>
    </xf>
    <xf numFmtId="0" fontId="0" fillId="7" borderId="0" xfId="0" applyFill="1" applyAlignment="1">
      <alignment wrapText="1"/>
    </xf>
    <xf numFmtId="0" fontId="3" fillId="0" borderId="0" xfId="0" applyFont="1" applyAlignment="1">
      <alignment horizontal="left" vertical="center" indent="3"/>
    </xf>
    <xf numFmtId="0" fontId="0" fillId="2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7" borderId="0" xfId="0" applyFill="1"/>
    <xf numFmtId="0" fontId="0" fillId="0" borderId="0" xfId="0" applyAlignment="1">
      <alignment vertical="top" wrapText="1"/>
    </xf>
    <xf numFmtId="0" fontId="0" fillId="9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0" borderId="1" xfId="1" applyFont="1" applyAlignment="1">
      <alignment vertical="top" wrapText="1"/>
    </xf>
    <xf numFmtId="0" fontId="0" fillId="0" borderId="0" xfId="0" applyAlignment="1">
      <alignment vertical="top"/>
    </xf>
    <xf numFmtId="0" fontId="2" fillId="7" borderId="1" xfId="1" applyFont="1" applyFill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6C53-61F9-45D7-88CF-6E987866D958}">
  <dimension ref="A1:P18"/>
  <sheetViews>
    <sheetView workbookViewId="0">
      <selection activeCell="R2" sqref="R2:T2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5703125" style="1" customWidth="1"/>
    <col min="4" max="4" width="12.28515625" style="1" customWidth="1"/>
    <col min="5" max="5" width="11.5703125" style="1" customWidth="1"/>
    <col min="6" max="6" width="12.28515625" style="1" customWidth="1"/>
    <col min="7" max="9" width="11.5703125" style="1" customWidth="1"/>
    <col min="10" max="12" width="12.28515625" style="1" customWidth="1"/>
    <col min="13" max="14" width="11.5703125" style="1" customWidth="1"/>
    <col min="15" max="16" width="12.28515625" style="1" customWidth="1"/>
    <col min="17" max="17" width="11.5703125" style="1" customWidth="1"/>
    <col min="18" max="16384" width="9.140625" style="1"/>
  </cols>
  <sheetData>
    <row r="1" spans="1:16" x14ac:dyDescent="0.25"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7" t="s">
        <v>12</v>
      </c>
      <c r="O1" s="7" t="s">
        <v>13</v>
      </c>
      <c r="P1" s="7" t="s">
        <v>14</v>
      </c>
    </row>
    <row r="2" spans="1:16" x14ac:dyDescent="0.25">
      <c r="A2" s="2" t="s">
        <v>15</v>
      </c>
      <c r="B2" s="1">
        <v>0</v>
      </c>
      <c r="C2" s="1">
        <v>2817.9727476648031</v>
      </c>
      <c r="D2" s="1">
        <v>-1411.0766544736086</v>
      </c>
      <c r="E2" s="1">
        <v>0</v>
      </c>
      <c r="F2" s="1">
        <v>-2140.0684495816531</v>
      </c>
      <c r="G2" s="1">
        <v>3276.0166000921304</v>
      </c>
      <c r="H2" s="1">
        <v>0</v>
      </c>
      <c r="I2" s="1">
        <v>2817.9727476648031</v>
      </c>
      <c r="J2" s="1">
        <v>-1411.0766544736086</v>
      </c>
      <c r="K2" s="1">
        <v>0</v>
      </c>
      <c r="L2" s="1">
        <v>-2140.0684495816531</v>
      </c>
      <c r="M2" s="1">
        <v>3276.0166000921304</v>
      </c>
      <c r="N2" s="1">
        <v>0</v>
      </c>
      <c r="O2" s="1">
        <v>-1961.0827645828876</v>
      </c>
      <c r="P2" s="1">
        <v>-651.88485078090309</v>
      </c>
    </row>
    <row r="3" spans="1:16" x14ac:dyDescent="0.25">
      <c r="A3" s="8" t="s">
        <v>16</v>
      </c>
      <c r="B3" s="9">
        <v>1082.700257</v>
      </c>
      <c r="C3" s="9">
        <v>2812.9609945584261</v>
      </c>
      <c r="D3" s="9">
        <v>-2131.83148307498</v>
      </c>
      <c r="E3" s="9">
        <v>0</v>
      </c>
      <c r="F3" s="9">
        <v>-1788.6278494179869</v>
      </c>
      <c r="G3" s="9">
        <v>4052.4425440847458</v>
      </c>
      <c r="H3" s="9">
        <v>0</v>
      </c>
      <c r="I3" s="9">
        <v>2812.9609945584261</v>
      </c>
      <c r="J3" s="9">
        <v>-2131.83148307498</v>
      </c>
      <c r="K3" s="9">
        <v>1082.700257</v>
      </c>
      <c r="L3" s="9">
        <v>-1788.6278494179869</v>
      </c>
      <c r="M3" s="9">
        <v>4052.4425440847458</v>
      </c>
      <c r="N3" s="9">
        <v>0</v>
      </c>
      <c r="O3" s="9">
        <v>-2838.6193593916109</v>
      </c>
      <c r="P3" s="9">
        <v>-620.46303766702567</v>
      </c>
    </row>
    <row r="4" spans="1:16" x14ac:dyDescent="0.25">
      <c r="A4" s="2" t="s">
        <v>17</v>
      </c>
      <c r="B4" s="1">
        <v>-729.91436999999996</v>
      </c>
      <c r="C4" s="1">
        <v>3782.4368213953717</v>
      </c>
      <c r="D4" s="1">
        <v>-257.28360375681825</v>
      </c>
      <c r="E4" s="1">
        <v>0</v>
      </c>
      <c r="F4" s="1">
        <v>-3089.3849074264012</v>
      </c>
      <c r="G4" s="1">
        <v>1656.1696405777568</v>
      </c>
      <c r="H4" s="1">
        <v>0</v>
      </c>
      <c r="I4" s="1">
        <v>3782.4368213953717</v>
      </c>
      <c r="J4" s="1">
        <v>-257.28360375681825</v>
      </c>
      <c r="K4" s="1">
        <v>-729.91436999999996</v>
      </c>
      <c r="L4" s="1">
        <v>-3089.3849074264012</v>
      </c>
      <c r="M4" s="1">
        <v>1656.1696405777568</v>
      </c>
      <c r="N4" s="1">
        <v>0</v>
      </c>
      <c r="O4" s="1">
        <v>-2000.8548673085245</v>
      </c>
      <c r="P4" s="1">
        <v>-654.61113211003067</v>
      </c>
    </row>
    <row r="5" spans="1:16" x14ac:dyDescent="0.25">
      <c r="A5" s="8" t="s">
        <v>18</v>
      </c>
      <c r="B5" s="9">
        <v>998.81114749999995</v>
      </c>
      <c r="C5" s="9">
        <v>947.9695022551042</v>
      </c>
      <c r="D5" s="9">
        <v>-3327.6492479780254</v>
      </c>
      <c r="E5" s="9">
        <v>0</v>
      </c>
      <c r="F5" s="9">
        <v>808.74857144300097</v>
      </c>
      <c r="G5" s="9">
        <v>6125.3415571408032</v>
      </c>
      <c r="H5" s="9">
        <v>0</v>
      </c>
      <c r="I5" s="9">
        <v>947.9695022551042</v>
      </c>
      <c r="J5" s="9">
        <v>-3327.6492479780254</v>
      </c>
      <c r="K5" s="9">
        <v>998.81114749999995</v>
      </c>
      <c r="L5" s="9">
        <v>808.74857144300097</v>
      </c>
      <c r="M5" s="9">
        <v>6125.3415571408032</v>
      </c>
      <c r="N5" s="9">
        <v>0</v>
      </c>
      <c r="O5" s="9">
        <v>-2404.1601610139401</v>
      </c>
      <c r="P5" s="9">
        <v>-660.18504942695517</v>
      </c>
    </row>
    <row r="6" spans="1:16" x14ac:dyDescent="0.25">
      <c r="A6" s="2" t="s">
        <v>19</v>
      </c>
      <c r="B6" s="1">
        <v>-673.35959749999995</v>
      </c>
      <c r="C6" s="1">
        <v>2535.6270943917489</v>
      </c>
      <c r="D6" s="1">
        <v>-1220.6739944779476</v>
      </c>
      <c r="E6" s="1">
        <v>0</v>
      </c>
      <c r="F6" s="1">
        <v>-1319.1910579374883</v>
      </c>
      <c r="G6" s="1">
        <v>3254.950996783808</v>
      </c>
      <c r="H6" s="1">
        <v>0</v>
      </c>
      <c r="I6" s="1">
        <v>2535.6270943917489</v>
      </c>
      <c r="J6" s="1">
        <v>-1220.6739944779476</v>
      </c>
      <c r="K6" s="1">
        <v>-673.35959749999995</v>
      </c>
      <c r="L6" s="1">
        <v>-1319.1910579374883</v>
      </c>
      <c r="M6" s="1">
        <v>3254.950996783808</v>
      </c>
      <c r="N6" s="1">
        <v>0</v>
      </c>
      <c r="O6" s="1">
        <v>-1767.4246256334293</v>
      </c>
      <c r="P6" s="1">
        <v>-633.03565490419487</v>
      </c>
    </row>
    <row r="10" spans="1:16" x14ac:dyDescent="0.25">
      <c r="B10" s="1">
        <f>SQRT(B2^2+C2^2+D2^2)</f>
        <v>3151.5246677413065</v>
      </c>
      <c r="E10" s="1">
        <f>SQRT(E2^2+F2^2+G2^2)</f>
        <v>3913.0777826378589</v>
      </c>
      <c r="H10" s="1">
        <f>SQRT(H2^2+I2^2+J2^2)</f>
        <v>3151.5246677413065</v>
      </c>
      <c r="K10" s="1">
        <f>SQRT(K2^2+L2^2+M2^2)</f>
        <v>3913.0777826378589</v>
      </c>
      <c r="N10" s="1">
        <f>SQRT(N2^2+O2^2+P2^2)</f>
        <v>2066.5912678180225</v>
      </c>
    </row>
    <row r="11" spans="1:16" x14ac:dyDescent="0.25">
      <c r="B11" s="1">
        <f t="shared" ref="B11:E14" si="0">SQRT(B3^2+C3^2+D3^2)</f>
        <v>3691.8416644873414</v>
      </c>
      <c r="E11" s="1">
        <f t="shared" si="0"/>
        <v>4429.6139963682681</v>
      </c>
      <c r="H11" s="1">
        <f t="shared" ref="H11:H14" si="1">SQRT(H3^2+I3^2+J3^2)</f>
        <v>3529.5120100570275</v>
      </c>
      <c r="K11" s="1">
        <f t="shared" ref="K11:K14" si="2">SQRT(K3^2+L3^2+M3^2)</f>
        <v>4560.0131582408321</v>
      </c>
      <c r="N11" s="1">
        <f t="shared" ref="N11:N14" si="3">SQRT(N3^2+O3^2+P3^2)</f>
        <v>2905.6383547550845</v>
      </c>
    </row>
    <row r="12" spans="1:16" x14ac:dyDescent="0.25">
      <c r="B12" s="1">
        <f t="shared" si="0"/>
        <v>3860.8027854504708</v>
      </c>
      <c r="E12" s="1">
        <f t="shared" si="0"/>
        <v>3505.3098271915269</v>
      </c>
      <c r="H12" s="1">
        <f t="shared" si="1"/>
        <v>3791.177015203803</v>
      </c>
      <c r="K12" s="1">
        <f t="shared" si="2"/>
        <v>3580.4988440352818</v>
      </c>
      <c r="N12" s="1">
        <f t="shared" si="3"/>
        <v>2105.2163628270109</v>
      </c>
    </row>
    <row r="13" spans="1:16" x14ac:dyDescent="0.25">
      <c r="B13" s="1">
        <f t="shared" si="0"/>
        <v>3601.3218966297327</v>
      </c>
      <c r="E13" s="1">
        <f t="shared" si="0"/>
        <v>6178.5017150962431</v>
      </c>
      <c r="H13" s="1">
        <f t="shared" si="1"/>
        <v>3460.0427301948898</v>
      </c>
      <c r="K13" s="1">
        <f t="shared" si="2"/>
        <v>6258.7144967491113</v>
      </c>
      <c r="N13" s="1">
        <f t="shared" si="3"/>
        <v>2493.1567097343573</v>
      </c>
    </row>
    <row r="14" spans="1:16" x14ac:dyDescent="0.25">
      <c r="B14" s="1">
        <f t="shared" si="0"/>
        <v>2893.5899692516309</v>
      </c>
      <c r="E14" s="1">
        <f t="shared" si="0"/>
        <v>3512.117742731034</v>
      </c>
      <c r="H14" s="1">
        <f t="shared" si="1"/>
        <v>2814.1516950243267</v>
      </c>
      <c r="K14" s="1">
        <f t="shared" si="2"/>
        <v>3576.0850362304723</v>
      </c>
      <c r="N14" s="1">
        <f t="shared" si="3"/>
        <v>1877.3715529099322</v>
      </c>
    </row>
    <row r="15" spans="1:16" x14ac:dyDescent="0.25">
      <c r="D15" s="10"/>
    </row>
    <row r="18" spans="9:9" x14ac:dyDescent="0.25">
      <c r="I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B38" sqref="B38"/>
    </sheetView>
  </sheetViews>
  <sheetFormatPr defaultRowHeight="15" x14ac:dyDescent="0.25"/>
  <cols>
    <col min="1" max="1" width="30.42578125" customWidth="1"/>
    <col min="2" max="2" width="12.28515625" customWidth="1"/>
    <col min="3" max="8" width="11.5703125" customWidth="1"/>
  </cols>
  <sheetData>
    <row r="1" spans="1:8" x14ac:dyDescent="0.25">
      <c r="A1" s="1"/>
      <c r="B1" s="14" t="s">
        <v>20</v>
      </c>
      <c r="C1" s="11" t="s">
        <v>21</v>
      </c>
      <c r="D1" s="11" t="s">
        <v>22</v>
      </c>
      <c r="E1" s="12" t="s">
        <v>24</v>
      </c>
      <c r="F1" s="12" t="s">
        <v>23</v>
      </c>
      <c r="G1" s="13" t="s">
        <v>25</v>
      </c>
      <c r="H1" s="13" t="s">
        <v>26</v>
      </c>
    </row>
    <row r="2" spans="1:8" x14ac:dyDescent="0.25">
      <c r="A2" s="2" t="s">
        <v>27</v>
      </c>
      <c r="B2">
        <v>0</v>
      </c>
      <c r="C2">
        <v>3151.5246677413061</v>
      </c>
      <c r="D2">
        <v>63.400958793617839</v>
      </c>
      <c r="E2">
        <v>3913.0777826378589</v>
      </c>
      <c r="F2">
        <v>213.15470746480102</v>
      </c>
      <c r="G2">
        <v>2066.5912678180225</v>
      </c>
      <c r="H2">
        <v>288.38735781394644</v>
      </c>
    </row>
    <row r="3" spans="1:8" x14ac:dyDescent="0.25">
      <c r="A3" s="8" t="s">
        <v>28</v>
      </c>
      <c r="B3" s="15">
        <v>1082.700257</v>
      </c>
      <c r="C3" s="15">
        <v>3529.5120100570275</v>
      </c>
      <c r="D3" s="15">
        <v>52.842956205783253</v>
      </c>
      <c r="E3" s="15">
        <v>4429.6139963682681</v>
      </c>
      <c r="F3" s="15">
        <v>203.8152398792474</v>
      </c>
      <c r="G3" s="15">
        <v>2905.638354755084</v>
      </c>
      <c r="H3" s="15">
        <v>282.32974558409353</v>
      </c>
    </row>
    <row r="4" spans="1:8" x14ac:dyDescent="0.25">
      <c r="A4" s="2" t="s">
        <v>29</v>
      </c>
      <c r="B4">
        <v>-729.91436999999996</v>
      </c>
      <c r="C4">
        <v>3791.1770152038034</v>
      </c>
      <c r="D4">
        <v>86.108701012951016</v>
      </c>
      <c r="E4">
        <v>3505.3098271915269</v>
      </c>
      <c r="F4">
        <v>241.80495559837638</v>
      </c>
      <c r="G4">
        <v>2105.2163628270109</v>
      </c>
      <c r="H4">
        <v>288.11632238779026</v>
      </c>
    </row>
    <row r="5" spans="1:8" x14ac:dyDescent="0.25">
      <c r="A5" s="8" t="s">
        <v>30</v>
      </c>
      <c r="B5" s="15">
        <v>998.81114749999995</v>
      </c>
      <c r="C5" s="15">
        <v>3460.0427301948898</v>
      </c>
      <c r="D5" s="15">
        <v>15.901014130274882</v>
      </c>
      <c r="E5" s="15">
        <v>6178.5017150962431</v>
      </c>
      <c r="F5" s="15">
        <v>172.47855889448388</v>
      </c>
      <c r="G5" s="15">
        <v>2493.1567097343573</v>
      </c>
      <c r="H5" s="15">
        <v>285.35500125065784</v>
      </c>
    </row>
    <row r="6" spans="1:8" x14ac:dyDescent="0.25">
      <c r="A6" s="2" t="s">
        <v>31</v>
      </c>
      <c r="B6">
        <v>-673.35959749999995</v>
      </c>
      <c r="C6">
        <v>2814.1516950243272</v>
      </c>
      <c r="D6">
        <v>64.293412310865108</v>
      </c>
      <c r="E6">
        <v>3512.1177427310345</v>
      </c>
      <c r="F6">
        <v>202.06209900771134</v>
      </c>
      <c r="G6">
        <v>1877.3715529099322</v>
      </c>
      <c r="H6">
        <v>289.70591955451579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E5C4-969E-4DA4-8214-1E5FA9436913}">
  <dimension ref="A1:H6"/>
  <sheetViews>
    <sheetView tabSelected="1" workbookViewId="0">
      <selection activeCell="B14" sqref="B14"/>
    </sheetView>
  </sheetViews>
  <sheetFormatPr defaultRowHeight="15" x14ac:dyDescent="0.25"/>
  <cols>
    <col min="1" max="1" width="40.85546875" customWidth="1"/>
    <col min="2" max="8" width="18.7109375" customWidth="1"/>
  </cols>
  <sheetData>
    <row r="1" spans="1:8" x14ac:dyDescent="0.25">
      <c r="A1" s="16"/>
      <c r="B1" s="17" t="s">
        <v>20</v>
      </c>
      <c r="C1" s="18" t="s">
        <v>21</v>
      </c>
      <c r="D1" s="18" t="s">
        <v>22</v>
      </c>
      <c r="E1" s="19" t="s">
        <v>24</v>
      </c>
      <c r="F1" s="19" t="s">
        <v>23</v>
      </c>
      <c r="G1" s="20" t="s">
        <v>25</v>
      </c>
      <c r="H1" s="20" t="s">
        <v>26</v>
      </c>
    </row>
    <row r="2" spans="1:8" ht="15" customHeight="1" x14ac:dyDescent="0.25">
      <c r="A2" s="21" t="s">
        <v>15</v>
      </c>
      <c r="B2" s="22">
        <f>Sheet2!B2*2</f>
        <v>0</v>
      </c>
      <c r="C2" s="22">
        <f>Sheet2!C2*2</f>
        <v>6303.0493354826122</v>
      </c>
      <c r="D2" s="22">
        <f>Sheet2!D2</f>
        <v>63.400958793617839</v>
      </c>
      <c r="E2" s="22">
        <f>Sheet2!E2*2</f>
        <v>7826.1555652757179</v>
      </c>
      <c r="F2" s="22">
        <f>Sheet2!F2</f>
        <v>213.15470746480102</v>
      </c>
      <c r="G2" s="22">
        <f>Sheet2!G2*2</f>
        <v>4133.182535636045</v>
      </c>
      <c r="H2" s="22">
        <f>Sheet2!H2</f>
        <v>288.38735781394644</v>
      </c>
    </row>
    <row r="3" spans="1:8" ht="16.5" customHeight="1" x14ac:dyDescent="0.25">
      <c r="A3" s="23" t="s">
        <v>16</v>
      </c>
      <c r="B3" s="22">
        <f>Sheet2!B3*2</f>
        <v>2165.4005139999999</v>
      </c>
      <c r="C3" s="22">
        <f>Sheet2!C3*2</f>
        <v>7059.024020114055</v>
      </c>
      <c r="D3" s="22">
        <f>Sheet2!D3</f>
        <v>52.842956205783253</v>
      </c>
      <c r="E3" s="22">
        <f>Sheet2!E3*2</f>
        <v>8859.2279927365362</v>
      </c>
      <c r="F3" s="22">
        <f>Sheet2!F3</f>
        <v>203.8152398792474</v>
      </c>
      <c r="G3" s="22">
        <f>Sheet2!G3*2</f>
        <v>5811.2767095101681</v>
      </c>
      <c r="H3" s="22">
        <f>Sheet2!H3</f>
        <v>282.32974558409353</v>
      </c>
    </row>
    <row r="4" spans="1:8" ht="15.75" customHeight="1" x14ac:dyDescent="0.25">
      <c r="A4" s="21" t="s">
        <v>17</v>
      </c>
      <c r="B4" s="22">
        <f>Sheet2!B4*2</f>
        <v>-1459.8287399999999</v>
      </c>
      <c r="C4" s="22">
        <f>Sheet2!C4*2</f>
        <v>7582.3540304076068</v>
      </c>
      <c r="D4" s="22">
        <f>Sheet2!D4</f>
        <v>86.108701012951016</v>
      </c>
      <c r="E4" s="22">
        <f>Sheet2!E4*2</f>
        <v>7010.6196543830538</v>
      </c>
      <c r="F4" s="22">
        <f>Sheet2!F4</f>
        <v>241.80495559837638</v>
      </c>
      <c r="G4" s="22">
        <f>Sheet2!G4*2</f>
        <v>4210.4327256540219</v>
      </c>
      <c r="H4" s="22">
        <f>Sheet2!H4</f>
        <v>288.11632238779026</v>
      </c>
    </row>
    <row r="5" spans="1:8" ht="14.25" customHeight="1" x14ac:dyDescent="0.25">
      <c r="A5" s="23" t="s">
        <v>18</v>
      </c>
      <c r="B5" s="22">
        <f>Sheet2!B5*2</f>
        <v>1997.6222949999999</v>
      </c>
      <c r="C5" s="22">
        <f>Sheet2!C5*2</f>
        <v>6920.0854603897797</v>
      </c>
      <c r="D5" s="22">
        <f>Sheet2!D5</f>
        <v>15.901014130274882</v>
      </c>
      <c r="E5" s="22">
        <f>Sheet2!E5*2</f>
        <v>12357.003430192486</v>
      </c>
      <c r="F5" s="22">
        <f>Sheet2!F5</f>
        <v>172.47855889448388</v>
      </c>
      <c r="G5" s="22">
        <f>Sheet2!G5*2</f>
        <v>4986.3134194687145</v>
      </c>
      <c r="H5" s="22">
        <f>Sheet2!H5</f>
        <v>285.35500125065784</v>
      </c>
    </row>
    <row r="6" spans="1:8" x14ac:dyDescent="0.25">
      <c r="A6" s="21" t="s">
        <v>19</v>
      </c>
      <c r="B6" s="22">
        <f>Sheet2!B6*2</f>
        <v>-1346.7191949999999</v>
      </c>
      <c r="C6" s="22">
        <f>Sheet2!C6*2</f>
        <v>5628.3033900486544</v>
      </c>
      <c r="D6" s="22">
        <f>Sheet2!D6</f>
        <v>64.293412310865108</v>
      </c>
      <c r="E6" s="22">
        <f>Sheet2!E6*2</f>
        <v>7024.2354854620689</v>
      </c>
      <c r="F6" s="22">
        <f>Sheet2!F6</f>
        <v>202.06209900771134</v>
      </c>
      <c r="G6" s="22">
        <f>Sheet2!G6*2</f>
        <v>3754.7431058198645</v>
      </c>
      <c r="H6" s="22">
        <f>Sheet2!H6</f>
        <v>289.70591955451579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Hill</dc:creator>
  <cp:lastModifiedBy>Alexander Hill</cp:lastModifiedBy>
  <dcterms:created xsi:type="dcterms:W3CDTF">2025-02-22T17:38:54Z</dcterms:created>
  <dcterms:modified xsi:type="dcterms:W3CDTF">2025-07-04T01:25:57Z</dcterms:modified>
</cp:coreProperties>
</file>