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76ff82bf46bf64a/Research/HOMER2022/ClimateStudies/6 LocationsReviseduRX/"/>
    </mc:Choice>
  </mc:AlternateContent>
  <xr:revisionPtr revIDLastSave="269" documentId="11_F25DC773A252ABDACC10483D0918694C5ADE58E8" xr6:coauthVersionLast="47" xr6:coauthVersionMax="47" xr10:uidLastSave="{2FCB9AED-70E5-46C4-B84B-5C7CEE7B338A}"/>
  <bookViews>
    <workbookView xWindow="-28920" yWindow="-2025" windowWidth="29040" windowHeight="16440" activeTab="3" xr2:uid="{00000000-000D-0000-FFFF-FFFF00000000}"/>
  </bookViews>
  <sheets>
    <sheet name="Case 1" sheetId="1" r:id="rId1"/>
    <sheet name="Case 2" sheetId="5" r:id="rId2"/>
    <sheet name="Case 3" sheetId="6" r:id="rId3"/>
    <sheet name="Case 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<sst xmlns="http://schemas.openxmlformats.org/spreadsheetml/2006/main" count="48" uniqueCount="12">
  <si>
    <t>Location\Value</t>
  </si>
  <si>
    <t>DFB</t>
  </si>
  <si>
    <t>Csb</t>
  </si>
  <si>
    <t>BSk</t>
  </si>
  <si>
    <t>DfC</t>
  </si>
  <si>
    <t>Cfa</t>
  </si>
  <si>
    <t>Bsh</t>
  </si>
  <si>
    <t>SCap [MWe]</t>
  </si>
  <si>
    <t>WCap [MWe]</t>
  </si>
  <si>
    <t>NCap [MWe]</t>
  </si>
  <si>
    <t>BCap [MWh]</t>
  </si>
  <si>
    <t>LCOE [C/kWh]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</si>
</sst>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2" sqref="E2:E7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0</v>
      </c>
      <c r="C2">
        <v>39.667000000000002</v>
      </c>
      <c r="D2">
        <f>20*1.5</f>
        <v>30</v>
      </c>
      <c r="E2">
        <v>80.792000000000002</v>
      </c>
      <c r="F2">
        <v>0.21160000000000001</v>
      </c>
    </row>
    <row r="3" spans="1:6" x14ac:dyDescent="0.25">
      <c r="A3" t="s">
        <v>2</v>
      </c>
      <c r="B3">
        <v>0</v>
      </c>
      <c r="C3">
        <v>79.977000000000004</v>
      </c>
      <c r="D3">
        <f>12*1.5</f>
        <v>18</v>
      </c>
      <c r="E3">
        <v>137.48400000000001</v>
      </c>
      <c r="F3">
        <v>0.29139999999999999</v>
      </c>
    </row>
    <row r="4" spans="1:6" x14ac:dyDescent="0.25">
      <c r="A4" t="s">
        <v>3</v>
      </c>
      <c r="B4">
        <v>0</v>
      </c>
      <c r="C4">
        <v>18.635000000000002</v>
      </c>
      <c r="D4">
        <f>10*1.5</f>
        <v>15</v>
      </c>
      <c r="E4">
        <v>97.841999999999999</v>
      </c>
      <c r="F4">
        <v>0.16489999999999999</v>
      </c>
    </row>
    <row r="5" spans="1:6" x14ac:dyDescent="0.25">
      <c r="A5" t="s">
        <v>4</v>
      </c>
      <c r="B5">
        <v>0</v>
      </c>
      <c r="C5">
        <v>58.545000000000002</v>
      </c>
      <c r="D5">
        <f>28*1.5</f>
        <v>42</v>
      </c>
      <c r="E5">
        <v>217.57400000000001</v>
      </c>
      <c r="F5">
        <v>0.40389999999999998</v>
      </c>
    </row>
    <row r="6" spans="1:6" x14ac:dyDescent="0.25">
      <c r="A6" t="s">
        <v>5</v>
      </c>
      <c r="B6">
        <v>0</v>
      </c>
      <c r="C6">
        <v>51.209000000000003</v>
      </c>
      <c r="D6">
        <f>10*1.5</f>
        <v>15</v>
      </c>
      <c r="E6">
        <v>92.326999999999998</v>
      </c>
      <c r="F6">
        <v>0.2</v>
      </c>
    </row>
    <row r="7" spans="1:6" x14ac:dyDescent="0.25">
      <c r="A7" t="s">
        <v>6</v>
      </c>
      <c r="B7">
        <v>0</v>
      </c>
      <c r="C7">
        <v>28.597000000000001</v>
      </c>
      <c r="D7">
        <f>7*1.5</f>
        <v>10.5</v>
      </c>
      <c r="E7">
        <v>70.361000000000004</v>
      </c>
      <c r="F7">
        <v>0.13689999999999999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5144-5B64-44AC-8B4E-B0DE0C9AE0C9}">
  <dimension ref="A1:F7"/>
  <sheetViews>
    <sheetView workbookViewId="0">
      <selection activeCell="F20" sqref="F20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5</v>
      </c>
      <c r="C2" s="1">
        <v>8.0220000000000002</v>
      </c>
      <c r="D2">
        <v>0</v>
      </c>
      <c r="E2" s="1">
        <v>1.53</v>
      </c>
      <c r="F2">
        <v>6.9379999999999997E-2</v>
      </c>
    </row>
    <row r="3" spans="1:6" x14ac:dyDescent="0.25">
      <c r="A3" t="s">
        <v>2</v>
      </c>
      <c r="B3">
        <v>5</v>
      </c>
      <c r="C3" s="1">
        <v>8.4</v>
      </c>
      <c r="D3">
        <v>0</v>
      </c>
      <c r="E3">
        <v>1.875</v>
      </c>
      <c r="F3">
        <v>6.9339999999999999E-2</v>
      </c>
    </row>
    <row r="4" spans="1:6" x14ac:dyDescent="0.25">
      <c r="A4" t="s">
        <v>3</v>
      </c>
      <c r="B4">
        <v>4</v>
      </c>
      <c r="C4">
        <v>7.3620000000000001</v>
      </c>
      <c r="D4">
        <v>4.5</v>
      </c>
      <c r="E4">
        <v>6.4939999999999998</v>
      </c>
      <c r="F4">
        <v>6.4710000000000004E-2</v>
      </c>
    </row>
    <row r="5" spans="1:6" x14ac:dyDescent="0.25">
      <c r="A5" t="s">
        <v>4</v>
      </c>
      <c r="B5">
        <v>5</v>
      </c>
      <c r="C5">
        <v>7.1760000000000002</v>
      </c>
      <c r="D5">
        <v>0</v>
      </c>
      <c r="E5">
        <v>1.383</v>
      </c>
      <c r="F5">
        <v>7.1859999999999993E-2</v>
      </c>
    </row>
    <row r="6" spans="1:6" x14ac:dyDescent="0.25">
      <c r="A6" t="s">
        <v>5</v>
      </c>
      <c r="B6">
        <v>5</v>
      </c>
      <c r="C6">
        <v>8.407</v>
      </c>
      <c r="D6">
        <v>0</v>
      </c>
      <c r="E6">
        <v>1.641</v>
      </c>
      <c r="F6">
        <v>6.5229999999999996E-2</v>
      </c>
    </row>
    <row r="7" spans="1:6" x14ac:dyDescent="0.25">
      <c r="A7" t="s">
        <v>6</v>
      </c>
      <c r="B7">
        <v>4</v>
      </c>
      <c r="C7">
        <v>7.6289999999999996</v>
      </c>
      <c r="D7">
        <v>4.5</v>
      </c>
      <c r="E7">
        <v>5.157</v>
      </c>
      <c r="F7">
        <v>6.2579999999999997E-2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9B2F-F96B-4658-AEBF-93DED9B6548D}">
  <dimension ref="A1:F7"/>
  <sheetViews>
    <sheetView workbookViewId="0">
      <selection activeCell="B8" sqref="B8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4</v>
      </c>
      <c r="C2">
        <v>13.815</v>
      </c>
      <c r="D2">
        <v>6</v>
      </c>
      <c r="E2">
        <v>10.887</v>
      </c>
      <c r="F2">
        <v>0.12130000000000001</v>
      </c>
    </row>
    <row r="3" spans="1:6" x14ac:dyDescent="0.25">
      <c r="A3" t="s">
        <v>2</v>
      </c>
      <c r="B3">
        <v>4</v>
      </c>
      <c r="C3">
        <v>16.5</v>
      </c>
      <c r="D3">
        <v>0</v>
      </c>
      <c r="E3">
        <v>14.375</v>
      </c>
      <c r="F3">
        <v>0.12670000000000001</v>
      </c>
    </row>
    <row r="4" spans="1:6" x14ac:dyDescent="0.25">
      <c r="A4" t="s">
        <v>3</v>
      </c>
      <c r="B4">
        <v>3</v>
      </c>
      <c r="C4">
        <v>14.695</v>
      </c>
      <c r="D4">
        <v>6</v>
      </c>
      <c r="E4">
        <v>18.202999999999999</v>
      </c>
      <c r="F4">
        <v>0.1065</v>
      </c>
    </row>
    <row r="5" spans="1:6" x14ac:dyDescent="0.25">
      <c r="A5" t="s">
        <v>4</v>
      </c>
      <c r="B5">
        <v>4</v>
      </c>
      <c r="C5" s="1">
        <v>23.257999999999999</v>
      </c>
      <c r="D5">
        <v>0</v>
      </c>
      <c r="E5">
        <v>17.274000000000001</v>
      </c>
      <c r="F5">
        <v>0.13980000000000001</v>
      </c>
    </row>
    <row r="6" spans="1:6" x14ac:dyDescent="0.25">
      <c r="A6" t="s">
        <v>5</v>
      </c>
      <c r="B6">
        <v>4</v>
      </c>
      <c r="C6">
        <v>13</v>
      </c>
      <c r="D6">
        <v>0</v>
      </c>
      <c r="E6">
        <v>15</v>
      </c>
      <c r="F6">
        <v>0.1017</v>
      </c>
    </row>
    <row r="7" spans="1:6" x14ac:dyDescent="0.25">
      <c r="A7" t="s">
        <v>6</v>
      </c>
      <c r="B7">
        <v>3</v>
      </c>
      <c r="C7">
        <v>10.385</v>
      </c>
      <c r="D7">
        <v>6</v>
      </c>
      <c r="E7">
        <v>19.651</v>
      </c>
      <c r="F7">
        <v>0.1031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706A-227A-4774-9032-CC120C36B606}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38" customWidth="1"/>
    <col min="2" max="2" width="26.7109375" customWidth="1"/>
    <col min="3" max="3" width="14.42578125" customWidth="1"/>
    <col min="4" max="4" width="13.28515625" customWidth="1"/>
    <col min="5" max="5" width="16.42578125" customWidth="1"/>
    <col min="6" max="6" width="14.140625" customWidth="1"/>
  </cols>
  <sheetData>
    <row r="1" spans="1:6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 x14ac:dyDescent="0.25">
      <c r="A2" t="s">
        <v>1</v>
      </c>
      <c r="B2">
        <v>3</v>
      </c>
      <c r="C2">
        <v>28.266999999999999</v>
      </c>
      <c r="D2">
        <v>12</v>
      </c>
      <c r="E2">
        <v>32.378999999999998</v>
      </c>
      <c r="F2">
        <v>0.17199999999999999</v>
      </c>
    </row>
    <row r="3" spans="1:6" x14ac:dyDescent="0.25">
      <c r="A3" t="s">
        <v>2</v>
      </c>
      <c r="B3">
        <v>4</v>
      </c>
      <c r="C3">
        <v>14.45</v>
      </c>
      <c r="D3">
        <v>0</v>
      </c>
      <c r="E3">
        <v>23.062999999999999</v>
      </c>
      <c r="F3">
        <v>0.19070000000000001</v>
      </c>
    </row>
    <row r="4" spans="1:6" x14ac:dyDescent="0.25">
      <c r="A4" t="s">
        <v>3</v>
      </c>
      <c r="B4">
        <v>3</v>
      </c>
      <c r="C4">
        <v>11.62</v>
      </c>
      <c r="D4">
        <v>10.5</v>
      </c>
      <c r="E4">
        <v>25.728999999999999</v>
      </c>
      <c r="F4">
        <v>0.14030000000000001</v>
      </c>
    </row>
    <row r="5" spans="1:6" x14ac:dyDescent="0.25">
      <c r="A5" t="s">
        <v>4</v>
      </c>
      <c r="B5">
        <v>4</v>
      </c>
      <c r="C5">
        <v>20.878</v>
      </c>
      <c r="D5">
        <v>7.5</v>
      </c>
      <c r="E5">
        <v>18.167000000000002</v>
      </c>
      <c r="F5">
        <v>0.20150000000000001</v>
      </c>
    </row>
    <row r="6" spans="1:6" x14ac:dyDescent="0.25">
      <c r="A6" t="s">
        <v>5</v>
      </c>
      <c r="B6">
        <v>3</v>
      </c>
      <c r="C6">
        <v>20.559000000000001</v>
      </c>
      <c r="D6">
        <v>4.5</v>
      </c>
      <c r="E6">
        <v>31.914999999999999</v>
      </c>
      <c r="F6">
        <v>0.1633</v>
      </c>
    </row>
    <row r="7" spans="1:6" x14ac:dyDescent="0.25">
      <c r="A7" t="s">
        <v>6</v>
      </c>
      <c r="B7">
        <v>2</v>
      </c>
      <c r="C7">
        <v>12.332000000000001</v>
      </c>
      <c r="D7">
        <v>10.5</v>
      </c>
      <c r="E7">
        <v>35.767000000000003</v>
      </c>
      <c r="F7">
        <v>0.1321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Dailey</dc:creator>
  <cp:lastModifiedBy>Ryan Dailey</cp:lastModifiedBy>
  <dcterms:created xsi:type="dcterms:W3CDTF">2015-06-05T18:17:20Z</dcterms:created>
  <dcterms:modified xsi:type="dcterms:W3CDTF">2022-03-06T15:12:38Z</dcterms:modified>
</cp:coreProperties>
</file>