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\\wsl$\Ubuntu\home\peter\GITHUB\uwa-aerospace.github.io\emu2\bom\"/>
    </mc:Choice>
  </mc:AlternateContent>
  <xr:revisionPtr revIDLastSave="0" documentId="13_ncr:1_{55F772C4-C573-4824-A15E-CAD2C7B42AC5}" xr6:coauthVersionLast="47" xr6:coauthVersionMax="47" xr10:uidLastSave="{00000000-0000-0000-0000-000000000000}"/>
  <bookViews>
    <workbookView xWindow="-108" yWindow="-108" windowWidth="23256" windowHeight="12576" xr2:uid="{57C99D80-BCAD-4B02-A02F-789964E46F5D}"/>
  </bookViews>
  <sheets>
    <sheet name="BOM" sheetId="1" r:id="rId1"/>
  </sheets>
  <definedNames>
    <definedName name="_xlnm.Print_Titles" localSheetId="0">BOM!$12:$12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6" i="1" l="1"/>
</calcChain>
</file>

<file path=xl/sharedStrings.xml><?xml version="1.0" encoding="utf-8"?>
<sst xmlns="http://schemas.openxmlformats.org/spreadsheetml/2006/main" count="525" uniqueCount="378">
  <si>
    <t>Bill of Materials</t>
  </si>
  <si>
    <t>Project Title:</t>
  </si>
  <si>
    <t>Project File Name:</t>
  </si>
  <si>
    <t>Description</t>
  </si>
  <si>
    <t>Designator</t>
  </si>
  <si>
    <t>Supplier</t>
  </si>
  <si>
    <t>Supplier Part Number</t>
  </si>
  <si>
    <t>Approved:</t>
  </si>
  <si>
    <t>Notes:</t>
  </si>
  <si>
    <t>Line #</t>
  </si>
  <si>
    <t>Name</t>
  </si>
  <si>
    <t>Manufacturer</t>
  </si>
  <si>
    <t>QTY</t>
  </si>
  <si>
    <t>Manufacturer Part Number</t>
  </si>
  <si>
    <t>UWAA ID</t>
  </si>
  <si>
    <t>Date:</t>
  </si>
  <si>
    <t>Variant:</t>
  </si>
  <si>
    <t>Currency:</t>
  </si>
  <si>
    <t xml:space="preserve">Unit Price </t>
  </si>
  <si>
    <t xml:space="preserve">Total Price </t>
  </si>
  <si>
    <t>Bill of Materials for BOM Document [Power Distribution.BomDoc]</t>
  </si>
  <si>
    <t>Power Distribution.PrjPcb</t>
  </si>
  <si>
    <t>None</t>
  </si>
  <si>
    <t>2022-06-30</t>
  </si>
  <si>
    <t>AUD</t>
  </si>
  <si>
    <t>SI2302-TP</t>
  </si>
  <si>
    <t>STM32F302C8T6</t>
  </si>
  <si>
    <t>10129378-903001BLF</t>
  </si>
  <si>
    <t>BQ29200DRBR</t>
  </si>
  <si>
    <t>C1H10</t>
  </si>
  <si>
    <t>CRCW060310K0FKEA</t>
  </si>
  <si>
    <t>CRCW060330K0FKEA</t>
  </si>
  <si>
    <t>CRCW0603100RFKEAC</t>
  </si>
  <si>
    <t>MAX17261METD+</t>
  </si>
  <si>
    <t>RMCF0603FT1M00</t>
  </si>
  <si>
    <t>SN65HVD230DR</t>
  </si>
  <si>
    <t>SI2303CDS-T1-GE3</t>
  </si>
  <si>
    <t>USB4125-GF-A</t>
  </si>
  <si>
    <t>2N7002NXAKR</t>
  </si>
  <si>
    <t>22-28-4020</t>
  </si>
  <si>
    <t>0402ZD224KAT2A</t>
  </si>
  <si>
    <t>150060RS75000</t>
  </si>
  <si>
    <t>B3F-1020</t>
  </si>
  <si>
    <t>BZX84-C18,215</t>
  </si>
  <si>
    <t>C0603C103J5RACTU</t>
  </si>
  <si>
    <t>C0603C104M5RACTU</t>
  </si>
  <si>
    <t>C0603C105K4RACTU</t>
  </si>
  <si>
    <t>C0603C225K4PACTU</t>
  </si>
  <si>
    <t>C0603C474K4PACTU</t>
  </si>
  <si>
    <t>C0805C105K3RACAUTO</t>
  </si>
  <si>
    <t>CC0603KRX7R7BB153</t>
  </si>
  <si>
    <t>CL32A476MOJNNNE</t>
  </si>
  <si>
    <t>CR0603-FX-6492ELF</t>
  </si>
  <si>
    <t>CR0603-FX-7322ELF</t>
  </si>
  <si>
    <t>CRCW06035K10FKEA</t>
  </si>
  <si>
    <t>CRCW060310R0FKEAC</t>
  </si>
  <si>
    <t>CRCW0603120RFKEA</t>
  </si>
  <si>
    <t>CRCW0603200KFKEAC</t>
  </si>
  <si>
    <t>CSTNE16M0V530000R0</t>
  </si>
  <si>
    <t>GMK316AB7106KL-TR</t>
  </si>
  <si>
    <t>GRM21BC81C226ME44L</t>
  </si>
  <si>
    <t>GRM188R61E106KA73D</t>
  </si>
  <si>
    <t>GRM188Z71C475KE21J</t>
  </si>
  <si>
    <t>IHLP4040DZER2R0M11</t>
  </si>
  <si>
    <t>MAX77961BEFV12+</t>
  </si>
  <si>
    <t>NCP1117ST33T3G</t>
  </si>
  <si>
    <t>NCS2202SQ2T2G</t>
  </si>
  <si>
    <t>PA5003.152NLT</t>
  </si>
  <si>
    <t>PCM12SMTR</t>
  </si>
  <si>
    <t>PMEG4050EP,115</t>
  </si>
  <si>
    <t>RC0603FR-070RL</t>
  </si>
  <si>
    <t>RC0603FR-071KL</t>
  </si>
  <si>
    <t>RC0603FR-075K49L</t>
  </si>
  <si>
    <t>RC0603FR-0769K8L</t>
  </si>
  <si>
    <t>RC0603FR-0786K6L</t>
  </si>
  <si>
    <t>RC0603FR-07100KL</t>
  </si>
  <si>
    <t>RC0603JR-07110KL</t>
  </si>
  <si>
    <t>RC0603JR-07300KL</t>
  </si>
  <si>
    <t>RQ6E050AJTCR</t>
  </si>
  <si>
    <t>RT0603FRE074R7L</t>
  </si>
  <si>
    <t>SIC438BED-T1-GE3</t>
  </si>
  <si>
    <t>SN74HCS03PWR</t>
  </si>
  <si>
    <t>SSM6J507NU,LF</t>
  </si>
  <si>
    <t>STLINK-V3MINI</t>
  </si>
  <si>
    <t>TLRP3A30DR010FTE</t>
  </si>
  <si>
    <t>MOSFET N-CH 20V 3A SOT-23</t>
  </si>
  <si>
    <t>ARM® Cortex®-M4 STM32 F3 Microcontroller IC 32-Bit 72MHz 64KB (64K x 8) FLASH 48-LQFP (7x7)</t>
  </si>
  <si>
    <t>Fixed Terminal Blocks PT 1.5/2-5.0-H Phoenix Contact 5mm pitch 2 position.</t>
  </si>
  <si>
    <t>Conn Unshrouded Header HDR 3 POS 2.54mm Solder ST Thru-Hole Poly Bag</t>
  </si>
  <si>
    <t>IC VOLT PROT 2-CELL LI-ION 8SON</t>
  </si>
  <si>
    <t>Surface Mount Fuses 1206 SMT Fuse Fast Acting, HC, 10A</t>
  </si>
  <si>
    <t>VISHAY - CRCW060310K0FKEA - SMD Chip Resistor, 0603 [1608 Metric], 10 kohm, CRCW e3 Series, 75 V, Thick Film, 100 mW</t>
  </si>
  <si>
    <t>Resistor SMD 30 kOhm 0603 PU=5000 ST, CRCW060330K0FKEA, Vishay</t>
  </si>
  <si>
    <t>RES SMD 100 OHM 1% 1/10W 0603</t>
  </si>
  <si>
    <t>multi-cell battery pack Industry's Lowest IQ Fuel Gauge with ModelGauge m5 EZ Eliminates Battery Characterization</t>
  </si>
  <si>
    <t>Res Thick Film 0603 1M Ohm 1% 1/10W ±100ppm/°C Molded SMD Paper T/R</t>
  </si>
  <si>
    <t>IC 3.3V CAN TXRX W/STNDBY 8-SOIC</t>
  </si>
  <si>
    <t>MOSFET P-CH 30V 2.7A SOT23-3</t>
  </si>
  <si>
    <t>6 Position 20 VDC 4.25 A USB Type C 2.0 Right Angle Receptacle USB Connector</t>
  </si>
  <si>
    <t>2N7002NXAK - 60 V, single N-channel Trench MOSFET</t>
  </si>
  <si>
    <t>GLOVE, POLYAMIDE, L/FREE, PU, SIZE 6 - More Details</t>
  </si>
  <si>
    <t>Cap Ceramic 0.22uF 6.3V X5R 10% SMD 0402 85C Paper T/R</t>
  </si>
  <si>
    <t>WURTH ELEKTRONIK - 150060RS75000 - LED, Red, 625 nm, 2 V, 30 mA, 250 mcd RoHS Compliant: Yes</t>
  </si>
  <si>
    <t>D Sub Connector, Right Angle, R/a Pcb Mount D Sub, De, Plug, 9, Solder Rohs Compliant: Yes</t>
  </si>
  <si>
    <t>Switch Tactile N.O. SPST Flat Plunger PC Pins 0.05A 24VDC 0.98N Thru-Hole Bag</t>
  </si>
  <si>
    <t>Zener Vz=18V 16.8V~19.1V Izt=5mA P=250mW</t>
  </si>
  <si>
    <t>Cap Ceramic 0.01uF 50V X7R 5% SMD 0603 125C Paper T/R</t>
  </si>
  <si>
    <t>Cap Ceramic 0.1uF 50V X7R 20% SMD 0603 125C T/R</t>
  </si>
  <si>
    <t>KEMET - C0603C105K4RACTU - SMD Multilayer Ceramic Capacitor, 1 µF, 16 V, 0603 [1608 Metric], ± 10%, X7R, C Series KEMET</t>
  </si>
  <si>
    <t>KEMET - C0603C225K4PACTU - CAP, MLCC, X5R, 2.2UF, 16V, 0603</t>
  </si>
  <si>
    <t>CAP CER 0.47UF 16V 10% X5R 0603</t>
  </si>
  <si>
    <t>CAP CER 1UF 25V X7R 0805</t>
  </si>
  <si>
    <t>0603 15 nF 16 V ±10 % Tolerance X7R SMT Multilayer Ceramic Capacitor</t>
  </si>
  <si>
    <t>Cap Ceramic 47uF 16V X5R 20% SMD 1210 85°C Embossed Plastic T/R</t>
  </si>
  <si>
    <t>Res Thick Film 0603 64.9K Ohm 1% 1/10W ±100ppm/°C Molded SMD SMD Paper Tape on Plastic Reel</t>
  </si>
  <si>
    <t>Res Thick Film 0603 73.2K Ohm 1% 1/10W ±100ppm/°C Molded SMD SMD Paper Tape on Plastic Reel</t>
  </si>
  <si>
    <t>Res Thick Film 0603 5.1K Ohm 1% 1/10W ±100ppm/°C Molded SMD SMD Paper T/R</t>
  </si>
  <si>
    <t>RES 10 OHM 1% 1/10W 0603</t>
  </si>
  <si>
    <t>Res Thick Film 0603 120 Ohm 1% 1/10W ±100ppm/°C Molded SMD Paper T/R</t>
  </si>
  <si>
    <t>Res Thick Film 0603 200K Ohm 1% 1/10W ±100ppm/°C Molded SMD Paper T/R</t>
  </si>
  <si>
    <t>CER RES 16.0000MHZ 15PF SMD</t>
  </si>
  <si>
    <t>CAP CER 10UF 35V X7R 1206</t>
  </si>
  <si>
    <t>0805 22 uF 16 V ±20% Tolerance X6S Multilayer Ceramic Chip Capacitor</t>
  </si>
  <si>
    <t>Cap Ceramic 10uF 25V X5R 10% SMD 0603 85°C Paper T/R</t>
  </si>
  <si>
    <t>Multi-Layer Ceramic Capacitor 4.7uF 16VDC X7R 10% 0603 Paper T/R</t>
  </si>
  <si>
    <t>Inductor Power Shielded Wirewound 2uH 20% 100KHz 16A 5.8mOhm DCR 4040 T/R</t>
  </si>
  <si>
    <t>25 Vin, 6AOUT Usb-c Pd Buck-boost Charger With Integrated Fets For 2S-3S Li-ion Batteries</t>
  </si>
  <si>
    <t>IC REG LDO 3.3V 1A SOT223</t>
  </si>
  <si>
    <t>NCS2202SQ2T2G Comparator; Open Drain O/P; 35us 0.85 - 6 V 5-Pin SC-70</t>
  </si>
  <si>
    <t>Inductor Power Shielded/Molded Wirewound 1.5uH 20% 100KHz 10.5A 0.0112Ohm DCR T/R</t>
  </si>
  <si>
    <t>C &amp; K COMPONENTS - PCM12SMTR - SWITCH, SPDT, 0.3A, 6VDC, SMD</t>
  </si>
  <si>
    <t>DIODE SCHOTTKY 40V 5A SOD128</t>
  </si>
  <si>
    <t>RC Series 0603 0.1 W 0 Ohm Jumper Surface Mount Thick Film Chip Resistor</t>
  </si>
  <si>
    <t>Res Thick Film 0603 1K Ohm 1% 1/10W ±100ppm/°C Molded SMD SMD Paper T/R</t>
  </si>
  <si>
    <t>Res Thick Film 0603 5.49K Ohm 1% 0.1W(1/10W) ±100ppm/°C Pad SMD T/R</t>
  </si>
  <si>
    <t>Res General Purpose Thick Film 0603 69.8K Ohm 1% 1/10W ±100ppm/°C Molded SMD Paper T/R</t>
  </si>
  <si>
    <t>Res Thick Film 0603 86.6K Ohm 1% 0.1W(1/10W) ±100ppm/C Pad SMD T/R</t>
  </si>
  <si>
    <t>贴片电阻 100000Ω ± 1.00% 0.1W ± 100ppm/℃ 0603</t>
  </si>
  <si>
    <t>Res Thick Film 0603 110K Ohm 5% 1/10W ±100ppm/°C Molded SMD SMD Paper T/R</t>
  </si>
  <si>
    <t>Res Thick Film 0603 300K Ohm 5% 0.1W(1/10W) ±100ppm/C Pad SMD T/R</t>
  </si>
  <si>
    <t>Trans Mosfet N-ch 30V 5A 6-PIN Tsmt T/r</t>
  </si>
  <si>
    <t>Res Thin Film 0603 4.7 Ohm 1% 1/10W ±50ppm/°C Molded SMD SMD Paper T/R</t>
  </si>
  <si>
    <t>Synchronous Buck Regulator Power Saving 28V I/P Adjustable O/P 8A 24-Pin PowerPAK MLP44 T/R</t>
  </si>
  <si>
    <t>Quad 2 input NAND gate with open-drain outputs.</t>
  </si>
  <si>
    <t>Small-Signal Mosfet Pch Udfn6B, V=-30V, I=-10A Rohs Compliant: Yes</t>
  </si>
  <si>
    <t>STLINK-V3 Compact In-Circuit Debugger and Programmer for STM32 Microcontroller</t>
  </si>
  <si>
    <t>Res, 0R01, 1%, 3W, Metal Strip, SMD Rohs Compliant: Yes</t>
  </si>
  <si>
    <t>Q1</t>
  </si>
  <si>
    <t>U3</t>
  </si>
  <si>
    <t>J8</t>
  </si>
  <si>
    <t>J1</t>
  </si>
  <si>
    <t>IC1</t>
  </si>
  <si>
    <t>F1</t>
  </si>
  <si>
    <t>R14, R18, R21, R22, R28, R48</t>
  </si>
  <si>
    <t>R10, R11, R12</t>
  </si>
  <si>
    <t>R4, R8</t>
  </si>
  <si>
    <t>IC5</t>
  </si>
  <si>
    <t>R30</t>
  </si>
  <si>
    <t>U1</t>
  </si>
  <si>
    <t>Q4</t>
  </si>
  <si>
    <t>J5</t>
  </si>
  <si>
    <t>Q8</t>
  </si>
  <si>
    <t>J3, J4, J7</t>
  </si>
  <si>
    <t>C5, C10</t>
  </si>
  <si>
    <t>D2, D3, D4, D5, D6, D7, D8, D9</t>
  </si>
  <si>
    <t>J2</t>
  </si>
  <si>
    <t>SW2</t>
  </si>
  <si>
    <t>D1</t>
  </si>
  <si>
    <t>C32</t>
  </si>
  <si>
    <t>C4, C6, C7, C8, C9, C13, C16, C23, C24, C28, C29, C30, C31, C34, C35</t>
  </si>
  <si>
    <t>C21, C33</t>
  </si>
  <si>
    <t>C20</t>
  </si>
  <si>
    <t>C22</t>
  </si>
  <si>
    <t>C12</t>
  </si>
  <si>
    <t>C3, C11</t>
  </si>
  <si>
    <t>C17, C18, C19, C36, C37</t>
  </si>
  <si>
    <t>R24</t>
  </si>
  <si>
    <t>R23</t>
  </si>
  <si>
    <t>R15, R16</t>
  </si>
  <si>
    <t>R3, R6</t>
  </si>
  <si>
    <t>R32</t>
  </si>
  <si>
    <t>R26, R29, R33, R50, R51</t>
  </si>
  <si>
    <t>X1</t>
  </si>
  <si>
    <t>C1, C2</t>
  </si>
  <si>
    <t>C14, C15</t>
  </si>
  <si>
    <t>C25, C26, C38</t>
  </si>
  <si>
    <t>C27, C39, C40</t>
  </si>
  <si>
    <t>L2</t>
  </si>
  <si>
    <t>U4</t>
  </si>
  <si>
    <t>U2</t>
  </si>
  <si>
    <t>IC3</t>
  </si>
  <si>
    <t>L1</t>
  </si>
  <si>
    <t>SW1</t>
  </si>
  <si>
    <t>D10</t>
  </si>
  <si>
    <t>R19</t>
  </si>
  <si>
    <t>R2, R7, R35, R36, R37, R38, R39, R40, R41, R42</t>
  </si>
  <si>
    <t>R13, R46</t>
  </si>
  <si>
    <t>R43</t>
  </si>
  <si>
    <t>R44</t>
  </si>
  <si>
    <t>R1, R9, R17, R20, R34</t>
  </si>
  <si>
    <t>R45</t>
  </si>
  <si>
    <t>R25, R27</t>
  </si>
  <si>
    <t>Q5</t>
  </si>
  <si>
    <t>R47</t>
  </si>
  <si>
    <t>IC4</t>
  </si>
  <si>
    <t>IC6</t>
  </si>
  <si>
    <t>Q6, Q7</t>
  </si>
  <si>
    <t>J6</t>
  </si>
  <si>
    <t>R5, R31</t>
  </si>
  <si>
    <t>CMP-00294-2</t>
  </si>
  <si>
    <t>CMP-00384-3</t>
  </si>
  <si>
    <t>CMP-00226-2</t>
  </si>
  <si>
    <t>CMP-00188-1</t>
  </si>
  <si>
    <t>CMP-00116-2</t>
  </si>
  <si>
    <t>CMP-00404-1</t>
  </si>
  <si>
    <t>CMP-00042-2</t>
  </si>
  <si>
    <t>CMP-00265-2</t>
  </si>
  <si>
    <t>CMP-00040-1</t>
  </si>
  <si>
    <t>CMP-00410-4</t>
  </si>
  <si>
    <t>CMP-00327-1</t>
  </si>
  <si>
    <t>CMP-00385-1</t>
  </si>
  <si>
    <t>CMP-00338-1</t>
  </si>
  <si>
    <t>CMP-020-000000-2</t>
  </si>
  <si>
    <t>CMP-00122-1</t>
  </si>
  <si>
    <t>CMP-00157-3</t>
  </si>
  <si>
    <t>CMP-00081-1</t>
  </si>
  <si>
    <t>CMP-00065-1</t>
  </si>
  <si>
    <t>CMP-00386-1</t>
  </si>
  <si>
    <t>CMP-00293-1</t>
  </si>
  <si>
    <t>CMP-00407-2</t>
  </si>
  <si>
    <t>CMP-00047-1</t>
  </si>
  <si>
    <t>CMP-00038-2</t>
  </si>
  <si>
    <t>CMP-00161-1</t>
  </si>
  <si>
    <t>CMP-00064-1</t>
  </si>
  <si>
    <t>CMP-00043-1</t>
  </si>
  <si>
    <t>CMP-00136-1</t>
  </si>
  <si>
    <t>CMP-00431-1</t>
  </si>
  <si>
    <t>CMP-00423-1</t>
  </si>
  <si>
    <t>CMP-00419-1</t>
  </si>
  <si>
    <t>CMP-00417-2</t>
  </si>
  <si>
    <t>CMP-00220-1</t>
  </si>
  <si>
    <t>CMP-00238-1</t>
  </si>
  <si>
    <t>CMP-00291-2</t>
  </si>
  <si>
    <t>CMP-00145-1</t>
  </si>
  <si>
    <t>CMP-00029-1</t>
  </si>
  <si>
    <t>CMP-00422-2</t>
  </si>
  <si>
    <t>CMP-00128-1</t>
  </si>
  <si>
    <t>CMP-00124-1</t>
  </si>
  <si>
    <t>CMP-00307-2</t>
  </si>
  <si>
    <t>CMP-00416-1</t>
  </si>
  <si>
    <t>CMP-00424-5</t>
  </si>
  <si>
    <t>CMP-00325-2</t>
  </si>
  <si>
    <t>CMP-00411-2</t>
  </si>
  <si>
    <t>CMP-00429-1</t>
  </si>
  <si>
    <t>CMP-00120-1</t>
  </si>
  <si>
    <t>CMP-00433-1</t>
  </si>
  <si>
    <t>CMP-00415-1</t>
  </si>
  <si>
    <t>CMP-00167-2</t>
  </si>
  <si>
    <t>CMP-00426-1</t>
  </si>
  <si>
    <t>CMP-00425-1</t>
  </si>
  <si>
    <t>CMP-00428-1</t>
  </si>
  <si>
    <t>CMP-00345-1</t>
  </si>
  <si>
    <t>CMP-00427-1</t>
  </si>
  <si>
    <t>CMP-00413-2</t>
  </si>
  <si>
    <t>CMP-00409-1</t>
  </si>
  <si>
    <t>CMP-00432-1</t>
  </si>
  <si>
    <t>CMP-00414-3</t>
  </si>
  <si>
    <t>CMP-00202-1</t>
  </si>
  <si>
    <t>CMP-00399-1</t>
  </si>
  <si>
    <t>CMP-00357-2</t>
  </si>
  <si>
    <t>CMP-00430-1</t>
  </si>
  <si>
    <t>MCC</t>
  </si>
  <si>
    <t>STMicroelectronics</t>
  </si>
  <si>
    <t>Phoenix Contact</t>
  </si>
  <si>
    <t>AMPHENOL ICC (FCI)</t>
  </si>
  <si>
    <t>Texas Instruments</t>
  </si>
  <si>
    <t>Bel</t>
  </si>
  <si>
    <t>Vishay Semiconductors</t>
  </si>
  <si>
    <t>Vishay Dale</t>
  </si>
  <si>
    <t>Vishay</t>
  </si>
  <si>
    <t>Analog Devices</t>
  </si>
  <si>
    <t>Stackpole Electronics</t>
  </si>
  <si>
    <t>Vishay Siliconix</t>
  </si>
  <si>
    <t>Global Connector Technology</t>
  </si>
  <si>
    <t>Nexperia</t>
  </si>
  <si>
    <t>Molex</t>
  </si>
  <si>
    <t>Kyocera AVX</t>
  </si>
  <si>
    <t>Wurth Electronics</t>
  </si>
  <si>
    <t>Omron</t>
  </si>
  <si>
    <t>KEMET</t>
  </si>
  <si>
    <t>Yageo</t>
  </si>
  <si>
    <t>Samsung</t>
  </si>
  <si>
    <t>Bourns</t>
  </si>
  <si>
    <t>Bourns JW Miller</t>
  </si>
  <si>
    <t>Murata</t>
  </si>
  <si>
    <t>Taiyo Yuden</t>
  </si>
  <si>
    <t>Maxim</t>
  </si>
  <si>
    <t>ON Semiconductor</t>
  </si>
  <si>
    <t>Pulse</t>
  </si>
  <si>
    <t>ITT C&amp;K</t>
  </si>
  <si>
    <t>Rohm</t>
  </si>
  <si>
    <t>Toshiba</t>
  </si>
  <si>
    <t>Samtec</t>
  </si>
  <si>
    <t>TE Connectivity</t>
  </si>
  <si>
    <t>MPN</t>
  </si>
  <si>
    <t>BQ29209DRBR</t>
  </si>
  <si>
    <t>0685H9100-01</t>
  </si>
  <si>
    <t>CRCW060310K0FKEAC</t>
  </si>
  <si>
    <t>CRCW060330K0FKEAC</t>
  </si>
  <si>
    <t>SN65HVD231DR</t>
  </si>
  <si>
    <t>CC0603KRX7R9BB104</t>
  </si>
  <si>
    <t>CRCW0603120RFKEAC</t>
  </si>
  <si>
    <t>FTSH-105-01-L-DV-K</t>
  </si>
  <si>
    <t>Digi-Key</t>
  </si>
  <si>
    <t>Mouser</t>
  </si>
  <si>
    <t>SPN</t>
  </si>
  <si>
    <t>277-1667-ND</t>
  </si>
  <si>
    <t>10129378-903001BLF-ND</t>
  </si>
  <si>
    <t>296-27677-1-ND</t>
  </si>
  <si>
    <t>507-1942-1-ND</t>
  </si>
  <si>
    <t>541-5136-1-ND</t>
  </si>
  <si>
    <t>541-5344-1-ND</t>
  </si>
  <si>
    <t>541-3951-1-ND</t>
  </si>
  <si>
    <t>MAX17261METD+-ND</t>
  </si>
  <si>
    <t>RMCF0603FT1M00DKR-ND</t>
  </si>
  <si>
    <t>296-26343-1-ND</t>
  </si>
  <si>
    <t>771-2N7002NXAKR</t>
  </si>
  <si>
    <t>538-22-28-4020</t>
  </si>
  <si>
    <t>581-0402ZD224K</t>
  </si>
  <si>
    <t>710-150060RS75000</t>
  </si>
  <si>
    <t>710-618009231221</t>
  </si>
  <si>
    <t>653-B3F-1020</t>
  </si>
  <si>
    <t>771-BZX84-C18-T/R</t>
  </si>
  <si>
    <t>80-C0603C103J5R</t>
  </si>
  <si>
    <t>603-CC603KRX7R9BB104</t>
  </si>
  <si>
    <t>80-C0603C105K4R</t>
  </si>
  <si>
    <t>80-C0603C225K4P</t>
  </si>
  <si>
    <t>80-C0603C474K4P</t>
  </si>
  <si>
    <t>80-C0805C105K3RAUTO</t>
  </si>
  <si>
    <t>603-CC603KRX7R7BB153</t>
  </si>
  <si>
    <t>187-CL32A476MOJNNNE</t>
  </si>
  <si>
    <t>652-CR0603FX-6492ELF</t>
  </si>
  <si>
    <t>652-CR0603FX7322ELF</t>
  </si>
  <si>
    <t>71-CRCW0603-5.1K-E3</t>
  </si>
  <si>
    <t>71-CRCW060310R0FKEAC</t>
  </si>
  <si>
    <t>71-CRCW0603120RFKEAC</t>
  </si>
  <si>
    <t>71-CRCW0603200KFKEAC</t>
  </si>
  <si>
    <t>81-CSTNE16M0V530000R</t>
  </si>
  <si>
    <t>963-GMK316AB7106KL</t>
  </si>
  <si>
    <t>81-GRM21BC81C226ME4L</t>
  </si>
  <si>
    <t>81-GRM188R61E106KA3D</t>
  </si>
  <si>
    <t>81-GRM188Z71C475KE1J</t>
  </si>
  <si>
    <t>70-IHLP4040DZER2R0M1</t>
  </si>
  <si>
    <t>700-MAX77961BEFV12+</t>
  </si>
  <si>
    <t>863-NCP1117ST33T3G</t>
  </si>
  <si>
    <t>863-NCS2202SQ2T2G</t>
  </si>
  <si>
    <t>673-PA5003.152NLT</t>
  </si>
  <si>
    <t>611-PCM12SMTR</t>
  </si>
  <si>
    <t>771-PMEG4050EP115</t>
  </si>
  <si>
    <t>603-RC0603FR-070RL</t>
  </si>
  <si>
    <t>603-RC0603FR-071KL</t>
  </si>
  <si>
    <t>603-RC0603FR-075K49L</t>
  </si>
  <si>
    <t>603-RC0603FR-0769K8L</t>
  </si>
  <si>
    <t>603-RC0603FR-0786K6L</t>
  </si>
  <si>
    <t>603-RC0603FR-07100KL</t>
  </si>
  <si>
    <t>603-RC0603JR-07110KL</t>
  </si>
  <si>
    <t>603-RC0603JR-07300KL</t>
  </si>
  <si>
    <t>755-RQ6E050AJTCR</t>
  </si>
  <si>
    <t>603-RT0603FRE074R7L</t>
  </si>
  <si>
    <t>78-SIC438BED-T1-GE3</t>
  </si>
  <si>
    <t>595-SN74HCS03PWR</t>
  </si>
  <si>
    <t>757-SSM6J507NULF</t>
  </si>
  <si>
    <t>200-FTSH10501LDVK</t>
  </si>
  <si>
    <t>279-TLRP3A30DR010FTE</t>
  </si>
  <si>
    <t>Unit Price</t>
  </si>
  <si>
    <t>Quantity</t>
  </si>
  <si>
    <t>Total Price</t>
  </si>
  <si>
    <t>LCSC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</si>
</sst>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mbria"/>
      <family val="1"/>
    </font>
    <font>
      <b/>
      <sz val="12"/>
      <name val="Cambria"/>
      <family val="1"/>
    </font>
    <font>
      <b/>
      <sz val="24"/>
      <color rgb="FF000000"/>
      <name val="Cambria"/>
      <family val="1"/>
    </font>
    <font>
      <b/>
      <sz val="12"/>
      <color rgb="FF000000"/>
      <name val="Cambria"/>
      <family val="1"/>
    </font>
    <font>
      <sz val="10"/>
      <color rgb="FF000000"/>
      <name val="Cambria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3" fillId="2" borderId="2" xfId="1" applyFont="1" applyFill="1" applyBorder="1" applyAlignment="1">
      <alignment vertical="center"/>
    </xf>
    <xf numFmtId="0" fontId="2" fillId="2" borderId="2" xfId="0" applyFont="1" applyFill="1" applyBorder="1"/>
    <xf numFmtId="0" fontId="2" fillId="2" borderId="3" xfId="0" applyFont="1" applyFill="1" applyBorder="1"/>
    <xf numFmtId="0" fontId="4" fillId="2" borderId="0" xfId="0" applyFont="1" applyFill="1"/>
    <xf numFmtId="0" fontId="5" fillId="2" borderId="0" xfId="0" applyFont="1" applyFill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164" fontId="6" fillId="2" borderId="8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164" fontId="6" fillId="2" borderId="9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1" xfId="0" applyNumberFormat="1" applyFont="1" applyFill="1" applyBorder="1" applyAlignment="1">
      <alignment horizontal="center" vertical="center" wrapText="1"/>
    </xf>
    <xf numFmtId="164" fontId="6" fillId="2" borderId="11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/>
    <xf numFmtId="0" fontId="5" fillId="2" borderId="1" xfId="0" applyFont="1" applyFill="1" applyBorder="1"/>
    <xf numFmtId="0" fontId="5" fillId="2" borderId="0" xfId="0" applyFont="1" applyFill="1" applyAlignment="1">
      <alignment vertical="center"/>
    </xf>
    <xf numFmtId="0" fontId="2" fillId="2" borderId="0" xfId="0" applyFont="1" applyFill="1" applyBorder="1"/>
    <xf numFmtId="0" fontId="5" fillId="2" borderId="0" xfId="0" applyFont="1" applyFill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8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" fillId="3" borderId="8" xfId="0" applyNumberFormat="1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4" xfId="0" quotePrefix="1" applyFont="1" applyFill="1" applyBorder="1" applyAlignment="1">
      <alignment vertical="center"/>
    </xf>
    <xf numFmtId="0" fontId="2" fillId="2" borderId="5" xfId="0" quotePrefix="1" applyFont="1" applyFill="1" applyBorder="1" applyAlignment="1">
      <alignment vertical="center"/>
    </xf>
  </cellXfs>
  <cellStyles count="2">
    <cellStyle name="Normal" xfId="0" builtinId="0"/>
    <cellStyle name="Normal 2" xfId="1" xr:uid="{E0717BFD-7BA9-48A1-86FD-2CF977054A01}"/>
  </cellStyles>
  <dxfs count="0"/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1381125</xdr:colOff>
      <xdr:row>2</xdr:row>
      <xdr:rowOff>123825</xdr:rowOff>
    </xdr:from>
    <xdr:to>
      <xdr:col>12</xdr:col>
      <xdr:colOff>382121</xdr:colOff>
      <xdr:row>9</xdr:row>
      <xdr:rowOff>55921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48108C3-47EC-4B38-BDD6-025BB9336EA4}"/>
            </a:ext>
          </a:extLst>
        </xdr:cNvPr>
        <xdr:cNvGrpSpPr>
          <a:grpSpLocks noChangeAspect="1"/>
        </xdr:cNvGrpSpPr>
      </xdr:nvGrpSpPr>
      <xdr:grpSpPr>
        <a:xfrm>
          <a:off x="9199245" y="512445"/>
          <a:ext cx="3999716" cy="1456096"/>
          <a:chOff x="8438030" y="678517"/>
          <a:chExt cx="3677771" cy="1513246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AAACEF41-8D9E-41DD-85CF-D0ACE42ED5E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3271" t="28055" r="33437" b="43195"/>
          <a:stretch/>
        </xdr:blipFill>
        <xdr:spPr>
          <a:xfrm>
            <a:off x="8438030" y="678517"/>
            <a:ext cx="1479176" cy="1513246"/>
          </a:xfrm>
          <a:prstGeom prst="rect">
            <a:avLst/>
          </a:prstGeom>
        </xdr:spPr>
      </xdr:pic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96DAC3E-A9D6-4BAA-80B7-2D9A6F1206A2}"/>
              </a:ext>
            </a:extLst>
          </xdr:cNvPr>
          <xdr:cNvSpPr txBox="1"/>
        </xdr:nvSpPr>
        <xdr:spPr>
          <a:xfrm>
            <a:off x="9972675" y="1009651"/>
            <a:ext cx="2143126" cy="838200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  <a:t>UWA Aerospace, </a:t>
            </a:r>
            <a:b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</a:br>
            <a: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  <a:t>35 Stirling Hwy, </a:t>
            </a:r>
            <a:b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</a:br>
            <a: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  <a:t>Perth WA 6009, </a:t>
            </a:r>
            <a:b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</a:br>
            <a: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  <a:t>Australia 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UWAA">
      <a:dk1>
        <a:sysClr val="windowText" lastClr="000000"/>
      </a:dk1>
      <a:lt1>
        <a:sysClr val="window" lastClr="FFFFFF"/>
      </a:lt1>
      <a:dk2>
        <a:srgbClr val="262626"/>
      </a:dk2>
      <a:lt2>
        <a:srgbClr val="E6E6E6"/>
      </a:lt2>
      <a:accent1>
        <a:srgbClr val="FFC000"/>
      </a:accent1>
      <a:accent2>
        <a:srgbClr val="ED7D31"/>
      </a:accent2>
      <a:accent3>
        <a:srgbClr val="5B9BD5"/>
      </a:accent3>
      <a:accent4>
        <a:srgbClr val="70AD47"/>
      </a:accent4>
      <a:accent5>
        <a:srgbClr val="BFBFBF"/>
      </a:accent5>
      <a:accent6>
        <a:srgbClr val="7B7B7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FAA5-F42B-4942-B878-D6F4C02FDE8B}">
  <dimension ref="B1:N83"/>
  <sheetViews>
    <sheetView tabSelected="1" topLeftCell="A68" workbookViewId="0">
      <selection activeCell="L71" sqref="L71"/>
    </sheetView>
  </sheetViews>
  <sheetFormatPr defaultColWidth="9.109375" defaultRowHeight="15" x14ac:dyDescent="0.25"/>
  <cols>
    <col min="1" max="1" width="2.6640625" style="1" customWidth="1"/>
    <col min="2" max="2" width="6" style="1" customWidth="1"/>
    <col min="3" max="3" width="22.44140625" style="1" customWidth="1"/>
    <col min="4" max="4" width="30.88671875" style="1" customWidth="1"/>
    <col min="5" max="5" width="20.109375" style="1" customWidth="1"/>
    <col min="6" max="6" width="14.88671875" style="1" customWidth="1"/>
    <col min="7" max="7" width="17" style="1" customWidth="1"/>
    <col min="8" max="8" width="21.33203125" style="1" customWidth="1"/>
    <col min="9" max="9" width="14.44140625" style="1" customWidth="1"/>
    <col min="10" max="10" width="23" style="1" customWidth="1"/>
    <col min="11" max="11" width="8" style="1" customWidth="1"/>
    <col min="12" max="12" width="6.109375" style="1" customWidth="1"/>
    <col min="13" max="13" width="8.5546875" style="1" customWidth="1"/>
    <col min="14" max="14" width="2.88671875" style="1" customWidth="1"/>
    <col min="15" max="16384" width="9.109375" style="1"/>
  </cols>
  <sheetData>
    <row r="1" spans="2:14" ht="15.6" thickBot="1" x14ac:dyDescent="0.3"/>
    <row r="2" spans="2:14" x14ac:dyDescent="0.25"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5"/>
    </row>
    <row r="3" spans="2:14" ht="30" x14ac:dyDescent="0.5">
      <c r="B3" s="5"/>
      <c r="C3" s="6" t="s">
        <v>0</v>
      </c>
      <c r="N3" s="5"/>
    </row>
    <row r="4" spans="2:14" x14ac:dyDescent="0.25">
      <c r="B4" s="5"/>
      <c r="C4" s="7"/>
      <c r="N4" s="5"/>
    </row>
    <row r="5" spans="2:14" x14ac:dyDescent="0.25">
      <c r="B5" s="5"/>
      <c r="C5" s="7"/>
      <c r="J5" s="29"/>
      <c r="N5" s="5"/>
    </row>
    <row r="6" spans="2:14" x14ac:dyDescent="0.25">
      <c r="B6" s="5"/>
      <c r="C6" s="31" t="s">
        <v>1</v>
      </c>
      <c r="D6" s="45" t="s">
        <v>20</v>
      </c>
      <c r="E6" s="33"/>
      <c r="F6" s="33"/>
      <c r="G6" s="33"/>
      <c r="H6" s="30"/>
      <c r="J6" s="29"/>
      <c r="N6" s="5"/>
    </row>
    <row r="7" spans="2:14" x14ac:dyDescent="0.25">
      <c r="B7" s="5"/>
      <c r="C7" s="31"/>
      <c r="D7" s="36"/>
      <c r="E7" s="35"/>
      <c r="F7" s="35"/>
      <c r="G7" s="35"/>
      <c r="H7" s="30"/>
      <c r="J7" s="29"/>
      <c r="N7" s="5"/>
    </row>
    <row r="8" spans="2:14" x14ac:dyDescent="0.25">
      <c r="B8" s="5"/>
      <c r="C8" s="31" t="s">
        <v>2</v>
      </c>
      <c r="D8" s="45" t="s">
        <v>21</v>
      </c>
      <c r="E8" s="32" t="s">
        <v>16</v>
      </c>
      <c r="F8" s="45" t="s">
        <v>22</v>
      </c>
      <c r="G8" s="33"/>
      <c r="H8" s="30"/>
      <c r="J8" s="29"/>
      <c r="N8" s="5"/>
    </row>
    <row r="9" spans="2:14" x14ac:dyDescent="0.25">
      <c r="B9" s="5"/>
      <c r="C9" s="31" t="s">
        <v>15</v>
      </c>
      <c r="D9" s="46" t="s">
        <v>23</v>
      </c>
      <c r="E9" s="32" t="s">
        <v>17</v>
      </c>
      <c r="F9" s="46" t="s">
        <v>24</v>
      </c>
      <c r="G9" s="34"/>
      <c r="N9" s="5"/>
    </row>
    <row r="10" spans="2:14" x14ac:dyDescent="0.25">
      <c r="B10" s="5"/>
      <c r="N10" s="5"/>
    </row>
    <row r="11" spans="2:14" x14ac:dyDescent="0.25">
      <c r="B11" s="5"/>
      <c r="N11" s="5"/>
    </row>
    <row r="12" spans="2:14" ht="33" customHeight="1" x14ac:dyDescent="0.25">
      <c r="B12" s="16" t="s">
        <v>9</v>
      </c>
      <c r="C12" s="17" t="s">
        <v>10</v>
      </c>
      <c r="D12" s="18" t="s">
        <v>3</v>
      </c>
      <c r="E12" s="18" t="s">
        <v>4</v>
      </c>
      <c r="F12" s="18" t="s">
        <v>14</v>
      </c>
      <c r="G12" s="18" t="s">
        <v>11</v>
      </c>
      <c r="H12" s="18" t="s">
        <v>13</v>
      </c>
      <c r="I12" s="18" t="s">
        <v>5</v>
      </c>
      <c r="J12" s="18" t="s">
        <v>6</v>
      </c>
      <c r="K12" s="18" t="s">
        <v>18</v>
      </c>
      <c r="L12" s="18" t="s">
        <v>12</v>
      </c>
      <c r="M12" s="19" t="s">
        <v>19</v>
      </c>
      <c r="N12" s="5"/>
    </row>
    <row r="13" spans="2:14" s="44" customFormat="1" hidden="1" x14ac:dyDescent="0.25">
      <c r="B13" s="38" t="s">
        <v>9</v>
      </c>
      <c r="C13" s="39" t="s">
        <v>10</v>
      </c>
      <c r="D13" s="40" t="s">
        <v>3</v>
      </c>
      <c r="E13" s="40" t="s">
        <v>4</v>
      </c>
      <c r="F13" s="40" t="s">
        <v>14</v>
      </c>
      <c r="G13" s="40" t="s">
        <v>11</v>
      </c>
      <c r="H13" s="40" t="s">
        <v>304</v>
      </c>
      <c r="I13" s="40" t="s">
        <v>5</v>
      </c>
      <c r="J13" s="40" t="s">
        <v>315</v>
      </c>
      <c r="K13" s="41" t="s">
        <v>374</v>
      </c>
      <c r="L13" s="40" t="s">
        <v>375</v>
      </c>
      <c r="M13" s="42" t="s">
        <v>376</v>
      </c>
      <c r="N13" s="43"/>
    </row>
    <row r="14" spans="2:14" x14ac:dyDescent="0.25">
      <c r="B14" s="21"/>
      <c r="C14" s="13" t="s">
        <v>25</v>
      </c>
      <c r="D14" s="14" t="s">
        <v>85</v>
      </c>
      <c r="E14" s="14" t="s">
        <v>147</v>
      </c>
      <c r="F14" s="20" t="s">
        <v>209</v>
      </c>
      <c r="G14" s="14" t="s">
        <v>271</v>
      </c>
      <c r="H14" s="14" t="s">
        <v>25</v>
      </c>
      <c r="I14" s="14" t="s">
        <v>377</v>
      </c>
      <c r="J14" s="14"/>
      <c r="K14" s="15">
        <v>8.5999999999999993E-2</v>
      </c>
      <c r="L14" s="37">
        <v>1</v>
      </c>
      <c r="M14" s="22">
        <v>8.5999999999999993E-2</v>
      </c>
      <c r="N14" s="5"/>
    </row>
    <row r="15" spans="2:14" ht="52.8" x14ac:dyDescent="0.25">
      <c r="B15" s="21"/>
      <c r="C15" s="13" t="s">
        <v>26</v>
      </c>
      <c r="D15" s="14" t="s">
        <v>86</v>
      </c>
      <c r="E15" s="14" t="s">
        <v>148</v>
      </c>
      <c r="F15" s="20" t="s">
        <v>210</v>
      </c>
      <c r="G15" s="14" t="s">
        <v>272</v>
      </c>
      <c r="H15" s="14" t="s">
        <v>26</v>
      </c>
      <c r="I15" s="14" t="s">
        <v>377</v>
      </c>
      <c r="J15" s="14"/>
      <c r="K15" s="15">
        <v>6.93</v>
      </c>
      <c r="L15" s="37">
        <v>1</v>
      </c>
      <c r="M15" s="22">
        <v>6.93</v>
      </c>
      <c r="N15" s="5"/>
    </row>
    <row r="16" spans="2:14" x14ac:dyDescent="0.25">
      <c r="B16" s="21"/>
      <c r="C16" s="13" t="s">
        <v>36</v>
      </c>
      <c r="D16" s="14" t="s">
        <v>97</v>
      </c>
      <c r="E16" s="14" t="s">
        <v>159</v>
      </c>
      <c r="F16" s="20" t="s">
        <v>221</v>
      </c>
      <c r="G16" s="14" t="s">
        <v>282</v>
      </c>
      <c r="H16" s="14" t="s">
        <v>36</v>
      </c>
      <c r="I16" s="14" t="s">
        <v>377</v>
      </c>
      <c r="J16" s="14">
        <v>1858938</v>
      </c>
      <c r="K16" s="15">
        <v>0.80722000000000005</v>
      </c>
      <c r="L16" s="37">
        <v>1</v>
      </c>
      <c r="M16" s="22">
        <v>4.04</v>
      </c>
      <c r="N16" s="5"/>
    </row>
    <row r="17" spans="2:14" ht="39.6" x14ac:dyDescent="0.25">
      <c r="B17" s="21"/>
      <c r="C17" s="13">
        <v>1935161</v>
      </c>
      <c r="D17" s="14" t="s">
        <v>87</v>
      </c>
      <c r="E17" s="14" t="s">
        <v>149</v>
      </c>
      <c r="F17" s="20" t="s">
        <v>211</v>
      </c>
      <c r="G17" s="14" t="s">
        <v>273</v>
      </c>
      <c r="H17" s="14">
        <v>1935161</v>
      </c>
      <c r="I17" s="14" t="s">
        <v>313</v>
      </c>
      <c r="J17" s="14" t="s">
        <v>316</v>
      </c>
      <c r="K17" s="15">
        <v>0.70887</v>
      </c>
      <c r="L17" s="37">
        <v>1</v>
      </c>
      <c r="M17" s="22">
        <v>0.70887</v>
      </c>
      <c r="N17" s="5"/>
    </row>
    <row r="18" spans="2:14" ht="39.6" x14ac:dyDescent="0.25">
      <c r="B18" s="21"/>
      <c r="C18" s="13" t="s">
        <v>27</v>
      </c>
      <c r="D18" s="14" t="s">
        <v>88</v>
      </c>
      <c r="E18" s="14" t="s">
        <v>150</v>
      </c>
      <c r="F18" s="20" t="s">
        <v>212</v>
      </c>
      <c r="G18" s="14" t="s">
        <v>274</v>
      </c>
      <c r="H18" s="14" t="s">
        <v>27</v>
      </c>
      <c r="I18" s="14" t="s">
        <v>313</v>
      </c>
      <c r="J18" s="14" t="s">
        <v>317</v>
      </c>
      <c r="K18" s="15">
        <v>0.1736</v>
      </c>
      <c r="L18" s="37">
        <v>1</v>
      </c>
      <c r="M18" s="22">
        <v>0.1736</v>
      </c>
      <c r="N18" s="5"/>
    </row>
    <row r="19" spans="2:14" x14ac:dyDescent="0.25">
      <c r="B19" s="21"/>
      <c r="C19" s="13" t="s">
        <v>28</v>
      </c>
      <c r="D19" s="14" t="s">
        <v>89</v>
      </c>
      <c r="E19" s="14" t="s">
        <v>151</v>
      </c>
      <c r="F19" s="20" t="s">
        <v>213</v>
      </c>
      <c r="G19" s="14" t="s">
        <v>275</v>
      </c>
      <c r="H19" s="14" t="s">
        <v>305</v>
      </c>
      <c r="I19" s="14" t="s">
        <v>313</v>
      </c>
      <c r="J19" s="14" t="s">
        <v>318</v>
      </c>
      <c r="K19" s="15">
        <v>1.4</v>
      </c>
      <c r="L19" s="37">
        <v>1</v>
      </c>
      <c r="M19" s="22">
        <v>1.4</v>
      </c>
      <c r="N19" s="5"/>
    </row>
    <row r="20" spans="2:14" ht="26.4" x14ac:dyDescent="0.25">
      <c r="B20" s="21"/>
      <c r="C20" s="13" t="s">
        <v>29</v>
      </c>
      <c r="D20" s="14" t="s">
        <v>90</v>
      </c>
      <c r="E20" s="14" t="s">
        <v>152</v>
      </c>
      <c r="F20" s="20" t="s">
        <v>214</v>
      </c>
      <c r="G20" s="14" t="s">
        <v>276</v>
      </c>
      <c r="H20" s="14" t="s">
        <v>306</v>
      </c>
      <c r="I20" s="14" t="s">
        <v>313</v>
      </c>
      <c r="J20" s="14" t="s">
        <v>319</v>
      </c>
      <c r="K20" s="15">
        <v>0.41953000000000001</v>
      </c>
      <c r="L20" s="37">
        <v>1</v>
      </c>
      <c r="M20" s="22">
        <v>0.41953000000000001</v>
      </c>
      <c r="N20" s="5"/>
    </row>
    <row r="21" spans="2:14" ht="52.8" x14ac:dyDescent="0.25">
      <c r="B21" s="21"/>
      <c r="C21" s="13" t="s">
        <v>30</v>
      </c>
      <c r="D21" s="14" t="s">
        <v>91</v>
      </c>
      <c r="E21" s="14" t="s">
        <v>153</v>
      </c>
      <c r="F21" s="20" t="s">
        <v>215</v>
      </c>
      <c r="G21" s="14" t="s">
        <v>277</v>
      </c>
      <c r="H21" s="14" t="s">
        <v>307</v>
      </c>
      <c r="I21" s="14" t="s">
        <v>313</v>
      </c>
      <c r="J21" s="14" t="s">
        <v>320</v>
      </c>
      <c r="K21" s="15">
        <v>5.2080000000000001E-2</v>
      </c>
      <c r="L21" s="37">
        <v>6</v>
      </c>
      <c r="M21" s="22">
        <v>0.52080000000000004</v>
      </c>
      <c r="N21" s="5"/>
    </row>
    <row r="22" spans="2:14" ht="39.6" x14ac:dyDescent="0.25">
      <c r="B22" s="21"/>
      <c r="C22" s="13" t="s">
        <v>31</v>
      </c>
      <c r="D22" s="14" t="s">
        <v>92</v>
      </c>
      <c r="E22" s="14" t="s">
        <v>154</v>
      </c>
      <c r="F22" s="20" t="s">
        <v>216</v>
      </c>
      <c r="G22" s="14" t="s">
        <v>278</v>
      </c>
      <c r="H22" s="14" t="s">
        <v>308</v>
      </c>
      <c r="I22" s="14" t="s">
        <v>313</v>
      </c>
      <c r="J22" s="14" t="s">
        <v>321</v>
      </c>
      <c r="K22" s="15">
        <v>0.14466999999999999</v>
      </c>
      <c r="L22" s="37">
        <v>3</v>
      </c>
      <c r="M22" s="22">
        <v>0.434</v>
      </c>
      <c r="N22" s="5"/>
    </row>
    <row r="23" spans="2:14" x14ac:dyDescent="0.25">
      <c r="B23" s="21"/>
      <c r="C23" s="13" t="s">
        <v>32</v>
      </c>
      <c r="D23" s="14" t="s">
        <v>93</v>
      </c>
      <c r="E23" s="14" t="s">
        <v>155</v>
      </c>
      <c r="F23" s="20" t="s">
        <v>217</v>
      </c>
      <c r="G23" s="14" t="s">
        <v>279</v>
      </c>
      <c r="H23" s="14" t="s">
        <v>32</v>
      </c>
      <c r="I23" s="14" t="s">
        <v>313</v>
      </c>
      <c r="J23" s="14" t="s">
        <v>322</v>
      </c>
      <c r="K23" s="15">
        <v>0.14466999999999999</v>
      </c>
      <c r="L23" s="37">
        <v>2</v>
      </c>
      <c r="M23" s="22">
        <v>0.28932999999999998</v>
      </c>
      <c r="N23" s="5"/>
    </row>
    <row r="24" spans="2:14" ht="52.8" x14ac:dyDescent="0.25">
      <c r="B24" s="21"/>
      <c r="C24" s="13" t="s">
        <v>33</v>
      </c>
      <c r="D24" s="14" t="s">
        <v>94</v>
      </c>
      <c r="E24" s="14" t="s">
        <v>156</v>
      </c>
      <c r="F24" s="20" t="s">
        <v>218</v>
      </c>
      <c r="G24" s="14" t="s">
        <v>280</v>
      </c>
      <c r="H24" s="14" t="s">
        <v>33</v>
      </c>
      <c r="I24" s="14" t="s">
        <v>313</v>
      </c>
      <c r="J24" s="14" t="s">
        <v>323</v>
      </c>
      <c r="K24" s="15">
        <v>5.97</v>
      </c>
      <c r="L24" s="37">
        <v>1</v>
      </c>
      <c r="M24" s="22">
        <v>5.97</v>
      </c>
      <c r="N24" s="5"/>
    </row>
    <row r="25" spans="2:14" ht="39.6" x14ac:dyDescent="0.25">
      <c r="B25" s="21"/>
      <c r="C25" s="13" t="s">
        <v>34</v>
      </c>
      <c r="D25" s="14" t="s">
        <v>95</v>
      </c>
      <c r="E25" s="14" t="s">
        <v>157</v>
      </c>
      <c r="F25" s="20" t="s">
        <v>219</v>
      </c>
      <c r="G25" s="14" t="s">
        <v>281</v>
      </c>
      <c r="H25" s="14" t="s">
        <v>34</v>
      </c>
      <c r="I25" s="14" t="s">
        <v>313</v>
      </c>
      <c r="J25" s="14" t="s">
        <v>324</v>
      </c>
      <c r="K25" s="15">
        <v>0.14466999999999999</v>
      </c>
      <c r="L25" s="37">
        <v>1</v>
      </c>
      <c r="M25" s="22">
        <v>0.14466999999999999</v>
      </c>
      <c r="N25" s="5"/>
    </row>
    <row r="26" spans="2:14" ht="26.4" x14ac:dyDescent="0.25">
      <c r="B26" s="21"/>
      <c r="C26" s="13" t="s">
        <v>35</v>
      </c>
      <c r="D26" s="14" t="s">
        <v>96</v>
      </c>
      <c r="E26" s="14" t="s">
        <v>158</v>
      </c>
      <c r="F26" s="20" t="s">
        <v>220</v>
      </c>
      <c r="G26" s="14" t="s">
        <v>275</v>
      </c>
      <c r="H26" s="14" t="s">
        <v>309</v>
      </c>
      <c r="I26" s="14" t="s">
        <v>313</v>
      </c>
      <c r="J26" s="14" t="s">
        <v>325</v>
      </c>
      <c r="K26" s="15">
        <v>4.5</v>
      </c>
      <c r="L26" s="37">
        <v>1</v>
      </c>
      <c r="M26" s="22">
        <v>4.5</v>
      </c>
      <c r="N26" s="5"/>
    </row>
    <row r="27" spans="2:14" ht="39.6" x14ac:dyDescent="0.25">
      <c r="B27" s="21"/>
      <c r="C27" s="13" t="s">
        <v>37</v>
      </c>
      <c r="D27" s="14" t="s">
        <v>98</v>
      </c>
      <c r="E27" s="14" t="s">
        <v>160</v>
      </c>
      <c r="F27" s="20" t="s">
        <v>222</v>
      </c>
      <c r="G27" s="14" t="s">
        <v>283</v>
      </c>
      <c r="H27" s="14" t="s">
        <v>37</v>
      </c>
      <c r="I27" s="14" t="s">
        <v>313</v>
      </c>
      <c r="J27" s="14">
        <v>3648642</v>
      </c>
      <c r="K27" s="15">
        <v>0.97289999999999999</v>
      </c>
      <c r="L27" s="37">
        <v>1</v>
      </c>
      <c r="M27" s="22">
        <v>0.97289999999999999</v>
      </c>
      <c r="N27" s="5"/>
    </row>
    <row r="28" spans="2:14" ht="26.4" x14ac:dyDescent="0.25">
      <c r="B28" s="21"/>
      <c r="C28" s="13" t="s">
        <v>38</v>
      </c>
      <c r="D28" s="14" t="s">
        <v>99</v>
      </c>
      <c r="E28" s="14" t="s">
        <v>161</v>
      </c>
      <c r="F28" s="20" t="s">
        <v>223</v>
      </c>
      <c r="G28" s="14" t="s">
        <v>284</v>
      </c>
      <c r="H28" s="14" t="s">
        <v>38</v>
      </c>
      <c r="I28" s="14" t="s">
        <v>314</v>
      </c>
      <c r="J28" s="14" t="s">
        <v>326</v>
      </c>
      <c r="K28" s="15">
        <v>0.30380000000000001</v>
      </c>
      <c r="L28" s="37">
        <v>1</v>
      </c>
      <c r="M28" s="22">
        <v>0.30380000000000001</v>
      </c>
      <c r="N28" s="5"/>
    </row>
    <row r="29" spans="2:14" ht="26.4" x14ac:dyDescent="0.25">
      <c r="B29" s="21"/>
      <c r="C29" s="13" t="s">
        <v>39</v>
      </c>
      <c r="D29" s="14" t="s">
        <v>100</v>
      </c>
      <c r="E29" s="14" t="s">
        <v>162</v>
      </c>
      <c r="F29" s="20" t="s">
        <v>224</v>
      </c>
      <c r="G29" s="14" t="s">
        <v>285</v>
      </c>
      <c r="H29" s="14" t="s">
        <v>39</v>
      </c>
      <c r="I29" s="14" t="s">
        <v>314</v>
      </c>
      <c r="J29" s="14" t="s">
        <v>327</v>
      </c>
      <c r="K29" s="15">
        <v>0.217</v>
      </c>
      <c r="L29" s="37">
        <v>3</v>
      </c>
      <c r="M29" s="22">
        <v>0.65100000000000002</v>
      </c>
      <c r="N29" s="5"/>
    </row>
    <row r="30" spans="2:14" ht="26.4" x14ac:dyDescent="0.25">
      <c r="B30" s="21"/>
      <c r="C30" s="13" t="s">
        <v>40</v>
      </c>
      <c r="D30" s="14" t="s">
        <v>101</v>
      </c>
      <c r="E30" s="14" t="s">
        <v>163</v>
      </c>
      <c r="F30" s="20" t="s">
        <v>225</v>
      </c>
      <c r="G30" s="14" t="s">
        <v>286</v>
      </c>
      <c r="H30" s="14" t="s">
        <v>40</v>
      </c>
      <c r="I30" s="14" t="s">
        <v>314</v>
      </c>
      <c r="J30" s="14" t="s">
        <v>328</v>
      </c>
      <c r="K30" s="15">
        <v>0.1736</v>
      </c>
      <c r="L30" s="37">
        <v>2</v>
      </c>
      <c r="M30" s="22">
        <v>0.34720000000000001</v>
      </c>
      <c r="N30" s="5"/>
    </row>
    <row r="31" spans="2:14" ht="52.8" x14ac:dyDescent="0.25">
      <c r="B31" s="21"/>
      <c r="C31" s="13" t="s">
        <v>41</v>
      </c>
      <c r="D31" s="14" t="s">
        <v>102</v>
      </c>
      <c r="E31" s="14" t="s">
        <v>164</v>
      </c>
      <c r="F31" s="20" t="s">
        <v>226</v>
      </c>
      <c r="G31" s="14" t="s">
        <v>287</v>
      </c>
      <c r="H31" s="14" t="s">
        <v>41</v>
      </c>
      <c r="I31" s="14" t="s">
        <v>314</v>
      </c>
      <c r="J31" s="14" t="s">
        <v>329</v>
      </c>
      <c r="K31" s="15">
        <v>0.23147000000000001</v>
      </c>
      <c r="L31" s="37">
        <v>8</v>
      </c>
      <c r="M31" s="22">
        <v>1.85</v>
      </c>
      <c r="N31" s="5"/>
    </row>
    <row r="32" spans="2:14" ht="39.6" x14ac:dyDescent="0.25">
      <c r="B32" s="21"/>
      <c r="C32" s="13">
        <v>618009231221</v>
      </c>
      <c r="D32" s="14" t="s">
        <v>103</v>
      </c>
      <c r="E32" s="14" t="s">
        <v>165</v>
      </c>
      <c r="F32" s="20" t="s">
        <v>227</v>
      </c>
      <c r="G32" s="14" t="s">
        <v>287</v>
      </c>
      <c r="H32" s="14">
        <v>618009231221</v>
      </c>
      <c r="I32" s="14" t="s">
        <v>314</v>
      </c>
      <c r="J32" s="14" t="s">
        <v>330</v>
      </c>
      <c r="K32" s="15">
        <v>4.1399999999999997</v>
      </c>
      <c r="L32" s="37">
        <v>1</v>
      </c>
      <c r="M32" s="22">
        <v>4.1399999999999997</v>
      </c>
      <c r="N32" s="5"/>
    </row>
    <row r="33" spans="2:14" ht="39.6" x14ac:dyDescent="0.25">
      <c r="B33" s="21"/>
      <c r="C33" s="13" t="s">
        <v>42</v>
      </c>
      <c r="D33" s="14" t="s">
        <v>104</v>
      </c>
      <c r="E33" s="14" t="s">
        <v>166</v>
      </c>
      <c r="F33" s="20" t="s">
        <v>228</v>
      </c>
      <c r="G33" s="14" t="s">
        <v>288</v>
      </c>
      <c r="H33" s="14" t="s">
        <v>42</v>
      </c>
      <c r="I33" s="14" t="s">
        <v>314</v>
      </c>
      <c r="J33" s="14" t="s">
        <v>331</v>
      </c>
      <c r="K33" s="15">
        <v>0.54973000000000005</v>
      </c>
      <c r="L33" s="37">
        <v>1</v>
      </c>
      <c r="M33" s="22">
        <v>0.54973000000000005</v>
      </c>
      <c r="N33" s="5"/>
    </row>
    <row r="34" spans="2:14" ht="26.4" x14ac:dyDescent="0.25">
      <c r="B34" s="21"/>
      <c r="C34" s="13" t="s">
        <v>43</v>
      </c>
      <c r="D34" s="14" t="s">
        <v>105</v>
      </c>
      <c r="E34" s="14" t="s">
        <v>167</v>
      </c>
      <c r="F34" s="20" t="s">
        <v>229</v>
      </c>
      <c r="G34" s="14" t="s">
        <v>284</v>
      </c>
      <c r="H34" s="14" t="s">
        <v>43</v>
      </c>
      <c r="I34" s="14" t="s">
        <v>314</v>
      </c>
      <c r="J34" s="14" t="s">
        <v>332</v>
      </c>
      <c r="K34" s="15">
        <v>0.23147000000000001</v>
      </c>
      <c r="L34" s="37">
        <v>1</v>
      </c>
      <c r="M34" s="22">
        <v>0.23147000000000001</v>
      </c>
      <c r="N34" s="5"/>
    </row>
    <row r="35" spans="2:14" ht="26.4" x14ac:dyDescent="0.25">
      <c r="B35" s="21"/>
      <c r="C35" s="13" t="s">
        <v>44</v>
      </c>
      <c r="D35" s="14" t="s">
        <v>106</v>
      </c>
      <c r="E35" s="14" t="s">
        <v>168</v>
      </c>
      <c r="F35" s="20" t="s">
        <v>230</v>
      </c>
      <c r="G35" s="14" t="s">
        <v>289</v>
      </c>
      <c r="H35" s="14" t="s">
        <v>44</v>
      </c>
      <c r="I35" s="14" t="s">
        <v>314</v>
      </c>
      <c r="J35" s="14" t="s">
        <v>333</v>
      </c>
      <c r="K35" s="15">
        <v>0.14466999999999999</v>
      </c>
      <c r="L35" s="37">
        <v>1</v>
      </c>
      <c r="M35" s="22">
        <v>0.14466999999999999</v>
      </c>
      <c r="N35" s="5"/>
    </row>
    <row r="36" spans="2:14" ht="39.6" x14ac:dyDescent="0.25">
      <c r="B36" s="21"/>
      <c r="C36" s="13" t="s">
        <v>45</v>
      </c>
      <c r="D36" s="14" t="s">
        <v>107</v>
      </c>
      <c r="E36" s="14" t="s">
        <v>169</v>
      </c>
      <c r="F36" s="20" t="s">
        <v>231</v>
      </c>
      <c r="G36" s="14" t="s">
        <v>290</v>
      </c>
      <c r="H36" s="14" t="s">
        <v>310</v>
      </c>
      <c r="I36" s="14" t="s">
        <v>314</v>
      </c>
      <c r="J36" s="14" t="s">
        <v>334</v>
      </c>
      <c r="K36" s="15">
        <v>4.9189999999999998E-2</v>
      </c>
      <c r="L36" s="37">
        <v>15</v>
      </c>
      <c r="M36" s="22">
        <v>0.73780000000000001</v>
      </c>
      <c r="N36" s="5"/>
    </row>
    <row r="37" spans="2:14" ht="52.8" x14ac:dyDescent="0.25">
      <c r="B37" s="21"/>
      <c r="C37" s="13" t="s">
        <v>46</v>
      </c>
      <c r="D37" s="14" t="s">
        <v>108</v>
      </c>
      <c r="E37" s="14" t="s">
        <v>170</v>
      </c>
      <c r="F37" s="20" t="s">
        <v>232</v>
      </c>
      <c r="G37" s="14" t="s">
        <v>289</v>
      </c>
      <c r="H37" s="14" t="s">
        <v>46</v>
      </c>
      <c r="I37" s="14" t="s">
        <v>314</v>
      </c>
      <c r="J37" s="14" t="s">
        <v>335</v>
      </c>
      <c r="K37" s="15">
        <v>0.24593000000000001</v>
      </c>
      <c r="L37" s="37">
        <v>2</v>
      </c>
      <c r="M37" s="22">
        <v>0.49186999999999997</v>
      </c>
      <c r="N37" s="5"/>
    </row>
    <row r="38" spans="2:14" ht="26.4" x14ac:dyDescent="0.25">
      <c r="B38" s="21"/>
      <c r="C38" s="13" t="s">
        <v>47</v>
      </c>
      <c r="D38" s="14" t="s">
        <v>109</v>
      </c>
      <c r="E38" s="14" t="s">
        <v>171</v>
      </c>
      <c r="F38" s="20" t="s">
        <v>233</v>
      </c>
      <c r="G38" s="14" t="s">
        <v>289</v>
      </c>
      <c r="H38" s="14" t="s">
        <v>47</v>
      </c>
      <c r="I38" s="14" t="s">
        <v>314</v>
      </c>
      <c r="J38" s="14" t="s">
        <v>336</v>
      </c>
      <c r="K38" s="15">
        <v>0.75226999999999999</v>
      </c>
      <c r="L38" s="37">
        <v>1</v>
      </c>
      <c r="M38" s="22">
        <v>0.75226999999999999</v>
      </c>
      <c r="N38" s="5"/>
    </row>
    <row r="39" spans="2:14" x14ac:dyDescent="0.25">
      <c r="B39" s="21"/>
      <c r="C39" s="13" t="s">
        <v>48</v>
      </c>
      <c r="D39" s="14" t="s">
        <v>110</v>
      </c>
      <c r="E39" s="14" t="s">
        <v>172</v>
      </c>
      <c r="F39" s="20" t="s">
        <v>234</v>
      </c>
      <c r="G39" s="14" t="s">
        <v>289</v>
      </c>
      <c r="H39" s="14" t="s">
        <v>48</v>
      </c>
      <c r="I39" s="14" t="s">
        <v>314</v>
      </c>
      <c r="J39" s="14" t="s">
        <v>337</v>
      </c>
      <c r="K39" s="15">
        <v>0.217</v>
      </c>
      <c r="L39" s="37">
        <v>1</v>
      </c>
      <c r="M39" s="22">
        <v>0.217</v>
      </c>
      <c r="N39" s="5"/>
    </row>
    <row r="40" spans="2:14" x14ac:dyDescent="0.25">
      <c r="B40" s="21"/>
      <c r="C40" s="13" t="s">
        <v>49</v>
      </c>
      <c r="D40" s="14" t="s">
        <v>111</v>
      </c>
      <c r="E40" s="14" t="s">
        <v>173</v>
      </c>
      <c r="F40" s="20" t="s">
        <v>235</v>
      </c>
      <c r="G40" s="14" t="s">
        <v>289</v>
      </c>
      <c r="H40" s="14" t="s">
        <v>49</v>
      </c>
      <c r="I40" s="14" t="s">
        <v>314</v>
      </c>
      <c r="J40" s="14" t="s">
        <v>338</v>
      </c>
      <c r="K40" s="15">
        <v>1.48</v>
      </c>
      <c r="L40" s="37">
        <v>1</v>
      </c>
      <c r="M40" s="22">
        <v>1.48</v>
      </c>
      <c r="N40" s="5"/>
    </row>
    <row r="41" spans="2:14" ht="39.6" x14ac:dyDescent="0.25">
      <c r="B41" s="21"/>
      <c r="C41" s="13" t="s">
        <v>50</v>
      </c>
      <c r="D41" s="14" t="s">
        <v>112</v>
      </c>
      <c r="E41" s="14" t="s">
        <v>174</v>
      </c>
      <c r="F41" s="20" t="s">
        <v>236</v>
      </c>
      <c r="G41" s="14" t="s">
        <v>290</v>
      </c>
      <c r="H41" s="14" t="s">
        <v>50</v>
      </c>
      <c r="I41" s="14" t="s">
        <v>314</v>
      </c>
      <c r="J41" s="14" t="s">
        <v>339</v>
      </c>
      <c r="K41" s="15">
        <v>0.14466999999999999</v>
      </c>
      <c r="L41" s="37">
        <v>2</v>
      </c>
      <c r="M41" s="22">
        <v>0.28932999999999998</v>
      </c>
      <c r="N41" s="5"/>
    </row>
    <row r="42" spans="2:14" ht="39.6" x14ac:dyDescent="0.25">
      <c r="B42" s="21"/>
      <c r="C42" s="13" t="s">
        <v>51</v>
      </c>
      <c r="D42" s="14" t="s">
        <v>113</v>
      </c>
      <c r="E42" s="14" t="s">
        <v>175</v>
      </c>
      <c r="F42" s="20" t="s">
        <v>237</v>
      </c>
      <c r="G42" s="14" t="s">
        <v>291</v>
      </c>
      <c r="H42" s="14" t="s">
        <v>51</v>
      </c>
      <c r="I42" s="14" t="s">
        <v>314</v>
      </c>
      <c r="J42" s="14" t="s">
        <v>340</v>
      </c>
      <c r="K42" s="15">
        <v>1.03</v>
      </c>
      <c r="L42" s="37">
        <v>5</v>
      </c>
      <c r="M42" s="22">
        <v>5.14</v>
      </c>
      <c r="N42" s="5"/>
    </row>
    <row r="43" spans="2:14" ht="39.6" x14ac:dyDescent="0.25">
      <c r="B43" s="21"/>
      <c r="C43" s="13" t="s">
        <v>52</v>
      </c>
      <c r="D43" s="14" t="s">
        <v>114</v>
      </c>
      <c r="E43" s="14" t="s">
        <v>176</v>
      </c>
      <c r="F43" s="20" t="s">
        <v>238</v>
      </c>
      <c r="G43" s="14" t="s">
        <v>292</v>
      </c>
      <c r="H43" s="14" t="s">
        <v>52</v>
      </c>
      <c r="I43" s="14" t="s">
        <v>314</v>
      </c>
      <c r="J43" s="14" t="s">
        <v>341</v>
      </c>
      <c r="K43" s="15">
        <v>0.14466999999999999</v>
      </c>
      <c r="L43" s="37">
        <v>1</v>
      </c>
      <c r="M43" s="22">
        <v>0.14466999999999999</v>
      </c>
      <c r="N43" s="5"/>
    </row>
    <row r="44" spans="2:14" ht="39.6" x14ac:dyDescent="0.25">
      <c r="B44" s="21"/>
      <c r="C44" s="13" t="s">
        <v>53</v>
      </c>
      <c r="D44" s="14" t="s">
        <v>115</v>
      </c>
      <c r="E44" s="14" t="s">
        <v>177</v>
      </c>
      <c r="F44" s="20" t="s">
        <v>239</v>
      </c>
      <c r="G44" s="14" t="s">
        <v>293</v>
      </c>
      <c r="H44" s="14" t="s">
        <v>53</v>
      </c>
      <c r="I44" s="14" t="s">
        <v>314</v>
      </c>
      <c r="J44" s="14" t="s">
        <v>342</v>
      </c>
      <c r="K44" s="15">
        <v>0.14466999999999999</v>
      </c>
      <c r="L44" s="37">
        <v>1</v>
      </c>
      <c r="M44" s="22">
        <v>0.14466999999999999</v>
      </c>
      <c r="N44" s="5"/>
    </row>
    <row r="45" spans="2:14" ht="39.6" x14ac:dyDescent="0.25">
      <c r="B45" s="21"/>
      <c r="C45" s="13" t="s">
        <v>54</v>
      </c>
      <c r="D45" s="14" t="s">
        <v>116</v>
      </c>
      <c r="E45" s="14" t="s">
        <v>178</v>
      </c>
      <c r="F45" s="20" t="s">
        <v>240</v>
      </c>
      <c r="G45" s="14" t="s">
        <v>279</v>
      </c>
      <c r="H45" s="14" t="s">
        <v>54</v>
      </c>
      <c r="I45" s="14" t="s">
        <v>314</v>
      </c>
      <c r="J45" s="14" t="s">
        <v>343</v>
      </c>
      <c r="K45" s="15">
        <v>0.14466999999999999</v>
      </c>
      <c r="L45" s="37">
        <v>2</v>
      </c>
      <c r="M45" s="22">
        <v>0.28932999999999998</v>
      </c>
      <c r="N45" s="5"/>
    </row>
    <row r="46" spans="2:14" ht="26.4" x14ac:dyDescent="0.25">
      <c r="B46" s="21"/>
      <c r="C46" s="13" t="s">
        <v>55</v>
      </c>
      <c r="D46" s="14" t="s">
        <v>117</v>
      </c>
      <c r="E46" s="14" t="s">
        <v>179</v>
      </c>
      <c r="F46" s="20" t="s">
        <v>241</v>
      </c>
      <c r="G46" s="14" t="s">
        <v>279</v>
      </c>
      <c r="H46" s="14" t="s">
        <v>55</v>
      </c>
      <c r="I46" s="14" t="s">
        <v>314</v>
      </c>
      <c r="J46" s="14" t="s">
        <v>344</v>
      </c>
      <c r="K46" s="15">
        <v>0.14466999999999999</v>
      </c>
      <c r="L46" s="37">
        <v>2</v>
      </c>
      <c r="M46" s="22">
        <v>0.28932999999999998</v>
      </c>
      <c r="N46" s="5"/>
    </row>
    <row r="47" spans="2:14" ht="39.6" x14ac:dyDescent="0.25">
      <c r="B47" s="21"/>
      <c r="C47" s="13" t="s">
        <v>56</v>
      </c>
      <c r="D47" s="14" t="s">
        <v>118</v>
      </c>
      <c r="E47" s="14" t="s">
        <v>180</v>
      </c>
      <c r="F47" s="20" t="s">
        <v>242</v>
      </c>
      <c r="G47" s="14" t="s">
        <v>279</v>
      </c>
      <c r="H47" s="14" t="s">
        <v>311</v>
      </c>
      <c r="I47" s="14" t="s">
        <v>314</v>
      </c>
      <c r="J47" s="14" t="s">
        <v>345</v>
      </c>
      <c r="K47" s="15">
        <v>0.14466999999999999</v>
      </c>
      <c r="L47" s="37">
        <v>1</v>
      </c>
      <c r="M47" s="22">
        <v>0.14466999999999999</v>
      </c>
      <c r="N47" s="5"/>
    </row>
    <row r="48" spans="2:14" ht="39.6" x14ac:dyDescent="0.25">
      <c r="B48" s="21"/>
      <c r="C48" s="13" t="s">
        <v>57</v>
      </c>
      <c r="D48" s="14" t="s">
        <v>119</v>
      </c>
      <c r="E48" s="14" t="s">
        <v>181</v>
      </c>
      <c r="F48" s="20" t="s">
        <v>243</v>
      </c>
      <c r="G48" s="14" t="s">
        <v>279</v>
      </c>
      <c r="H48" s="14" t="s">
        <v>57</v>
      </c>
      <c r="I48" s="14" t="s">
        <v>314</v>
      </c>
      <c r="J48" s="14" t="s">
        <v>346</v>
      </c>
      <c r="K48" s="15">
        <v>4.9189999999999998E-2</v>
      </c>
      <c r="L48" s="37">
        <v>5</v>
      </c>
      <c r="M48" s="22">
        <v>0.49186999999999997</v>
      </c>
      <c r="N48" s="5"/>
    </row>
    <row r="49" spans="2:14" x14ac:dyDescent="0.25">
      <c r="B49" s="21"/>
      <c r="C49" s="13" t="s">
        <v>58</v>
      </c>
      <c r="D49" s="14" t="s">
        <v>120</v>
      </c>
      <c r="E49" s="14" t="s">
        <v>182</v>
      </c>
      <c r="F49" s="20" t="s">
        <v>244</v>
      </c>
      <c r="G49" s="14" t="s">
        <v>294</v>
      </c>
      <c r="H49" s="14" t="s">
        <v>58</v>
      </c>
      <c r="I49" s="14" t="s">
        <v>314</v>
      </c>
      <c r="J49" s="14" t="s">
        <v>347</v>
      </c>
      <c r="K49" s="15">
        <v>0.3906</v>
      </c>
      <c r="L49" s="37">
        <v>1</v>
      </c>
      <c r="M49" s="22">
        <v>0.3906</v>
      </c>
      <c r="N49" s="5"/>
    </row>
    <row r="50" spans="2:14" x14ac:dyDescent="0.25">
      <c r="B50" s="21"/>
      <c r="C50" s="13" t="s">
        <v>59</v>
      </c>
      <c r="D50" s="14" t="s">
        <v>121</v>
      </c>
      <c r="E50" s="14" t="s">
        <v>183</v>
      </c>
      <c r="F50" s="20" t="s">
        <v>245</v>
      </c>
      <c r="G50" s="14" t="s">
        <v>295</v>
      </c>
      <c r="H50" s="14" t="s">
        <v>59</v>
      </c>
      <c r="I50" s="14" t="s">
        <v>314</v>
      </c>
      <c r="J50" s="14" t="s">
        <v>348</v>
      </c>
      <c r="K50" s="15">
        <v>0.66547000000000001</v>
      </c>
      <c r="L50" s="37">
        <v>2</v>
      </c>
      <c r="M50" s="22">
        <v>1.33</v>
      </c>
      <c r="N50" s="5"/>
    </row>
    <row r="51" spans="2:14" ht="39.6" x14ac:dyDescent="0.25">
      <c r="B51" s="21"/>
      <c r="C51" s="13" t="s">
        <v>60</v>
      </c>
      <c r="D51" s="14" t="s">
        <v>122</v>
      </c>
      <c r="E51" s="14" t="s">
        <v>184</v>
      </c>
      <c r="F51" s="20" t="s">
        <v>246</v>
      </c>
      <c r="G51" s="14" t="s">
        <v>294</v>
      </c>
      <c r="H51" s="14" t="s">
        <v>60</v>
      </c>
      <c r="I51" s="14" t="s">
        <v>314</v>
      </c>
      <c r="J51" s="14" t="s">
        <v>349</v>
      </c>
      <c r="K51" s="15">
        <v>0.66547000000000001</v>
      </c>
      <c r="L51" s="37">
        <v>2</v>
      </c>
      <c r="M51" s="22">
        <v>1.33</v>
      </c>
      <c r="N51" s="5"/>
    </row>
    <row r="52" spans="2:14" ht="26.4" x14ac:dyDescent="0.25">
      <c r="B52" s="21"/>
      <c r="C52" s="13" t="s">
        <v>61</v>
      </c>
      <c r="D52" s="14" t="s">
        <v>123</v>
      </c>
      <c r="E52" s="14" t="s">
        <v>185</v>
      </c>
      <c r="F52" s="20" t="s">
        <v>247</v>
      </c>
      <c r="G52" s="14" t="s">
        <v>294</v>
      </c>
      <c r="H52" s="14" t="s">
        <v>61</v>
      </c>
      <c r="I52" s="14" t="s">
        <v>314</v>
      </c>
      <c r="J52" s="14" t="s">
        <v>350</v>
      </c>
      <c r="K52" s="15">
        <v>0.434</v>
      </c>
      <c r="L52" s="37">
        <v>3</v>
      </c>
      <c r="M52" s="22">
        <v>1.3</v>
      </c>
      <c r="N52" s="5"/>
    </row>
    <row r="53" spans="2:14" ht="39.6" x14ac:dyDescent="0.25">
      <c r="B53" s="21"/>
      <c r="C53" s="13" t="s">
        <v>62</v>
      </c>
      <c r="D53" s="14" t="s">
        <v>124</v>
      </c>
      <c r="E53" s="14" t="s">
        <v>186</v>
      </c>
      <c r="F53" s="20" t="s">
        <v>248</v>
      </c>
      <c r="G53" s="14" t="s">
        <v>294</v>
      </c>
      <c r="H53" s="14" t="s">
        <v>62</v>
      </c>
      <c r="I53" s="14" t="s">
        <v>314</v>
      </c>
      <c r="J53" s="14" t="s">
        <v>351</v>
      </c>
      <c r="K53" s="15">
        <v>0.46293000000000001</v>
      </c>
      <c r="L53" s="37">
        <v>3</v>
      </c>
      <c r="M53" s="22">
        <v>1.39</v>
      </c>
      <c r="N53" s="5"/>
    </row>
    <row r="54" spans="2:14" ht="39.6" x14ac:dyDescent="0.25">
      <c r="B54" s="21"/>
      <c r="C54" s="13" t="s">
        <v>63</v>
      </c>
      <c r="D54" s="14" t="s">
        <v>125</v>
      </c>
      <c r="E54" s="14" t="s">
        <v>187</v>
      </c>
      <c r="F54" s="20" t="s">
        <v>249</v>
      </c>
      <c r="G54" s="14" t="s">
        <v>278</v>
      </c>
      <c r="H54" s="14" t="s">
        <v>63</v>
      </c>
      <c r="I54" s="14" t="s">
        <v>314</v>
      </c>
      <c r="J54" s="14" t="s">
        <v>352</v>
      </c>
      <c r="K54" s="15">
        <v>2.21</v>
      </c>
      <c r="L54" s="37">
        <v>1</v>
      </c>
      <c r="M54" s="22">
        <v>2.21</v>
      </c>
      <c r="N54" s="5"/>
    </row>
    <row r="55" spans="2:14" ht="39.6" x14ac:dyDescent="0.25">
      <c r="B55" s="21"/>
      <c r="C55" s="13" t="s">
        <v>64</v>
      </c>
      <c r="D55" s="14" t="s">
        <v>126</v>
      </c>
      <c r="E55" s="14" t="s">
        <v>188</v>
      </c>
      <c r="F55" s="20" t="s">
        <v>250</v>
      </c>
      <c r="G55" s="14" t="s">
        <v>296</v>
      </c>
      <c r="H55" s="14" t="s">
        <v>64</v>
      </c>
      <c r="I55" s="14" t="s">
        <v>314</v>
      </c>
      <c r="J55" s="14" t="s">
        <v>353</v>
      </c>
      <c r="K55" s="15">
        <v>9.5500000000000007</v>
      </c>
      <c r="L55" s="37">
        <v>1</v>
      </c>
      <c r="M55" s="22">
        <v>9.5500000000000007</v>
      </c>
      <c r="N55" s="5"/>
    </row>
    <row r="56" spans="2:14" x14ac:dyDescent="0.25">
      <c r="B56" s="21"/>
      <c r="C56" s="13" t="s">
        <v>65</v>
      </c>
      <c r="D56" s="14" t="s">
        <v>127</v>
      </c>
      <c r="E56" s="14" t="s">
        <v>189</v>
      </c>
      <c r="F56" s="20" t="s">
        <v>251</v>
      </c>
      <c r="G56" s="14" t="s">
        <v>297</v>
      </c>
      <c r="H56" s="14" t="s">
        <v>65</v>
      </c>
      <c r="I56" s="14" t="s">
        <v>314</v>
      </c>
      <c r="J56" s="14" t="s">
        <v>354</v>
      </c>
      <c r="K56" s="15">
        <v>0.98372999999999999</v>
      </c>
      <c r="L56" s="37">
        <v>1</v>
      </c>
      <c r="M56" s="22">
        <v>0.98372999999999999</v>
      </c>
      <c r="N56" s="5"/>
    </row>
    <row r="57" spans="2:14" ht="39.6" x14ac:dyDescent="0.25">
      <c r="B57" s="21"/>
      <c r="C57" s="13" t="s">
        <v>66</v>
      </c>
      <c r="D57" s="14" t="s">
        <v>128</v>
      </c>
      <c r="E57" s="14" t="s">
        <v>190</v>
      </c>
      <c r="F57" s="20" t="s">
        <v>252</v>
      </c>
      <c r="G57" s="14" t="s">
        <v>297</v>
      </c>
      <c r="H57" s="14" t="s">
        <v>66</v>
      </c>
      <c r="I57" s="14" t="s">
        <v>314</v>
      </c>
      <c r="J57" s="14" t="s">
        <v>355</v>
      </c>
      <c r="K57" s="15">
        <v>1.04</v>
      </c>
      <c r="L57" s="37">
        <v>1</v>
      </c>
      <c r="M57" s="22">
        <v>1.04</v>
      </c>
      <c r="N57" s="5"/>
    </row>
    <row r="58" spans="2:14" ht="39.6" x14ac:dyDescent="0.25">
      <c r="B58" s="21"/>
      <c r="C58" s="13" t="s">
        <v>67</v>
      </c>
      <c r="D58" s="14" t="s">
        <v>129</v>
      </c>
      <c r="E58" s="14" t="s">
        <v>191</v>
      </c>
      <c r="F58" s="20" t="s">
        <v>253</v>
      </c>
      <c r="G58" s="14" t="s">
        <v>298</v>
      </c>
      <c r="H58" s="14" t="s">
        <v>67</v>
      </c>
      <c r="I58" s="14" t="s">
        <v>314</v>
      </c>
      <c r="J58" s="14" t="s">
        <v>356</v>
      </c>
      <c r="K58" s="15">
        <v>3.04</v>
      </c>
      <c r="L58" s="37">
        <v>1</v>
      </c>
      <c r="M58" s="22">
        <v>3.04</v>
      </c>
      <c r="N58" s="5"/>
    </row>
    <row r="59" spans="2:14" ht="26.4" x14ac:dyDescent="0.25">
      <c r="B59" s="21"/>
      <c r="C59" s="13" t="s">
        <v>68</v>
      </c>
      <c r="D59" s="14" t="s">
        <v>130</v>
      </c>
      <c r="E59" s="14" t="s">
        <v>192</v>
      </c>
      <c r="F59" s="20" t="s">
        <v>254</v>
      </c>
      <c r="G59" s="14" t="s">
        <v>299</v>
      </c>
      <c r="H59" s="14" t="s">
        <v>68</v>
      </c>
      <c r="I59" s="14" t="s">
        <v>314</v>
      </c>
      <c r="J59" s="14" t="s">
        <v>357</v>
      </c>
      <c r="K59" s="15">
        <v>1.33</v>
      </c>
      <c r="L59" s="37">
        <v>1</v>
      </c>
      <c r="M59" s="22">
        <v>1.33</v>
      </c>
      <c r="N59" s="5"/>
    </row>
    <row r="60" spans="2:14" x14ac:dyDescent="0.25">
      <c r="B60" s="21"/>
      <c r="C60" s="13" t="s">
        <v>69</v>
      </c>
      <c r="D60" s="14" t="s">
        <v>131</v>
      </c>
      <c r="E60" s="14" t="s">
        <v>193</v>
      </c>
      <c r="F60" s="20" t="s">
        <v>255</v>
      </c>
      <c r="G60" s="14" t="s">
        <v>284</v>
      </c>
      <c r="H60" s="14" t="s">
        <v>69</v>
      </c>
      <c r="I60" s="14" t="s">
        <v>314</v>
      </c>
      <c r="J60" s="14" t="s">
        <v>358</v>
      </c>
      <c r="K60" s="15">
        <v>0.79566999999999999</v>
      </c>
      <c r="L60" s="37">
        <v>1</v>
      </c>
      <c r="M60" s="22">
        <v>0.79566999999999999</v>
      </c>
      <c r="N60" s="5"/>
    </row>
    <row r="61" spans="2:14" ht="39.6" x14ac:dyDescent="0.25">
      <c r="B61" s="21"/>
      <c r="C61" s="13" t="s">
        <v>70</v>
      </c>
      <c r="D61" s="14" t="s">
        <v>132</v>
      </c>
      <c r="E61" s="14" t="s">
        <v>194</v>
      </c>
      <c r="F61" s="20" t="s">
        <v>256</v>
      </c>
      <c r="G61" s="14" t="s">
        <v>290</v>
      </c>
      <c r="H61" s="14" t="s">
        <v>70</v>
      </c>
      <c r="I61" s="14" t="s">
        <v>314</v>
      </c>
      <c r="J61" s="14" t="s">
        <v>359</v>
      </c>
      <c r="K61" s="15">
        <v>0.14466999999999999</v>
      </c>
      <c r="L61" s="37">
        <v>1</v>
      </c>
      <c r="M61" s="22">
        <v>0.14466999999999999</v>
      </c>
      <c r="N61" s="5"/>
    </row>
    <row r="62" spans="2:14" ht="39.6" x14ac:dyDescent="0.25">
      <c r="B62" s="21"/>
      <c r="C62" s="13" t="s">
        <v>71</v>
      </c>
      <c r="D62" s="14" t="s">
        <v>133</v>
      </c>
      <c r="E62" s="14" t="s">
        <v>195</v>
      </c>
      <c r="F62" s="20" t="s">
        <v>257</v>
      </c>
      <c r="G62" s="14" t="s">
        <v>290</v>
      </c>
      <c r="H62" s="14" t="s">
        <v>71</v>
      </c>
      <c r="I62" s="14" t="s">
        <v>314</v>
      </c>
      <c r="J62" s="14" t="s">
        <v>360</v>
      </c>
      <c r="K62" s="15">
        <v>2.4590000000000001E-2</v>
      </c>
      <c r="L62" s="37">
        <v>10</v>
      </c>
      <c r="M62" s="22">
        <v>0.24593000000000001</v>
      </c>
      <c r="N62" s="5"/>
    </row>
    <row r="63" spans="2:14" ht="39.6" x14ac:dyDescent="0.25">
      <c r="B63" s="21"/>
      <c r="C63" s="13" t="s">
        <v>72</v>
      </c>
      <c r="D63" s="14" t="s">
        <v>134</v>
      </c>
      <c r="E63" s="14" t="s">
        <v>196</v>
      </c>
      <c r="F63" s="20" t="s">
        <v>258</v>
      </c>
      <c r="G63" s="14" t="s">
        <v>290</v>
      </c>
      <c r="H63" s="14" t="s">
        <v>72</v>
      </c>
      <c r="I63" s="14" t="s">
        <v>314</v>
      </c>
      <c r="J63" s="14" t="s">
        <v>361</v>
      </c>
      <c r="K63" s="15">
        <v>0.14466999999999999</v>
      </c>
      <c r="L63" s="37">
        <v>2</v>
      </c>
      <c r="M63" s="22">
        <v>0.28932999999999998</v>
      </c>
      <c r="N63" s="5"/>
    </row>
    <row r="64" spans="2:14" ht="52.8" x14ac:dyDescent="0.25">
      <c r="B64" s="21"/>
      <c r="C64" s="13" t="s">
        <v>73</v>
      </c>
      <c r="D64" s="14" t="s">
        <v>135</v>
      </c>
      <c r="E64" s="14" t="s">
        <v>197</v>
      </c>
      <c r="F64" s="20" t="s">
        <v>259</v>
      </c>
      <c r="G64" s="14" t="s">
        <v>290</v>
      </c>
      <c r="H64" s="14" t="s">
        <v>73</v>
      </c>
      <c r="I64" s="14" t="s">
        <v>314</v>
      </c>
      <c r="J64" s="14" t="s">
        <v>362</v>
      </c>
      <c r="K64" s="15">
        <v>0.14466999999999999</v>
      </c>
      <c r="L64" s="37">
        <v>1</v>
      </c>
      <c r="M64" s="22">
        <v>0.14466999999999999</v>
      </c>
      <c r="N64" s="5"/>
    </row>
    <row r="65" spans="2:14" ht="39.6" x14ac:dyDescent="0.25">
      <c r="B65" s="21"/>
      <c r="C65" s="13" t="s">
        <v>74</v>
      </c>
      <c r="D65" s="14" t="s">
        <v>136</v>
      </c>
      <c r="E65" s="14" t="s">
        <v>198</v>
      </c>
      <c r="F65" s="20" t="s">
        <v>260</v>
      </c>
      <c r="G65" s="14" t="s">
        <v>290</v>
      </c>
      <c r="H65" s="14" t="s">
        <v>74</v>
      </c>
      <c r="I65" s="14" t="s">
        <v>314</v>
      </c>
      <c r="J65" s="14" t="s">
        <v>363</v>
      </c>
      <c r="K65" s="15">
        <v>0.14466999999999999</v>
      </c>
      <c r="L65" s="37">
        <v>1</v>
      </c>
      <c r="M65" s="22">
        <v>0.14466999999999999</v>
      </c>
      <c r="N65" s="5"/>
    </row>
    <row r="66" spans="2:14" ht="26.4" x14ac:dyDescent="0.25">
      <c r="B66" s="21"/>
      <c r="C66" s="13" t="s">
        <v>75</v>
      </c>
      <c r="D66" s="14" t="s">
        <v>137</v>
      </c>
      <c r="E66" s="14" t="s">
        <v>199</v>
      </c>
      <c r="F66" s="20" t="s">
        <v>261</v>
      </c>
      <c r="G66" s="14" t="s">
        <v>290</v>
      </c>
      <c r="H66" s="14" t="s">
        <v>75</v>
      </c>
      <c r="I66" s="14" t="s">
        <v>314</v>
      </c>
      <c r="J66" s="14" t="s">
        <v>364</v>
      </c>
      <c r="K66" s="15">
        <v>2.4590000000000001E-2</v>
      </c>
      <c r="L66" s="37">
        <v>5</v>
      </c>
      <c r="M66" s="22">
        <v>0.24593000000000001</v>
      </c>
      <c r="N66" s="5"/>
    </row>
    <row r="67" spans="2:14" ht="39.6" x14ac:dyDescent="0.25">
      <c r="B67" s="21"/>
      <c r="C67" s="13" t="s">
        <v>76</v>
      </c>
      <c r="D67" s="14" t="s">
        <v>138</v>
      </c>
      <c r="E67" s="14" t="s">
        <v>200</v>
      </c>
      <c r="F67" s="20" t="s">
        <v>262</v>
      </c>
      <c r="G67" s="14" t="s">
        <v>290</v>
      </c>
      <c r="H67" s="14" t="s">
        <v>76</v>
      </c>
      <c r="I67" s="14" t="s">
        <v>314</v>
      </c>
      <c r="J67" s="14" t="s">
        <v>365</v>
      </c>
      <c r="K67" s="15">
        <v>0.14466999999999999</v>
      </c>
      <c r="L67" s="37">
        <v>1</v>
      </c>
      <c r="M67" s="22">
        <v>0.14466999999999999</v>
      </c>
      <c r="N67" s="5"/>
    </row>
    <row r="68" spans="2:14" ht="39.6" x14ac:dyDescent="0.25">
      <c r="B68" s="21"/>
      <c r="C68" s="13" t="s">
        <v>77</v>
      </c>
      <c r="D68" s="14" t="s">
        <v>139</v>
      </c>
      <c r="E68" s="14" t="s">
        <v>201</v>
      </c>
      <c r="F68" s="20" t="s">
        <v>263</v>
      </c>
      <c r="G68" s="14" t="s">
        <v>290</v>
      </c>
      <c r="H68" s="14" t="s">
        <v>77</v>
      </c>
      <c r="I68" s="14" t="s">
        <v>314</v>
      </c>
      <c r="J68" s="14" t="s">
        <v>366</v>
      </c>
      <c r="K68" s="15">
        <v>2.0250000000000001E-2</v>
      </c>
      <c r="L68" s="37">
        <v>2</v>
      </c>
      <c r="M68" s="22">
        <v>0.20252999999999999</v>
      </c>
      <c r="N68" s="5"/>
    </row>
    <row r="69" spans="2:14" ht="26.4" x14ac:dyDescent="0.25">
      <c r="B69" s="21"/>
      <c r="C69" s="13" t="s">
        <v>78</v>
      </c>
      <c r="D69" s="14" t="s">
        <v>140</v>
      </c>
      <c r="E69" s="14" t="s">
        <v>202</v>
      </c>
      <c r="F69" s="20" t="s">
        <v>264</v>
      </c>
      <c r="G69" s="14" t="s">
        <v>300</v>
      </c>
      <c r="H69" s="14" t="s">
        <v>78</v>
      </c>
      <c r="I69" s="14" t="s">
        <v>314</v>
      </c>
      <c r="J69" s="14" t="s">
        <v>367</v>
      </c>
      <c r="K69" s="15">
        <v>0.94033</v>
      </c>
      <c r="L69" s="37">
        <v>1</v>
      </c>
      <c r="M69" s="22">
        <v>0.94033</v>
      </c>
      <c r="N69" s="5"/>
    </row>
    <row r="70" spans="2:14" ht="39.6" x14ac:dyDescent="0.25">
      <c r="B70" s="21"/>
      <c r="C70" s="13" t="s">
        <v>79</v>
      </c>
      <c r="D70" s="14" t="s">
        <v>141</v>
      </c>
      <c r="E70" s="14" t="s">
        <v>203</v>
      </c>
      <c r="F70" s="20" t="s">
        <v>265</v>
      </c>
      <c r="G70" s="14" t="s">
        <v>290</v>
      </c>
      <c r="H70" s="14" t="s">
        <v>79</v>
      </c>
      <c r="I70" s="14" t="s">
        <v>314</v>
      </c>
      <c r="J70" s="14" t="s">
        <v>368</v>
      </c>
      <c r="K70" s="15">
        <v>0.14466999999999999</v>
      </c>
      <c r="L70" s="37">
        <v>1</v>
      </c>
      <c r="M70" s="22">
        <v>0.14466999999999999</v>
      </c>
      <c r="N70" s="5"/>
    </row>
    <row r="71" spans="2:14" ht="39.6" x14ac:dyDescent="0.25">
      <c r="B71" s="21"/>
      <c r="C71" s="13" t="s">
        <v>80</v>
      </c>
      <c r="D71" s="14" t="s">
        <v>142</v>
      </c>
      <c r="E71" s="14" t="s">
        <v>204</v>
      </c>
      <c r="F71" s="20" t="s">
        <v>266</v>
      </c>
      <c r="G71" s="14" t="s">
        <v>282</v>
      </c>
      <c r="H71" s="14" t="s">
        <v>80</v>
      </c>
      <c r="I71" s="14" t="s">
        <v>314</v>
      </c>
      <c r="J71" s="14" t="s">
        <v>369</v>
      </c>
      <c r="K71" s="15">
        <v>4.05</v>
      </c>
      <c r="L71" s="37">
        <v>1</v>
      </c>
      <c r="M71" s="22">
        <v>4.05</v>
      </c>
      <c r="N71" s="5"/>
    </row>
    <row r="72" spans="2:14" ht="26.4" x14ac:dyDescent="0.25">
      <c r="B72" s="21"/>
      <c r="C72" s="13" t="s">
        <v>81</v>
      </c>
      <c r="D72" s="14" t="s">
        <v>143</v>
      </c>
      <c r="E72" s="14" t="s">
        <v>205</v>
      </c>
      <c r="F72" s="20" t="s">
        <v>267</v>
      </c>
      <c r="G72" s="14" t="s">
        <v>275</v>
      </c>
      <c r="H72" s="14" t="s">
        <v>81</v>
      </c>
      <c r="I72" s="14" t="s">
        <v>314</v>
      </c>
      <c r="J72" s="14" t="s">
        <v>370</v>
      </c>
      <c r="K72" s="15">
        <v>0.53527000000000002</v>
      </c>
      <c r="L72" s="37">
        <v>1</v>
      </c>
      <c r="M72" s="22">
        <v>0.53527000000000002</v>
      </c>
      <c r="N72" s="5"/>
    </row>
    <row r="73" spans="2:14" ht="26.4" x14ac:dyDescent="0.25">
      <c r="B73" s="21"/>
      <c r="C73" s="13" t="s">
        <v>82</v>
      </c>
      <c r="D73" s="14" t="s">
        <v>144</v>
      </c>
      <c r="E73" s="14" t="s">
        <v>206</v>
      </c>
      <c r="F73" s="20" t="s">
        <v>268</v>
      </c>
      <c r="G73" s="14" t="s">
        <v>301</v>
      </c>
      <c r="H73" s="14" t="s">
        <v>82</v>
      </c>
      <c r="I73" s="14" t="s">
        <v>314</v>
      </c>
      <c r="J73" s="14" t="s">
        <v>371</v>
      </c>
      <c r="K73" s="15">
        <v>0.69440000000000002</v>
      </c>
      <c r="L73" s="37">
        <v>2</v>
      </c>
      <c r="M73" s="22">
        <v>1.39</v>
      </c>
      <c r="N73" s="5"/>
    </row>
    <row r="74" spans="2:14" ht="39.6" x14ac:dyDescent="0.25">
      <c r="B74" s="21"/>
      <c r="C74" s="13" t="s">
        <v>83</v>
      </c>
      <c r="D74" s="14" t="s">
        <v>145</v>
      </c>
      <c r="E74" s="14" t="s">
        <v>207</v>
      </c>
      <c r="F74" s="20" t="s">
        <v>269</v>
      </c>
      <c r="G74" s="14" t="s">
        <v>302</v>
      </c>
      <c r="H74" s="14" t="s">
        <v>312</v>
      </c>
      <c r="I74" s="14" t="s">
        <v>314</v>
      </c>
      <c r="J74" s="14" t="s">
        <v>372</v>
      </c>
      <c r="K74" s="15">
        <v>6.37</v>
      </c>
      <c r="L74" s="37">
        <v>1</v>
      </c>
      <c r="M74" s="22">
        <v>6.37</v>
      </c>
      <c r="N74" s="5"/>
    </row>
    <row r="75" spans="2:14" ht="26.4" x14ac:dyDescent="0.25">
      <c r="B75" s="21"/>
      <c r="C75" s="13" t="s">
        <v>84</v>
      </c>
      <c r="D75" s="14" t="s">
        <v>146</v>
      </c>
      <c r="E75" s="14" t="s">
        <v>208</v>
      </c>
      <c r="F75" s="20" t="s">
        <v>270</v>
      </c>
      <c r="G75" s="14" t="s">
        <v>303</v>
      </c>
      <c r="H75" s="14" t="s">
        <v>84</v>
      </c>
      <c r="I75" s="14" t="s">
        <v>314</v>
      </c>
      <c r="J75" s="14" t="s">
        <v>373</v>
      </c>
      <c r="K75" s="15">
        <v>1.1000000000000001</v>
      </c>
      <c r="L75" s="37">
        <v>2</v>
      </c>
      <c r="M75" s="22">
        <v>2.2000000000000002</v>
      </c>
      <c r="N75" s="5"/>
    </row>
    <row r="76" spans="2:14" ht="15.6" thickBot="1" x14ac:dyDescent="0.3"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5">
        <f>SUM(L14:L75)</f>
        <v>129</v>
      </c>
      <c r="M76" s="26">
        <v>87.303050000000027</v>
      </c>
      <c r="N76" s="5"/>
    </row>
    <row r="77" spans="2:14" ht="15.6" thickBot="1" x14ac:dyDescent="0.3">
      <c r="M77" s="4"/>
    </row>
    <row r="78" spans="2:14" x14ac:dyDescent="0.25">
      <c r="B78" s="28" t="s">
        <v>7</v>
      </c>
      <c r="C78" s="9"/>
      <c r="D78" s="27" t="s">
        <v>8</v>
      </c>
      <c r="E78" s="4"/>
      <c r="F78" s="4"/>
      <c r="G78" s="4"/>
      <c r="H78" s="4"/>
      <c r="I78" s="4"/>
      <c r="J78" s="4"/>
      <c r="K78" s="4"/>
      <c r="L78" s="4"/>
      <c r="M78" s="9"/>
    </row>
    <row r="79" spans="2:14" x14ac:dyDescent="0.25">
      <c r="B79" s="5"/>
      <c r="C79" s="10"/>
      <c r="M79" s="10"/>
    </row>
    <row r="80" spans="2:14" x14ac:dyDescent="0.25">
      <c r="B80" s="5"/>
      <c r="C80" s="10"/>
      <c r="M80" s="10"/>
    </row>
    <row r="81" spans="2:13" x14ac:dyDescent="0.25">
      <c r="B81" s="5"/>
      <c r="C81" s="10"/>
      <c r="M81" s="10"/>
    </row>
    <row r="82" spans="2:13" x14ac:dyDescent="0.25">
      <c r="B82" s="5"/>
      <c r="C82" s="10"/>
      <c r="M82" s="10"/>
    </row>
    <row r="83" spans="2:13" ht="15.6" thickBot="1" x14ac:dyDescent="0.3">
      <c r="B83" s="11"/>
      <c r="C83" s="12"/>
      <c r="D83" s="8"/>
      <c r="E83" s="8"/>
      <c r="F83" s="8"/>
      <c r="G83" s="8"/>
      <c r="H83" s="8"/>
      <c r="I83" s="8"/>
      <c r="J83" s="8"/>
      <c r="K83" s="8"/>
      <c r="L83" s="8"/>
      <c r="M83" s="12"/>
    </row>
  </sheetData>
  <phoneticPr fontId="7" type="noConversion"/>
  <pageMargins left="0.70866141732283472" right="0.70866141732283472" top="0.74803149606299213" bottom="0.74803149606299213" header="0.31496062992125984" footer="0.31496062992125984"/>
  <pageSetup paperSize="8" orientation="landscape" errors="dash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Digney</dc:creator>
  <cp:lastModifiedBy>Peter</cp:lastModifiedBy>
  <cp:lastPrinted>2020-03-31T12:29:42Z</cp:lastPrinted>
  <dcterms:created xsi:type="dcterms:W3CDTF">2020-03-30T02:51:56Z</dcterms:created>
  <dcterms:modified xsi:type="dcterms:W3CDTF">2022-08-29T08:11:49Z</dcterms:modified>
</cp:coreProperties>
</file>