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NAR_NA\lunar_obs_log\"/>
    </mc:Choice>
  </mc:AlternateContent>
  <bookViews>
    <workbookView xWindow="0" yWindow="0" windowWidth="25200" windowHeight="12570" activeTab="1"/>
  </bookViews>
  <sheets>
    <sheet name="2014" sheetId="1" r:id="rId1"/>
    <sheet name="2013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2" i="1"/>
  <c r="Q3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Q2" i="1"/>
  <c r="P3" i="1"/>
  <c r="P4" i="1"/>
  <c r="P2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Q17" i="1"/>
  <c r="M17" i="1"/>
</calcChain>
</file>

<file path=xl/sharedStrings.xml><?xml version="1.0" encoding="utf-8"?>
<sst xmlns="http://schemas.openxmlformats.org/spreadsheetml/2006/main" count="71" uniqueCount="27">
  <si>
    <t>Grimaldi</t>
  </si>
  <si>
    <t>Aristarchus</t>
  </si>
  <si>
    <t>Copernicus</t>
  </si>
  <si>
    <t>Tycho</t>
  </si>
  <si>
    <t>Plato</t>
  </si>
  <si>
    <t>Langrenus</t>
  </si>
  <si>
    <t>Taruntius</t>
  </si>
  <si>
    <t>Petavinus</t>
  </si>
  <si>
    <t>Cleomedes</t>
  </si>
  <si>
    <t>Messala</t>
  </si>
  <si>
    <t>Total Exposures</t>
  </si>
  <si>
    <t>Calibrations</t>
  </si>
  <si>
    <t>Crater Limb</t>
  </si>
  <si>
    <t>moon centers</t>
  </si>
  <si>
    <t>Sky bkgds</t>
  </si>
  <si>
    <t>Missing exposures 13 and 14 in count</t>
  </si>
  <si>
    <t>There is a th_17 and a moon_17</t>
  </si>
  <si>
    <t>Calc</t>
  </si>
  <si>
    <t>Comment</t>
  </si>
  <si>
    <t xml:space="preserve">Two mars exposures </t>
  </si>
  <si>
    <t>Missing exposures 30, 31 32 in count</t>
  </si>
  <si>
    <t>There is a th_16 and a moon_16</t>
  </si>
  <si>
    <t>2014 totals</t>
  </si>
  <si>
    <t>Not in the logbook (test folder not included)</t>
  </si>
  <si>
    <t>moon exposures</t>
  </si>
  <si>
    <t>Not in the logbook (test folder not included) one detuned moon file not included</t>
  </si>
  <si>
    <t>47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</si>
</sst>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applyNumberFormat="1" applyFont="1"/>
    <xf numFmtId="0" fontId="0" fillId="0" borderId="0" xfId="0" applyAlignment="1">
      <alignment wrapText="1"/>
    </xf>
    <xf numFmtId="1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sqref="A1:R1"/>
    </sheetView>
  </sheetViews>
  <sheetFormatPr defaultRowHeight="15" x14ac:dyDescent="0.25"/>
  <cols>
    <col min="1" max="1" width="12.28515625" customWidth="1"/>
    <col min="2" max="2" width="14.5703125" customWidth="1"/>
    <col min="3" max="3" width="10.5703125" customWidth="1"/>
    <col min="4" max="4" width="12.28515625" customWidth="1"/>
    <col min="5" max="5" width="11" customWidth="1"/>
    <col min="6" max="6" width="7.7109375" customWidth="1"/>
    <col min="7" max="7" width="7.28515625" customWidth="1"/>
    <col min="8" max="8" width="10.140625" customWidth="1"/>
    <col min="10" max="10" width="10.5703125" customWidth="1"/>
    <col min="11" max="11" width="11.140625" customWidth="1"/>
    <col min="13" max="13" width="16" customWidth="1"/>
    <col min="14" max="14" width="10.42578125" customWidth="1"/>
    <col min="15" max="15" width="12.42578125" customWidth="1"/>
    <col min="16" max="16" width="14.7109375" customWidth="1"/>
    <col min="18" max="18" width="41.28515625" customWidth="1"/>
  </cols>
  <sheetData>
    <row r="1" spans="1:18" x14ac:dyDescent="0.25">
      <c r="A1" s="1">
        <v>2014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24</v>
      </c>
      <c r="N1" t="s">
        <v>14</v>
      </c>
      <c r="O1" t="s">
        <v>11</v>
      </c>
      <c r="P1" t="s">
        <v>10</v>
      </c>
      <c r="Q1" t="s">
        <v>17</v>
      </c>
      <c r="R1" t="s">
        <v>18</v>
      </c>
    </row>
    <row r="2" spans="1:18" x14ac:dyDescent="0.25">
      <c r="A2" s="3">
        <v>41649</v>
      </c>
      <c r="M2">
        <v>13</v>
      </c>
      <c r="N2">
        <v>1</v>
      </c>
      <c r="O2">
        <v>12</v>
      </c>
      <c r="P2">
        <f>M2+N2+O2</f>
        <v>26</v>
      </c>
      <c r="Q2">
        <f>P2</f>
        <v>26</v>
      </c>
      <c r="R2" t="s">
        <v>23</v>
      </c>
    </row>
    <row r="3" spans="1:18" x14ac:dyDescent="0.25">
      <c r="A3" s="3">
        <v>41650</v>
      </c>
      <c r="M3">
        <v>40</v>
      </c>
      <c r="N3">
        <v>2</v>
      </c>
      <c r="O3">
        <v>10</v>
      </c>
      <c r="P3">
        <f t="shared" ref="P3:P16" si="0">M3+N3+O3</f>
        <v>52</v>
      </c>
      <c r="Q3">
        <f t="shared" ref="Q3:Q16" si="1">P3</f>
        <v>52</v>
      </c>
      <c r="R3" t="s">
        <v>23</v>
      </c>
    </row>
    <row r="4" spans="1:18" x14ac:dyDescent="0.25">
      <c r="A4" s="3">
        <v>41651</v>
      </c>
      <c r="M4">
        <v>48</v>
      </c>
      <c r="N4">
        <v>3</v>
      </c>
      <c r="O4">
        <v>11</v>
      </c>
      <c r="P4">
        <f t="shared" si="0"/>
        <v>62</v>
      </c>
      <c r="Q4">
        <f t="shared" si="1"/>
        <v>62</v>
      </c>
      <c r="R4" t="s">
        <v>23</v>
      </c>
    </row>
    <row r="5" spans="1:18" x14ac:dyDescent="0.25">
      <c r="A5" s="3">
        <v>41652</v>
      </c>
      <c r="M5">
        <v>47</v>
      </c>
      <c r="N5">
        <v>4</v>
      </c>
      <c r="O5">
        <v>14</v>
      </c>
      <c r="P5">
        <f t="shared" si="0"/>
        <v>65</v>
      </c>
      <c r="Q5">
        <f t="shared" si="1"/>
        <v>65</v>
      </c>
      <c r="R5" t="s">
        <v>23</v>
      </c>
    </row>
    <row r="6" spans="1:18" x14ac:dyDescent="0.25">
      <c r="A6" s="3">
        <v>41653</v>
      </c>
      <c r="M6">
        <v>42</v>
      </c>
      <c r="N6">
        <v>5</v>
      </c>
      <c r="O6">
        <v>13</v>
      </c>
      <c r="P6">
        <f t="shared" si="0"/>
        <v>60</v>
      </c>
      <c r="Q6">
        <f t="shared" si="1"/>
        <v>60</v>
      </c>
      <c r="R6" t="s">
        <v>23</v>
      </c>
    </row>
    <row r="7" spans="1:18" x14ac:dyDescent="0.25">
      <c r="A7" s="3">
        <v>41654</v>
      </c>
      <c r="J7" s="4"/>
      <c r="M7">
        <v>38</v>
      </c>
      <c r="N7">
        <v>5</v>
      </c>
      <c r="O7">
        <v>11</v>
      </c>
      <c r="P7">
        <f t="shared" si="0"/>
        <v>54</v>
      </c>
      <c r="Q7">
        <f t="shared" si="1"/>
        <v>54</v>
      </c>
      <c r="R7" t="s">
        <v>23</v>
      </c>
    </row>
    <row r="8" spans="1:18" x14ac:dyDescent="0.25">
      <c r="A8" s="3">
        <v>41655</v>
      </c>
      <c r="M8">
        <v>42</v>
      </c>
      <c r="N8">
        <v>6</v>
      </c>
      <c r="O8">
        <v>11</v>
      </c>
      <c r="P8">
        <f t="shared" si="0"/>
        <v>59</v>
      </c>
      <c r="Q8">
        <f t="shared" si="1"/>
        <v>59</v>
      </c>
      <c r="R8" t="s">
        <v>23</v>
      </c>
    </row>
    <row r="9" spans="1:18" x14ac:dyDescent="0.25">
      <c r="A9" s="3">
        <v>41656</v>
      </c>
      <c r="M9">
        <v>38</v>
      </c>
      <c r="N9">
        <v>5</v>
      </c>
      <c r="O9">
        <v>14</v>
      </c>
      <c r="P9">
        <f t="shared" si="0"/>
        <v>57</v>
      </c>
      <c r="Q9">
        <f t="shared" si="1"/>
        <v>57</v>
      </c>
      <c r="R9" t="s">
        <v>23</v>
      </c>
    </row>
    <row r="10" spans="1:18" x14ac:dyDescent="0.25">
      <c r="A10" s="3">
        <v>41657</v>
      </c>
      <c r="M10">
        <v>32</v>
      </c>
      <c r="N10">
        <v>4</v>
      </c>
      <c r="O10">
        <v>11</v>
      </c>
      <c r="P10">
        <f t="shared" si="0"/>
        <v>47</v>
      </c>
      <c r="Q10">
        <f t="shared" si="1"/>
        <v>47</v>
      </c>
      <c r="R10" t="s">
        <v>23</v>
      </c>
    </row>
    <row r="11" spans="1:18" x14ac:dyDescent="0.25">
      <c r="A11" s="3">
        <v>41658</v>
      </c>
      <c r="M11">
        <v>14</v>
      </c>
      <c r="N11">
        <v>1</v>
      </c>
      <c r="O11">
        <v>8</v>
      </c>
      <c r="P11">
        <f t="shared" si="0"/>
        <v>23</v>
      </c>
      <c r="Q11">
        <f t="shared" si="1"/>
        <v>23</v>
      </c>
      <c r="R11" t="s">
        <v>23</v>
      </c>
    </row>
    <row r="12" spans="1:18" x14ac:dyDescent="0.25">
      <c r="A12" s="3">
        <v>41659</v>
      </c>
      <c r="M12">
        <v>22</v>
      </c>
      <c r="N12">
        <v>2</v>
      </c>
      <c r="O12">
        <v>24</v>
      </c>
      <c r="P12">
        <f t="shared" si="0"/>
        <v>48</v>
      </c>
      <c r="Q12">
        <f t="shared" si="1"/>
        <v>48</v>
      </c>
      <c r="R12" t="s">
        <v>23</v>
      </c>
    </row>
    <row r="13" spans="1:18" x14ac:dyDescent="0.25">
      <c r="A13" s="3">
        <v>41660</v>
      </c>
      <c r="M13">
        <v>16</v>
      </c>
      <c r="N13">
        <v>1</v>
      </c>
      <c r="O13">
        <v>12</v>
      </c>
      <c r="P13">
        <f t="shared" si="0"/>
        <v>29</v>
      </c>
      <c r="Q13">
        <f t="shared" si="1"/>
        <v>29</v>
      </c>
      <c r="R13" t="s">
        <v>23</v>
      </c>
    </row>
    <row r="14" spans="1:18" x14ac:dyDescent="0.25">
      <c r="A14" s="2">
        <v>41679</v>
      </c>
      <c r="M14">
        <v>14</v>
      </c>
      <c r="N14">
        <v>1</v>
      </c>
      <c r="O14">
        <v>7</v>
      </c>
      <c r="P14">
        <f t="shared" si="0"/>
        <v>22</v>
      </c>
      <c r="Q14">
        <f t="shared" si="1"/>
        <v>22</v>
      </c>
      <c r="R14" t="s">
        <v>23</v>
      </c>
    </row>
    <row r="15" spans="1:18" x14ac:dyDescent="0.25">
      <c r="A15" s="2">
        <v>41680</v>
      </c>
      <c r="M15">
        <v>22</v>
      </c>
      <c r="N15">
        <v>1</v>
      </c>
      <c r="O15">
        <v>10</v>
      </c>
      <c r="P15">
        <f t="shared" si="0"/>
        <v>33</v>
      </c>
      <c r="Q15">
        <f t="shared" si="1"/>
        <v>33</v>
      </c>
      <c r="R15" t="s">
        <v>23</v>
      </c>
    </row>
    <row r="16" spans="1:18" ht="30" x14ac:dyDescent="0.25">
      <c r="A16" s="5">
        <v>41681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40</v>
      </c>
      <c r="N16" s="6">
        <v>4</v>
      </c>
      <c r="O16" s="6">
        <v>14</v>
      </c>
      <c r="P16" s="6">
        <f t="shared" si="0"/>
        <v>58</v>
      </c>
      <c r="Q16" s="6">
        <f t="shared" si="1"/>
        <v>58</v>
      </c>
      <c r="R16" s="4" t="s">
        <v>25</v>
      </c>
    </row>
    <row r="17" spans="1:18" x14ac:dyDescent="0.25">
      <c r="A17" s="2">
        <v>41682</v>
      </c>
      <c r="B17">
        <v>8</v>
      </c>
      <c r="C17">
        <v>0</v>
      </c>
      <c r="D17">
        <v>3</v>
      </c>
      <c r="E17">
        <v>0</v>
      </c>
      <c r="F17">
        <v>3</v>
      </c>
      <c r="G17">
        <v>3</v>
      </c>
      <c r="H17">
        <v>10</v>
      </c>
      <c r="I17">
        <v>0</v>
      </c>
      <c r="J17">
        <v>2</v>
      </c>
      <c r="K17">
        <v>11</v>
      </c>
      <c r="L17">
        <v>0</v>
      </c>
      <c r="M17">
        <f>C17+D17+E17+F17+G17+H17+I17+J17+K17+L17+B17</f>
        <v>40</v>
      </c>
      <c r="N17">
        <v>4</v>
      </c>
      <c r="O17">
        <v>13</v>
      </c>
      <c r="P17">
        <v>57</v>
      </c>
      <c r="Q17">
        <f>M17+N17+O17</f>
        <v>57</v>
      </c>
    </row>
    <row r="18" spans="1:18" x14ac:dyDescent="0.25">
      <c r="A18" s="2">
        <v>41683</v>
      </c>
      <c r="B18">
        <v>9</v>
      </c>
      <c r="C18">
        <v>3</v>
      </c>
      <c r="D18">
        <v>3</v>
      </c>
      <c r="E18">
        <v>0</v>
      </c>
      <c r="F18">
        <v>5</v>
      </c>
      <c r="G18">
        <v>5</v>
      </c>
      <c r="H18">
        <v>9</v>
      </c>
      <c r="I18">
        <v>0</v>
      </c>
      <c r="J18">
        <v>6</v>
      </c>
      <c r="K18">
        <v>8</v>
      </c>
      <c r="L18">
        <v>1</v>
      </c>
      <c r="M18">
        <f t="shared" ref="M18:M48" si="2">C18+D18+E18+F18+G18+H18+I18+J18+K18+L18+B18</f>
        <v>49</v>
      </c>
      <c r="N18">
        <v>5</v>
      </c>
      <c r="O18">
        <v>14</v>
      </c>
      <c r="P18">
        <v>68</v>
      </c>
      <c r="Q18">
        <f t="shared" ref="Q18:Q48" si="3">M18+N18+O18</f>
        <v>68</v>
      </c>
    </row>
    <row r="19" spans="1:18" x14ac:dyDescent="0.25">
      <c r="A19" s="2">
        <v>41684</v>
      </c>
      <c r="B19">
        <v>9</v>
      </c>
      <c r="C19">
        <v>6</v>
      </c>
      <c r="D19">
        <v>6</v>
      </c>
      <c r="E19">
        <v>0</v>
      </c>
      <c r="F19">
        <v>3</v>
      </c>
      <c r="G19">
        <v>3</v>
      </c>
      <c r="H19">
        <v>7</v>
      </c>
      <c r="I19">
        <v>0</v>
      </c>
      <c r="J19">
        <v>0</v>
      </c>
      <c r="K19">
        <v>6</v>
      </c>
      <c r="L19">
        <v>0</v>
      </c>
      <c r="M19">
        <f t="shared" si="2"/>
        <v>40</v>
      </c>
      <c r="N19">
        <v>5</v>
      </c>
      <c r="O19">
        <v>13</v>
      </c>
      <c r="P19">
        <v>58</v>
      </c>
      <c r="Q19">
        <f t="shared" si="3"/>
        <v>58</v>
      </c>
    </row>
    <row r="20" spans="1:18" x14ac:dyDescent="0.25">
      <c r="A20" s="2">
        <v>41685</v>
      </c>
      <c r="B20">
        <v>5</v>
      </c>
      <c r="C20">
        <v>5</v>
      </c>
      <c r="D20">
        <v>2</v>
      </c>
      <c r="E20">
        <v>0</v>
      </c>
      <c r="F20">
        <v>0</v>
      </c>
      <c r="G20">
        <v>0</v>
      </c>
      <c r="H20">
        <v>5</v>
      </c>
      <c r="J20">
        <v>0</v>
      </c>
      <c r="K20">
        <v>1</v>
      </c>
      <c r="L20">
        <v>0</v>
      </c>
      <c r="M20">
        <f t="shared" si="2"/>
        <v>18</v>
      </c>
      <c r="N20">
        <v>1</v>
      </c>
      <c r="O20">
        <v>10</v>
      </c>
      <c r="P20">
        <v>29</v>
      </c>
      <c r="Q20">
        <f t="shared" si="3"/>
        <v>29</v>
      </c>
    </row>
    <row r="21" spans="1:18" x14ac:dyDescent="0.25">
      <c r="A21" s="2">
        <v>41686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2"/>
        <v>3</v>
      </c>
      <c r="N21">
        <v>0</v>
      </c>
      <c r="O21">
        <v>7</v>
      </c>
      <c r="P21">
        <v>10</v>
      </c>
      <c r="Q21">
        <f t="shared" si="3"/>
        <v>10</v>
      </c>
    </row>
    <row r="22" spans="1:18" x14ac:dyDescent="0.25">
      <c r="A22" s="2">
        <v>41687</v>
      </c>
      <c r="B22">
        <v>1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2"/>
        <v>5</v>
      </c>
      <c r="N22">
        <v>0</v>
      </c>
      <c r="O22">
        <v>0</v>
      </c>
      <c r="P22">
        <v>5</v>
      </c>
      <c r="Q22">
        <f t="shared" si="3"/>
        <v>5</v>
      </c>
    </row>
    <row r="23" spans="1:18" x14ac:dyDescent="0.25">
      <c r="A23" s="2">
        <v>41688</v>
      </c>
      <c r="B23">
        <v>7</v>
      </c>
      <c r="C23">
        <v>8</v>
      </c>
      <c r="D23">
        <v>8</v>
      </c>
      <c r="E23">
        <v>0</v>
      </c>
      <c r="F23">
        <v>6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2"/>
        <v>33</v>
      </c>
      <c r="N23">
        <v>13</v>
      </c>
      <c r="O23">
        <v>12</v>
      </c>
      <c r="P23">
        <v>60</v>
      </c>
      <c r="Q23">
        <f t="shared" si="3"/>
        <v>58</v>
      </c>
      <c r="R23" t="s">
        <v>15</v>
      </c>
    </row>
    <row r="24" spans="1:18" x14ac:dyDescent="0.25">
      <c r="A24" s="2">
        <v>41689</v>
      </c>
      <c r="B24">
        <v>5</v>
      </c>
      <c r="C24">
        <v>8</v>
      </c>
      <c r="D24">
        <v>7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2"/>
        <v>23</v>
      </c>
      <c r="N24">
        <v>2</v>
      </c>
      <c r="O24">
        <v>9</v>
      </c>
      <c r="P24">
        <v>34</v>
      </c>
      <c r="Q24">
        <f t="shared" si="3"/>
        <v>34</v>
      </c>
    </row>
    <row r="25" spans="1:18" x14ac:dyDescent="0.25">
      <c r="A25" s="2">
        <v>41690</v>
      </c>
      <c r="B25">
        <v>5</v>
      </c>
      <c r="C25">
        <v>8</v>
      </c>
      <c r="D25">
        <v>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2"/>
        <v>21</v>
      </c>
      <c r="N25">
        <v>2</v>
      </c>
      <c r="O25">
        <v>11</v>
      </c>
      <c r="P25">
        <v>34</v>
      </c>
      <c r="Q25">
        <f t="shared" si="3"/>
        <v>34</v>
      </c>
    </row>
    <row r="26" spans="1:18" x14ac:dyDescent="0.25">
      <c r="A26" s="2">
        <v>41691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N26">
        <v>0</v>
      </c>
      <c r="O26">
        <v>5</v>
      </c>
      <c r="P26">
        <v>5</v>
      </c>
      <c r="Q26">
        <f t="shared" si="3"/>
        <v>5</v>
      </c>
    </row>
    <row r="27" spans="1:18" x14ac:dyDescent="0.25">
      <c r="A27" s="2">
        <v>41692</v>
      </c>
      <c r="B27">
        <v>0</v>
      </c>
      <c r="C27">
        <v>2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2"/>
        <v>6</v>
      </c>
      <c r="N27">
        <v>0</v>
      </c>
      <c r="O27">
        <v>5</v>
      </c>
      <c r="P27">
        <v>11</v>
      </c>
      <c r="Q27">
        <f t="shared" si="3"/>
        <v>11</v>
      </c>
    </row>
    <row r="28" spans="1:18" x14ac:dyDescent="0.25">
      <c r="A28" s="2">
        <v>41743</v>
      </c>
      <c r="B28">
        <v>4</v>
      </c>
      <c r="C28">
        <v>7</v>
      </c>
      <c r="D28">
        <v>6</v>
      </c>
      <c r="E28">
        <v>0</v>
      </c>
      <c r="F28">
        <v>2</v>
      </c>
      <c r="G28">
        <v>3</v>
      </c>
      <c r="H28">
        <v>7</v>
      </c>
      <c r="I28">
        <v>0</v>
      </c>
      <c r="J28">
        <v>0</v>
      </c>
      <c r="K28">
        <v>7</v>
      </c>
      <c r="L28">
        <v>0</v>
      </c>
      <c r="M28">
        <f t="shared" si="2"/>
        <v>36</v>
      </c>
      <c r="N28">
        <v>3</v>
      </c>
      <c r="O28">
        <v>8</v>
      </c>
      <c r="P28">
        <v>47</v>
      </c>
      <c r="Q28">
        <f t="shared" si="3"/>
        <v>47</v>
      </c>
    </row>
    <row r="29" spans="1:18" x14ac:dyDescent="0.25">
      <c r="A29" s="2">
        <v>41744</v>
      </c>
      <c r="B29">
        <v>1</v>
      </c>
      <c r="C29">
        <v>9</v>
      </c>
      <c r="D29">
        <v>7</v>
      </c>
      <c r="E29">
        <v>0</v>
      </c>
      <c r="F29">
        <v>3</v>
      </c>
      <c r="G29">
        <v>2</v>
      </c>
      <c r="H29">
        <v>6</v>
      </c>
      <c r="I29">
        <v>0</v>
      </c>
      <c r="J29">
        <v>8</v>
      </c>
      <c r="K29">
        <v>2</v>
      </c>
      <c r="L29">
        <v>0</v>
      </c>
      <c r="M29">
        <f t="shared" si="2"/>
        <v>38</v>
      </c>
      <c r="N29">
        <v>2</v>
      </c>
      <c r="O29">
        <v>10</v>
      </c>
      <c r="P29">
        <v>49</v>
      </c>
      <c r="Q29">
        <f t="shared" si="3"/>
        <v>50</v>
      </c>
      <c r="R29" t="s">
        <v>16</v>
      </c>
    </row>
    <row r="30" spans="1:18" x14ac:dyDescent="0.25">
      <c r="A30" s="2">
        <v>41745</v>
      </c>
      <c r="B30">
        <v>5</v>
      </c>
      <c r="C30">
        <v>5</v>
      </c>
      <c r="D30">
        <v>5</v>
      </c>
      <c r="E30">
        <v>0</v>
      </c>
      <c r="F30">
        <v>3</v>
      </c>
      <c r="G30">
        <v>3</v>
      </c>
      <c r="H30">
        <v>5</v>
      </c>
      <c r="I30">
        <v>0</v>
      </c>
      <c r="J30">
        <v>0</v>
      </c>
      <c r="K30">
        <v>5</v>
      </c>
      <c r="L30">
        <v>0</v>
      </c>
      <c r="M30">
        <f t="shared" si="2"/>
        <v>31</v>
      </c>
      <c r="N30">
        <v>5</v>
      </c>
      <c r="O30">
        <v>11</v>
      </c>
      <c r="P30">
        <v>47</v>
      </c>
      <c r="Q30">
        <f t="shared" si="3"/>
        <v>47</v>
      </c>
    </row>
    <row r="31" spans="1:18" x14ac:dyDescent="0.25">
      <c r="A31" s="2">
        <v>41746</v>
      </c>
      <c r="B31">
        <v>5</v>
      </c>
      <c r="C31">
        <v>8</v>
      </c>
      <c r="D31">
        <v>8</v>
      </c>
      <c r="E31">
        <v>0</v>
      </c>
      <c r="F31">
        <v>4</v>
      </c>
      <c r="G31">
        <v>4</v>
      </c>
      <c r="H31">
        <v>2</v>
      </c>
      <c r="I31">
        <v>0</v>
      </c>
      <c r="J31">
        <v>2</v>
      </c>
      <c r="K31">
        <v>2</v>
      </c>
      <c r="L31">
        <v>0</v>
      </c>
      <c r="M31">
        <f t="shared" si="2"/>
        <v>35</v>
      </c>
      <c r="N31">
        <v>5</v>
      </c>
      <c r="O31">
        <v>11</v>
      </c>
      <c r="P31">
        <v>53</v>
      </c>
      <c r="Q31">
        <f t="shared" si="3"/>
        <v>51</v>
      </c>
      <c r="R31" t="s">
        <v>19</v>
      </c>
    </row>
    <row r="32" spans="1:18" x14ac:dyDescent="0.25">
      <c r="A32" s="2">
        <v>41747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  <c r="N32">
        <v>0</v>
      </c>
      <c r="O32">
        <v>4</v>
      </c>
      <c r="P32">
        <v>4</v>
      </c>
      <c r="Q32">
        <f t="shared" si="3"/>
        <v>4</v>
      </c>
    </row>
    <row r="33" spans="1:18" x14ac:dyDescent="0.25">
      <c r="A33" s="2">
        <v>41748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  <c r="N33">
        <v>0</v>
      </c>
      <c r="O33">
        <v>5</v>
      </c>
      <c r="P33">
        <v>5</v>
      </c>
      <c r="Q33">
        <f t="shared" si="3"/>
        <v>5</v>
      </c>
    </row>
    <row r="34" spans="1:18" x14ac:dyDescent="0.25">
      <c r="A34" s="2">
        <v>41749</v>
      </c>
      <c r="B34">
        <v>4</v>
      </c>
      <c r="C34">
        <v>8</v>
      </c>
      <c r="D34">
        <v>10</v>
      </c>
      <c r="E34">
        <v>0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2"/>
        <v>26</v>
      </c>
      <c r="N34">
        <v>2</v>
      </c>
      <c r="O34">
        <v>11</v>
      </c>
      <c r="P34">
        <v>39</v>
      </c>
      <c r="Q34">
        <f t="shared" si="3"/>
        <v>39</v>
      </c>
    </row>
    <row r="35" spans="1:18" x14ac:dyDescent="0.25">
      <c r="A35" s="2">
        <v>41750</v>
      </c>
      <c r="B35">
        <v>3</v>
      </c>
      <c r="C35">
        <v>9</v>
      </c>
      <c r="D35">
        <v>9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2"/>
        <v>23</v>
      </c>
      <c r="N35">
        <v>1</v>
      </c>
      <c r="O35">
        <v>11</v>
      </c>
      <c r="P35">
        <v>35</v>
      </c>
      <c r="Q35">
        <f t="shared" si="3"/>
        <v>35</v>
      </c>
    </row>
    <row r="36" spans="1:18" x14ac:dyDescent="0.25">
      <c r="A36" s="2">
        <v>41751</v>
      </c>
      <c r="B36">
        <v>1</v>
      </c>
      <c r="C36">
        <v>7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2"/>
        <v>14</v>
      </c>
      <c r="N36">
        <v>0</v>
      </c>
      <c r="O36">
        <v>15</v>
      </c>
      <c r="P36">
        <v>29</v>
      </c>
      <c r="Q36">
        <f t="shared" si="3"/>
        <v>29</v>
      </c>
    </row>
    <row r="37" spans="1:18" x14ac:dyDescent="0.25">
      <c r="A37" s="2">
        <v>41768</v>
      </c>
      <c r="B37">
        <v>3</v>
      </c>
      <c r="C37">
        <v>0</v>
      </c>
      <c r="D37">
        <v>0</v>
      </c>
      <c r="E37">
        <v>0</v>
      </c>
      <c r="F37">
        <v>1</v>
      </c>
      <c r="G37">
        <v>0</v>
      </c>
      <c r="H37">
        <v>9</v>
      </c>
      <c r="I37">
        <v>0</v>
      </c>
      <c r="J37">
        <v>0</v>
      </c>
      <c r="K37">
        <v>0</v>
      </c>
      <c r="L37">
        <v>0</v>
      </c>
      <c r="M37">
        <f t="shared" si="2"/>
        <v>13</v>
      </c>
      <c r="N37">
        <v>1</v>
      </c>
      <c r="O37">
        <v>7</v>
      </c>
      <c r="P37">
        <v>21</v>
      </c>
      <c r="Q37">
        <f t="shared" si="3"/>
        <v>21</v>
      </c>
    </row>
    <row r="38" spans="1:18" x14ac:dyDescent="0.25">
      <c r="A38" s="2">
        <v>41769</v>
      </c>
      <c r="B38">
        <v>5</v>
      </c>
      <c r="C38">
        <v>0</v>
      </c>
      <c r="D38">
        <v>0</v>
      </c>
      <c r="E38">
        <v>0</v>
      </c>
      <c r="F38">
        <v>0</v>
      </c>
      <c r="G38">
        <v>0</v>
      </c>
      <c r="H38">
        <v>10</v>
      </c>
      <c r="I38">
        <v>0</v>
      </c>
      <c r="J38">
        <v>5</v>
      </c>
      <c r="K38">
        <v>9</v>
      </c>
      <c r="L38">
        <v>0</v>
      </c>
      <c r="M38">
        <f t="shared" si="2"/>
        <v>29</v>
      </c>
      <c r="N38">
        <v>2</v>
      </c>
      <c r="O38">
        <v>11</v>
      </c>
      <c r="P38">
        <v>42</v>
      </c>
      <c r="Q38">
        <f t="shared" si="3"/>
        <v>42</v>
      </c>
    </row>
    <row r="39" spans="1:18" x14ac:dyDescent="0.25">
      <c r="A39" s="2">
        <v>41770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7</v>
      </c>
      <c r="I39">
        <v>0</v>
      </c>
      <c r="J39">
        <v>5</v>
      </c>
      <c r="K39">
        <v>7</v>
      </c>
      <c r="L39">
        <v>0</v>
      </c>
      <c r="M39">
        <f t="shared" si="2"/>
        <v>26</v>
      </c>
      <c r="N39">
        <v>1</v>
      </c>
      <c r="O39">
        <v>9</v>
      </c>
      <c r="P39">
        <v>36</v>
      </c>
      <c r="Q39">
        <f t="shared" si="3"/>
        <v>36</v>
      </c>
    </row>
    <row r="40" spans="1:18" x14ac:dyDescent="0.25">
      <c r="A40" s="2">
        <v>41771</v>
      </c>
      <c r="B40">
        <v>6</v>
      </c>
      <c r="C40">
        <v>0</v>
      </c>
      <c r="D40">
        <v>0</v>
      </c>
      <c r="E40">
        <v>0</v>
      </c>
      <c r="F40">
        <v>1</v>
      </c>
      <c r="G40">
        <v>1</v>
      </c>
      <c r="H40">
        <v>7</v>
      </c>
      <c r="I40">
        <v>0</v>
      </c>
      <c r="J40">
        <v>5</v>
      </c>
      <c r="K40">
        <v>7</v>
      </c>
      <c r="L40">
        <v>0</v>
      </c>
      <c r="M40">
        <f t="shared" si="2"/>
        <v>27</v>
      </c>
      <c r="N40">
        <v>3</v>
      </c>
      <c r="O40">
        <v>11</v>
      </c>
      <c r="P40">
        <v>44</v>
      </c>
      <c r="Q40">
        <f t="shared" si="3"/>
        <v>41</v>
      </c>
      <c r="R40" t="s">
        <v>20</v>
      </c>
    </row>
    <row r="41" spans="1:18" x14ac:dyDescent="0.25">
      <c r="A41" s="2">
        <v>41772</v>
      </c>
      <c r="B41">
        <v>4</v>
      </c>
      <c r="C41">
        <v>2</v>
      </c>
      <c r="D41">
        <v>3</v>
      </c>
      <c r="E41">
        <v>0</v>
      </c>
      <c r="F41">
        <v>0</v>
      </c>
      <c r="G41">
        <v>0</v>
      </c>
      <c r="H41">
        <v>7</v>
      </c>
      <c r="I41">
        <v>0</v>
      </c>
      <c r="J41">
        <v>2</v>
      </c>
      <c r="K41">
        <v>5</v>
      </c>
      <c r="L41">
        <v>0</v>
      </c>
      <c r="M41">
        <f t="shared" si="2"/>
        <v>23</v>
      </c>
      <c r="N41">
        <v>3</v>
      </c>
      <c r="O41">
        <v>18</v>
      </c>
      <c r="P41">
        <v>44</v>
      </c>
      <c r="Q41">
        <f t="shared" si="3"/>
        <v>44</v>
      </c>
    </row>
    <row r="42" spans="1:18" x14ac:dyDescent="0.25">
      <c r="A42" s="2">
        <v>41773</v>
      </c>
      <c r="B42">
        <v>8</v>
      </c>
      <c r="C42">
        <v>4</v>
      </c>
      <c r="D42">
        <v>6</v>
      </c>
      <c r="E42">
        <v>0</v>
      </c>
      <c r="F42">
        <v>2</v>
      </c>
      <c r="G42">
        <v>2</v>
      </c>
      <c r="H42">
        <v>5</v>
      </c>
      <c r="I42">
        <v>0</v>
      </c>
      <c r="J42">
        <v>4</v>
      </c>
      <c r="K42">
        <v>4</v>
      </c>
      <c r="L42">
        <v>0</v>
      </c>
      <c r="M42">
        <f t="shared" si="2"/>
        <v>35</v>
      </c>
      <c r="N42">
        <v>6</v>
      </c>
      <c r="O42">
        <v>12</v>
      </c>
      <c r="P42">
        <v>53</v>
      </c>
      <c r="Q42">
        <f t="shared" si="3"/>
        <v>53</v>
      </c>
    </row>
    <row r="43" spans="1:18" x14ac:dyDescent="0.25">
      <c r="A43" s="2">
        <v>41774</v>
      </c>
      <c r="B43">
        <v>7</v>
      </c>
      <c r="C43">
        <v>4</v>
      </c>
      <c r="D43">
        <v>6</v>
      </c>
      <c r="E43">
        <v>0</v>
      </c>
      <c r="F43">
        <v>2</v>
      </c>
      <c r="G43">
        <v>2</v>
      </c>
      <c r="H43">
        <v>5</v>
      </c>
      <c r="I43">
        <v>0</v>
      </c>
      <c r="J43">
        <v>0</v>
      </c>
      <c r="K43">
        <v>4</v>
      </c>
      <c r="L43">
        <v>0</v>
      </c>
      <c r="M43">
        <f t="shared" si="2"/>
        <v>30</v>
      </c>
      <c r="N43">
        <v>5</v>
      </c>
      <c r="O43">
        <v>11</v>
      </c>
      <c r="P43">
        <v>46</v>
      </c>
      <c r="Q43">
        <f t="shared" si="3"/>
        <v>46</v>
      </c>
    </row>
    <row r="44" spans="1:18" x14ac:dyDescent="0.25">
      <c r="A44" s="2">
        <v>41775</v>
      </c>
      <c r="B44">
        <v>7</v>
      </c>
      <c r="C44">
        <v>5</v>
      </c>
      <c r="D44">
        <v>8</v>
      </c>
      <c r="E44">
        <v>0</v>
      </c>
      <c r="F44">
        <v>3</v>
      </c>
      <c r="G44">
        <v>3</v>
      </c>
      <c r="H44">
        <v>3</v>
      </c>
      <c r="I44">
        <v>0</v>
      </c>
      <c r="J44">
        <v>0</v>
      </c>
      <c r="K44">
        <v>3</v>
      </c>
      <c r="L44">
        <v>0</v>
      </c>
      <c r="M44">
        <f t="shared" si="2"/>
        <v>32</v>
      </c>
      <c r="N44">
        <v>4</v>
      </c>
      <c r="O44">
        <v>10</v>
      </c>
      <c r="P44">
        <v>46</v>
      </c>
      <c r="Q44">
        <f t="shared" si="3"/>
        <v>46</v>
      </c>
    </row>
    <row r="45" spans="1:18" x14ac:dyDescent="0.25">
      <c r="A45" s="2">
        <v>41776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  <c r="N45">
        <v>0</v>
      </c>
      <c r="O45">
        <v>4</v>
      </c>
      <c r="P45">
        <v>4</v>
      </c>
      <c r="Q45">
        <f t="shared" si="3"/>
        <v>4</v>
      </c>
    </row>
    <row r="46" spans="1:18" x14ac:dyDescent="0.25">
      <c r="A46" s="2">
        <v>41777</v>
      </c>
      <c r="B46">
        <v>4</v>
      </c>
      <c r="C46">
        <v>8</v>
      </c>
      <c r="D46">
        <v>8</v>
      </c>
      <c r="E46">
        <v>0</v>
      </c>
      <c r="F46">
        <v>2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2"/>
        <v>24</v>
      </c>
      <c r="N46">
        <v>2</v>
      </c>
      <c r="O46">
        <v>11</v>
      </c>
      <c r="P46">
        <v>36</v>
      </c>
      <c r="Q46">
        <f t="shared" si="3"/>
        <v>37</v>
      </c>
      <c r="R46" t="s">
        <v>21</v>
      </c>
    </row>
    <row r="47" spans="1:18" x14ac:dyDescent="0.25">
      <c r="A47" s="2">
        <v>41778</v>
      </c>
      <c r="B47">
        <v>0</v>
      </c>
      <c r="C47">
        <v>3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2"/>
        <v>7</v>
      </c>
      <c r="N47">
        <v>0</v>
      </c>
      <c r="O47">
        <v>9</v>
      </c>
      <c r="P47">
        <v>16</v>
      </c>
      <c r="Q47">
        <f t="shared" si="3"/>
        <v>16</v>
      </c>
    </row>
    <row r="48" spans="1:18" x14ac:dyDescent="0.25">
      <c r="A48" s="2">
        <v>41779</v>
      </c>
      <c r="B48">
        <v>0</v>
      </c>
      <c r="C48">
        <v>6</v>
      </c>
      <c r="D48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2"/>
        <v>13</v>
      </c>
      <c r="N48">
        <v>1</v>
      </c>
      <c r="O48">
        <v>9</v>
      </c>
      <c r="P48">
        <v>23</v>
      </c>
      <c r="Q48">
        <f t="shared" si="3"/>
        <v>23</v>
      </c>
    </row>
    <row r="51" spans="1:17" x14ac:dyDescent="0.25">
      <c r="A51" s="1" t="s">
        <v>22</v>
      </c>
      <c r="B51" t="s">
        <v>13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K51" t="s">
        <v>8</v>
      </c>
      <c r="L51" t="s">
        <v>9</v>
      </c>
      <c r="M51" t="s">
        <v>12</v>
      </c>
      <c r="N51" t="s">
        <v>14</v>
      </c>
      <c r="O51" t="s">
        <v>11</v>
      </c>
      <c r="P51" t="s">
        <v>10</v>
      </c>
    </row>
    <row r="52" spans="1:17" x14ac:dyDescent="0.25">
      <c r="A52" t="s">
        <v>26</v>
      </c>
      <c r="B52">
        <f>SUM(B2:B48)</f>
        <v>124</v>
      </c>
      <c r="C52">
        <f t="shared" ref="C52:Q52" si="4">SUM(C2:C48)</f>
        <v>129</v>
      </c>
      <c r="D52">
        <f t="shared" si="4"/>
        <v>136</v>
      </c>
      <c r="E52">
        <f t="shared" si="4"/>
        <v>0</v>
      </c>
      <c r="F52">
        <f t="shared" si="4"/>
        <v>45</v>
      </c>
      <c r="G52">
        <f t="shared" si="4"/>
        <v>41</v>
      </c>
      <c r="H52">
        <f t="shared" si="4"/>
        <v>104</v>
      </c>
      <c r="I52">
        <f t="shared" si="4"/>
        <v>0</v>
      </c>
      <c r="J52">
        <f t="shared" si="4"/>
        <v>39</v>
      </c>
      <c r="K52">
        <f t="shared" si="4"/>
        <v>81</v>
      </c>
      <c r="L52">
        <f t="shared" si="4"/>
        <v>1</v>
      </c>
      <c r="M52">
        <f t="shared" si="4"/>
        <v>1168</v>
      </c>
      <c r="N52">
        <f t="shared" si="4"/>
        <v>123</v>
      </c>
      <c r="O52">
        <f t="shared" si="4"/>
        <v>489</v>
      </c>
      <c r="P52">
        <f t="shared" si="4"/>
        <v>1785</v>
      </c>
      <c r="Q52">
        <f t="shared" si="4"/>
        <v>1780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A10" sqref="A10"/>
    </sheetView>
  </sheetViews>
  <sheetFormatPr defaultRowHeight="15" x14ac:dyDescent="0.25"/>
  <sheetData>
    <row r="1" spans="1:18" x14ac:dyDescent="0.25">
      <c r="A1" s="1">
        <v>2013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24</v>
      </c>
      <c r="N1" t="s">
        <v>14</v>
      </c>
      <c r="O1" t="s">
        <v>11</v>
      </c>
      <c r="P1" t="s">
        <v>10</v>
      </c>
      <c r="Q1" t="s">
        <v>17</v>
      </c>
      <c r="R1" t="s">
        <v>18</v>
      </c>
    </row>
    <row r="2" spans="1:18" x14ac:dyDescent="0.25">
      <c r="A2" s="2">
        <v>41693</v>
      </c>
    </row>
    <row r="3" spans="1:18" x14ac:dyDescent="0.25">
      <c r="A3" s="2">
        <v>41694</v>
      </c>
    </row>
    <row r="4" spans="1:18" x14ac:dyDescent="0.25">
      <c r="A4" s="2">
        <v>41695</v>
      </c>
    </row>
    <row r="5" spans="1:18" x14ac:dyDescent="0.25">
      <c r="A5" s="2">
        <v>41696</v>
      </c>
    </row>
    <row r="6" spans="1:18" x14ac:dyDescent="0.25">
      <c r="A6" s="2">
        <v>41697</v>
      </c>
    </row>
    <row r="7" spans="1:18" x14ac:dyDescent="0.25">
      <c r="A7" s="2">
        <v>41698</v>
      </c>
    </row>
    <row r="8" spans="1:18" x14ac:dyDescent="0.25">
      <c r="A8" s="2">
        <v>41699</v>
      </c>
    </row>
    <row r="9" spans="1:18" x14ac:dyDescent="0.25">
      <c r="A9" s="2">
        <v>41700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Observer</cp:lastModifiedBy>
  <dcterms:created xsi:type="dcterms:W3CDTF">2014-05-21T03:14:52Z</dcterms:created>
  <dcterms:modified xsi:type="dcterms:W3CDTF">2014-05-21T05:41:31Z</dcterms:modified>
</cp:coreProperties>
</file>