
<file path=[Content_Types].xml><?xml version="1.0" encoding="utf-8"?>
<Types xmlns="http://schemas.openxmlformats.org/package/2006/content-types">
  <Override PartName="/xl/worksheets/sheet26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Default Extension="xml" ContentType="application/xml"/>
  <Override PartName="/xl/worksheets/sheet24.xml" ContentType="application/vnd.openxmlformats-officedocument.spreadsheetml.worksheet+xml"/>
  <Override PartName="/xl/worksheets/sheet10.xml" ContentType="application/vnd.openxmlformats-officedocument.spreadsheetml.worksheet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worksheets/sheet20.xml" ContentType="application/vnd.openxmlformats-officedocument.spreadsheetml.worksheet+xml"/>
  <Override PartName="/xl/worksheets/sheet17.xml" ContentType="application/vnd.openxmlformats-officedocument.spreadsheetml.worksheet+xml"/>
  <Override PartName="/xl/worksheets/sheet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4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32.xml" ContentType="application/vnd.openxmlformats-officedocument.spreadsheetml.worksheet+xml"/>
  <Override PartName="/docProps/app.xml" ContentType="application/vnd.openxmlformats-officedocument.extended-properties+xml"/>
  <Override PartName="/xl/worksheets/sheet13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  <Override PartName="/xl/worksheets/sheet28.xml" ContentType="application/vnd.openxmlformats-officedocument.spreadsheetml.worksheet+xml"/>
  <Override PartName="/xl/worksheets/sheet5.xml" ContentType="application/vnd.openxmlformats-officedocument.spreadsheetml.worksheet+xml"/>
  <Override PartName="/xl/worksheets/sheet3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0" yWindow="-80" windowWidth="21360" windowHeight="13980" tabRatio="908" firstSheet="20" activeTab="32"/>
  </bookViews>
  <sheets>
    <sheet name="15Jan16" sheetId="40" r:id="rId1"/>
    <sheet name="15Jan17" sheetId="43" r:id="rId2"/>
    <sheet name="15Jan18" sheetId="44" r:id="rId3"/>
    <sheet name="15Jan19" sheetId="45" r:id="rId4"/>
    <sheet name="15Jan24" sheetId="47" r:id="rId5"/>
    <sheet name="15Jan25" sheetId="48" r:id="rId6"/>
    <sheet name="15Jan26" sheetId="49" r:id="rId7"/>
    <sheet name="15Jan28" sheetId="50" r:id="rId8"/>
    <sheet name="15May23" sheetId="52" r:id="rId9"/>
    <sheet name="15May24" sheetId="54" r:id="rId10"/>
    <sheet name="15May25" sheetId="56" r:id="rId11"/>
    <sheet name="15May26" sheetId="57" r:id="rId12"/>
    <sheet name="15May27" sheetId="58" r:id="rId13"/>
    <sheet name="15May28" sheetId="59" r:id="rId14"/>
    <sheet name="15May29" sheetId="61" r:id="rId15"/>
    <sheet name="15May30" sheetId="62" r:id="rId16"/>
    <sheet name="15May31" sheetId="63" r:id="rId17"/>
    <sheet name="15Jun01" sheetId="64" r:id="rId18"/>
    <sheet name="15Jun02" sheetId="65" r:id="rId19"/>
    <sheet name="15Jun03" sheetId="66" r:id="rId20"/>
    <sheet name="15Jun04" sheetId="67" r:id="rId21"/>
    <sheet name="15Jun06" sheetId="68" r:id="rId22"/>
    <sheet name="15Jun07" sheetId="69" r:id="rId23"/>
    <sheet name="15Jun08" sheetId="70" r:id="rId24"/>
    <sheet name="15Jun10" sheetId="71" r:id="rId25"/>
    <sheet name="15Jun11" sheetId="72" r:id="rId26"/>
    <sheet name="15Jun12" sheetId="73" r:id="rId27"/>
    <sheet name="15Nov17" sheetId="75" r:id="rId28"/>
    <sheet name="15Nov18" sheetId="76" r:id="rId29"/>
    <sheet name="15Nov19" sheetId="77" r:id="rId30"/>
    <sheet name="15Nov20" sheetId="78" r:id="rId31"/>
    <sheet name="15Nov21" sheetId="79" r:id="rId32"/>
    <sheet name="15Nov22" sheetId="80" r:id="rId33"/>
    <sheet name="15Dec31" sheetId="81" r:id="rId3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4" i="81"/>
  <c r="Q14"/>
  <c r="R45" i="64"/>
  <c r="Q45"/>
  <c r="R14"/>
  <c r="Q14"/>
  <c r="H58"/>
  <c r="H16"/>
  <c r="R31" i="65"/>
  <c r="Q31"/>
  <c r="R14"/>
  <c r="Q14"/>
  <c r="H33"/>
  <c r="H16"/>
  <c r="R39" i="66"/>
  <c r="Q39"/>
  <c r="R14"/>
  <c r="Q14"/>
  <c r="H61"/>
  <c r="G61"/>
  <c r="H16"/>
  <c r="G16"/>
  <c r="R37" i="67"/>
  <c r="Q37"/>
  <c r="R14"/>
  <c r="Q14"/>
  <c r="H63"/>
  <c r="G63"/>
  <c r="G16"/>
  <c r="H16"/>
  <c r="R38" i="68"/>
  <c r="Q38"/>
  <c r="R14"/>
  <c r="Q14"/>
  <c r="H39"/>
  <c r="G39"/>
  <c r="H16"/>
  <c r="G16"/>
  <c r="R50" i="69"/>
  <c r="Q50"/>
  <c r="R27"/>
  <c r="Q27"/>
  <c r="R14"/>
  <c r="Q14"/>
  <c r="H51"/>
  <c r="G51"/>
  <c r="H16"/>
  <c r="G16"/>
  <c r="Q15" i="70"/>
  <c r="R15"/>
  <c r="H16"/>
  <c r="G16"/>
  <c r="H16" i="71"/>
  <c r="G16"/>
  <c r="H28" i="72"/>
  <c r="G28"/>
  <c r="H16"/>
  <c r="G16"/>
  <c r="H33" i="73"/>
  <c r="G33"/>
  <c r="H16"/>
  <c r="G16"/>
  <c r="R27" i="52"/>
  <c r="Q27"/>
  <c r="R39" i="54"/>
  <c r="Q39"/>
  <c r="R14"/>
  <c r="Q14"/>
  <c r="R14" i="58"/>
  <c r="Q14"/>
  <c r="R28" i="59"/>
  <c r="Q28"/>
  <c r="R58" i="61"/>
  <c r="Q58"/>
  <c r="R31"/>
  <c r="Q31"/>
  <c r="R14"/>
  <c r="Q14"/>
  <c r="R17" i="62"/>
  <c r="Q17"/>
  <c r="R14"/>
  <c r="Q14"/>
  <c r="R41" i="63"/>
  <c r="Q41"/>
  <c r="R14"/>
  <c r="Q14"/>
  <c r="R14" i="80"/>
  <c r="Q14"/>
</calcChain>
</file>

<file path=xl/sharedStrings.xml><?xml version="1.0" encoding="utf-8"?>
<sst xmlns="http://schemas.openxmlformats.org/spreadsheetml/2006/main" count="11752" uniqueCount="1024">
  <si>
    <t>T=19.8 C, RH=38.7%</t>
  </si>
  <si>
    <t>Weather: Scatter Clouds T= 14.3 C, RH ~55%, winds 30 mph SSE</t>
  </si>
  <si>
    <t>th_10</t>
  </si>
  <si>
    <t>-01:43</t>
  </si>
  <si>
    <t>Check HA</t>
  </si>
  <si>
    <t>-01:20</t>
  </si>
  <si>
    <t>-01:12</t>
  </si>
  <si>
    <t>(ddd.dddd)</t>
  </si>
  <si>
    <t>Trm =19.6 C , RH =24%</t>
  </si>
  <si>
    <t>-01:02</t>
  </si>
  <si>
    <t>North Port: Trm = 21.3 C, RH = 53.7%; Tgas = 61 F</t>
  </si>
  <si>
    <t>Moon illumination ~31%</t>
  </si>
  <si>
    <t>-05:02</t>
  </si>
  <si>
    <t>-4:53</t>
  </si>
  <si>
    <t>Weather: Scatter Clouds T= 14 C, RH ~71.2%, winds 5.8 mph W</t>
  </si>
  <si>
    <t>-4:45</t>
  </si>
  <si>
    <t>-04:36</t>
  </si>
  <si>
    <t>-04:28</t>
  </si>
  <si>
    <t>-04:55</t>
  </si>
  <si>
    <t>Limb E</t>
  </si>
  <si>
    <t>Edge E</t>
  </si>
  <si>
    <t>Limb S</t>
  </si>
  <si>
    <t>Edge S</t>
  </si>
  <si>
    <t>Limb N</t>
  </si>
  <si>
    <t>Crater</t>
    <phoneticPr fontId="7" type="noConversion"/>
  </si>
  <si>
    <t>Limb W</t>
  </si>
  <si>
    <t>Petavius</t>
  </si>
  <si>
    <t>Janssen</t>
  </si>
  <si>
    <t>Crater</t>
    <phoneticPr fontId="7" type="noConversion"/>
  </si>
  <si>
    <t>Crater</t>
    <phoneticPr fontId="7" type="noConversion"/>
  </si>
  <si>
    <t>Edge W</t>
  </si>
  <si>
    <t>Edge N</t>
  </si>
  <si>
    <t>Crater</t>
    <phoneticPr fontId="7" type="noConversion"/>
  </si>
  <si>
    <t>Crater</t>
    <phoneticPr fontId="7" type="noConversion"/>
  </si>
  <si>
    <t>FOV at terminator (S) (ND 150531)</t>
    <phoneticPr fontId="7" type="noConversion"/>
  </si>
  <si>
    <t>Crater</t>
    <phoneticPr fontId="7" type="noConversion"/>
  </si>
  <si>
    <t>Tycho</t>
    <phoneticPr fontId="7" type="noConversion"/>
  </si>
  <si>
    <t>Edge N</t>
    <phoneticPr fontId="7" type="noConversion"/>
  </si>
  <si>
    <t>Moon Center</t>
    <phoneticPr fontId="7" type="noConversion"/>
  </si>
  <si>
    <t>Crater</t>
    <phoneticPr fontId="7" type="noConversion"/>
  </si>
  <si>
    <t>Langrenus</t>
    <phoneticPr fontId="7" type="noConversion"/>
  </si>
  <si>
    <t>Limb W</t>
    <phoneticPr fontId="7" type="noConversion"/>
  </si>
  <si>
    <t>Edge W</t>
    <phoneticPr fontId="7" type="noConversion"/>
  </si>
  <si>
    <t>Cleomedes</t>
    <phoneticPr fontId="7" type="noConversion"/>
  </si>
  <si>
    <t>Limb W</t>
    <phoneticPr fontId="7" type="noConversion"/>
  </si>
  <si>
    <t>Cleomedes</t>
    <phoneticPr fontId="7" type="noConversion"/>
  </si>
  <si>
    <t>Edge W</t>
    <phoneticPr fontId="7" type="noConversion"/>
  </si>
  <si>
    <t>Aristarchus</t>
    <phoneticPr fontId="7" type="noConversion"/>
  </si>
  <si>
    <t>Grimaldi</t>
    <phoneticPr fontId="7" type="noConversion"/>
  </si>
  <si>
    <t>Grimaldi</t>
    <phoneticPr fontId="7" type="noConversion"/>
  </si>
  <si>
    <t>Crater</t>
    <phoneticPr fontId="7" type="noConversion"/>
  </si>
  <si>
    <t>Crater</t>
    <phoneticPr fontId="7" type="noConversion"/>
  </si>
  <si>
    <t>Crater</t>
    <phoneticPr fontId="7" type="noConversion"/>
  </si>
  <si>
    <t>th_08</t>
  </si>
  <si>
    <t>T=21.6 C, RH=35.0%</t>
  </si>
  <si>
    <t>-5:14</t>
  </si>
  <si>
    <t>na_21</t>
  </si>
  <si>
    <t>T=21.6 C, RH=35.3%</t>
  </si>
  <si>
    <t>North Port: Trm = 21.6 C, RH = 35%; Tgas = 62.5F</t>
  </si>
  <si>
    <t>Weather: T= 16.5C, RH~46.6%, winds 3.4 mph NNE</t>
  </si>
  <si>
    <t>RA</t>
  </si>
  <si>
    <t>DEC</t>
  </si>
  <si>
    <t>Azimuth</t>
  </si>
  <si>
    <t>Elevation</t>
  </si>
  <si>
    <t>Surface</t>
  </si>
  <si>
    <t>Illuminated</t>
  </si>
  <si>
    <t>Diameter</t>
  </si>
  <si>
    <t>Observer: Sub -</t>
  </si>
  <si>
    <t>Solar:  Sub-</t>
  </si>
  <si>
    <t>r</t>
  </si>
  <si>
    <t>rdot</t>
  </si>
  <si>
    <t>delta</t>
  </si>
  <si>
    <t>deldot</t>
  </si>
  <si>
    <t>S-O-T</t>
  </si>
  <si>
    <t>L/T</t>
  </si>
  <si>
    <t>S-T-O</t>
  </si>
  <si>
    <t>(dd.dddd)</t>
  </si>
  <si>
    <t>(deg)</t>
  </si>
  <si>
    <t>LST</t>
  </si>
  <si>
    <t>AM</t>
  </si>
  <si>
    <t>Mv</t>
  </si>
  <si>
    <t>Brightness</t>
  </si>
  <si>
    <t>Fraction</t>
  </si>
  <si>
    <t>(arcsec)</t>
  </si>
  <si>
    <t>Longitude</t>
  </si>
  <si>
    <t>Latitude</t>
  </si>
  <si>
    <t>(km)</t>
  </si>
  <si>
    <t>(km/s)</t>
  </si>
  <si>
    <t>ring center has shifted</t>
  </si>
  <si>
    <t>T=19.5 C RH= 17.8%</t>
  </si>
  <si>
    <t>North Port: Trm = 19.5 C, RH = 20.0%; Tgas = 62 F</t>
  </si>
  <si>
    <t>-01:06</t>
  </si>
  <si>
    <t>FOV 7 sec W of crater</t>
  </si>
  <si>
    <t>FOV 10 sec W of crater</t>
  </si>
  <si>
    <t>FOV 16 sec W of crater</t>
  </si>
  <si>
    <t>Expo</t>
  </si>
  <si>
    <t>(sec)</t>
  </si>
  <si>
    <t>-00:52</t>
  </si>
  <si>
    <t>FOV 6 sec W of crater</t>
  </si>
  <si>
    <t>00:07</t>
  </si>
  <si>
    <t>00:14</t>
  </si>
  <si>
    <t>00:21</t>
  </si>
  <si>
    <t>FOV 30 sec W of crater</t>
  </si>
  <si>
    <t>T=19.4 C, RH=17.6%</t>
  </si>
  <si>
    <t>00:34</t>
  </si>
  <si>
    <t>T=19.1C RH=25.5%</t>
  </si>
  <si>
    <t>3:33</t>
  </si>
  <si>
    <t>4:50</t>
  </si>
  <si>
    <t>2015 May 31</t>
  </si>
  <si>
    <t>File does not exist, T=19.8 C, RH = 37.8%</t>
  </si>
  <si>
    <t>-00:19</t>
  </si>
  <si>
    <t>-00:11</t>
  </si>
  <si>
    <t>T=19.8 C, RH=37.8%</t>
  </si>
  <si>
    <t>th_25</t>
  </si>
  <si>
    <t>Weather: T= 14 C, RH=61.1%, winds 30.9 mph SE</t>
  </si>
  <si>
    <t>Observers:  Mierkiewicz, Rosborough, Gallant</t>
  </si>
  <si>
    <t>-01:04</t>
  </si>
  <si>
    <t>-00:48</t>
  </si>
  <si>
    <t>Vieta Limb</t>
  </si>
  <si>
    <t>-03:36</t>
  </si>
  <si>
    <t>North Port: Trm = 20.4 C, RH = 37.2%; Tgas = 62 F</t>
  </si>
  <si>
    <t>-3:10</t>
  </si>
  <si>
    <t>-02:47</t>
  </si>
  <si>
    <t>-02:40</t>
  </si>
  <si>
    <t>-02:38</t>
  </si>
  <si>
    <t>-02:16</t>
  </si>
  <si>
    <t>T = 20.3 C, RH = 37.2%</t>
  </si>
  <si>
    <t>-02:06</t>
  </si>
  <si>
    <t>-01:59</t>
  </si>
  <si>
    <t>-01:36</t>
  </si>
  <si>
    <t>sky_32</t>
  </si>
  <si>
    <t>-01:21</t>
  </si>
  <si>
    <t>FOV 42 min E of moon center</t>
  </si>
  <si>
    <t>10:20</t>
  </si>
  <si>
    <t>th_33</t>
  </si>
  <si>
    <t>Grimaldi Limbi</t>
  </si>
  <si>
    <t>Schickard Limb</t>
  </si>
  <si>
    <t>na_39</t>
  </si>
  <si>
    <t>10:42</t>
  </si>
  <si>
    <t>-00:57</t>
  </si>
  <si>
    <t>10:49</t>
  </si>
  <si>
    <t>dec=-15.5, lunar dec not tracking</t>
  </si>
  <si>
    <t>FOV at central highlands</t>
  </si>
  <si>
    <t>Weather: T= 19.4 C, RH ~23.8%, winds 22 mph SW</t>
  </si>
  <si>
    <t>Moon illumination ~98%</t>
  </si>
  <si>
    <t>Moon illumination ~94%</t>
  </si>
  <si>
    <t>-2:25</t>
  </si>
  <si>
    <t>-2:13</t>
  </si>
  <si>
    <t>-2:06</t>
  </si>
  <si>
    <t>-1:57</t>
  </si>
  <si>
    <t>-1:43</t>
  </si>
  <si>
    <t>-1:34</t>
  </si>
  <si>
    <t>-1:26</t>
  </si>
  <si>
    <t>-1:18</t>
  </si>
  <si>
    <t>-1:10</t>
  </si>
  <si>
    <t>10:51</t>
  </si>
  <si>
    <t>T = 20.3 C, RH = 37.3%</t>
  </si>
  <si>
    <t>Weather: T= 15.1 C, RH=51.3%, winds 5.1 mph S</t>
  </si>
  <si>
    <t>11:01</t>
  </si>
  <si>
    <t>Possibly Vieta? Repeated observation at moon_35 &amp; moon_36</t>
  </si>
  <si>
    <t>Moon illumination ~65%</t>
  </si>
  <si>
    <t xml:space="preserve"> </t>
  </si>
  <si>
    <t>North Port: Trm = 21.8 C, RH = 33.5%; Tgas = 63 F</t>
  </si>
  <si>
    <t>na_45</t>
  </si>
  <si>
    <t>th_47</t>
  </si>
  <si>
    <t>th_48</t>
  </si>
  <si>
    <t>North Port: Trm = 19.5 C, RH = 19.6%; Tgas = 62F</t>
  </si>
  <si>
    <t>Moon illumination ~99.7%</t>
  </si>
  <si>
    <t>-3:36</t>
  </si>
  <si>
    <t>-3:31</t>
  </si>
  <si>
    <t>Weather: T= 18.9 C, RH ~23.3%, winds 21.3 mph SW</t>
  </si>
  <si>
    <t>-3:22</t>
  </si>
  <si>
    <t>07:38</t>
  </si>
  <si>
    <t>07:40</t>
  </si>
  <si>
    <t>-3:12</t>
  </si>
  <si>
    <t>North Port: Trm = 21.4 C, RH = 58.9%; Tgas = 62 F</t>
  </si>
  <si>
    <t>Moon illumination ~42%</t>
  </si>
  <si>
    <t>Weather: Scatter Clouds T= 13.3 C, RH ~100%, winds 16.4 mph S</t>
  </si>
  <si>
    <t>2015 June 10</t>
  </si>
  <si>
    <t>2015 June 08</t>
  </si>
  <si>
    <t>2015 June 07</t>
  </si>
  <si>
    <t>2015 June 06</t>
  </si>
  <si>
    <t>FOV 8 sec W of crater</t>
  </si>
  <si>
    <t>00:41</t>
  </si>
  <si>
    <t>00:47</t>
  </si>
  <si>
    <t>01:06</t>
  </si>
  <si>
    <t>Sky background</t>
  </si>
  <si>
    <t>-2:08</t>
  </si>
  <si>
    <t>-2:00</t>
  </si>
  <si>
    <t>-01:51</t>
  </si>
  <si>
    <t>FOV at Limb (N)</t>
  </si>
  <si>
    <t>-02:49</t>
  </si>
  <si>
    <t>-02:41</t>
  </si>
  <si>
    <t>-02:33</t>
  </si>
  <si>
    <t>-02:27</t>
  </si>
  <si>
    <t>-02:20</t>
  </si>
  <si>
    <t>-02:13</t>
  </si>
  <si>
    <t>-02:03</t>
  </si>
  <si>
    <t>-01:52</t>
  </si>
  <si>
    <t>-01:44</t>
  </si>
  <si>
    <t>-01:37</t>
  </si>
  <si>
    <t>-01:31</t>
  </si>
  <si>
    <t>-01:26</t>
  </si>
  <si>
    <t>FOV at Limb (S)</t>
  </si>
  <si>
    <t>FOV at Field Lens Edge (S)</t>
  </si>
  <si>
    <t>-01:19</t>
  </si>
  <si>
    <t>k_31</t>
  </si>
  <si>
    <t>Meridian, Dec = 0</t>
  </si>
  <si>
    <t>AKA disappointing.fits</t>
  </si>
  <si>
    <t>ha_09</t>
  </si>
  <si>
    <t>03:00</t>
  </si>
  <si>
    <t>FOV at Limb (E)</t>
  </si>
  <si>
    <t>FOV at Field Lens Edge (E)</t>
  </si>
  <si>
    <t>-00:45</t>
  </si>
  <si>
    <t>-00:39</t>
  </si>
  <si>
    <t>-00:31</t>
  </si>
  <si>
    <t>-00:24</t>
  </si>
  <si>
    <t>Vieta</t>
  </si>
  <si>
    <t>00:15</t>
  </si>
  <si>
    <t>Schickard</t>
  </si>
  <si>
    <t>00:22</t>
  </si>
  <si>
    <t>00:37</t>
  </si>
  <si>
    <t>00:46</t>
  </si>
  <si>
    <t>00:52</t>
  </si>
  <si>
    <t>FOV 40 min E of ~moon center</t>
  </si>
  <si>
    <t>na_13</t>
  </si>
  <si>
    <t>Weather: T= 18 C, RH ~25%, winds 12 mph SW</t>
  </si>
  <si>
    <t>Moon illumination ~97%</t>
  </si>
  <si>
    <t>Observers:  Oliversen, Mierkiewicz, Kuruppuaratchi, Rosborough, Gallant</t>
  </si>
  <si>
    <t>-03:53</t>
  </si>
  <si>
    <t>-03:48</t>
  </si>
  <si>
    <t>-03:39</t>
  </si>
  <si>
    <t>-03:35</t>
  </si>
  <si>
    <t>-03:29</t>
  </si>
  <si>
    <t>-03:19</t>
  </si>
  <si>
    <t>-02:48</t>
  </si>
  <si>
    <t>-02:39</t>
  </si>
  <si>
    <t>-02:31</t>
  </si>
  <si>
    <t>-02:22</t>
  </si>
  <si>
    <t>T=21.2 C, RH=49.3%</t>
  </si>
  <si>
    <t>Moon illumination ~21%</t>
  </si>
  <si>
    <t>th_24</t>
  </si>
  <si>
    <t>-01:33</t>
  </si>
  <si>
    <t>HA stuck, check</t>
  </si>
  <si>
    <t>-01:29</t>
  </si>
  <si>
    <t>moon_27</t>
  </si>
  <si>
    <t>04:21</t>
  </si>
  <si>
    <t>moon_34</t>
  </si>
  <si>
    <t>moon_35</t>
  </si>
  <si>
    <t>sky_36</t>
  </si>
  <si>
    <t>40 min E of Moon Center</t>
  </si>
  <si>
    <t xml:space="preserve">Trm = 18.4C RH = 22.3% </t>
  </si>
  <si>
    <t>Temp = 16.1C RH = 28.6% Wind 3.5 mph SE</t>
  </si>
  <si>
    <t>na_37</t>
  </si>
  <si>
    <t>th_38</t>
  </si>
  <si>
    <t>th_39</t>
  </si>
  <si>
    <t>Focus Changed.</t>
  </si>
  <si>
    <t>-00:07</t>
  </si>
  <si>
    <t>00:03</t>
  </si>
  <si>
    <t>00:10</t>
  </si>
  <si>
    <t>Moon illumination ~80%</t>
  </si>
  <si>
    <t>T=19.4 C, RH=24.3%</t>
  </si>
  <si>
    <t>North Port: Trm = 19.4 C, RH = 23.5%; Tgas = 63 F</t>
  </si>
  <si>
    <t>FOV 12 sec W of crater</t>
  </si>
  <si>
    <t>FOV 25 sec W of crater</t>
  </si>
  <si>
    <t>-00:22</t>
  </si>
  <si>
    <t>Weather: T= 16.3 C, RH ~21.5%, winds 21.6 mph SW</t>
  </si>
  <si>
    <t>FOV 3 min N of crater</t>
  </si>
  <si>
    <t>-00:13</t>
  </si>
  <si>
    <t>-00:06</t>
  </si>
  <si>
    <t>FOV 5 min N of crater</t>
  </si>
  <si>
    <t>th_37</t>
  </si>
  <si>
    <t xml:space="preserve">Trm = 18.8C RH = 26.5% </t>
  </si>
  <si>
    <t>moon_38</t>
  </si>
  <si>
    <t>moon_39</t>
  </si>
  <si>
    <t>moon_40</t>
  </si>
  <si>
    <t>moon_41</t>
  </si>
  <si>
    <t>03:45</t>
  </si>
  <si>
    <t>03:52</t>
  </si>
  <si>
    <t>moon_42</t>
  </si>
  <si>
    <t>moon_43</t>
  </si>
  <si>
    <t>th_44</t>
  </si>
  <si>
    <t>th_45</t>
  </si>
  <si>
    <t>th_46</t>
  </si>
  <si>
    <t>Temp = 15.9C RH = 29.6% Wind 8 mph N</t>
  </si>
  <si>
    <t>na_47</t>
  </si>
  <si>
    <t>moon_44</t>
  </si>
  <si>
    <t>FOV at Central highlands</t>
  </si>
  <si>
    <t>sky_45</t>
  </si>
  <si>
    <t>na_46</t>
  </si>
  <si>
    <t>th_50</t>
  </si>
  <si>
    <t>th_51</t>
  </si>
  <si>
    <t>FOV 40 min E of moon center</t>
  </si>
  <si>
    <t>-00:46</t>
  </si>
  <si>
    <t>-00:58</t>
  </si>
  <si>
    <t>0;00</t>
  </si>
  <si>
    <t>FOV 18 sec W of crater</t>
  </si>
  <si>
    <t>Atlas</t>
  </si>
  <si>
    <t>T=19.3 C, RH=21.5%</t>
  </si>
  <si>
    <t>North Port: Trm = 19.7 C, RH = 17.7%; Tgas = 62 F</t>
  </si>
  <si>
    <t>Moon illumination ~84%</t>
  </si>
  <si>
    <t>Weather: T= 17.2 C, RH ~38%, winds 14 mph NW</t>
  </si>
  <si>
    <t>North Port: Trm = 19.3 C, RH = 30.4%; Tgas = ?F</t>
  </si>
  <si>
    <t>1:04</t>
  </si>
  <si>
    <t>1:19</t>
  </si>
  <si>
    <t>1:40</t>
  </si>
  <si>
    <t>1:47</t>
  </si>
  <si>
    <t>FOV at terminator (S)</t>
  </si>
  <si>
    <t>3:03</t>
  </si>
  <si>
    <t>Moon illumination ~35%</t>
  </si>
  <si>
    <t>Observers:  Oliversen, Kuruppuaratchi, Rosborough, Gallant</t>
  </si>
  <si>
    <t>North Port: Trm = 19.7 C, RH = 28.5%; Tgas = 64F</t>
  </si>
  <si>
    <t>0:24</t>
  </si>
  <si>
    <t>0:39</t>
  </si>
  <si>
    <t>0:48</t>
  </si>
  <si>
    <t>0:55</t>
  </si>
  <si>
    <t>Weather: T= 19 C, RH ~23%, winds 12 mph NW</t>
  </si>
  <si>
    <t>terminator is 6'3" S of crater</t>
  </si>
  <si>
    <t>Moon illumination ~75%</t>
  </si>
  <si>
    <t>-04:22</t>
  </si>
  <si>
    <t>-04:15</t>
  </si>
  <si>
    <t>-04:08</t>
  </si>
  <si>
    <t>terminator is 6'12" S of crater</t>
  </si>
  <si>
    <t>1:54</t>
  </si>
  <si>
    <t>1:59</t>
  </si>
  <si>
    <t>Moon Center</t>
  </si>
  <si>
    <t>focus not at infinity</t>
  </si>
  <si>
    <t>FOV @ Central Highlands</t>
  </si>
  <si>
    <t>0:99</t>
  </si>
  <si>
    <t>terminator is 6'15" S of crater</t>
  </si>
  <si>
    <t>sky_27</t>
  </si>
  <si>
    <t>FOV 40 min E of Moon Center</t>
  </si>
  <si>
    <t>T=19.7C RH=25.6%</t>
  </si>
  <si>
    <t>T=19.7C RH=24.9%</t>
  </si>
  <si>
    <t>10:28</t>
  </si>
  <si>
    <t>10:31</t>
  </si>
  <si>
    <t>10:35</t>
  </si>
  <si>
    <t>-01:05</t>
  </si>
  <si>
    <t>North Port: Trm = 19.6 C, RH = 28.3%; Tgas = 63F</t>
  </si>
  <si>
    <t>sky background</t>
  </si>
  <si>
    <t>4:00</t>
  </si>
  <si>
    <t>th_29</t>
  </si>
  <si>
    <t>k_30</t>
  </si>
  <si>
    <t>ha_31</t>
  </si>
  <si>
    <t>-00:38</t>
  </si>
  <si>
    <t>ha_32</t>
  </si>
  <si>
    <t>-00:17</t>
  </si>
  <si>
    <t>-00:55</t>
  </si>
  <si>
    <t>RA = 17gal long(II)=29.2 b(II)=29.4</t>
  </si>
  <si>
    <t>RA = 17, dec = 10;  Track on</t>
  </si>
  <si>
    <t>ha_33</t>
  </si>
  <si>
    <t>ha_34</t>
  </si>
  <si>
    <t>00:02</t>
  </si>
  <si>
    <t>NaN_35</t>
  </si>
  <si>
    <t>-03:20</t>
  </si>
  <si>
    <t>-03:06</t>
  </si>
  <si>
    <t>NaN_36</t>
  </si>
  <si>
    <t>-02:59</t>
  </si>
  <si>
    <t>NaN_37</t>
  </si>
  <si>
    <t>NaN_38</t>
  </si>
  <si>
    <t>-02:52</t>
  </si>
  <si>
    <t>-0:30</t>
  </si>
  <si>
    <t>-0:24</t>
  </si>
  <si>
    <t>-0:14</t>
  </si>
  <si>
    <t>-0:06</t>
  </si>
  <si>
    <t>-0:00</t>
  </si>
  <si>
    <t>0:09</t>
  </si>
  <si>
    <t>0:18</t>
  </si>
  <si>
    <t>FOV at Central Highlands</t>
  </si>
  <si>
    <t>th_34</t>
  </si>
  <si>
    <t>th_35</t>
  </si>
  <si>
    <t>T=19.4C, RH=19.2%</t>
  </si>
  <si>
    <t>moon_37</t>
  </si>
  <si>
    <t>FOV 26 sec E of crater</t>
  </si>
  <si>
    <t>FOV 37 sec E of crater</t>
  </si>
  <si>
    <t>FOV 14 sec E of crater</t>
  </si>
  <si>
    <t>na_44</t>
  </si>
  <si>
    <t>-01:41</t>
  </si>
  <si>
    <t>RA=18:53, dec=33:01, Track On</t>
  </si>
  <si>
    <t>m57_21</t>
  </si>
  <si>
    <t>Ring nebula (M57)</t>
  </si>
  <si>
    <t>-01:32</t>
  </si>
  <si>
    <t>m57_22</t>
  </si>
  <si>
    <t>-01:25</t>
  </si>
  <si>
    <t>m57_23</t>
  </si>
  <si>
    <t>-03:17</t>
  </si>
  <si>
    <t>Scared mouse.</t>
  </si>
  <si>
    <t>Chased away mouse.</t>
  </si>
  <si>
    <t>NaN_25</t>
  </si>
  <si>
    <t>-03:11</t>
  </si>
  <si>
    <t>NaN_26</t>
  </si>
  <si>
    <t>-2:53</t>
  </si>
  <si>
    <t>FOV at Limb (W)</t>
  </si>
  <si>
    <t>-2:31</t>
  </si>
  <si>
    <t>-2:24</t>
  </si>
  <si>
    <t>-2:17</t>
  </si>
  <si>
    <t>-1:56</t>
  </si>
  <si>
    <t>-1:49</t>
  </si>
  <si>
    <t>-1:41</t>
  </si>
  <si>
    <t>-1:20</t>
  </si>
  <si>
    <t>Observers: Mierkiewicz, Rosborough, Gallant</t>
  </si>
  <si>
    <t>HA not changed, stuck</t>
  </si>
  <si>
    <t>-03:24</t>
  </si>
  <si>
    <t>-03:09</t>
  </si>
  <si>
    <t>-03:02</t>
  </si>
  <si>
    <t>-02:56</t>
  </si>
  <si>
    <t>Temp=13C RH=39% Wind 12 mph NW</t>
  </si>
  <si>
    <t>Clouds</t>
  </si>
  <si>
    <t>Clouds?</t>
  </si>
  <si>
    <t>Released mouse on the loading dock. Clouds?</t>
  </si>
  <si>
    <t>moon_25</t>
  </si>
  <si>
    <t>moon_26</t>
  </si>
  <si>
    <t>na_27</t>
  </si>
  <si>
    <t>th_28</t>
  </si>
  <si>
    <t>th_30</t>
  </si>
  <si>
    <t>Dec = 0</t>
  </si>
  <si>
    <t>Moon illumination ~64%</t>
  </si>
  <si>
    <t>North Port: Trm = 18.2 C, RH = 27.7%; Tgas = 58F</t>
  </si>
  <si>
    <t>Moon Center (Central Highlands)</t>
  </si>
  <si>
    <t>Weather: T= 14.5C, RH~33.5%, winds 15 mph SSW</t>
  </si>
  <si>
    <t>Moon illumination ~54%</t>
  </si>
  <si>
    <t>Plato Limb</t>
  </si>
  <si>
    <t>moon_28</t>
  </si>
  <si>
    <t>2015 January 26</t>
  </si>
  <si>
    <t>3:01</t>
  </si>
  <si>
    <t>00:58</t>
  </si>
  <si>
    <t>01:20</t>
  </si>
  <si>
    <t>01:29</t>
  </si>
  <si>
    <t>th_49</t>
  </si>
  <si>
    <t>moon_29</t>
  </si>
  <si>
    <t>moon_30</t>
  </si>
  <si>
    <t>moon_31</t>
  </si>
  <si>
    <t>FOV at Field Lens Edge (W)</t>
  </si>
  <si>
    <t>FOV at Field Lens Edge (N)</t>
  </si>
  <si>
    <t>moon_32</t>
  </si>
  <si>
    <t>moon_33</t>
  </si>
  <si>
    <t>Clouds!</t>
  </si>
  <si>
    <t>k_34</t>
  </si>
  <si>
    <t>na_35</t>
  </si>
  <si>
    <t>Weather: T= 15.7 C, 27.5 RH~%, winds 14 mph W</t>
  </si>
  <si>
    <t>North Port: Trm = 18.4 C, RH = 28.0%; Tgas = 58F</t>
  </si>
  <si>
    <t>-02:14</t>
  </si>
  <si>
    <t>-02:07</t>
  </si>
  <si>
    <t>-02:01</t>
  </si>
  <si>
    <t>Temp= 9C RH= 66% Wind 12 mph NW</t>
  </si>
  <si>
    <t>Condensation on the #3 mirror this afternoon (16:00 MST)</t>
  </si>
  <si>
    <t>Th HC lamp bounced off ceiling</t>
  </si>
  <si>
    <t>North Port: Trm = 16.3 C, RH = 53.2%; Tgas = 50.5F</t>
  </si>
  <si>
    <t>Weather: low clouds, high humdity,  T=8 C, RH~86%, winds 8 mph SW</t>
  </si>
  <si>
    <t>Cleomedes limb</t>
  </si>
  <si>
    <t>strange reflection</t>
  </si>
  <si>
    <t>2015 May 23</t>
  </si>
  <si>
    <t>00:43</t>
  </si>
  <si>
    <t>North Port: Trm = 19 C, RH = 28.7%; Tgas = 61F</t>
  </si>
  <si>
    <t>Temp = 16.5C RH = 31.3% Wind 14 mph NW</t>
  </si>
  <si>
    <t>01:40</t>
  </si>
  <si>
    <t>01:46</t>
  </si>
  <si>
    <t>01:52</t>
  </si>
  <si>
    <t>01:59</t>
  </si>
  <si>
    <t>02:05</t>
  </si>
  <si>
    <t>02:11</t>
  </si>
  <si>
    <t>02:17</t>
  </si>
  <si>
    <t>02:24</t>
  </si>
  <si>
    <t>02:32</t>
  </si>
  <si>
    <t>02:40</t>
  </si>
  <si>
    <t>moon_36</t>
  </si>
  <si>
    <t>02:49</t>
  </si>
  <si>
    <t>02:57</t>
  </si>
  <si>
    <t>03:08</t>
  </si>
  <si>
    <t>03:17</t>
  </si>
  <si>
    <t>Weather: low clouds, high humdity,  T=5.6 C, RH~61%, winds 6 mph NNE</t>
  </si>
  <si>
    <t>Cleomedes Limb</t>
  </si>
  <si>
    <t>Focus changed.</t>
  </si>
  <si>
    <t>Atlas Limb</t>
  </si>
  <si>
    <t>Janssen Limb</t>
  </si>
  <si>
    <t>Gas Temperature 54F</t>
  </si>
  <si>
    <t>re-collimated on moon, but did not close down iris</t>
  </si>
  <si>
    <t>2015 May 29</t>
  </si>
  <si>
    <t>2015 May 28</t>
  </si>
  <si>
    <t>2015 May 27</t>
  </si>
  <si>
    <t>2015 May 26</t>
  </si>
  <si>
    <t>Weather: T= 19.9 C, RH ~28.9%, winds 8 mph SE</t>
  </si>
  <si>
    <t>Trm = 18.9C RH = 24.9% Tgas = 62F</t>
  </si>
  <si>
    <t>2015 May 30</t>
  </si>
  <si>
    <t>Weather: T= 15.8 C, RH ~22.2%, winds 24.9 mph SSW</t>
  </si>
  <si>
    <t>Moon illumination ~88%</t>
  </si>
  <si>
    <t>Temp 4.1C Hum 54% Wind 6mph SW</t>
  </si>
  <si>
    <t>-03:08</t>
  </si>
  <si>
    <t>NaN_22</t>
  </si>
  <si>
    <t>NaN_23</t>
  </si>
  <si>
    <t>-03:01</t>
  </si>
  <si>
    <t>NaN_24</t>
  </si>
  <si>
    <t>-02:54</t>
  </si>
  <si>
    <t>2015 May 24</t>
  </si>
  <si>
    <t>Observers:  Oliversen, Derr, Kallio</t>
  </si>
  <si>
    <t>North Port: Trm = 17.2 C, RH = 30%; Tgas = 54F</t>
  </si>
  <si>
    <t>Tgas = 54F</t>
  </si>
  <si>
    <t>HA = 5:00, Dec = 12.5</t>
  </si>
  <si>
    <t>Moon dec, ZD =71, AM =3</t>
  </si>
  <si>
    <t>sky_07</t>
  </si>
  <si>
    <t>Focus Changed. HA = 5:36, Dec = 12.5</t>
  </si>
  <si>
    <t>sky_08</t>
  </si>
  <si>
    <t>sky_09</t>
  </si>
  <si>
    <t>sky_10</t>
  </si>
  <si>
    <t>th_11</t>
  </si>
  <si>
    <t>moon_14</t>
  </si>
  <si>
    <t>moon_15</t>
  </si>
  <si>
    <t>Petavius Limb</t>
  </si>
  <si>
    <t>moon_16</t>
  </si>
  <si>
    <t>FOV at limb (W)</t>
  </si>
  <si>
    <t>HA 6563/5 A</t>
  </si>
  <si>
    <t>gal long(II)=246.6 b(II)=46.8</t>
  </si>
  <si>
    <t>Focus changed</t>
  </si>
  <si>
    <t>moon_17</t>
  </si>
  <si>
    <t>moon_18</t>
  </si>
  <si>
    <t>moon_19</t>
  </si>
  <si>
    <t>North Port: Trm = 17.6 C, RH = 30%; Tgas = 54F</t>
  </si>
  <si>
    <t>Weather: low clouds, high humdity,  T= 7.5C, RH~59%, winds 10 mph WNW</t>
  </si>
  <si>
    <t>zz_99</t>
  </si>
  <si>
    <t>FOV at limb (W): Wrong Filter Interesting result</t>
  </si>
  <si>
    <t>moon_20</t>
  </si>
  <si>
    <t>moon_21</t>
  </si>
  <si>
    <t>moon_22</t>
  </si>
  <si>
    <t>T = 18.5 C, RH ~ 21 %, winds ~15 WNW</t>
  </si>
  <si>
    <t>guide camear: opened f-stop &amp;  frame from 4 to 16</t>
  </si>
  <si>
    <t xml:space="preserve">6 arcmin N &amp; 18sec W of crater </t>
  </si>
  <si>
    <t>moon_13</t>
  </si>
  <si>
    <t xml:space="preserve">8.55 arcmin N of crater </t>
  </si>
  <si>
    <t>sky_14</t>
  </si>
  <si>
    <t>FOV 1 min E of moon_13</t>
  </si>
  <si>
    <t>th_15</t>
  </si>
  <si>
    <t>Weather: Clear 11 mph ESE, T = 8 C, RH = 31 %</t>
  </si>
  <si>
    <t>North Port: Trm = 16.0 C, RH = 26.7%</t>
  </si>
  <si>
    <t>2015 May 25</t>
  </si>
  <si>
    <t>Moon illumination ~45%</t>
  </si>
  <si>
    <t>Weather: low clouds, high humdity,  T= 9.4C, RH~68%, winds 12 mph W</t>
  </si>
  <si>
    <t>Focus Changed</t>
  </si>
  <si>
    <t>Recollimated. Trapped Mouse.</t>
  </si>
  <si>
    <t>North Port: Trm = 17.7 C, RH = 36%; Tgas = 56F</t>
  </si>
  <si>
    <t>na_15</t>
  </si>
  <si>
    <t>th_17</t>
  </si>
  <si>
    <t>th_18</t>
  </si>
  <si>
    <t>th_19</t>
  </si>
  <si>
    <t>m42_11</t>
  </si>
  <si>
    <t>m42_12</t>
  </si>
  <si>
    <t>m42_13</t>
  </si>
  <si>
    <t>m42_14</t>
  </si>
  <si>
    <t>m42_15</t>
  </si>
  <si>
    <t>m42_16</t>
  </si>
  <si>
    <t>Weather: some cirrus early 20 mph ENE, T = 9.7 C, RH = 24 %</t>
  </si>
  <si>
    <t>clear</t>
  </si>
  <si>
    <t>North Port: Trm = 15.7 C, RH = 24.5%</t>
  </si>
  <si>
    <t>H-alpha</t>
  </si>
  <si>
    <t>-03:04</t>
  </si>
  <si>
    <t>NaN_27</t>
  </si>
  <si>
    <t>09;15</t>
  </si>
  <si>
    <t>-02:57</t>
  </si>
  <si>
    <t>Weather: T= 16.8C, RH~29%, winds 10 mph ESE</t>
  </si>
  <si>
    <t>North Port: Trm = 17.9 C, RH = 33%; Tgas = 56F</t>
  </si>
  <si>
    <t>k_05</t>
  </si>
  <si>
    <t>Moon dec, ZD =74.3, AM =3.69</t>
  </si>
  <si>
    <t xml:space="preserve"> HA = 5:01, Dec = 6:19</t>
  </si>
  <si>
    <t>weird double image</t>
  </si>
  <si>
    <t>clouds :(</t>
  </si>
  <si>
    <t>na_18</t>
  </si>
  <si>
    <t>th_20</t>
  </si>
  <si>
    <t>-04:00</t>
  </si>
  <si>
    <t>-03:57</t>
  </si>
  <si>
    <t>-03:52</t>
  </si>
  <si>
    <t>independent tune confirmed 3 arcmin results</t>
  </si>
  <si>
    <t>Weather:  clouds, T = 6.4 C, RH~23%, winds 16 mph SE</t>
  </si>
  <si>
    <t>th_04</t>
  </si>
  <si>
    <t>independent tune confirmed 2 arcmin results</t>
  </si>
  <si>
    <t>T = 14.7 C, RH~14.8</t>
  </si>
  <si>
    <t>th_06</t>
  </si>
  <si>
    <t>th_07</t>
  </si>
  <si>
    <t>2015 January 24</t>
  </si>
  <si>
    <t>ha_10</t>
  </si>
  <si>
    <t>05:00</t>
  </si>
  <si>
    <t>4.00 mm</t>
  </si>
  <si>
    <t>2015 January 25</t>
  </si>
  <si>
    <t>Entrance Aperture = 2'</t>
  </si>
  <si>
    <t>Weather:  thin clouds, T = 9 C, RH~23%, winds 9 mph SE</t>
  </si>
  <si>
    <t>North Port: Trm = 15.4 C, RH = 14%; Tgas = 49F</t>
  </si>
  <si>
    <t>North Port: Trm = 14.6 C, RH = 16.1%; Tgas = 44F</t>
  </si>
  <si>
    <t>02:35</t>
  </si>
  <si>
    <t>Langrenus limb</t>
  </si>
  <si>
    <t>clouds</t>
  </si>
  <si>
    <t>1.76 mm</t>
  </si>
  <si>
    <t>Moon illumination ~38%</t>
  </si>
  <si>
    <t>Weather:  thin clouds, T = 10.2 C, RH~24.8%, winds 15 mph SSE</t>
  </si>
  <si>
    <t>moon_01</t>
  </si>
  <si>
    <t>moon_02</t>
  </si>
  <si>
    <t>clouds; CCD cooling -70 C</t>
  </si>
  <si>
    <t>3:20</t>
  </si>
  <si>
    <t>North Port: Trm = 15.0 C, RH = 18.4%; Tgas = 50F</t>
  </si>
  <si>
    <t>2015 January 28</t>
  </si>
  <si>
    <t>Moon illumination ~61%</t>
  </si>
  <si>
    <t>01:22</t>
  </si>
  <si>
    <t>Tycho Limb</t>
  </si>
  <si>
    <t xml:space="preserve">Trm = 18.4C RH = 22.8% </t>
  </si>
  <si>
    <t>System Configuration: Andor 912</t>
  </si>
  <si>
    <t>Shift Speed = 44.975; Read Rate = 50 kHz; T(camera) = -80 C, water cooled</t>
  </si>
  <si>
    <t>FITS unsigned 16-bit image</t>
  </si>
  <si>
    <t>North Port: Trm = 16.2 C, RH = 29.1%</t>
  </si>
  <si>
    <t>Telescope focus = NA</t>
  </si>
  <si>
    <t>Entrance Aperture = 3'</t>
  </si>
  <si>
    <t>Tune determined with potassium focus</t>
  </si>
  <si>
    <t>Focus changed. Std Config - Lamp off ceiling card</t>
  </si>
  <si>
    <t>Focus at infinity. Std Config - Lamp off ceiling card</t>
  </si>
  <si>
    <t>Moon Center (Mare Fecunditatis)</t>
  </si>
  <si>
    <t>Langrenus Limb</t>
  </si>
  <si>
    <t>Sky Background</t>
  </si>
  <si>
    <t>Focus at infinity.</t>
  </si>
  <si>
    <t>sky_06</t>
  </si>
  <si>
    <t>Std Config - reduced ring</t>
  </si>
  <si>
    <t>FOV at limb (E)</t>
  </si>
  <si>
    <t>FOV at field lens edge (E)</t>
  </si>
  <si>
    <t>FOV at limb (S)</t>
  </si>
  <si>
    <t>FOV at field lens edge (S)</t>
  </si>
  <si>
    <t>FOV at limb (N)</t>
  </si>
  <si>
    <t>K in sky bkgd</t>
  </si>
  <si>
    <t>bright K sky? Twilight!</t>
  </si>
  <si>
    <t>Moon illumination ~ 20% (waning gibbous)</t>
  </si>
  <si>
    <t>Focus at infinity. Std Config - HC over Entr Aperture</t>
  </si>
  <si>
    <t>th_16</t>
  </si>
  <si>
    <t>Ha capillary lamp</t>
  </si>
  <si>
    <t>ha_17</t>
  </si>
  <si>
    <t>-00:44</t>
  </si>
  <si>
    <t>gal long(II)=29.2 b(II)=29.4</t>
  </si>
  <si>
    <t>ha_18</t>
  </si>
  <si>
    <t>-00:23</t>
  </si>
  <si>
    <t>ha_19</t>
  </si>
  <si>
    <t>ha_20</t>
  </si>
  <si>
    <t>-00:01</t>
  </si>
  <si>
    <t>NaN</t>
  </si>
  <si>
    <t>NaN_21</t>
  </si>
  <si>
    <t>-03:13</t>
  </si>
  <si>
    <t>Observers:  Oliversen, Derr, Kuruppuaratchi, Rosborough, Gallant</t>
  </si>
  <si>
    <t xml:space="preserve">6 arcmin N &amp; 18sec E of crater </t>
  </si>
  <si>
    <t>FOV at limb (N &amp; W)</t>
  </si>
  <si>
    <t xml:space="preserve">15 arcmin N &amp; 8sec W of crater </t>
  </si>
  <si>
    <t xml:space="preserve">18.5arcmin N &amp; 31sec W of crater </t>
  </si>
  <si>
    <t xml:space="preserve">3 arcmin N &amp; 20sec W of crater </t>
  </si>
  <si>
    <t>sky_12</t>
  </si>
  <si>
    <t>th_13</t>
  </si>
  <si>
    <t>Moon dec, ZD =78.5, AM =5</t>
  </si>
  <si>
    <t>comp</t>
  </si>
  <si>
    <t>K HC lamp</t>
  </si>
  <si>
    <t>k_02</t>
  </si>
  <si>
    <t>Trm=15.4C, RH=26%</t>
  </si>
  <si>
    <t>Tgas=51.0F</t>
  </si>
  <si>
    <t>moon_03</t>
  </si>
  <si>
    <t>moon_04</t>
  </si>
  <si>
    <t>FOV 1 min E of Crater</t>
  </si>
  <si>
    <t>Sky Bkgd</t>
  </si>
  <si>
    <t>sky_05</t>
  </si>
  <si>
    <t xml:space="preserve">12.8 arcmin N of crater </t>
  </si>
  <si>
    <t>Schickard</t>
    <phoneticPr fontId="7" type="noConversion"/>
  </si>
  <si>
    <t>Trm=14.0C, RH=24.7%</t>
  </si>
  <si>
    <t>2015 January 16</t>
  </si>
  <si>
    <t>2015 January 17</t>
  </si>
  <si>
    <t>2015 January 18</t>
  </si>
  <si>
    <t>k_01</t>
  </si>
  <si>
    <t>Trm=16.0C, RH=26.7%</t>
  </si>
  <si>
    <t>obj</t>
  </si>
  <si>
    <t>-2:22</t>
  </si>
  <si>
    <t>ha_07</t>
  </si>
  <si>
    <t>-1:54</t>
  </si>
  <si>
    <t>T = 8.4 C, RH~29%, Winds ~6 mph WSW</t>
  </si>
  <si>
    <t>ha_08</t>
  </si>
  <si>
    <t>-1:23</t>
  </si>
  <si>
    <t>th_09</t>
  </si>
  <si>
    <t>FOV=2', T=15.5 C, RH~24.3%</t>
  </si>
  <si>
    <t>k_10</t>
  </si>
  <si>
    <t xml:space="preserve">FOV=2' </t>
  </si>
  <si>
    <t>Grimaldi limb</t>
  </si>
  <si>
    <t>FOV at limb</t>
  </si>
  <si>
    <t>moon_10</t>
  </si>
  <si>
    <t>Obj</t>
  </si>
  <si>
    <t>moon_23</t>
  </si>
  <si>
    <t>moon_24</t>
  </si>
  <si>
    <t>Saturn</t>
  </si>
  <si>
    <t>sat_25</t>
  </si>
  <si>
    <t>th_26</t>
  </si>
  <si>
    <t>th_27</t>
  </si>
  <si>
    <t>na_28</t>
  </si>
  <si>
    <t>L3</t>
  </si>
  <si>
    <t>L4</t>
  </si>
  <si>
    <t>Na D2 5890/4 A (589.0/0.4 nm)</t>
  </si>
  <si>
    <t>&lt;Ycntr&gt;</t>
  </si>
  <si>
    <t>&lt;Xcntr&gt;</t>
  </si>
  <si>
    <t>Cntr X</t>
  </si>
  <si>
    <t>Cntr Y</t>
  </si>
  <si>
    <t>Fabry-Perot (ave)</t>
  </si>
  <si>
    <t>moon_09</t>
  </si>
  <si>
    <t>f = 30"</t>
  </si>
  <si>
    <t>f = 750 mm</t>
  </si>
  <si>
    <t>f = 308 mm</t>
  </si>
  <si>
    <t>2015 January 19</t>
  </si>
  <si>
    <t>ha_01</t>
  </si>
  <si>
    <t>gal long(II)=129 b(II)=-62.5</t>
  </si>
  <si>
    <t>2:10</t>
  </si>
  <si>
    <t>ha_02</t>
  </si>
  <si>
    <t>ha_03</t>
  </si>
  <si>
    <t>3:14</t>
  </si>
  <si>
    <t>Comet Lovejoy</t>
  </si>
  <si>
    <t>comet_04</t>
  </si>
  <si>
    <t>sidereal track rate</t>
  </si>
  <si>
    <t>RA=3:09:6.7 Dec+22:44:29, deldot=23.5 km/s</t>
  </si>
  <si>
    <t>M42</t>
  </si>
  <si>
    <t>m42_05</t>
  </si>
  <si>
    <t>m42_06</t>
  </si>
  <si>
    <t>m42_07</t>
  </si>
  <si>
    <t>m42_08</t>
  </si>
  <si>
    <t>m42_09</t>
  </si>
  <si>
    <t>m42_10</t>
  </si>
  <si>
    <t>f = 200 mm</t>
  </si>
  <si>
    <t>d = 6"</t>
  </si>
  <si>
    <t>d = 50.8 mm</t>
  </si>
  <si>
    <t>d = 59 mm</t>
  </si>
  <si>
    <t>f/4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</si>
  <si>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</si>
  <si>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</si>
  <si>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</si>
  <si>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</si>
  <si>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</si>
  <si>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</si>
  <si>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</si>
  <si>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</si>
  <si>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</si>
  <si>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</si>
  <si>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</si>
  <si>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(Primary Å)</t>
  </si>
  <si>
    <t>Comp</t>
  </si>
  <si>
    <t>Na Lamp</t>
  </si>
  <si>
    <t>Ar I</t>
  </si>
  <si>
    <t>FOV=2', T=15.4 C, RH~25.3% Tgas = 51F</t>
  </si>
  <si>
    <t>Tgas = 52F</t>
  </si>
  <si>
    <t>Baseline Clamp Off!</t>
  </si>
  <si>
    <t>T =10.0 C, RH~25%, Winds ~6 mph SE</t>
  </si>
  <si>
    <t>Moon illumination ~ 5.5% (waning gibbous)</t>
  </si>
  <si>
    <t>Moon illumination ~ 1.4% (waning gibbous)</t>
  </si>
  <si>
    <t>Mouse trapped in trash can with box.</t>
  </si>
  <si>
    <t>Moon illumination ~17%</t>
  </si>
  <si>
    <t>00:00</t>
  </si>
  <si>
    <t>Na D2</t>
  </si>
  <si>
    <t>Langrenus</t>
  </si>
  <si>
    <t>61.1 E</t>
  </si>
  <si>
    <t>8.9 S</t>
  </si>
  <si>
    <t>Tycho</t>
  </si>
  <si>
    <t>11.1 W</t>
  </si>
  <si>
    <t>43.4 S</t>
  </si>
  <si>
    <t>Taruntius</t>
  </si>
  <si>
    <t>46.5 E</t>
  </si>
  <si>
    <t>Telescope lens</t>
  </si>
  <si>
    <t>Field lens</t>
  </si>
  <si>
    <t>FP collimator</t>
  </si>
  <si>
    <t>CCD camera lens</t>
  </si>
  <si>
    <t>Fabry-Perot</t>
  </si>
  <si>
    <t>A: Master</t>
  </si>
  <si>
    <t>sky_02</t>
  </si>
  <si>
    <t>sky_03</t>
  </si>
  <si>
    <t>sky_04</t>
  </si>
  <si>
    <t>th_05</t>
  </si>
  <si>
    <t>HA Geocorona</t>
  </si>
  <si>
    <t>ha_06</t>
  </si>
  <si>
    <t>dec = -19.15;  Track off</t>
  </si>
  <si>
    <t>dec = 0;  Track on</t>
  </si>
  <si>
    <t>/L</t>
  </si>
  <si>
    <t>/T</t>
  </si>
  <si>
    <t>Offset</t>
  </si>
  <si>
    <t>FOV Location</t>
  </si>
  <si>
    <t>Crater</t>
  </si>
  <si>
    <t>E/W Dist</t>
    <phoneticPr fontId="7" type="noConversion"/>
  </si>
  <si>
    <t>N/S Dist</t>
    <phoneticPr fontId="7" type="noConversion"/>
  </si>
  <si>
    <t>Origin</t>
    <phoneticPr fontId="7" type="noConversion"/>
  </si>
  <si>
    <t>Altitude (km)</t>
  </si>
  <si>
    <t>NSO - McMath-Pierce Telescope Main at North Port</t>
  </si>
  <si>
    <t>L1</t>
  </si>
  <si>
    <t>L2</t>
  </si>
  <si>
    <t>Na D2 5890/4 A</t>
  </si>
  <si>
    <t>Dual Etalon Fabry-Perot:  Master (A) = 4 mm; Slave (B) = 1.76 mm</t>
  </si>
  <si>
    <t>Image</t>
  </si>
  <si>
    <t>A (torr)</t>
  </si>
  <si>
    <t>B (torr)</t>
  </si>
  <si>
    <t>Comments #1</t>
  </si>
  <si>
    <t>Type</t>
  </si>
  <si>
    <t>Comment #2</t>
  </si>
  <si>
    <t xml:space="preserve">Filters </t>
  </si>
  <si>
    <t>Grimaldi Limb</t>
  </si>
  <si>
    <t>na_01</t>
  </si>
  <si>
    <t>Th_Ar HC lamp</t>
  </si>
  <si>
    <t>th_03</t>
  </si>
  <si>
    <t>moon_08</t>
  </si>
  <si>
    <t>ANDV11321 589.0/0.4nm</t>
  </si>
  <si>
    <t>0:00</t>
  </si>
  <si>
    <t>Trm=13.8  C, RH~24.6%</t>
  </si>
  <si>
    <t>Notes:</t>
  </si>
  <si>
    <t>25.3 N</t>
  </si>
  <si>
    <t>B:  Slave</t>
  </si>
  <si>
    <t>Line</t>
  </si>
  <si>
    <t>Depth</t>
  </si>
  <si>
    <t>Fabry-Perot</t>
    <phoneticPr fontId="7" type="noConversion"/>
  </si>
  <si>
    <t>Grimaldi limb</t>
    <phoneticPr fontId="7" type="noConversion"/>
  </si>
  <si>
    <t>H-alpha 6563/5.5 A (656.3/0.55 nm)</t>
  </si>
  <si>
    <t>ANDV13296 656.3/0.55nm</t>
  </si>
  <si>
    <t>Th I 7647/5.5 A (K: 764.7/0.55 nm)</t>
  </si>
  <si>
    <t>ANDV13404 764.7/0.55nm</t>
  </si>
  <si>
    <t>K D1 7699/5 A (769.9/0.55 nm)</t>
  </si>
  <si>
    <t>ANDV 13173 769.9/0.55nm</t>
  </si>
  <si>
    <t>Th I 7647/5.5 A</t>
  </si>
  <si>
    <t>K D1 7699/5 A</t>
  </si>
  <si>
    <t>th_02</t>
  </si>
  <si>
    <t>moon_05</t>
  </si>
  <si>
    <t>moon_06</t>
  </si>
  <si>
    <t>moon_07</t>
  </si>
  <si>
    <t>Aristarchus</t>
  </si>
  <si>
    <t>47.4 W</t>
  </si>
  <si>
    <t>23.7 N</t>
  </si>
  <si>
    <t>5.6 N</t>
  </si>
  <si>
    <t>Th I (Na)</t>
  </si>
  <si>
    <t>Copernicus</t>
  </si>
  <si>
    <t>20.0 W</t>
  </si>
  <si>
    <t>9.7 N</t>
  </si>
  <si>
    <t>Petavinus</t>
  </si>
  <si>
    <t>60.4 E</t>
  </si>
  <si>
    <t>Th I (K)</t>
  </si>
  <si>
    <t>Cleomedes</t>
  </si>
  <si>
    <t>55.5 E</t>
  </si>
  <si>
    <t>27.7 N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</si>
  <si>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</si>
  <si>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</si>
  <si>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</si>
  <si>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</si>
  <si>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</si>
  <si>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</si>
  <si>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</si>
  <si>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</si>
  <si>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Arcsec</t>
  </si>
  <si>
    <t xml:space="preserve">Focus changed. </t>
  </si>
  <si>
    <t>K Lamp</t>
  </si>
  <si>
    <t>k_04</t>
  </si>
  <si>
    <t>moon_12</t>
  </si>
  <si>
    <t>Aristarchus Limb</t>
  </si>
  <si>
    <t>moon_11</t>
  </si>
  <si>
    <t>bkg_13</t>
  </si>
  <si>
    <t>10 deg N (dec)</t>
  </si>
  <si>
    <t>th_14</t>
  </si>
  <si>
    <t>Trm=13.5  C, RH~24.7%</t>
  </si>
  <si>
    <t>Lunar Potassium Observations</t>
  </si>
  <si>
    <t>dec = 45:16;  Track on</t>
  </si>
  <si>
    <t xml:space="preserve">8.5 arcmin S of crater </t>
  </si>
  <si>
    <t xml:space="preserve">13 arcmin N of crater </t>
  </si>
  <si>
    <t>FOV at limb (N &amp; E)</t>
  </si>
  <si>
    <t>Weather:  Cirrus, T = 4.7 C , RH = 32%,winds ~33  mph S</t>
  </si>
  <si>
    <t>Weather: high Clouds,  mph NW, T =  C, RH = %</t>
  </si>
  <si>
    <t>Std Config - Lamp off ceiling card</t>
  </si>
  <si>
    <t>Std Config - HC over Entr Aperture</t>
  </si>
  <si>
    <t>Observers:  Mierkiewicz, Oliversen, Hughes</t>
  </si>
  <si>
    <t>Moon illumination ~ 12% (waning gibbous)</t>
  </si>
  <si>
    <t>th_01</t>
  </si>
  <si>
    <t>Lunar Sodium &amp; Potassium Observations</t>
  </si>
  <si>
    <t>2015 Nov 17</t>
  </si>
  <si>
    <t>Observers:  Oliversen, Spalsbury</t>
  </si>
  <si>
    <t>Weather: T= -3 C, 67 RH~%, winds 10mph WNW</t>
  </si>
  <si>
    <t>Moon illumination ~27%</t>
  </si>
  <si>
    <t>North Port: Trm = 15.7 C, RH = 48%; Tgas =44 F</t>
  </si>
  <si>
    <t>Railing in front of #1 mirror; integration mirror down, moved up despite note</t>
  </si>
  <si>
    <t>saying 'don't move'</t>
  </si>
  <si>
    <t>na_02</t>
  </si>
  <si>
    <t>04:09</t>
  </si>
  <si>
    <t>Railing in front of #1 mirror</t>
  </si>
  <si>
    <t>FOV at field lens edge (W)</t>
  </si>
  <si>
    <t>T=-3 C, RH = 74%, wind = ~10mph WNW</t>
  </si>
  <si>
    <t>Th HC Lamp</t>
  </si>
  <si>
    <t>5891.451</t>
  </si>
  <si>
    <t>2015 Nov 18</t>
  </si>
  <si>
    <t>Weather: T= 3.4 C, 34 RH~%, winds13mph NNW</t>
  </si>
  <si>
    <t>Moon illumination ~37%</t>
  </si>
  <si>
    <t>North Port: Trm = 15.5 C, RH = 22%; Tgas =45.5 F</t>
  </si>
  <si>
    <t>Railing in front of #1 mirror has been lowered</t>
  </si>
  <si>
    <t>File not saved</t>
  </si>
  <si>
    <t>Th_Ar HC Lamp</t>
  </si>
  <si>
    <t>Focus at infinity</t>
  </si>
  <si>
    <t>Changed focus</t>
  </si>
  <si>
    <t>na_17</t>
  </si>
  <si>
    <t>Th_ar HC Lamp</t>
  </si>
  <si>
    <t>Temp= 15.5 C &amp; RH =21%</t>
  </si>
  <si>
    <t>T= 3C, RH=39%, &amp; NNW winds @ 19mph</t>
  </si>
  <si>
    <t>2015 Nov 19</t>
  </si>
  <si>
    <t>Weather: T=7.5  C, 30 RH~%, winds 20mph NW</t>
  </si>
  <si>
    <t>Moon illumination ~48%</t>
  </si>
  <si>
    <t>North Port: Trm = 16.3 C, RH = 22%; Tgas =51 F</t>
  </si>
  <si>
    <t>E/W Dist</t>
    <phoneticPr fontId="7" type="noConversion"/>
  </si>
  <si>
    <t>N/S Dist</t>
    <phoneticPr fontId="7" type="noConversion"/>
  </si>
  <si>
    <t>Origin</t>
    <phoneticPr fontId="7" type="noConversion"/>
  </si>
  <si>
    <t>Focus at 3|0</t>
  </si>
  <si>
    <t>na_03</t>
  </si>
  <si>
    <t>Stevinus Limb</t>
  </si>
  <si>
    <t>FOV at western highlands</t>
  </si>
  <si>
    <t>Between Maria Fecunditatis &amp; Crisium</t>
  </si>
  <si>
    <t>th_31</t>
  </si>
  <si>
    <t>Trm = 16.3 C, RH = 22%; Tgas =51 F</t>
  </si>
  <si>
    <t>k_32</t>
  </si>
  <si>
    <t>na_33</t>
  </si>
  <si>
    <t>Focus at infinity?</t>
  </si>
  <si>
    <t>2015 Nov 20</t>
  </si>
  <si>
    <t>Observers:  Oliversen, Spalsbury, Mierkiewicz</t>
  </si>
  <si>
    <t>Weather: T=14.5  C, 17 RH~%, winds 5mph SE</t>
  </si>
  <si>
    <t>Moon illumination ~59%</t>
  </si>
  <si>
    <t>North Port: Trm = 16.2 C, RH = 17%; Tgas =53 F</t>
  </si>
  <si>
    <t>Focus changed to 3|0 then back to infinity</t>
  </si>
  <si>
    <t>k_06</t>
  </si>
  <si>
    <t>Baseline clamp on</t>
  </si>
  <si>
    <t>Observers:  Oliversen, Derr</t>
  </si>
  <si>
    <t>Baseline Clamp On</t>
  </si>
  <si>
    <t>Grimaldi</t>
  </si>
  <si>
    <t>68.3 W</t>
  </si>
  <si>
    <t>5.5 S</t>
  </si>
  <si>
    <t>(00:12)</t>
  </si>
  <si>
    <t>Baseline clamp off up to here</t>
  </si>
  <si>
    <t>(00:05)</t>
  </si>
  <si>
    <t>Baseline clamp turned on</t>
  </si>
  <si>
    <t>Aristoteles Limb</t>
  </si>
  <si>
    <t>th_22</t>
  </si>
  <si>
    <t>th_23</t>
  </si>
  <si>
    <t>2015 Nov 21</t>
  </si>
  <si>
    <t>Weather: T=11.2  C, 30 RH~%, winds 15mph N</t>
  </si>
  <si>
    <t>Moon illumination ~71%</t>
  </si>
  <si>
    <t>North Port: Trm = 17.3 C, RH = 23.7%; Tgas =56 F</t>
  </si>
  <si>
    <t>-00:37</t>
  </si>
  <si>
    <t>-00:30</t>
  </si>
  <si>
    <t>-00:21</t>
  </si>
  <si>
    <t>FOV at 28 sec west of limb</t>
  </si>
  <si>
    <t>-00:14</t>
  </si>
  <si>
    <t>high cirrus clouds</t>
  </si>
  <si>
    <t>00:49</t>
  </si>
  <si>
    <t>00:56</t>
  </si>
  <si>
    <t>01:13</t>
  </si>
  <si>
    <t>01:24</t>
  </si>
  <si>
    <t>01:32</t>
  </si>
  <si>
    <t>01:41</t>
  </si>
  <si>
    <t>01:47</t>
  </si>
  <si>
    <t>th_21</t>
  </si>
  <si>
    <t>02:02</t>
  </si>
  <si>
    <t>02:09</t>
  </si>
  <si>
    <t>02:16</t>
  </si>
  <si>
    <t>02:22</t>
  </si>
  <si>
    <t>02:28</t>
  </si>
  <si>
    <t>02:42</t>
  </si>
  <si>
    <t>02:56</t>
  </si>
  <si>
    <t>02:59</t>
  </si>
  <si>
    <t>03:44</t>
  </si>
  <si>
    <t>03:50</t>
  </si>
  <si>
    <t>03:56</t>
  </si>
  <si>
    <t>04:04</t>
  </si>
  <si>
    <t>th_40</t>
  </si>
  <si>
    <t>04:48</t>
  </si>
  <si>
    <t>04:55</t>
  </si>
  <si>
    <t>th_43</t>
  </si>
  <si>
    <t>k_44</t>
  </si>
  <si>
    <t>North Port: T= 17.2C, RH=24%</t>
  </si>
  <si>
    <t xml:space="preserve">T = 9.8 C, RH = 37%, 25 mph WNW winds </t>
  </si>
  <si>
    <t>2015 Nov 22</t>
  </si>
  <si>
    <t>Weather: T=11.6  C,  RH~33%, winds 5mph SSW</t>
  </si>
  <si>
    <t>Moon illumination ~81%</t>
  </si>
  <si>
    <t>North Port: Trm = 17.2 C, RH = 27.3%; Tgas =55.5 F</t>
  </si>
  <si>
    <t>E/W Dist</t>
    <phoneticPr fontId="7" type="noConversion"/>
  </si>
  <si>
    <t>00:31</t>
  </si>
  <si>
    <t>00:39</t>
  </si>
  <si>
    <t>01:16</t>
  </si>
  <si>
    <t>redid this exposure</t>
  </si>
  <si>
    <t>01:07</t>
  </si>
  <si>
    <t>01:28</t>
  </si>
  <si>
    <t>01:35</t>
  </si>
  <si>
    <t>01:42</t>
  </si>
  <si>
    <t>01:49</t>
  </si>
  <si>
    <t>02:23</t>
  </si>
  <si>
    <t>02:30</t>
  </si>
  <si>
    <t>02:36</t>
  </si>
  <si>
    <t>02:43</t>
  </si>
  <si>
    <t>02:52</t>
  </si>
  <si>
    <t>02:58</t>
  </si>
  <si>
    <t>03:04</t>
  </si>
  <si>
    <t>03:11</t>
  </si>
  <si>
    <t>03:24</t>
  </si>
  <si>
    <t>03:32</t>
  </si>
  <si>
    <t>03:38</t>
  </si>
  <si>
    <t>03:47</t>
  </si>
  <si>
    <t>03:53</t>
  </si>
  <si>
    <t>04:00</t>
  </si>
  <si>
    <t>04:07</t>
  </si>
  <si>
    <t>04:13</t>
  </si>
  <si>
    <t>04:20</t>
  </si>
  <si>
    <t xml:space="preserve">Moon Center </t>
  </si>
  <si>
    <t>04:26</t>
  </si>
  <si>
    <t>th_36</t>
  </si>
  <si>
    <t>04:37</t>
  </si>
  <si>
    <t>k_38</t>
  </si>
  <si>
    <t>North Port: T= 16.9C, RH=26%</t>
  </si>
  <si>
    <t>2015 Dec 31</t>
  </si>
  <si>
    <t>Observers:  Oliversen, Rosborough</t>
  </si>
  <si>
    <t>Weather: T=2.7 C, RH~35%, winds 11 mph SW scattered clouds</t>
  </si>
  <si>
    <t>Moon illumination ~66%</t>
  </si>
  <si>
    <t>North Port: Trm = 12.8 C, RH = 22.3%; Tgas = 42 F</t>
  </si>
  <si>
    <t>0</t>
  </si>
  <si>
    <t xml:space="preserve">cardboard diffuser used is more opaque </t>
  </si>
  <si>
    <t>-01:46</t>
  </si>
  <si>
    <t>-01:28</t>
  </si>
  <si>
    <t>-01:08</t>
  </si>
  <si>
    <t>-01:01</t>
  </si>
  <si>
    <t>-00:49</t>
  </si>
  <si>
    <t>Focus at infinity   clouds</t>
  </si>
  <si>
    <t>FOV at limb (W)</t>
    <phoneticPr fontId="7" type="noConversion"/>
  </si>
  <si>
    <t>FOV at limb (W)</t>
    <phoneticPr fontId="7" type="noConversion"/>
  </si>
  <si>
    <t>Stevinus</t>
  </si>
  <si>
    <t>Aristoteles</t>
  </si>
  <si>
    <t>Moon Center</t>
    <phoneticPr fontId="7" type="noConversion"/>
  </si>
  <si>
    <t>Crater</t>
    <phoneticPr fontId="7" type="noConversion"/>
  </si>
  <si>
    <t>Moon Center</t>
    <phoneticPr fontId="7" type="noConversion"/>
  </si>
  <si>
    <t>Moon Center</t>
    <phoneticPr fontId="7" type="noConversion"/>
  </si>
  <si>
    <t>Observers:  Mierkiewicz, Hughes</t>
  </si>
  <si>
    <t>North Port: Trm = 13.8 C, RH = 24.6%</t>
  </si>
</sst>
</file>

<file path=xl/styles.xml><?xml version="1.0" encoding="utf-8"?>
<styleSheet xmlns="http://schemas.openxmlformats.org/spreadsheetml/2006/main">
  <numFmts count="1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1" formatCode="#,###,###,##0"/>
    <numFmt numFmtId="172" formatCode="#,###,###,##0.0"/>
    <numFmt numFmtId="173" formatCode="#,###,###,##0.00"/>
    <numFmt numFmtId="174" formatCode="#,###,###,##0.000"/>
    <numFmt numFmtId="175" formatCode="0.000"/>
    <numFmt numFmtId="176" formatCode="0.0"/>
    <numFmt numFmtId="177" formatCode="#,##0.0"/>
    <numFmt numFmtId="178" formatCode="#,###,###,##0.0000"/>
    <numFmt numFmtId="179" formatCode="#,###,###,##0.00000"/>
  </numFmts>
  <fonts count="25">
    <font>
      <sz val="10"/>
      <name val="Arial"/>
      <family val="2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8"/>
      <name val="Verdana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3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2" fillId="4" borderId="0" applyNumberFormat="0" applyBorder="0" applyAlignment="0" applyProtection="0"/>
    <xf numFmtId="0" fontId="13" fillId="21" borderId="3" applyNumberFormat="0" applyAlignment="0" applyProtection="0"/>
    <xf numFmtId="0" fontId="14" fillId="22" borderId="4" applyNumberFormat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8" fillId="0" borderId="5" applyNumberFormat="0" applyFill="0" applyAlignment="0" applyProtection="0"/>
    <xf numFmtId="0" fontId="17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8" fillId="8" borderId="3" applyNumberFormat="0" applyAlignment="0" applyProtection="0"/>
    <xf numFmtId="0" fontId="19" fillId="0" borderId="8" applyNumberFormat="0" applyFill="0" applyAlignment="0" applyProtection="0"/>
    <xf numFmtId="0" fontId="20" fillId="23" borderId="0" applyNumberFormat="0" applyBorder="0" applyAlignment="0" applyProtection="0"/>
    <xf numFmtId="0" fontId="5" fillId="24" borderId="9" applyNumberFormat="0" applyFont="0" applyAlignment="0" applyProtection="0"/>
    <xf numFmtId="0" fontId="21" fillId="21" borderId="10" applyNumberFormat="0" applyAlignment="0" applyProtection="0"/>
    <xf numFmtId="0" fontId="6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0" borderId="0" applyNumberFormat="0" applyFill="0" applyBorder="0" applyAlignment="0" applyProtection="0"/>
  </cellStyleXfs>
  <cellXfs count="4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75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 wrapText="1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20" fontId="3" fillId="0" borderId="1" xfId="0" applyNumberFormat="1" applyFont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vertical="center" wrapText="1"/>
    </xf>
    <xf numFmtId="20" fontId="4" fillId="0" borderId="0" xfId="0" applyNumberFormat="1" applyFont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175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175" fontId="4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/>
    </xf>
    <xf numFmtId="17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/>
    </xf>
    <xf numFmtId="2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77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75" fontId="0" fillId="0" borderId="0" xfId="0" applyNumberFormat="1" applyFon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right" wrapText="1"/>
    </xf>
    <xf numFmtId="0" fontId="0" fillId="0" borderId="0" xfId="0" applyFont="1" applyFill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Alignment="1">
      <alignment horizontal="left" vertical="center"/>
    </xf>
    <xf numFmtId="2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20" fontId="0" fillId="2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2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/>
    </xf>
    <xf numFmtId="0" fontId="4" fillId="0" borderId="0" xfId="0" applyFont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20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wrapText="1"/>
    </xf>
    <xf numFmtId="175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center" vertical="center"/>
    </xf>
    <xf numFmtId="20" fontId="3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/>
    <xf numFmtId="1" fontId="3" fillId="0" borderId="0" xfId="0" applyNumberFormat="1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4" fillId="0" borderId="0" xfId="0" applyFont="1" applyFill="1" applyBorder="1" applyAlignment="1">
      <alignment vertical="center" wrapText="1"/>
    </xf>
    <xf numFmtId="20" fontId="24" fillId="0" borderId="0" xfId="0" applyNumberFormat="1" applyFont="1" applyAlignment="1">
      <alignment horizontal="center" vertical="center"/>
    </xf>
    <xf numFmtId="49" fontId="24" fillId="0" borderId="0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/>
    <xf numFmtId="176" fontId="0" fillId="2" borderId="0" xfId="0" applyNumberFormat="1" applyFill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25" borderId="0" xfId="0" applyFill="1" applyBorder="1" applyAlignment="1">
      <alignment vertical="center" wrapText="1"/>
    </xf>
    <xf numFmtId="0" fontId="0" fillId="25" borderId="0" xfId="0" applyFill="1" applyAlignment="1">
      <alignment horizontal="center" vertical="center"/>
    </xf>
    <xf numFmtId="20" fontId="0" fillId="25" borderId="0" xfId="0" applyNumberFormat="1" applyFill="1" applyAlignment="1">
      <alignment horizontal="center"/>
    </xf>
    <xf numFmtId="49" fontId="0" fillId="25" borderId="0" xfId="0" applyNumberFormat="1" applyFill="1" applyAlignment="1">
      <alignment horizontal="center"/>
    </xf>
    <xf numFmtId="0" fontId="0" fillId="25" borderId="0" xfId="0" applyFill="1" applyAlignment="1">
      <alignment horizontal="center"/>
    </xf>
    <xf numFmtId="0" fontId="0" fillId="25" borderId="0" xfId="0" applyFont="1" applyFill="1" applyAlignment="1">
      <alignment horizontal="center" vertical="center"/>
    </xf>
    <xf numFmtId="0" fontId="0" fillId="25" borderId="0" xfId="0" applyFont="1" applyFill="1" applyBorder="1" applyAlignment="1">
      <alignment horizontal="center" vertical="center"/>
    </xf>
    <xf numFmtId="0" fontId="0" fillId="25" borderId="0" xfId="0" applyFill="1" applyBorder="1" applyAlignment="1">
      <alignment horizontal="left" vertical="center" wrapText="1"/>
    </xf>
    <xf numFmtId="0" fontId="0" fillId="25" borderId="0" xfId="0" applyFill="1" applyBorder="1" applyAlignment="1">
      <alignment horizontal="center" vertical="center"/>
    </xf>
    <xf numFmtId="0" fontId="0" fillId="25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1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175" fontId="3" fillId="0" borderId="0" xfId="0" applyNumberFormat="1" applyFont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  <xf numFmtId="176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0" fillId="26" borderId="0" xfId="0" applyFill="1" applyBorder="1" applyAlignment="1">
      <alignment vertical="center" wrapText="1"/>
    </xf>
    <xf numFmtId="0" fontId="0" fillId="26" borderId="0" xfId="0" applyFill="1"/>
    <xf numFmtId="20" fontId="0" fillId="26" borderId="0" xfId="0" applyNumberFormat="1" applyFill="1" applyAlignment="1">
      <alignment horizontal="center" vertical="center"/>
    </xf>
    <xf numFmtId="0" fontId="0" fillId="26" borderId="0" xfId="0" applyFont="1" applyFill="1" applyBorder="1" applyAlignment="1">
      <alignment horizontal="center" vertical="center"/>
    </xf>
    <xf numFmtId="0" fontId="0" fillId="26" borderId="0" xfId="0" applyFon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6" borderId="0" xfId="0" applyFill="1" applyAlignment="1">
      <alignment vertical="center" wrapText="1"/>
    </xf>
    <xf numFmtId="0" fontId="0" fillId="26" borderId="0" xfId="0" applyFill="1" applyBorder="1" applyAlignment="1">
      <alignment horizontal="center" vertical="center"/>
    </xf>
    <xf numFmtId="176" fontId="0" fillId="26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26" borderId="0" xfId="0" applyFill="1" applyBorder="1" applyAlignment="1">
      <alignment horizontal="left" vertical="center" wrapText="1"/>
    </xf>
    <xf numFmtId="0" fontId="0" fillId="26" borderId="0" xfId="0" applyFill="1" applyAlignment="1">
      <alignment vertical="center"/>
    </xf>
    <xf numFmtId="49" fontId="0" fillId="26" borderId="0" xfId="0" applyNumberFormat="1" applyFill="1" applyAlignment="1">
      <alignment horizontal="center" vertical="center" wrapText="1"/>
    </xf>
    <xf numFmtId="176" fontId="0" fillId="26" borderId="0" xfId="0" applyNumberFormat="1" applyFill="1" applyAlignment="1">
      <alignment horizontal="center" vertical="center"/>
    </xf>
    <xf numFmtId="175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0" xfId="0" applyFont="1" applyAlignment="1">
      <alignment vertical="center"/>
    </xf>
    <xf numFmtId="176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Font="1"/>
    <xf numFmtId="2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4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26" borderId="0" xfId="0" applyFill="1" applyAlignment="1">
      <alignment horizontal="left"/>
    </xf>
    <xf numFmtId="49" fontId="0" fillId="26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26" borderId="0" xfId="0" applyNumberFormat="1" applyFont="1" applyFill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wrapText="1"/>
    </xf>
    <xf numFmtId="176" fontId="3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wrapText="1"/>
    </xf>
    <xf numFmtId="20" fontId="0" fillId="26" borderId="0" xfId="0" applyNumberFormat="1" applyFill="1" applyAlignment="1">
      <alignment horizontal="center"/>
    </xf>
    <xf numFmtId="49" fontId="0" fillId="26" borderId="0" xfId="0" applyNumberFormat="1" applyFill="1" applyAlignment="1">
      <alignment horizontal="center"/>
    </xf>
    <xf numFmtId="0" fontId="0" fillId="26" borderId="0" xfId="0" applyFill="1" applyAlignment="1">
      <alignment horizontal="center"/>
    </xf>
    <xf numFmtId="0" fontId="0" fillId="27" borderId="0" xfId="0" applyFont="1" applyFill="1" applyBorder="1" applyAlignment="1">
      <alignment vertical="center" wrapText="1"/>
    </xf>
    <xf numFmtId="0" fontId="0" fillId="27" borderId="0" xfId="0" applyFill="1"/>
    <xf numFmtId="20" fontId="0" fillId="27" borderId="0" xfId="0" applyNumberFormat="1" applyFill="1" applyAlignment="1">
      <alignment horizontal="center"/>
    </xf>
    <xf numFmtId="49" fontId="0" fillId="27" borderId="0" xfId="0" applyNumberFormat="1" applyFont="1" applyFill="1" applyBorder="1" applyAlignment="1">
      <alignment horizontal="center" vertical="center"/>
    </xf>
    <xf numFmtId="0" fontId="0" fillId="27" borderId="0" xfId="0" applyFill="1" applyAlignment="1">
      <alignment horizontal="center"/>
    </xf>
    <xf numFmtId="0" fontId="0" fillId="27" borderId="0" xfId="0" applyFont="1" applyFill="1" applyAlignment="1">
      <alignment horizontal="center" vertical="center"/>
    </xf>
    <xf numFmtId="0" fontId="0" fillId="27" borderId="0" xfId="0" applyFont="1" applyFill="1" applyBorder="1" applyAlignment="1">
      <alignment horizontal="center" vertical="center"/>
    </xf>
    <xf numFmtId="0" fontId="0" fillId="27" borderId="0" xfId="0" applyFont="1" applyFill="1" applyBorder="1" applyAlignment="1">
      <alignment horizontal="left" vertical="center" wrapText="1"/>
    </xf>
    <xf numFmtId="0" fontId="0" fillId="27" borderId="0" xfId="0" applyFill="1" applyBorder="1" applyAlignment="1">
      <alignment horizontal="center" vertical="center"/>
    </xf>
    <xf numFmtId="0" fontId="0" fillId="27" borderId="0" xfId="0" applyFill="1" applyAlignment="1">
      <alignment horizontal="left" vertical="center" wrapText="1"/>
    </xf>
    <xf numFmtId="0" fontId="0" fillId="28" borderId="0" xfId="0" applyFill="1" applyBorder="1" applyAlignment="1">
      <alignment horizontal="left" vertical="center" wrapText="1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center"/>
    </xf>
    <xf numFmtId="4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theme" Target="theme/theme1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sharedStrings" Target="sharedStrings.xml"/><Relationship Id="rId3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90"/>
  <sheetViews>
    <sheetView topLeftCell="M1" zoomScale="80" zoomScaleNormal="80" zoomScalePageLayoutView="80" workbookViewId="0">
      <selection activeCell="Q21" sqref="Q21"/>
    </sheetView>
  </sheetViews>
  <sheetFormatPr baseColWidth="10" defaultColWidth="8.83203125" defaultRowHeight="12"/>
  <cols>
    <col min="1" max="1" width="16.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7" ht="15">
      <c r="A1" s="458" t="s">
        <v>850</v>
      </c>
      <c r="B1" s="458"/>
      <c r="C1" s="458"/>
      <c r="D1" s="458"/>
      <c r="E1" s="458"/>
      <c r="F1" s="458"/>
      <c r="G1" s="458"/>
      <c r="H1" s="458"/>
    </row>
    <row r="3" spans="1:47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26"/>
      <c r="K3" s="455" t="s">
        <v>601</v>
      </c>
      <c r="L3" s="455"/>
      <c r="M3" s="455"/>
      <c r="N3" s="455"/>
      <c r="O3" s="17"/>
      <c r="P3" s="17"/>
      <c r="Q3" s="60"/>
      <c r="R3" s="60"/>
    </row>
    <row r="4" spans="1:47">
      <c r="A4" s="3" t="s">
        <v>660</v>
      </c>
      <c r="B4" s="3"/>
      <c r="C4" s="5"/>
      <c r="D4" s="35"/>
      <c r="E4" s="5"/>
      <c r="F4" s="451" t="s">
        <v>1022</v>
      </c>
      <c r="G4" s="451"/>
      <c r="H4" s="451"/>
      <c r="I4" s="451"/>
      <c r="K4" s="456" t="s">
        <v>602</v>
      </c>
      <c r="L4" s="456"/>
      <c r="M4" s="456"/>
      <c r="N4" s="456"/>
      <c r="O4" s="456"/>
      <c r="P4" s="456"/>
      <c r="Q4" s="60"/>
      <c r="R4" s="60"/>
    </row>
    <row r="5" spans="1:47">
      <c r="A5" s="460"/>
      <c r="B5" s="460"/>
      <c r="C5" s="460"/>
      <c r="D5" s="460"/>
      <c r="E5" s="460"/>
      <c r="F5" s="451" t="s">
        <v>855</v>
      </c>
      <c r="G5" s="451"/>
      <c r="H5" s="451"/>
      <c r="I5" s="451"/>
      <c r="J5" s="26"/>
      <c r="K5" s="456" t="s">
        <v>603</v>
      </c>
      <c r="L5" s="456"/>
      <c r="M5" s="456"/>
      <c r="N5" s="456"/>
      <c r="O5" s="456"/>
      <c r="P5" s="456"/>
      <c r="Q5" s="60"/>
      <c r="R5" s="60"/>
    </row>
    <row r="6" spans="1:47">
      <c r="A6" s="51" t="s">
        <v>779</v>
      </c>
      <c r="B6" s="5" t="s">
        <v>780</v>
      </c>
      <c r="C6" s="5" t="s">
        <v>687</v>
      </c>
      <c r="D6" s="35" t="s">
        <v>688</v>
      </c>
      <c r="E6" s="5"/>
      <c r="F6" s="452" t="s">
        <v>623</v>
      </c>
      <c r="G6" s="452"/>
      <c r="H6" s="452"/>
      <c r="I6" s="452"/>
      <c r="J6" s="26"/>
      <c r="K6" s="36" t="s">
        <v>914</v>
      </c>
      <c r="N6" s="71"/>
      <c r="O6" s="17"/>
      <c r="P6" s="17"/>
      <c r="Q6" s="60"/>
      <c r="R6" s="60"/>
    </row>
    <row r="7" spans="1:47">
      <c r="A7" s="51" t="s">
        <v>696</v>
      </c>
      <c r="B7" s="5" t="s">
        <v>697</v>
      </c>
      <c r="C7" s="5" t="s">
        <v>698</v>
      </c>
      <c r="D7" s="35" t="s">
        <v>717</v>
      </c>
      <c r="E7" s="5"/>
      <c r="F7" s="452" t="s">
        <v>1023</v>
      </c>
      <c r="G7" s="452"/>
      <c r="H7" s="452"/>
      <c r="I7" s="452"/>
      <c r="J7" s="26"/>
      <c r="N7" s="71"/>
      <c r="O7" s="17"/>
      <c r="P7" s="17"/>
      <c r="Q7" s="60"/>
      <c r="R7" s="60"/>
    </row>
    <row r="8" spans="1:47" ht="12.75" customHeight="1">
      <c r="A8" s="51" t="s">
        <v>718</v>
      </c>
      <c r="B8" s="51" t="s">
        <v>719</v>
      </c>
      <c r="C8" s="5" t="s">
        <v>720</v>
      </c>
      <c r="D8" s="35" t="s">
        <v>721</v>
      </c>
      <c r="E8" s="7"/>
      <c r="F8" s="451" t="s">
        <v>605</v>
      </c>
      <c r="G8" s="451"/>
      <c r="H8" s="451"/>
      <c r="I8" s="451"/>
      <c r="J8" s="6"/>
      <c r="K8" s="6"/>
      <c r="L8" s="6"/>
      <c r="N8" s="71"/>
      <c r="O8" s="17"/>
      <c r="P8" s="17"/>
      <c r="Q8" s="60"/>
      <c r="R8" s="60"/>
    </row>
    <row r="9" spans="1:47">
      <c r="A9" s="51"/>
      <c r="B9" s="51"/>
      <c r="C9" s="5"/>
      <c r="D9" s="35"/>
      <c r="E9" s="7"/>
      <c r="F9" s="451" t="s">
        <v>606</v>
      </c>
      <c r="G9" s="451"/>
      <c r="H9" s="451"/>
      <c r="I9" s="451"/>
      <c r="J9" s="6"/>
      <c r="K9" s="6"/>
      <c r="L9" s="6"/>
      <c r="N9" s="71"/>
      <c r="O9" s="17"/>
      <c r="P9" s="17"/>
      <c r="Q9" s="60"/>
      <c r="R9" s="60"/>
    </row>
    <row r="10" spans="1:47" ht="12.75" customHeight="1">
      <c r="A10" s="51"/>
      <c r="B10" s="51"/>
      <c r="C10" s="5"/>
      <c r="D10" s="35"/>
      <c r="E10" s="7"/>
      <c r="F10" s="1"/>
      <c r="G10" s="1"/>
      <c r="H10" s="1"/>
      <c r="I10" s="36"/>
      <c r="J10" s="6"/>
      <c r="K10" s="6"/>
      <c r="L10" s="6"/>
      <c r="N10" s="25"/>
    </row>
    <row r="11" spans="1:47">
      <c r="A11" s="3"/>
      <c r="B11" s="3"/>
      <c r="C11" s="5"/>
      <c r="D11" s="35"/>
      <c r="E11" s="7"/>
      <c r="F11" s="1"/>
      <c r="G11" s="1"/>
      <c r="H11" s="1"/>
      <c r="I11" s="36"/>
      <c r="J11" s="27"/>
      <c r="K11" s="27"/>
      <c r="L11" s="27"/>
      <c r="N11" s="25"/>
    </row>
    <row r="12" spans="1:47">
      <c r="A12" s="8"/>
      <c r="B12" s="8"/>
      <c r="C12" s="9" t="s">
        <v>722</v>
      </c>
      <c r="D12" s="37" t="s">
        <v>723</v>
      </c>
      <c r="E12" s="173" t="s">
        <v>95</v>
      </c>
      <c r="F12" s="9"/>
      <c r="G12" s="453" t="s">
        <v>724</v>
      </c>
      <c r="H12" s="453"/>
      <c r="I12" s="38"/>
      <c r="J12" s="10" t="s">
        <v>783</v>
      </c>
      <c r="K12" s="10" t="s">
        <v>725</v>
      </c>
      <c r="L12" s="5" t="s">
        <v>726</v>
      </c>
      <c r="M12" s="11" t="s">
        <v>727</v>
      </c>
      <c r="N12" s="28"/>
      <c r="O12" s="447" t="s">
        <v>803</v>
      </c>
      <c r="P12" s="447"/>
      <c r="Q12" s="457" t="s">
        <v>694</v>
      </c>
      <c r="R12" s="457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63" t="s">
        <v>64</v>
      </c>
      <c r="AH12" s="63" t="s">
        <v>65</v>
      </c>
      <c r="AI12" s="63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5" t="s">
        <v>70</v>
      </c>
      <c r="AP12" s="5" t="s">
        <v>71</v>
      </c>
      <c r="AQ12" s="5" t="s">
        <v>72</v>
      </c>
      <c r="AR12" s="5" t="s">
        <v>73</v>
      </c>
      <c r="AS12" s="5" t="s">
        <v>74</v>
      </c>
      <c r="AT12" s="5" t="s">
        <v>75</v>
      </c>
      <c r="AU12" s="185" t="s">
        <v>801</v>
      </c>
    </row>
    <row r="13" spans="1:47" ht="13" thickBot="1">
      <c r="A13" s="12" t="s">
        <v>728</v>
      </c>
      <c r="B13" s="12" t="s">
        <v>729</v>
      </c>
      <c r="C13" s="13" t="s">
        <v>730</v>
      </c>
      <c r="D13" s="39" t="s">
        <v>731</v>
      </c>
      <c r="E13" s="13" t="s">
        <v>96</v>
      </c>
      <c r="F13" s="13" t="s">
        <v>732</v>
      </c>
      <c r="G13" s="13" t="s">
        <v>784</v>
      </c>
      <c r="H13" s="13" t="s">
        <v>785</v>
      </c>
      <c r="I13" s="29" t="s">
        <v>786</v>
      </c>
      <c r="J13" s="13" t="s">
        <v>787</v>
      </c>
      <c r="K13" s="14"/>
      <c r="L13" s="13" t="s">
        <v>839</v>
      </c>
      <c r="M13" s="15" t="s">
        <v>733</v>
      </c>
      <c r="N13" s="29" t="s">
        <v>788</v>
      </c>
      <c r="O13" s="13" t="s">
        <v>692</v>
      </c>
      <c r="P13" s="13" t="s">
        <v>693</v>
      </c>
      <c r="Q13" s="13" t="s">
        <v>691</v>
      </c>
      <c r="R13" s="13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>
      <c r="A14" s="46" t="s">
        <v>735</v>
      </c>
      <c r="B14" s="49" t="s">
        <v>791</v>
      </c>
      <c r="C14" s="30">
        <v>0.41041666666666665</v>
      </c>
      <c r="D14" s="30">
        <v>0</v>
      </c>
      <c r="E14" s="31">
        <v>10</v>
      </c>
      <c r="F14" s="19" t="s">
        <v>781</v>
      </c>
      <c r="G14" s="31">
        <v>1190</v>
      </c>
      <c r="H14" s="31">
        <v>1104</v>
      </c>
      <c r="I14" s="76" t="s">
        <v>857</v>
      </c>
      <c r="J14" s="50" t="s">
        <v>734</v>
      </c>
      <c r="K14" s="31">
        <v>4</v>
      </c>
      <c r="L14" s="31">
        <v>180</v>
      </c>
      <c r="M14" s="19">
        <v>5889.9508999999998</v>
      </c>
      <c r="O14" s="61"/>
      <c r="P14" s="61"/>
      <c r="Q14" s="62"/>
      <c r="R14" s="62"/>
    </row>
    <row r="15" spans="1:47">
      <c r="A15" s="42" t="s">
        <v>792</v>
      </c>
      <c r="B15" s="40" t="s">
        <v>813</v>
      </c>
      <c r="C15" s="33">
        <v>0.4291666666666667</v>
      </c>
      <c r="D15" s="30">
        <v>0</v>
      </c>
      <c r="E15" s="1">
        <v>30</v>
      </c>
      <c r="F15" s="19" t="s">
        <v>781</v>
      </c>
      <c r="G15" s="41">
        <v>1190</v>
      </c>
      <c r="H15" s="1">
        <v>1000</v>
      </c>
      <c r="I15" s="76" t="s">
        <v>858</v>
      </c>
      <c r="J15" s="50" t="s">
        <v>734</v>
      </c>
      <c r="K15" s="31">
        <v>4</v>
      </c>
      <c r="L15" s="31">
        <v>180</v>
      </c>
      <c r="M15" s="19">
        <v>5891.451</v>
      </c>
      <c r="N15" s="44" t="s">
        <v>797</v>
      </c>
      <c r="O15" s="60"/>
      <c r="P15" s="60"/>
      <c r="Q15" s="60"/>
      <c r="R15" s="60"/>
    </row>
    <row r="16" spans="1:47">
      <c r="A16" s="42" t="s">
        <v>792</v>
      </c>
      <c r="B16" s="40" t="s">
        <v>793</v>
      </c>
      <c r="C16" s="33">
        <v>0.43472222222222223</v>
      </c>
      <c r="D16" s="30">
        <v>0</v>
      </c>
      <c r="E16" s="1">
        <v>30</v>
      </c>
      <c r="F16" s="19" t="s">
        <v>781</v>
      </c>
      <c r="G16" s="1">
        <v>1070</v>
      </c>
      <c r="H16" s="1">
        <v>880</v>
      </c>
      <c r="I16" s="76" t="s">
        <v>615</v>
      </c>
      <c r="J16" s="50" t="s">
        <v>734</v>
      </c>
      <c r="K16" s="31">
        <v>4</v>
      </c>
      <c r="L16" s="31">
        <v>180</v>
      </c>
      <c r="M16" s="19">
        <v>5891.451</v>
      </c>
      <c r="N16" s="44"/>
      <c r="O16" s="60"/>
      <c r="P16" s="60"/>
      <c r="Q16" s="60"/>
      <c r="R16" s="60"/>
    </row>
    <row r="17" spans="1:47">
      <c r="A17" s="42" t="s">
        <v>841</v>
      </c>
      <c r="B17" s="25" t="s">
        <v>842</v>
      </c>
      <c r="C17" s="33">
        <v>0.45</v>
      </c>
      <c r="D17" s="30">
        <v>0</v>
      </c>
      <c r="E17" s="19">
        <v>10</v>
      </c>
      <c r="F17" s="17" t="s">
        <v>812</v>
      </c>
      <c r="G17" s="31">
        <v>870</v>
      </c>
      <c r="H17" s="31">
        <v>780</v>
      </c>
      <c r="I17" s="76" t="s">
        <v>857</v>
      </c>
      <c r="J17" s="50" t="s">
        <v>734</v>
      </c>
      <c r="K17" s="31">
        <v>4</v>
      </c>
      <c r="L17" s="31">
        <v>180</v>
      </c>
      <c r="M17" s="7">
        <v>7698.9647000000004</v>
      </c>
      <c r="N17" s="57" t="s">
        <v>840</v>
      </c>
      <c r="O17" s="60"/>
      <c r="P17" s="60"/>
      <c r="Q17" s="60"/>
      <c r="R17" s="60"/>
    </row>
    <row r="18" spans="1:47">
      <c r="A18" s="42" t="s">
        <v>790</v>
      </c>
      <c r="B18" s="25" t="s">
        <v>814</v>
      </c>
      <c r="C18" s="33">
        <v>0.51666666666666672</v>
      </c>
      <c r="E18" s="19">
        <v>300</v>
      </c>
      <c r="F18" s="17" t="s">
        <v>812</v>
      </c>
      <c r="G18" s="31">
        <v>870</v>
      </c>
      <c r="H18" s="31">
        <v>780</v>
      </c>
      <c r="I18" s="57" t="s">
        <v>616</v>
      </c>
      <c r="J18" s="50" t="s">
        <v>679</v>
      </c>
      <c r="K18" s="31">
        <v>4</v>
      </c>
      <c r="L18" s="31">
        <v>180</v>
      </c>
      <c r="M18" s="19">
        <v>7698.9647000000004</v>
      </c>
      <c r="O18" s="60"/>
      <c r="P18" s="60"/>
      <c r="Q18" s="60"/>
      <c r="R18" s="60"/>
      <c r="S18" t="s">
        <v>917</v>
      </c>
      <c r="T18">
        <v>0</v>
      </c>
      <c r="U18">
        <v>0</v>
      </c>
      <c r="V18" t="s">
        <v>19</v>
      </c>
      <c r="W18" s="266">
        <v>-96.320715405646126</v>
      </c>
      <c r="X18" s="266">
        <v>-0.54836036438728897</v>
      </c>
      <c r="Y18" s="266">
        <v>164.9494591460757</v>
      </c>
      <c r="Z18" s="270">
        <v>241.62585000000001</v>
      </c>
      <c r="AA18" s="270">
        <v>-17.520810000000001</v>
      </c>
      <c r="AB18" s="267">
        <v>127.6987</v>
      </c>
      <c r="AC18" s="267">
        <v>20.409600000000001</v>
      </c>
      <c r="AD18" s="269">
        <v>12.7186889889</v>
      </c>
      <c r="AE18" s="267">
        <v>2.8420000000000001</v>
      </c>
      <c r="AF18" s="267">
        <v>0.45</v>
      </c>
      <c r="AG18" s="267">
        <v>5.92</v>
      </c>
      <c r="AH18" s="267">
        <v>19.922000000000001</v>
      </c>
      <c r="AI18" s="266">
        <v>1894.4549999999999</v>
      </c>
      <c r="AJ18" s="267">
        <v>353.43322000000001</v>
      </c>
      <c r="AK18" s="267">
        <v>-4.4407399999999999</v>
      </c>
      <c r="AL18" s="267">
        <v>226.45170999999999</v>
      </c>
      <c r="AM18" s="267">
        <v>1.49326</v>
      </c>
      <c r="AN18" s="265">
        <v>146938167</v>
      </c>
      <c r="AO18" s="268">
        <v>-0.60193229999999998</v>
      </c>
      <c r="AP18" s="265">
        <v>378331.21694000001</v>
      </c>
      <c r="AQ18" s="268">
        <v>-0.35168290000000002</v>
      </c>
      <c r="AR18" s="267">
        <v>52.903599999999997</v>
      </c>
      <c r="AS18" s="265" t="s">
        <v>769</v>
      </c>
      <c r="AT18" s="267">
        <v>126.9786</v>
      </c>
      <c r="AU18" s="269">
        <v>0.19367504325500867</v>
      </c>
    </row>
    <row r="19" spans="1:47">
      <c r="A19" s="42" t="s">
        <v>790</v>
      </c>
      <c r="B19" s="25" t="s">
        <v>815</v>
      </c>
      <c r="C19" s="33">
        <v>0.52638888888888891</v>
      </c>
      <c r="E19" s="19">
        <v>300</v>
      </c>
      <c r="F19" s="17" t="s">
        <v>812</v>
      </c>
      <c r="G19" s="31">
        <v>870</v>
      </c>
      <c r="H19" s="31">
        <v>780</v>
      </c>
      <c r="I19" s="57" t="s">
        <v>616</v>
      </c>
      <c r="J19" s="50" t="s">
        <v>679</v>
      </c>
      <c r="K19" s="31">
        <v>4</v>
      </c>
      <c r="L19" s="31">
        <v>180</v>
      </c>
      <c r="M19" s="19">
        <v>7698.9647000000004</v>
      </c>
      <c r="O19" s="60"/>
      <c r="P19" s="60"/>
      <c r="Q19" s="60"/>
      <c r="R19" s="60"/>
      <c r="S19" t="s">
        <v>917</v>
      </c>
      <c r="T19">
        <v>0</v>
      </c>
      <c r="U19">
        <v>0</v>
      </c>
      <c r="V19" t="s">
        <v>19</v>
      </c>
      <c r="W19" s="266">
        <v>-96.347919442846162</v>
      </c>
      <c r="X19" s="266">
        <v>-0.55732005988481537</v>
      </c>
      <c r="Y19" s="266">
        <v>164.8196490234584</v>
      </c>
      <c r="Z19" s="270">
        <v>241.72775999999999</v>
      </c>
      <c r="AA19" s="270">
        <v>-17.549769999999999</v>
      </c>
      <c r="AB19" s="267">
        <v>130.2415</v>
      </c>
      <c r="AC19" s="267">
        <v>22.636700000000001</v>
      </c>
      <c r="AD19" s="269">
        <v>12.9526611772</v>
      </c>
      <c r="AE19" s="267">
        <v>2.58</v>
      </c>
      <c r="AF19" s="267">
        <v>0.40799999999999997</v>
      </c>
      <c r="AG19" s="267">
        <v>5.92</v>
      </c>
      <c r="AH19" s="267">
        <v>19.858000000000001</v>
      </c>
      <c r="AI19" s="266">
        <v>1895.9059999999999</v>
      </c>
      <c r="AJ19" s="267">
        <v>353.40647999999999</v>
      </c>
      <c r="AK19" s="267">
        <v>-4.4324500000000002</v>
      </c>
      <c r="AL19" s="267">
        <v>226.33331000000001</v>
      </c>
      <c r="AM19" s="267">
        <v>1.4931399999999999</v>
      </c>
      <c r="AN19" s="265">
        <v>146937661.90000001</v>
      </c>
      <c r="AO19" s="268">
        <v>-0.60071549999999996</v>
      </c>
      <c r="AP19" s="265">
        <v>378041.67881000001</v>
      </c>
      <c r="AQ19" s="268">
        <v>-0.3375862</v>
      </c>
      <c r="AR19" s="267">
        <v>52.812199999999997</v>
      </c>
      <c r="AS19" s="265" t="s">
        <v>769</v>
      </c>
      <c r="AT19" s="267">
        <v>127.0702</v>
      </c>
      <c r="AU19" s="269">
        <v>0.19365602235641155</v>
      </c>
    </row>
    <row r="20" spans="1:47">
      <c r="A20" s="42" t="s">
        <v>790</v>
      </c>
      <c r="B20" s="25" t="s">
        <v>816</v>
      </c>
      <c r="C20" s="33">
        <v>0.53472222222222221</v>
      </c>
      <c r="E20" s="19">
        <v>300</v>
      </c>
      <c r="F20" s="17" t="s">
        <v>812</v>
      </c>
      <c r="G20" s="31">
        <v>870</v>
      </c>
      <c r="H20" s="31">
        <v>780</v>
      </c>
      <c r="I20" s="57" t="s">
        <v>617</v>
      </c>
      <c r="J20" s="50" t="s">
        <v>679</v>
      </c>
      <c r="K20" s="31">
        <v>4</v>
      </c>
      <c r="L20" s="31">
        <v>180</v>
      </c>
      <c r="M20" s="19">
        <v>7698.9647000000004</v>
      </c>
      <c r="N20" s="57"/>
      <c r="O20" s="60"/>
      <c r="P20" s="60"/>
      <c r="Q20" s="60"/>
      <c r="R20" s="60"/>
      <c r="S20" t="s">
        <v>917</v>
      </c>
      <c r="T20">
        <v>0</v>
      </c>
      <c r="U20">
        <v>0</v>
      </c>
      <c r="V20" t="s">
        <v>20</v>
      </c>
      <c r="W20" s="266">
        <v>-96.244081378021889</v>
      </c>
      <c r="X20" s="266">
        <v>0.68644497858133857</v>
      </c>
      <c r="Y20" s="266">
        <v>377.64195993498402</v>
      </c>
      <c r="Z20" s="270">
        <v>241.81335999999999</v>
      </c>
      <c r="AA20" s="270">
        <v>-17.574100000000001</v>
      </c>
      <c r="AB20" s="267">
        <v>132.52109999999999</v>
      </c>
      <c r="AC20" s="267">
        <v>24.479299999999999</v>
      </c>
      <c r="AD20" s="269">
        <v>13.153208767100001</v>
      </c>
      <c r="AE20" s="267">
        <v>2.399</v>
      </c>
      <c r="AF20" s="267">
        <v>0.379</v>
      </c>
      <c r="AG20" s="267">
        <v>5.92</v>
      </c>
      <c r="AH20" s="267">
        <v>19.805</v>
      </c>
      <c r="AI20" s="266">
        <v>1897.1030000000001</v>
      </c>
      <c r="AJ20" s="267">
        <v>353.3818</v>
      </c>
      <c r="AK20" s="267">
        <v>-4.4254300000000004</v>
      </c>
      <c r="AL20" s="267">
        <v>226.23182</v>
      </c>
      <c r="AM20" s="267">
        <v>1.4930399999999999</v>
      </c>
      <c r="AN20" s="265">
        <v>146937229.80000001</v>
      </c>
      <c r="AO20" s="268">
        <v>-0.59966960000000002</v>
      </c>
      <c r="AP20" s="265">
        <v>377803.21739000001</v>
      </c>
      <c r="AQ20" s="268">
        <v>-0.32474579999999997</v>
      </c>
      <c r="AR20" s="267">
        <v>52.735700000000001</v>
      </c>
      <c r="AS20" s="265" t="s">
        <v>769</v>
      </c>
      <c r="AT20" s="267">
        <v>127.1469</v>
      </c>
      <c r="AU20" s="269">
        <v>0.19363967294990045</v>
      </c>
    </row>
    <row r="21" spans="1:47">
      <c r="A21" s="42" t="s">
        <v>844</v>
      </c>
      <c r="B21" s="25" t="s">
        <v>794</v>
      </c>
      <c r="C21" s="33">
        <v>0.54513888888888895</v>
      </c>
      <c r="E21" s="19">
        <v>300</v>
      </c>
      <c r="F21" s="17" t="s">
        <v>812</v>
      </c>
      <c r="G21" s="31">
        <v>870</v>
      </c>
      <c r="H21" s="31">
        <v>776</v>
      </c>
      <c r="I21" s="57" t="s">
        <v>616</v>
      </c>
      <c r="J21" s="50" t="s">
        <v>679</v>
      </c>
      <c r="K21" s="31">
        <v>4</v>
      </c>
      <c r="L21" s="31">
        <v>180</v>
      </c>
      <c r="M21" s="19">
        <v>7698.9647000000004</v>
      </c>
      <c r="N21" s="57"/>
      <c r="O21" s="60"/>
      <c r="P21" s="60"/>
      <c r="Q21" s="60"/>
      <c r="R21" s="60"/>
      <c r="S21" t="s">
        <v>817</v>
      </c>
      <c r="T21">
        <v>0</v>
      </c>
      <c r="U21">
        <v>0</v>
      </c>
      <c r="V21" t="s">
        <v>19</v>
      </c>
      <c r="W21" s="266">
        <v>-93.883553524869342</v>
      </c>
      <c r="X21" s="266">
        <v>28.842322398270092</v>
      </c>
      <c r="Y21" s="266">
        <v>164.58906576627373</v>
      </c>
      <c r="Z21" s="270">
        <v>241.91820000000001</v>
      </c>
      <c r="AA21" s="270">
        <v>-17.603809999999999</v>
      </c>
      <c r="AB21" s="267">
        <v>135.5093</v>
      </c>
      <c r="AC21" s="267">
        <v>26.687100000000001</v>
      </c>
      <c r="AD21" s="269">
        <v>13.4038932545</v>
      </c>
      <c r="AE21" s="267">
        <v>2.2160000000000002</v>
      </c>
      <c r="AF21" s="267">
        <v>0.35</v>
      </c>
      <c r="AG21" s="267">
        <v>5.93</v>
      </c>
      <c r="AH21" s="267">
        <v>19.739000000000001</v>
      </c>
      <c r="AI21" s="266">
        <v>1898.5329999999999</v>
      </c>
      <c r="AJ21" s="267">
        <v>353.34877</v>
      </c>
      <c r="AK21" s="267">
        <v>-4.4168500000000002</v>
      </c>
      <c r="AL21" s="267">
        <v>226.10496000000001</v>
      </c>
      <c r="AM21" s="267">
        <v>1.49292</v>
      </c>
      <c r="AN21" s="265">
        <v>146936690.69999999</v>
      </c>
      <c r="AO21" s="268">
        <v>-0.59835830000000001</v>
      </c>
      <c r="AP21" s="265">
        <v>377518.53503999999</v>
      </c>
      <c r="AQ21" s="268">
        <v>-0.3077645</v>
      </c>
      <c r="AR21" s="267">
        <v>52.642200000000003</v>
      </c>
      <c r="AS21" s="265" t="s">
        <v>769</v>
      </c>
      <c r="AT21" s="267">
        <v>127.2406</v>
      </c>
      <c r="AU21" s="269">
        <v>0.19361917483654542</v>
      </c>
    </row>
    <row r="22" spans="1:47">
      <c r="A22" s="42" t="s">
        <v>844</v>
      </c>
      <c r="B22" s="25" t="s">
        <v>695</v>
      </c>
      <c r="C22" s="33">
        <v>0.55069444444444449</v>
      </c>
      <c r="E22" s="19">
        <v>300</v>
      </c>
      <c r="F22" s="17" t="s">
        <v>812</v>
      </c>
      <c r="G22" s="31">
        <v>870</v>
      </c>
      <c r="H22" s="31">
        <v>776</v>
      </c>
      <c r="I22" s="57" t="s">
        <v>617</v>
      </c>
      <c r="J22" s="50" t="s">
        <v>679</v>
      </c>
      <c r="K22" s="31">
        <v>4</v>
      </c>
      <c r="L22" s="31">
        <v>180</v>
      </c>
      <c r="M22" s="19">
        <v>7698.9647000000004</v>
      </c>
      <c r="N22" s="57"/>
      <c r="O22" s="60"/>
      <c r="P22" s="60"/>
      <c r="Q22" s="60"/>
      <c r="R22" s="60"/>
      <c r="S22" t="s">
        <v>817</v>
      </c>
      <c r="T22">
        <v>0</v>
      </c>
      <c r="U22">
        <v>0</v>
      </c>
      <c r="V22" t="s">
        <v>20</v>
      </c>
      <c r="W22" s="266">
        <v>-94.048598702375543</v>
      </c>
      <c r="X22" s="266">
        <v>27.060514664789288</v>
      </c>
      <c r="Y22" s="266">
        <v>377.21410536568487</v>
      </c>
      <c r="Z22" s="270">
        <v>241.97318999999999</v>
      </c>
      <c r="AA22" s="270">
        <v>-17.619330000000001</v>
      </c>
      <c r="AB22" s="267">
        <v>137.16909999999999</v>
      </c>
      <c r="AC22" s="267">
        <v>27.817499999999999</v>
      </c>
      <c r="AD22" s="269">
        <v>13.537591647899999</v>
      </c>
      <c r="AE22" s="267">
        <v>2.133</v>
      </c>
      <c r="AF22" s="267">
        <v>0.33700000000000002</v>
      </c>
      <c r="AG22" s="267">
        <v>5.93</v>
      </c>
      <c r="AH22" s="267">
        <v>19.704999999999998</v>
      </c>
      <c r="AI22" s="266">
        <v>1899.2650000000001</v>
      </c>
      <c r="AJ22" s="267">
        <v>353.33019999999999</v>
      </c>
      <c r="AK22" s="267">
        <v>-4.4123799999999997</v>
      </c>
      <c r="AL22" s="267">
        <v>226.03729999999999</v>
      </c>
      <c r="AM22" s="267">
        <v>1.49285</v>
      </c>
      <c r="AN22" s="265">
        <v>146936403.59999999</v>
      </c>
      <c r="AO22" s="268">
        <v>-0.59765729999999995</v>
      </c>
      <c r="AP22" s="265">
        <v>377373.07874999999</v>
      </c>
      <c r="AQ22" s="268">
        <v>-0.29830649999999997</v>
      </c>
      <c r="AR22" s="267">
        <v>52.593299999999999</v>
      </c>
      <c r="AS22" s="265" t="s">
        <v>769</v>
      </c>
      <c r="AT22" s="267">
        <v>127.2897</v>
      </c>
      <c r="AU22" s="269">
        <v>0.19360821687310314</v>
      </c>
    </row>
    <row r="23" spans="1:47">
      <c r="A23" s="42" t="s">
        <v>844</v>
      </c>
      <c r="B23" s="25" t="s">
        <v>678</v>
      </c>
      <c r="C23" s="33">
        <v>0.55625000000000002</v>
      </c>
      <c r="E23" s="19">
        <v>300</v>
      </c>
      <c r="F23" s="17" t="s">
        <v>812</v>
      </c>
      <c r="G23" s="31">
        <v>870</v>
      </c>
      <c r="H23" s="31">
        <v>776</v>
      </c>
      <c r="I23" s="57" t="s">
        <v>618</v>
      </c>
      <c r="J23" s="50" t="s">
        <v>679</v>
      </c>
      <c r="K23" s="31">
        <v>4</v>
      </c>
      <c r="L23" s="31">
        <v>180</v>
      </c>
      <c r="M23" s="19">
        <v>7698.9647000000004</v>
      </c>
      <c r="N23" s="57"/>
      <c r="O23" s="60"/>
      <c r="P23" s="60"/>
      <c r="Q23" s="60"/>
      <c r="R23" s="60"/>
      <c r="S23" t="s">
        <v>817</v>
      </c>
      <c r="T23">
        <v>0</v>
      </c>
      <c r="U23">
        <v>0</v>
      </c>
      <c r="V23" t="s">
        <v>21</v>
      </c>
      <c r="W23" s="266">
        <v>-99.996489941918469</v>
      </c>
      <c r="X23" s="266">
        <v>-39.815185340524593</v>
      </c>
      <c r="Y23" s="266">
        <v>164.47069272506269</v>
      </c>
      <c r="Z23" s="270">
        <v>242.02755999999999</v>
      </c>
      <c r="AA23" s="270">
        <v>-17.634609999999999</v>
      </c>
      <c r="AB23" s="267">
        <v>138.8766</v>
      </c>
      <c r="AC23" s="267">
        <v>28.912500000000001</v>
      </c>
      <c r="AD23" s="269">
        <v>13.671290041200001</v>
      </c>
      <c r="AE23" s="267">
        <v>2.06</v>
      </c>
      <c r="AF23" s="267">
        <v>0.32600000000000001</v>
      </c>
      <c r="AG23" s="267">
        <v>5.93</v>
      </c>
      <c r="AH23" s="267">
        <v>19.672000000000001</v>
      </c>
      <c r="AI23" s="266">
        <v>1899.9739999999999</v>
      </c>
      <c r="AJ23" s="267">
        <v>353.31101000000001</v>
      </c>
      <c r="AK23" s="267">
        <v>-4.40801</v>
      </c>
      <c r="AL23" s="267">
        <v>225.96963</v>
      </c>
      <c r="AM23" s="267">
        <v>1.49278</v>
      </c>
      <c r="AN23" s="265">
        <v>146936116.90000001</v>
      </c>
      <c r="AO23" s="268">
        <v>-0.59695500000000001</v>
      </c>
      <c r="AP23" s="265">
        <v>377232.22603999998</v>
      </c>
      <c r="AQ23" s="268">
        <v>-0.28858319999999998</v>
      </c>
      <c r="AR23" s="267">
        <v>52.545000000000002</v>
      </c>
      <c r="AS23" s="265" t="s">
        <v>769</v>
      </c>
      <c r="AT23" s="267">
        <v>127.3381</v>
      </c>
      <c r="AU23" s="269">
        <v>0.193597238588188</v>
      </c>
    </row>
    <row r="24" spans="1:47">
      <c r="A24" s="42" t="s">
        <v>844</v>
      </c>
      <c r="B24" s="25" t="s">
        <v>845</v>
      </c>
      <c r="C24" s="33">
        <v>0.56180555555555556</v>
      </c>
      <c r="E24" s="19">
        <v>300</v>
      </c>
      <c r="F24" s="17" t="s">
        <v>812</v>
      </c>
      <c r="G24" s="31">
        <v>870</v>
      </c>
      <c r="H24" s="31">
        <v>776</v>
      </c>
      <c r="I24" s="57" t="s">
        <v>619</v>
      </c>
      <c r="J24" s="50" t="s">
        <v>679</v>
      </c>
      <c r="K24" s="31">
        <v>4</v>
      </c>
      <c r="L24" s="31">
        <v>180</v>
      </c>
      <c r="M24" s="19">
        <v>7698.9647000000004</v>
      </c>
      <c r="N24" s="57"/>
      <c r="O24" s="60"/>
      <c r="P24" s="60"/>
      <c r="Q24" s="60"/>
      <c r="R24" s="60"/>
      <c r="S24" t="s">
        <v>817</v>
      </c>
      <c r="T24">
        <v>0</v>
      </c>
      <c r="U24">
        <v>0</v>
      </c>
      <c r="V24" t="s">
        <v>22</v>
      </c>
      <c r="W24" s="266">
        <v>-100.56064361176448</v>
      </c>
      <c r="X24" s="266">
        <v>-44.260293666215027</v>
      </c>
      <c r="Y24" s="266">
        <v>376.93205646407728</v>
      </c>
      <c r="Z24" s="270">
        <v>242.08134000000001</v>
      </c>
      <c r="AA24" s="270">
        <v>-17.649629999999998</v>
      </c>
      <c r="AB24" s="267">
        <v>140.63300000000001</v>
      </c>
      <c r="AC24" s="267">
        <v>29.970099999999999</v>
      </c>
      <c r="AD24" s="269">
        <v>13.8049884346</v>
      </c>
      <c r="AE24" s="267">
        <v>1.994</v>
      </c>
      <c r="AF24" s="267">
        <v>0.315</v>
      </c>
      <c r="AG24" s="267">
        <v>5.93</v>
      </c>
      <c r="AH24" s="267">
        <v>19.638999999999999</v>
      </c>
      <c r="AI24" s="266">
        <v>1900.66</v>
      </c>
      <c r="AJ24" s="267">
        <v>353.2912</v>
      </c>
      <c r="AK24" s="267">
        <v>-4.4037499999999996</v>
      </c>
      <c r="AL24" s="267">
        <v>225.90197000000001</v>
      </c>
      <c r="AM24" s="267">
        <v>1.49271</v>
      </c>
      <c r="AN24" s="265">
        <v>146935830.5</v>
      </c>
      <c r="AO24" s="268">
        <v>-0.59625150000000005</v>
      </c>
      <c r="AP24" s="265">
        <v>377096.10154</v>
      </c>
      <c r="AQ24" s="268">
        <v>-0.27860590000000002</v>
      </c>
      <c r="AR24" s="267">
        <v>52.497300000000003</v>
      </c>
      <c r="AS24" s="265" t="s">
        <v>769</v>
      </c>
      <c r="AT24" s="267">
        <v>127.38590000000001</v>
      </c>
      <c r="AU24" s="269">
        <v>0.19358624154499021</v>
      </c>
    </row>
    <row r="25" spans="1:47">
      <c r="A25" s="42" t="s">
        <v>844</v>
      </c>
      <c r="B25" s="25" t="s">
        <v>843</v>
      </c>
      <c r="C25" s="33">
        <v>0.56805555555555554</v>
      </c>
      <c r="E25" s="19">
        <v>300</v>
      </c>
      <c r="F25" s="17" t="s">
        <v>812</v>
      </c>
      <c r="G25" s="31">
        <v>870</v>
      </c>
      <c r="H25" s="31">
        <v>776</v>
      </c>
      <c r="I25" s="57" t="s">
        <v>620</v>
      </c>
      <c r="J25" s="50" t="s">
        <v>679</v>
      </c>
      <c r="K25" s="31">
        <v>4</v>
      </c>
      <c r="L25" s="31">
        <v>180</v>
      </c>
      <c r="M25" s="19">
        <v>7698.9647000000004</v>
      </c>
      <c r="N25" s="57" t="s">
        <v>622</v>
      </c>
      <c r="O25" s="60"/>
      <c r="P25" s="60"/>
      <c r="Q25" s="60"/>
      <c r="R25" s="60"/>
      <c r="S25" t="s">
        <v>817</v>
      </c>
      <c r="T25">
        <v>0</v>
      </c>
      <c r="U25">
        <v>0</v>
      </c>
      <c r="V25" t="s">
        <v>23</v>
      </c>
      <c r="W25" s="266">
        <v>-87.400291837327529</v>
      </c>
      <c r="X25" s="266">
        <v>63.002070451163029</v>
      </c>
      <c r="Y25" s="266">
        <v>164.34483573945454</v>
      </c>
      <c r="Z25" s="270">
        <v>242.14117999999999</v>
      </c>
      <c r="AA25" s="270">
        <v>-17.666239999999998</v>
      </c>
      <c r="AB25" s="267">
        <v>142.66849999999999</v>
      </c>
      <c r="AC25" s="267">
        <v>31.112500000000001</v>
      </c>
      <c r="AD25" s="269">
        <v>13.9553991272</v>
      </c>
      <c r="AE25" s="267">
        <v>1.929</v>
      </c>
      <c r="AF25" s="267">
        <v>0.30499999999999999</v>
      </c>
      <c r="AG25" s="267">
        <v>5.93</v>
      </c>
      <c r="AH25" s="267">
        <v>19.602</v>
      </c>
      <c r="AI25" s="266">
        <v>1901.403</v>
      </c>
      <c r="AJ25" s="267">
        <v>353.26823000000002</v>
      </c>
      <c r="AK25" s="267">
        <v>-4.3990999999999998</v>
      </c>
      <c r="AL25" s="267">
        <v>225.82586000000001</v>
      </c>
      <c r="AM25" s="267">
        <v>1.49264</v>
      </c>
      <c r="AN25" s="265">
        <v>146935508.80000001</v>
      </c>
      <c r="AO25" s="268">
        <v>-0.59545859999999995</v>
      </c>
      <c r="AP25" s="265">
        <v>376948.76136</v>
      </c>
      <c r="AQ25" s="268">
        <v>-0.267092</v>
      </c>
      <c r="AR25" s="267">
        <v>52.444400000000002</v>
      </c>
      <c r="AS25" s="265" t="s">
        <v>769</v>
      </c>
      <c r="AT25" s="267">
        <v>127.43899999999999</v>
      </c>
      <c r="AU25" s="269">
        <v>0.19357384700973573</v>
      </c>
    </row>
    <row r="26" spans="1:47">
      <c r="A26" s="42" t="s">
        <v>655</v>
      </c>
      <c r="B26" s="40" t="s">
        <v>846</v>
      </c>
      <c r="C26" s="33">
        <v>0.57638888888888895</v>
      </c>
      <c r="D26" s="30"/>
      <c r="E26" s="19">
        <v>300</v>
      </c>
      <c r="F26" s="17" t="s">
        <v>812</v>
      </c>
      <c r="G26" s="31">
        <v>870</v>
      </c>
      <c r="H26" s="31">
        <v>776</v>
      </c>
      <c r="I26" s="57" t="s">
        <v>847</v>
      </c>
      <c r="J26" s="50" t="s">
        <v>679</v>
      </c>
      <c r="K26" s="31">
        <v>4</v>
      </c>
      <c r="L26" s="31">
        <v>180</v>
      </c>
      <c r="M26" s="19">
        <v>7698.9647000000004</v>
      </c>
      <c r="N26" s="57" t="s">
        <v>621</v>
      </c>
      <c r="O26" s="60"/>
      <c r="P26" s="60"/>
      <c r="Q26" s="60"/>
      <c r="R26" s="60"/>
      <c r="T26" s="189"/>
      <c r="U26" s="190"/>
      <c r="W26" s="191"/>
      <c r="X26" s="191"/>
      <c r="Y26" s="191"/>
    </row>
    <row r="27" spans="1:47">
      <c r="A27" s="42" t="s">
        <v>792</v>
      </c>
      <c r="B27" s="25" t="s">
        <v>848</v>
      </c>
      <c r="C27" s="16"/>
      <c r="D27" s="30">
        <v>0</v>
      </c>
      <c r="E27" s="19">
        <v>30</v>
      </c>
      <c r="F27" s="17" t="s">
        <v>811</v>
      </c>
      <c r="G27" s="17">
        <v>880</v>
      </c>
      <c r="H27" s="31">
        <v>863</v>
      </c>
      <c r="I27" s="76" t="s">
        <v>858</v>
      </c>
      <c r="J27" s="50" t="s">
        <v>734</v>
      </c>
      <c r="K27" s="31">
        <v>4</v>
      </c>
      <c r="L27" s="31">
        <v>180</v>
      </c>
      <c r="M27" s="52">
        <v>7647.38</v>
      </c>
      <c r="N27" s="44" t="s">
        <v>849</v>
      </c>
      <c r="O27" s="60"/>
      <c r="P27" s="60"/>
      <c r="Q27" s="60"/>
      <c r="R27" s="60"/>
      <c r="T27" s="189"/>
      <c r="U27" s="190"/>
      <c r="W27" s="191"/>
      <c r="X27" s="191"/>
      <c r="Y27" s="191"/>
    </row>
    <row r="28" spans="1:47">
      <c r="A28" s="40"/>
      <c r="B28" s="40"/>
      <c r="C28" s="30"/>
      <c r="D28" s="30"/>
      <c r="E28" s="1"/>
      <c r="F28" s="19"/>
      <c r="G28" s="31"/>
      <c r="H28" s="31"/>
      <c r="J28" s="58"/>
      <c r="K28" s="31"/>
      <c r="L28" s="31"/>
      <c r="M28" s="19"/>
      <c r="N28" s="32"/>
      <c r="O28" s="60"/>
      <c r="P28" s="60"/>
      <c r="Q28" s="60"/>
      <c r="R28" s="60"/>
      <c r="T28" s="189"/>
      <c r="U28" s="190"/>
    </row>
    <row r="29" spans="1:47">
      <c r="A29" s="40"/>
      <c r="B29" s="40"/>
      <c r="C29" s="33"/>
      <c r="E29" s="1"/>
      <c r="F29" s="19"/>
      <c r="G29" s="31"/>
      <c r="H29" s="31"/>
      <c r="I29" s="44"/>
      <c r="J29" s="58"/>
      <c r="K29" s="31"/>
      <c r="L29" s="31"/>
      <c r="M29" s="19"/>
      <c r="O29" s="60"/>
      <c r="P29" s="60"/>
      <c r="Q29" s="60"/>
      <c r="R29" s="60"/>
      <c r="T29" s="189"/>
      <c r="U29" s="190"/>
    </row>
    <row r="30" spans="1:47">
      <c r="A30" s="40"/>
      <c r="B30" s="3" t="s">
        <v>798</v>
      </c>
      <c r="C30" s="64" t="s">
        <v>736</v>
      </c>
      <c r="D30" s="53">
        <v>5888.5839999999998</v>
      </c>
      <c r="E30" s="65"/>
      <c r="F30" s="53" t="s">
        <v>917</v>
      </c>
      <c r="G30" s="53" t="s">
        <v>918</v>
      </c>
      <c r="H30" s="53" t="s">
        <v>919</v>
      </c>
      <c r="I30" s="22" t="s">
        <v>747</v>
      </c>
      <c r="J30" s="53" t="s">
        <v>748</v>
      </c>
      <c r="K30" s="53" t="s">
        <v>749</v>
      </c>
      <c r="L30" s="17"/>
      <c r="M30" s="19"/>
      <c r="O30" s="60"/>
      <c r="P30" s="60"/>
      <c r="Q30" s="60"/>
      <c r="R30" s="60"/>
      <c r="T30" s="189"/>
      <c r="U30" s="190"/>
    </row>
    <row r="31" spans="1:47">
      <c r="A31" s="40"/>
      <c r="B31" s="2"/>
      <c r="C31" s="64" t="s">
        <v>746</v>
      </c>
      <c r="D31" s="53">
        <v>5889.9508999999998</v>
      </c>
      <c r="E31" s="65"/>
      <c r="F31" s="53" t="s">
        <v>817</v>
      </c>
      <c r="G31" s="53" t="s">
        <v>818</v>
      </c>
      <c r="H31" s="53" t="s">
        <v>819</v>
      </c>
      <c r="I31" s="22" t="s">
        <v>753</v>
      </c>
      <c r="J31" s="53" t="s">
        <v>754</v>
      </c>
      <c r="K31" s="53" t="s">
        <v>820</v>
      </c>
      <c r="L31" s="17"/>
      <c r="M31" s="19"/>
      <c r="O31" s="60"/>
      <c r="P31" s="60"/>
      <c r="Q31" s="60"/>
      <c r="R31" s="60"/>
      <c r="T31" s="189"/>
      <c r="U31" s="190"/>
    </row>
    <row r="32" spans="1:47">
      <c r="A32" s="40"/>
      <c r="B32" s="2"/>
      <c r="C32" s="64" t="s">
        <v>821</v>
      </c>
      <c r="D32" s="53">
        <v>5891.451</v>
      </c>
      <c r="E32" s="65"/>
      <c r="F32" s="53" t="s">
        <v>822</v>
      </c>
      <c r="G32" s="53" t="s">
        <v>823</v>
      </c>
      <c r="H32" s="53" t="s">
        <v>824</v>
      </c>
      <c r="I32" s="22" t="s">
        <v>825</v>
      </c>
      <c r="J32" s="53" t="s">
        <v>826</v>
      </c>
      <c r="K32" s="53" t="s">
        <v>799</v>
      </c>
      <c r="L32" s="17"/>
      <c r="M32" s="19"/>
      <c r="N32" s="451"/>
      <c r="O32" s="451"/>
      <c r="P32" s="451"/>
      <c r="Q32" s="451"/>
      <c r="R32" s="60"/>
      <c r="T32" s="189"/>
      <c r="U32" s="190"/>
    </row>
    <row r="33" spans="1:25">
      <c r="A33" s="40"/>
      <c r="B33" s="2"/>
      <c r="C33" s="64" t="s">
        <v>827</v>
      </c>
      <c r="D33" s="66">
        <v>7647.38</v>
      </c>
      <c r="E33" s="65"/>
      <c r="F33" s="53" t="s">
        <v>750</v>
      </c>
      <c r="G33" s="53" t="s">
        <v>751</v>
      </c>
      <c r="H33" s="53" t="s">
        <v>752</v>
      </c>
      <c r="I33" s="22" t="s">
        <v>828</v>
      </c>
      <c r="J33" s="53" t="s">
        <v>829</v>
      </c>
      <c r="K33" s="53" t="s">
        <v>830</v>
      </c>
      <c r="L33" s="17"/>
      <c r="M33" s="19"/>
      <c r="N33" s="451"/>
      <c r="O33" s="451"/>
      <c r="P33" s="451"/>
      <c r="Q33" s="451"/>
      <c r="R33" s="60"/>
      <c r="T33" s="189"/>
      <c r="U33" s="190"/>
    </row>
    <row r="34" spans="1:25">
      <c r="A34" s="40"/>
      <c r="B34" s="2"/>
      <c r="C34" s="64" t="s">
        <v>831</v>
      </c>
      <c r="D34" s="53">
        <v>7698.9647000000004</v>
      </c>
      <c r="E34" s="65"/>
      <c r="F34" s="53" t="s">
        <v>832</v>
      </c>
      <c r="G34" s="53" t="s">
        <v>833</v>
      </c>
      <c r="H34" s="53" t="s">
        <v>834</v>
      </c>
      <c r="I34" s="22" t="s">
        <v>835</v>
      </c>
      <c r="J34" s="53" t="s">
        <v>836</v>
      </c>
      <c r="K34" s="53" t="s">
        <v>837</v>
      </c>
      <c r="L34" s="17"/>
      <c r="M34" s="19"/>
      <c r="O34" s="60"/>
      <c r="P34" s="60"/>
      <c r="Q34" s="60"/>
      <c r="R34" s="60"/>
      <c r="T34" s="189"/>
      <c r="U34" s="190"/>
    </row>
    <row r="35" spans="1:25">
      <c r="A35" s="46"/>
      <c r="B35" s="2"/>
      <c r="C35" s="64"/>
      <c r="D35" s="53"/>
      <c r="E35" s="65"/>
      <c r="F35" s="53"/>
      <c r="G35" s="17"/>
      <c r="H35" s="17"/>
      <c r="J35" s="17"/>
      <c r="K35" s="17"/>
      <c r="L35" s="17"/>
      <c r="M35" s="19"/>
      <c r="N35" s="44"/>
      <c r="O35" s="60"/>
      <c r="P35" s="60"/>
      <c r="Q35" s="60"/>
      <c r="R35" s="60"/>
      <c r="T35" s="189"/>
      <c r="U35" s="190"/>
      <c r="W35" s="191"/>
      <c r="X35" s="191"/>
      <c r="Y35" s="191"/>
    </row>
    <row r="36" spans="1:25">
      <c r="A36" s="42"/>
      <c r="B36" s="2"/>
      <c r="C36" s="64" t="s">
        <v>779</v>
      </c>
      <c r="D36" s="445" t="s">
        <v>755</v>
      </c>
      <c r="E36" s="445"/>
      <c r="F36" s="53" t="s">
        <v>838</v>
      </c>
      <c r="G36" s="17"/>
      <c r="H36" s="17"/>
      <c r="I36" s="67" t="s">
        <v>759</v>
      </c>
      <c r="J36" s="447" t="s">
        <v>760</v>
      </c>
      <c r="K36" s="447"/>
      <c r="L36" s="68" t="s">
        <v>579</v>
      </c>
      <c r="M36" s="19"/>
      <c r="O36" s="60"/>
      <c r="P36" s="60"/>
      <c r="Q36" s="60"/>
      <c r="R36" s="60"/>
      <c r="T36" s="189"/>
      <c r="U36" s="190"/>
      <c r="W36" s="191"/>
      <c r="X36" s="191"/>
      <c r="Y36" s="191"/>
    </row>
    <row r="37" spans="1:25">
      <c r="A37" s="42"/>
      <c r="B37" s="2"/>
      <c r="C37" s="64" t="s">
        <v>780</v>
      </c>
      <c r="D37" s="445" t="s">
        <v>756</v>
      </c>
      <c r="E37" s="445"/>
      <c r="F37" s="19"/>
      <c r="G37" s="17"/>
      <c r="H37" s="17"/>
      <c r="J37" s="447" t="s">
        <v>800</v>
      </c>
      <c r="K37" s="447"/>
      <c r="L37" s="68" t="s">
        <v>588</v>
      </c>
      <c r="M37" s="19"/>
      <c r="T37" s="189"/>
      <c r="U37" s="190"/>
      <c r="W37" s="191"/>
      <c r="X37" s="191"/>
      <c r="Y37" s="191"/>
    </row>
    <row r="38" spans="1:25">
      <c r="A38" s="42"/>
      <c r="B38" s="2"/>
      <c r="C38" s="64" t="s">
        <v>687</v>
      </c>
      <c r="D38" s="445" t="s">
        <v>757</v>
      </c>
      <c r="E38" s="445"/>
      <c r="F38" s="19"/>
      <c r="G38" s="17"/>
      <c r="H38" s="17"/>
      <c r="J38" s="17"/>
      <c r="K38" s="17"/>
      <c r="L38" s="17"/>
      <c r="M38" s="19"/>
      <c r="T38" s="189"/>
      <c r="U38" s="190"/>
      <c r="W38" s="191"/>
      <c r="X38" s="191"/>
      <c r="Y38" s="191"/>
    </row>
    <row r="39" spans="1:25">
      <c r="A39" s="42"/>
      <c r="B39" s="2"/>
      <c r="C39" s="64" t="s">
        <v>688</v>
      </c>
      <c r="D39" s="445" t="s">
        <v>758</v>
      </c>
      <c r="E39" s="445"/>
      <c r="F39" s="19"/>
      <c r="G39" s="17"/>
      <c r="H39" s="17"/>
      <c r="I39" s="17"/>
      <c r="J39" s="17"/>
      <c r="K39" s="17"/>
      <c r="L39" s="17"/>
      <c r="M39" s="19"/>
      <c r="T39" s="189"/>
      <c r="U39" s="190"/>
    </row>
    <row r="40" spans="1:25">
      <c r="A40" s="42"/>
      <c r="B40" s="2"/>
      <c r="C40" s="69"/>
      <c r="D40" s="17"/>
      <c r="E40" s="16"/>
      <c r="F40" s="19"/>
      <c r="G40" s="17"/>
      <c r="H40" s="17"/>
      <c r="I40" s="17"/>
      <c r="J40" s="17"/>
      <c r="K40" s="17"/>
      <c r="L40" s="17"/>
      <c r="M40" s="19"/>
      <c r="T40" s="189"/>
      <c r="U40" s="190"/>
      <c r="W40" s="191"/>
      <c r="X40" s="191"/>
      <c r="Y40" s="191"/>
    </row>
    <row r="41" spans="1:25">
      <c r="A41" s="42"/>
      <c r="B41" s="2"/>
      <c r="C41" s="28" t="s">
        <v>789</v>
      </c>
      <c r="D41" s="63">
        <v>1</v>
      </c>
      <c r="E41" s="446" t="s">
        <v>689</v>
      </c>
      <c r="F41" s="446"/>
      <c r="G41" s="446"/>
      <c r="H41" s="17"/>
      <c r="I41" s="17"/>
      <c r="J41" s="17"/>
      <c r="K41" s="17"/>
      <c r="L41" s="17"/>
      <c r="M41" s="19"/>
      <c r="T41" s="189"/>
      <c r="U41" s="190"/>
      <c r="W41" s="191"/>
      <c r="X41" s="191"/>
      <c r="Y41" s="191"/>
    </row>
    <row r="42" spans="1:25">
      <c r="A42" s="40"/>
      <c r="B42" s="2"/>
      <c r="C42" s="19"/>
      <c r="D42" s="28"/>
      <c r="E42" s="449" t="s">
        <v>795</v>
      </c>
      <c r="F42" s="450"/>
      <c r="G42" s="450"/>
      <c r="H42" s="17"/>
      <c r="I42" s="17"/>
      <c r="J42" s="17"/>
      <c r="K42" s="17"/>
      <c r="L42" s="17"/>
      <c r="M42" s="19"/>
      <c r="T42" s="189"/>
      <c r="U42" s="190"/>
      <c r="W42" s="191"/>
      <c r="X42" s="191"/>
      <c r="Y42" s="191"/>
    </row>
    <row r="43" spans="1:25">
      <c r="A43" s="42"/>
      <c r="B43" s="2"/>
      <c r="C43" s="69"/>
      <c r="D43" s="28">
        <v>2</v>
      </c>
      <c r="E43" s="446" t="s">
        <v>805</v>
      </c>
      <c r="F43" s="446"/>
      <c r="G43" s="446"/>
      <c r="H43" s="17"/>
      <c r="I43" s="17"/>
      <c r="J43" s="17"/>
      <c r="K43" s="17"/>
      <c r="L43" s="17"/>
      <c r="M43" s="19"/>
      <c r="N43" s="44"/>
      <c r="T43" s="189"/>
      <c r="U43" s="190"/>
      <c r="W43" s="191"/>
      <c r="X43" s="191"/>
      <c r="Y43" s="191"/>
    </row>
    <row r="44" spans="1:25">
      <c r="A44" s="42"/>
      <c r="B44" s="2"/>
      <c r="C44" s="69"/>
      <c r="D44" s="28"/>
      <c r="E44" s="449" t="s">
        <v>806</v>
      </c>
      <c r="F44" s="450"/>
      <c r="G44" s="450"/>
      <c r="H44" s="17"/>
      <c r="I44" s="17"/>
      <c r="J44" s="17"/>
      <c r="K44" s="17"/>
      <c r="L44" s="17"/>
      <c r="M44" s="19"/>
      <c r="T44" s="189"/>
      <c r="U44" s="190"/>
      <c r="W44" s="191"/>
      <c r="X44" s="191"/>
      <c r="Y44" s="191"/>
    </row>
    <row r="45" spans="1:25">
      <c r="A45" s="42"/>
      <c r="B45" s="2"/>
      <c r="C45" s="17"/>
      <c r="D45" s="63">
        <v>3</v>
      </c>
      <c r="E45" s="447" t="s">
        <v>807</v>
      </c>
      <c r="F45" s="447"/>
      <c r="G45" s="447"/>
      <c r="H45" s="17"/>
      <c r="I45" s="17"/>
      <c r="J45" s="17"/>
      <c r="K45" s="17"/>
      <c r="L45" s="17"/>
      <c r="M45" s="19"/>
      <c r="T45" s="189"/>
      <c r="U45" s="190"/>
      <c r="W45" s="191"/>
      <c r="X45" s="191"/>
      <c r="Y45" s="191"/>
    </row>
    <row r="46" spans="1:25">
      <c r="A46" s="42"/>
      <c r="B46" s="2"/>
      <c r="C46" s="17"/>
      <c r="D46" s="63"/>
      <c r="E46" s="448" t="s">
        <v>808</v>
      </c>
      <c r="F46" s="448"/>
      <c r="G46" s="448"/>
      <c r="H46" s="17"/>
      <c r="I46" s="17"/>
      <c r="J46" s="17"/>
      <c r="K46" s="17"/>
      <c r="L46" s="17"/>
      <c r="M46" s="19"/>
      <c r="N46" s="44"/>
      <c r="T46" s="189"/>
      <c r="U46" s="190"/>
      <c r="W46" s="191"/>
      <c r="X46" s="191"/>
      <c r="Y46" s="191"/>
    </row>
    <row r="47" spans="1:25">
      <c r="A47" s="40"/>
      <c r="B47" s="2"/>
      <c r="C47" s="17"/>
      <c r="D47" s="63">
        <v>4</v>
      </c>
      <c r="E47" s="447" t="s">
        <v>809</v>
      </c>
      <c r="F47" s="447"/>
      <c r="G47" s="447"/>
      <c r="H47" s="17"/>
      <c r="I47" s="17"/>
      <c r="J47" s="17"/>
      <c r="K47" s="17"/>
      <c r="L47" s="17"/>
      <c r="M47" s="19"/>
      <c r="T47" s="189"/>
      <c r="U47" s="190"/>
      <c r="W47" s="191"/>
      <c r="X47" s="191"/>
      <c r="Y47" s="191"/>
    </row>
    <row r="48" spans="1:25">
      <c r="A48" s="46"/>
      <c r="B48" s="2"/>
      <c r="C48" s="17"/>
      <c r="D48" s="17"/>
      <c r="E48" s="448" t="s">
        <v>810</v>
      </c>
      <c r="F48" s="448"/>
      <c r="G48" s="448"/>
      <c r="H48" s="17"/>
      <c r="I48" s="17"/>
      <c r="J48" s="17"/>
      <c r="K48" s="17"/>
      <c r="L48" s="17"/>
      <c r="M48" s="19"/>
      <c r="T48" s="189"/>
      <c r="U48" s="190"/>
      <c r="W48" s="191"/>
      <c r="X48" s="191"/>
      <c r="Y48" s="191"/>
    </row>
    <row r="49" spans="1:25">
      <c r="A49" s="42"/>
      <c r="B49" s="25"/>
      <c r="C49" s="33"/>
      <c r="E49" s="19"/>
      <c r="F49" s="17"/>
      <c r="G49" s="1"/>
      <c r="H49" s="1"/>
      <c r="I49" s="44"/>
      <c r="J49" s="50"/>
      <c r="K49" s="31"/>
      <c r="L49" s="31"/>
      <c r="M49" s="19"/>
      <c r="T49" s="189"/>
      <c r="U49" s="190"/>
    </row>
    <row r="50" spans="1:25">
      <c r="A50" s="42"/>
      <c r="B50" s="25"/>
      <c r="C50" s="33"/>
      <c r="E50" s="19"/>
      <c r="F50" s="17"/>
      <c r="G50" s="1"/>
      <c r="H50" s="1"/>
      <c r="I50" s="44"/>
      <c r="J50" s="50"/>
      <c r="K50" s="31"/>
      <c r="L50" s="31"/>
      <c r="T50" s="189"/>
      <c r="U50" s="190"/>
    </row>
    <row r="51" spans="1:25">
      <c r="A51" s="42"/>
      <c r="B51" s="25"/>
      <c r="C51" s="33"/>
      <c r="E51" s="19"/>
      <c r="F51" s="17"/>
      <c r="G51" s="1"/>
      <c r="H51" s="1"/>
      <c r="I51" s="44"/>
      <c r="J51" s="50"/>
      <c r="K51" s="31"/>
      <c r="L51" s="31"/>
      <c r="T51" s="189"/>
      <c r="U51" s="190"/>
      <c r="W51" s="191"/>
      <c r="X51" s="191"/>
      <c r="Y51" s="191"/>
    </row>
    <row r="52" spans="1:25">
      <c r="A52" s="42"/>
      <c r="B52" s="25"/>
      <c r="C52" s="33"/>
      <c r="E52" s="19"/>
      <c r="F52" s="17"/>
      <c r="G52" s="1"/>
      <c r="H52" s="1"/>
      <c r="I52" s="44"/>
      <c r="J52" s="50"/>
      <c r="K52" s="31"/>
      <c r="L52" s="31"/>
      <c r="T52" s="189"/>
      <c r="U52" s="190"/>
      <c r="W52" s="191"/>
      <c r="X52" s="191"/>
      <c r="Y52" s="191"/>
    </row>
    <row r="53" spans="1:25">
      <c r="A53" s="42"/>
      <c r="B53" s="25"/>
      <c r="C53" s="33"/>
      <c r="E53" s="19"/>
      <c r="F53" s="17"/>
      <c r="G53" s="17"/>
      <c r="H53" s="1"/>
      <c r="I53" s="44"/>
      <c r="J53" s="50"/>
      <c r="K53" s="31"/>
      <c r="L53" s="31"/>
      <c r="N53" s="2"/>
      <c r="T53" s="189"/>
      <c r="U53" s="190"/>
      <c r="W53" s="191"/>
      <c r="X53" s="191"/>
      <c r="Y53" s="191"/>
    </row>
    <row r="54" spans="1:25">
      <c r="A54" s="42"/>
      <c r="B54" s="25"/>
      <c r="C54" s="33"/>
      <c r="E54" s="19"/>
      <c r="F54" s="17"/>
      <c r="G54" s="1"/>
      <c r="H54" s="1"/>
      <c r="I54" s="57"/>
      <c r="J54" s="50"/>
      <c r="K54" s="31"/>
      <c r="L54" s="31"/>
      <c r="T54" s="189"/>
      <c r="U54" s="190"/>
      <c r="W54" s="191"/>
      <c r="X54" s="191"/>
      <c r="Y54" s="191"/>
    </row>
    <row r="55" spans="1:25">
      <c r="A55" s="42"/>
      <c r="B55" s="25"/>
      <c r="C55" s="59"/>
      <c r="D55" s="30"/>
      <c r="E55" s="19"/>
      <c r="F55" s="17"/>
      <c r="G55" s="1"/>
      <c r="H55" s="1"/>
      <c r="I55" s="44"/>
      <c r="T55" s="189"/>
      <c r="U55" s="190"/>
      <c r="W55" s="191"/>
      <c r="X55" s="191"/>
      <c r="Y55" s="191"/>
    </row>
    <row r="56" spans="1:25">
      <c r="A56" s="40"/>
      <c r="B56" s="40"/>
      <c r="C56" s="33"/>
      <c r="D56" s="30"/>
      <c r="E56" s="1"/>
      <c r="F56" s="19"/>
      <c r="G56" s="1"/>
      <c r="H56" s="1"/>
      <c r="I56" s="44"/>
      <c r="J56" s="50"/>
      <c r="K56" s="31"/>
      <c r="L56" s="31"/>
      <c r="T56" s="189"/>
      <c r="U56" s="190"/>
      <c r="W56" s="191"/>
      <c r="X56" s="191"/>
      <c r="Y56" s="191"/>
    </row>
    <row r="57" spans="1:25">
      <c r="A57" s="46"/>
      <c r="B57" s="49"/>
      <c r="C57" s="30"/>
      <c r="D57" s="30"/>
      <c r="E57" s="31"/>
      <c r="F57" s="19"/>
      <c r="G57" s="31"/>
      <c r="H57" s="31"/>
      <c r="I57" s="44"/>
      <c r="J57" s="50"/>
      <c r="K57" s="31"/>
      <c r="L57" s="31"/>
      <c r="T57" s="189"/>
      <c r="U57" s="190"/>
      <c r="W57" s="191"/>
      <c r="X57" s="191"/>
      <c r="Y57" s="191"/>
    </row>
    <row r="58" spans="1:25">
      <c r="A58" s="42"/>
      <c r="B58" s="25"/>
      <c r="C58" s="33"/>
      <c r="E58" s="19"/>
      <c r="F58" s="17"/>
      <c r="G58" s="1"/>
      <c r="H58" s="1"/>
      <c r="I58" s="57"/>
      <c r="J58" s="50"/>
      <c r="K58" s="31"/>
      <c r="L58" s="31"/>
      <c r="T58" s="189"/>
      <c r="U58" s="190"/>
      <c r="W58" s="191"/>
      <c r="X58" s="191"/>
      <c r="Y58" s="191"/>
    </row>
    <row r="59" spans="1:25">
      <c r="A59" s="42"/>
      <c r="B59" s="25"/>
      <c r="C59" s="33"/>
      <c r="E59" s="19"/>
      <c r="F59" s="17"/>
      <c r="G59" s="1"/>
      <c r="H59" s="1"/>
      <c r="I59" s="44"/>
      <c r="J59" s="50"/>
      <c r="K59" s="31"/>
      <c r="L59" s="31"/>
      <c r="T59" s="189"/>
      <c r="U59" s="190"/>
      <c r="W59" s="191"/>
      <c r="X59" s="191"/>
      <c r="Y59" s="191"/>
    </row>
    <row r="60" spans="1:25">
      <c r="A60" s="42"/>
      <c r="B60" s="25"/>
      <c r="C60" s="33"/>
      <c r="E60" s="19"/>
      <c r="F60" s="17"/>
      <c r="G60" s="1"/>
      <c r="H60" s="1"/>
      <c r="I60" s="44"/>
      <c r="J60" s="50"/>
      <c r="K60" s="31"/>
      <c r="L60" s="31"/>
      <c r="T60" s="189"/>
      <c r="U60" s="190"/>
      <c r="W60" s="191"/>
      <c r="X60" s="191"/>
      <c r="Y60" s="191"/>
    </row>
    <row r="61" spans="1:25">
      <c r="A61" s="42"/>
      <c r="B61" s="25"/>
      <c r="C61" s="33"/>
      <c r="E61" s="19"/>
      <c r="F61" s="17"/>
      <c r="G61" s="1"/>
      <c r="H61" s="1"/>
      <c r="I61" s="57"/>
      <c r="J61" s="50"/>
      <c r="K61" s="31"/>
      <c r="L61" s="31"/>
      <c r="T61" s="189"/>
      <c r="U61" s="190"/>
    </row>
    <row r="62" spans="1:25">
      <c r="A62" s="42"/>
      <c r="B62" s="25"/>
      <c r="C62" s="33"/>
      <c r="E62" s="19"/>
      <c r="F62" s="19"/>
      <c r="G62" s="17"/>
      <c r="H62" s="56"/>
      <c r="I62" s="57"/>
      <c r="J62" s="50"/>
      <c r="K62" s="31"/>
      <c r="L62" s="31"/>
      <c r="T62" s="189"/>
      <c r="U62" s="190"/>
    </row>
    <row r="63" spans="1:25">
      <c r="A63" s="42"/>
      <c r="B63" s="25"/>
      <c r="C63" s="33"/>
      <c r="E63" s="19"/>
      <c r="F63" s="19"/>
      <c r="G63" s="17"/>
      <c r="H63" s="56"/>
      <c r="I63" s="57"/>
      <c r="J63" s="50"/>
      <c r="K63" s="31"/>
      <c r="L63" s="31"/>
      <c r="T63" s="189"/>
      <c r="U63" s="190"/>
    </row>
    <row r="64" spans="1:25">
      <c r="A64" s="42"/>
      <c r="B64" s="25"/>
      <c r="C64" s="33"/>
      <c r="E64" s="19"/>
      <c r="F64" s="19"/>
      <c r="G64" s="17"/>
      <c r="H64" s="56"/>
      <c r="I64" s="57"/>
      <c r="J64" s="50"/>
      <c r="K64" s="31"/>
      <c r="L64" s="31"/>
      <c r="T64" s="189"/>
      <c r="U64" s="190"/>
      <c r="W64" s="191"/>
      <c r="X64" s="191"/>
      <c r="Y64" s="191"/>
    </row>
    <row r="65" spans="2:25">
      <c r="T65" s="189"/>
      <c r="U65" s="190"/>
      <c r="W65" s="191"/>
      <c r="X65" s="191"/>
      <c r="Y65" s="191"/>
    </row>
    <row r="66" spans="2:25">
      <c r="T66" s="189"/>
      <c r="U66" s="190"/>
      <c r="W66" s="191"/>
      <c r="X66" s="191"/>
      <c r="Y66" s="191"/>
    </row>
    <row r="67" spans="2:25">
      <c r="T67" s="189"/>
      <c r="U67" s="190"/>
      <c r="W67" s="191"/>
      <c r="X67" s="191"/>
      <c r="Y67" s="191"/>
    </row>
    <row r="68" spans="2:25">
      <c r="T68" s="189"/>
      <c r="U68" s="190"/>
      <c r="W68" s="191"/>
      <c r="X68" s="191"/>
      <c r="Y68" s="191"/>
    </row>
    <row r="69" spans="2:25">
      <c r="B69" s="20"/>
      <c r="C69" s="21"/>
      <c r="D69" s="43"/>
      <c r="E69" s="22"/>
      <c r="F69" s="22"/>
      <c r="G69" s="53"/>
      <c r="H69" s="53"/>
      <c r="I69" s="22"/>
      <c r="J69" s="53"/>
      <c r="K69" s="53"/>
      <c r="T69" s="189"/>
      <c r="U69" s="190"/>
      <c r="W69" s="191"/>
      <c r="X69" s="191"/>
      <c r="Y69" s="191"/>
    </row>
    <row r="70" spans="2:25">
      <c r="B70" s="20"/>
      <c r="C70" s="21"/>
      <c r="D70" s="43"/>
      <c r="E70" s="22"/>
      <c r="F70" s="22"/>
      <c r="G70" s="53"/>
      <c r="H70" s="53"/>
      <c r="I70" s="22"/>
      <c r="J70" s="53"/>
      <c r="K70" s="53"/>
      <c r="T70" s="189"/>
      <c r="U70" s="190"/>
    </row>
    <row r="71" spans="2:25">
      <c r="B71" s="20"/>
      <c r="C71" s="21"/>
      <c r="D71" s="43"/>
      <c r="E71" s="22"/>
      <c r="F71" s="53"/>
      <c r="G71" s="53"/>
      <c r="H71" s="53"/>
      <c r="I71" s="22"/>
      <c r="J71" s="53"/>
      <c r="K71" s="53"/>
      <c r="S71" s="76"/>
      <c r="T71" s="189"/>
      <c r="U71" s="190"/>
    </row>
    <row r="72" spans="2:25">
      <c r="B72" s="20"/>
      <c r="C72" s="55"/>
      <c r="D72" s="43"/>
      <c r="E72" s="22"/>
      <c r="F72" s="22"/>
      <c r="G72" s="53"/>
      <c r="H72" s="53"/>
      <c r="I72" s="22"/>
      <c r="J72" s="53"/>
      <c r="K72" s="53"/>
      <c r="T72" s="187"/>
      <c r="U72" s="188"/>
    </row>
    <row r="73" spans="2:25">
      <c r="B73" s="20"/>
      <c r="C73" s="21"/>
      <c r="D73" s="43"/>
      <c r="E73" s="22"/>
      <c r="F73" s="22"/>
      <c r="G73" s="53"/>
      <c r="H73" s="53"/>
      <c r="I73" s="22"/>
      <c r="J73" s="53"/>
      <c r="K73" s="53"/>
      <c r="T73" s="187"/>
      <c r="U73" s="188"/>
    </row>
    <row r="74" spans="2:25">
      <c r="B74" s="23"/>
      <c r="C74" s="22"/>
      <c r="D74" s="43"/>
      <c r="E74" s="22"/>
      <c r="K74" s="1"/>
      <c r="T74" s="187"/>
      <c r="U74" s="188"/>
    </row>
    <row r="75" spans="2:25">
      <c r="B75" s="20"/>
      <c r="C75" s="47"/>
      <c r="D75" s="47"/>
      <c r="E75" s="22"/>
      <c r="K75" s="1"/>
      <c r="U75" s="188"/>
    </row>
    <row r="76" spans="2:25">
      <c r="B76" s="20"/>
      <c r="C76" s="47"/>
      <c r="D76" s="47"/>
      <c r="E76" s="7"/>
      <c r="K76" s="1"/>
    </row>
    <row r="77" spans="2:25">
      <c r="B77" s="20"/>
      <c r="C77" s="47"/>
      <c r="D77" s="47"/>
      <c r="E77" s="7"/>
      <c r="K77" s="1"/>
    </row>
    <row r="78" spans="2:25">
      <c r="B78" s="20"/>
      <c r="C78" s="47"/>
      <c r="D78" s="47"/>
      <c r="E78" s="7"/>
      <c r="F78" s="1"/>
      <c r="G78" s="17"/>
      <c r="H78" s="17"/>
    </row>
    <row r="79" spans="2:25">
      <c r="B79" s="2"/>
      <c r="C79" s="1"/>
      <c r="D79" s="33"/>
      <c r="E79" s="7"/>
      <c r="F79" s="1"/>
      <c r="G79" s="17"/>
      <c r="H79" s="17"/>
    </row>
    <row r="80" spans="2:25">
      <c r="B80" s="3"/>
      <c r="C80" s="5"/>
      <c r="D80" s="35"/>
      <c r="E80" s="7"/>
      <c r="F80" s="1"/>
      <c r="G80" s="17"/>
      <c r="H80" s="17"/>
    </row>
    <row r="81" spans="2:11">
      <c r="B81" s="3"/>
      <c r="C81" s="5"/>
      <c r="D81" s="35"/>
      <c r="E81" s="7"/>
    </row>
    <row r="82" spans="2:11">
      <c r="C82" s="1"/>
      <c r="D82" s="33"/>
      <c r="E82" s="1"/>
      <c r="F82" s="1"/>
      <c r="G82" s="1"/>
      <c r="H82" s="1"/>
      <c r="I82" s="18"/>
      <c r="J82" s="1"/>
      <c r="K82" s="1"/>
    </row>
    <row r="83" spans="2:11">
      <c r="B83" s="3"/>
      <c r="C83" s="5"/>
      <c r="D83" s="48"/>
      <c r="E83" s="48"/>
      <c r="F83" s="48"/>
      <c r="G83" s="1"/>
      <c r="H83" s="1"/>
      <c r="I83" s="18"/>
      <c r="J83" s="1"/>
      <c r="K83" s="1"/>
    </row>
    <row r="84" spans="2:11">
      <c r="B84" s="24"/>
      <c r="C84" s="3"/>
      <c r="D84" s="45"/>
      <c r="E84" s="41"/>
      <c r="F84" s="41"/>
      <c r="G84" s="22"/>
      <c r="H84" s="22"/>
      <c r="J84" s="1"/>
      <c r="K84" s="1"/>
    </row>
    <row r="85" spans="2:11">
      <c r="B85" s="2"/>
      <c r="C85" s="51"/>
      <c r="D85" s="48"/>
      <c r="E85" s="48"/>
      <c r="F85" s="48"/>
      <c r="G85" s="22"/>
      <c r="H85" s="22"/>
    </row>
    <row r="86" spans="2:11">
      <c r="B86" s="2"/>
      <c r="C86" s="3"/>
      <c r="D86" s="45"/>
      <c r="E86" s="41"/>
      <c r="F86" s="41"/>
      <c r="G86" s="22"/>
      <c r="H86" s="22"/>
    </row>
    <row r="87" spans="2:11">
      <c r="C87" s="5"/>
      <c r="D87" s="54"/>
      <c r="E87" s="54"/>
      <c r="F87" s="54"/>
      <c r="G87" s="22"/>
      <c r="H87" s="22"/>
    </row>
    <row r="88" spans="2:11">
      <c r="C88" s="4"/>
      <c r="D88" s="1"/>
      <c r="E88" s="1"/>
      <c r="F88" s="1"/>
      <c r="G88" s="1"/>
      <c r="H88" s="1"/>
      <c r="I88" s="34"/>
    </row>
    <row r="89" spans="2:11">
      <c r="C89" s="5"/>
      <c r="D89" s="54"/>
      <c r="E89" s="54"/>
      <c r="F89" s="54"/>
      <c r="G89" s="1"/>
      <c r="H89" s="1"/>
      <c r="I89" s="18"/>
    </row>
    <row r="90" spans="2:11">
      <c r="D90" s="1"/>
      <c r="E90" s="1"/>
      <c r="F90" s="1"/>
      <c r="G90" s="1"/>
      <c r="H90" s="1"/>
      <c r="I90" s="18"/>
    </row>
  </sheetData>
  <mergeCells count="36">
    <mergeCell ref="A1:H1"/>
    <mergeCell ref="A3:E3"/>
    <mergeCell ref="F3:I3"/>
    <mergeCell ref="F4:I4"/>
    <mergeCell ref="A5:E5"/>
    <mergeCell ref="F5:I5"/>
    <mergeCell ref="AL12:AM12"/>
    <mergeCell ref="K3:N3"/>
    <mergeCell ref="K4:P4"/>
    <mergeCell ref="K5:P5"/>
    <mergeCell ref="N32:Q32"/>
    <mergeCell ref="Q12:R12"/>
    <mergeCell ref="AJ12:AK12"/>
    <mergeCell ref="S12:V12"/>
    <mergeCell ref="W12:Y12"/>
    <mergeCell ref="F6:I6"/>
    <mergeCell ref="F7:I7"/>
    <mergeCell ref="G12:H12"/>
    <mergeCell ref="F8:I8"/>
    <mergeCell ref="F9:I9"/>
    <mergeCell ref="D38:E38"/>
    <mergeCell ref="D39:E39"/>
    <mergeCell ref="E41:G41"/>
    <mergeCell ref="O12:P12"/>
    <mergeCell ref="E48:G48"/>
    <mergeCell ref="E42:G42"/>
    <mergeCell ref="E43:G43"/>
    <mergeCell ref="E44:G44"/>
    <mergeCell ref="E45:G45"/>
    <mergeCell ref="E46:G46"/>
    <mergeCell ref="E47:G47"/>
    <mergeCell ref="D37:E37"/>
    <mergeCell ref="J36:K36"/>
    <mergeCell ref="J37:K37"/>
    <mergeCell ref="D36:E36"/>
    <mergeCell ref="N33:Q33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M1" zoomScale="80" zoomScaleNormal="80" zoomScalePageLayoutView="80" workbookViewId="0">
      <selection activeCell="T42" sqref="T42"/>
    </sheetView>
  </sheetViews>
  <sheetFormatPr baseColWidth="10" defaultColWidth="8.83203125" defaultRowHeight="12"/>
  <cols>
    <col min="1" max="1" width="30.1640625" bestFit="1" customWidth="1" collapsed="1"/>
    <col min="2" max="2" width="12.5" style="85" bestFit="1" customWidth="1" collapsed="1"/>
    <col min="3" max="3" width="11.33203125" style="17" bestFit="1" customWidth="1" collapsed="1"/>
    <col min="4" max="4" width="10.6640625" style="17" customWidth="1" collapsed="1"/>
    <col min="5" max="5" width="5.83203125" style="1" bestFit="1" customWidth="1" collapsed="1"/>
    <col min="6" max="6" width="15.1640625" bestFit="1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95" customWidth="1" collapsed="1"/>
    <col min="19" max="19" width="13.6640625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7" ht="15">
      <c r="A1" s="458" t="s">
        <v>850</v>
      </c>
      <c r="B1" s="458"/>
      <c r="C1" s="458"/>
      <c r="D1" s="458"/>
      <c r="E1" s="458"/>
      <c r="F1" s="458"/>
      <c r="G1" s="458"/>
      <c r="H1" s="458"/>
      <c r="J1" s="17"/>
      <c r="K1" s="17"/>
      <c r="L1" s="17"/>
    </row>
    <row r="2" spans="1:47">
      <c r="B2"/>
      <c r="C2"/>
      <c r="E2"/>
      <c r="G2" s="17"/>
      <c r="H2" s="1"/>
      <c r="J2" s="17"/>
      <c r="K2" s="17"/>
      <c r="L2" s="17"/>
    </row>
    <row r="3" spans="1:47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7"/>
      <c r="K3" s="455" t="s">
        <v>601</v>
      </c>
      <c r="L3" s="455"/>
      <c r="M3" s="455"/>
      <c r="N3" s="455"/>
      <c r="O3" s="60"/>
      <c r="P3" s="60"/>
      <c r="Q3" s="60"/>
      <c r="R3" s="60"/>
    </row>
    <row r="4" spans="1:47">
      <c r="A4" s="3" t="s">
        <v>493</v>
      </c>
      <c r="B4" s="86"/>
      <c r="C4" s="63"/>
      <c r="D4" s="68"/>
      <c r="E4" s="5"/>
      <c r="F4" s="451" t="s">
        <v>494</v>
      </c>
      <c r="G4" s="451"/>
      <c r="H4" s="451"/>
      <c r="I4" s="451"/>
      <c r="J4" s="17"/>
      <c r="K4" s="456" t="s">
        <v>602</v>
      </c>
      <c r="L4" s="456"/>
      <c r="M4" s="456"/>
      <c r="N4" s="456"/>
      <c r="O4" s="456"/>
      <c r="P4" s="456"/>
      <c r="Q4" s="60"/>
      <c r="R4" s="60"/>
    </row>
    <row r="5" spans="1:47">
      <c r="A5" s="460"/>
      <c r="B5" s="460"/>
      <c r="C5" s="460"/>
      <c r="D5" s="460"/>
      <c r="E5" s="460"/>
      <c r="F5" s="451" t="s">
        <v>517</v>
      </c>
      <c r="G5" s="451"/>
      <c r="H5" s="451"/>
      <c r="I5" s="451"/>
      <c r="J5" s="17"/>
      <c r="K5" s="456" t="s">
        <v>603</v>
      </c>
      <c r="L5" s="456"/>
      <c r="M5" s="456"/>
      <c r="N5" s="456"/>
      <c r="O5" s="456"/>
      <c r="P5" s="456"/>
      <c r="Q5" s="60"/>
      <c r="R5" s="60"/>
    </row>
    <row r="6" spans="1:47">
      <c r="A6" s="51" t="s">
        <v>779</v>
      </c>
      <c r="B6" s="54" t="s">
        <v>780</v>
      </c>
      <c r="C6" s="63" t="s">
        <v>687</v>
      </c>
      <c r="D6" s="68" t="s">
        <v>688</v>
      </c>
      <c r="E6" s="5"/>
      <c r="F6" s="452" t="s">
        <v>309</v>
      </c>
      <c r="G6" s="452"/>
      <c r="H6" s="452"/>
      <c r="I6" s="452"/>
      <c r="J6" s="17"/>
      <c r="K6" s="36" t="s">
        <v>916</v>
      </c>
      <c r="L6" s="17"/>
      <c r="N6" s="71"/>
      <c r="O6" s="60"/>
      <c r="P6" s="60"/>
      <c r="Q6" s="60"/>
      <c r="R6" s="60"/>
    </row>
    <row r="7" spans="1:47">
      <c r="A7" s="51" t="s">
        <v>696</v>
      </c>
      <c r="B7" s="54" t="s">
        <v>697</v>
      </c>
      <c r="C7" s="63" t="s">
        <v>698</v>
      </c>
      <c r="D7" s="68" t="s">
        <v>717</v>
      </c>
      <c r="E7" s="5"/>
      <c r="F7" s="452" t="s">
        <v>516</v>
      </c>
      <c r="G7" s="452"/>
      <c r="H7" s="452"/>
      <c r="I7" s="452"/>
      <c r="J7" s="17"/>
      <c r="K7" s="17"/>
      <c r="L7" s="17"/>
      <c r="M7" s="60"/>
      <c r="N7" s="60"/>
    </row>
    <row r="8" spans="1:47" ht="12.75" customHeight="1">
      <c r="A8" s="51" t="s">
        <v>718</v>
      </c>
      <c r="B8" s="86" t="s">
        <v>719</v>
      </c>
      <c r="C8" s="63" t="s">
        <v>720</v>
      </c>
      <c r="D8" s="68" t="s">
        <v>721</v>
      </c>
      <c r="E8" s="7"/>
      <c r="F8" s="451" t="s">
        <v>605</v>
      </c>
      <c r="G8" s="451"/>
      <c r="H8" s="451"/>
      <c r="I8" s="451"/>
      <c r="J8" s="63"/>
      <c r="K8" s="63"/>
      <c r="L8" s="63"/>
      <c r="N8" s="71" t="s">
        <v>475</v>
      </c>
      <c r="O8" s="60"/>
      <c r="P8" s="60"/>
      <c r="Q8" s="60"/>
      <c r="R8" s="60"/>
    </row>
    <row r="9" spans="1:47">
      <c r="A9" s="51"/>
      <c r="B9" s="86"/>
      <c r="C9" s="63"/>
      <c r="D9" s="68"/>
      <c r="E9" s="7"/>
      <c r="F9" s="451" t="s">
        <v>606</v>
      </c>
      <c r="G9" s="451"/>
      <c r="H9" s="451"/>
      <c r="I9" s="451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722</v>
      </c>
      <c r="D12" s="79" t="s">
        <v>723</v>
      </c>
      <c r="E12" s="173" t="s">
        <v>95</v>
      </c>
      <c r="F12" s="9"/>
      <c r="G12" s="446" t="s">
        <v>724</v>
      </c>
      <c r="H12" s="446"/>
      <c r="I12" s="38"/>
      <c r="J12" s="77" t="s">
        <v>783</v>
      </c>
      <c r="K12" s="77" t="s">
        <v>725</v>
      </c>
      <c r="L12" s="63" t="s">
        <v>726</v>
      </c>
      <c r="M12" s="11" t="s">
        <v>727</v>
      </c>
      <c r="N12" s="51"/>
      <c r="O12" s="455" t="s">
        <v>759</v>
      </c>
      <c r="P12" s="455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63" t="s">
        <v>64</v>
      </c>
      <c r="AH12" s="63" t="s">
        <v>65</v>
      </c>
      <c r="AI12" s="63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5" t="s">
        <v>70</v>
      </c>
      <c r="AP12" s="5" t="s">
        <v>71</v>
      </c>
      <c r="AQ12" s="5" t="s">
        <v>72</v>
      </c>
      <c r="AR12" s="5" t="s">
        <v>73</v>
      </c>
      <c r="AS12" s="5" t="s">
        <v>74</v>
      </c>
      <c r="AT12" s="5" t="s">
        <v>75</v>
      </c>
      <c r="AU12" s="185" t="s">
        <v>801</v>
      </c>
    </row>
    <row r="13" spans="1:47" ht="13" thickBot="1">
      <c r="A13" s="12" t="s">
        <v>728</v>
      </c>
      <c r="B13" s="88" t="s">
        <v>729</v>
      </c>
      <c r="C13" s="72" t="s">
        <v>730</v>
      </c>
      <c r="D13" s="80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15" t="s">
        <v>733</v>
      </c>
      <c r="N13" s="73" t="s">
        <v>788</v>
      </c>
      <c r="O13" s="94" t="s">
        <v>692</v>
      </c>
      <c r="P13" s="94" t="s">
        <v>693</v>
      </c>
      <c r="Q13" s="75" t="s">
        <v>691</v>
      </c>
      <c r="R13" s="75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 ht="24">
      <c r="A14" s="46" t="s">
        <v>735</v>
      </c>
      <c r="B14" s="49" t="s">
        <v>791</v>
      </c>
      <c r="C14" s="30">
        <v>7.1527777777777787E-2</v>
      </c>
      <c r="D14" s="30"/>
      <c r="E14" s="31">
        <v>10</v>
      </c>
      <c r="F14" s="19" t="s">
        <v>781</v>
      </c>
      <c r="G14" s="31">
        <v>1190</v>
      </c>
      <c r="H14" s="31">
        <v>1103</v>
      </c>
      <c r="I14" s="25" t="s">
        <v>609</v>
      </c>
      <c r="J14" s="50" t="s">
        <v>734</v>
      </c>
      <c r="K14" s="31">
        <v>4</v>
      </c>
      <c r="L14" s="31">
        <v>180</v>
      </c>
      <c r="M14" s="19">
        <v>5889.9508999999998</v>
      </c>
      <c r="N14" s="25"/>
      <c r="O14" s="95">
        <v>265.39999999999998</v>
      </c>
      <c r="P14" s="95">
        <v>262</v>
      </c>
      <c r="Q14" s="158">
        <f>AVERAGE(O14:O17)</f>
        <v>265.55</v>
      </c>
      <c r="R14" s="159">
        <f>AVERAGE(P14:P17)</f>
        <v>262.5</v>
      </c>
      <c r="S14" s="193"/>
      <c r="T14" s="193"/>
      <c r="U14" s="193"/>
      <c r="V14" s="193"/>
    </row>
    <row r="15" spans="1:47" ht="13">
      <c r="A15" s="42" t="s">
        <v>792</v>
      </c>
      <c r="B15" s="42" t="s">
        <v>813</v>
      </c>
      <c r="C15" s="16">
        <v>9.3055555555555558E-2</v>
      </c>
      <c r="D15" s="30"/>
      <c r="E15" s="17">
        <v>30</v>
      </c>
      <c r="F15" s="19" t="s">
        <v>781</v>
      </c>
      <c r="G15" s="31">
        <v>1190</v>
      </c>
      <c r="H15" s="17">
        <v>1000</v>
      </c>
      <c r="I15" s="25" t="s">
        <v>858</v>
      </c>
      <c r="J15" s="50" t="s">
        <v>734</v>
      </c>
      <c r="K15" s="31">
        <v>4</v>
      </c>
      <c r="L15" s="31">
        <v>180</v>
      </c>
      <c r="M15" s="19">
        <v>5891.451</v>
      </c>
      <c r="N15" s="25"/>
      <c r="O15" s="95">
        <v>265.5</v>
      </c>
      <c r="P15" s="95">
        <v>262.39999999999998</v>
      </c>
      <c r="S15" s="193"/>
      <c r="T15" s="193"/>
      <c r="U15" s="193"/>
      <c r="V15" s="193"/>
    </row>
    <row r="16" spans="1:47" ht="13">
      <c r="A16" s="42" t="s">
        <v>792</v>
      </c>
      <c r="B16" s="42" t="s">
        <v>793</v>
      </c>
      <c r="C16" s="16">
        <v>9.5138888888888884E-2</v>
      </c>
      <c r="D16" s="30"/>
      <c r="E16" s="17">
        <v>30</v>
      </c>
      <c r="F16" s="19" t="s">
        <v>781</v>
      </c>
      <c r="G16" s="17">
        <v>1070</v>
      </c>
      <c r="H16" s="17">
        <v>880</v>
      </c>
      <c r="I16" s="25" t="s">
        <v>615</v>
      </c>
      <c r="J16" s="50" t="s">
        <v>734</v>
      </c>
      <c r="K16" s="31">
        <v>4</v>
      </c>
      <c r="L16" s="31">
        <v>180</v>
      </c>
      <c r="M16" s="19">
        <v>5891.451</v>
      </c>
      <c r="O16" s="95">
        <v>265.3</v>
      </c>
      <c r="P16" s="95">
        <v>262.5</v>
      </c>
      <c r="S16" s="193"/>
      <c r="T16" s="193"/>
      <c r="U16" s="193"/>
      <c r="V16" s="193"/>
    </row>
    <row r="17" spans="1:47" ht="13">
      <c r="A17" s="42" t="s">
        <v>792</v>
      </c>
      <c r="B17" s="25" t="s">
        <v>571</v>
      </c>
      <c r="C17" s="16">
        <v>0.10486111111111111</v>
      </c>
      <c r="D17" s="30"/>
      <c r="E17" s="19">
        <v>30</v>
      </c>
      <c r="F17" s="17" t="s">
        <v>811</v>
      </c>
      <c r="G17" s="17">
        <v>880</v>
      </c>
      <c r="H17" s="31">
        <v>871</v>
      </c>
      <c r="I17" s="25" t="s">
        <v>858</v>
      </c>
      <c r="J17" s="50" t="s">
        <v>734</v>
      </c>
      <c r="K17" s="31">
        <v>4</v>
      </c>
      <c r="L17" s="31">
        <v>180</v>
      </c>
      <c r="M17" s="52">
        <v>7647.38</v>
      </c>
      <c r="O17" s="95">
        <v>266</v>
      </c>
      <c r="P17" s="95">
        <v>263.10000000000002</v>
      </c>
      <c r="S17" s="193"/>
      <c r="T17" s="193"/>
      <c r="U17" s="193"/>
      <c r="V17" s="193"/>
    </row>
    <row r="18" spans="1:47" ht="13">
      <c r="A18" s="76" t="s">
        <v>612</v>
      </c>
      <c r="B18" s="76" t="s">
        <v>656</v>
      </c>
      <c r="C18" s="16">
        <v>0.12222222222222223</v>
      </c>
      <c r="D18" s="16">
        <v>0.23333333333333331</v>
      </c>
      <c r="E18" s="17">
        <v>300</v>
      </c>
      <c r="F18" s="17" t="s">
        <v>812</v>
      </c>
      <c r="G18" s="17">
        <v>870</v>
      </c>
      <c r="H18" s="17">
        <v>784</v>
      </c>
      <c r="I18" s="25" t="s">
        <v>500</v>
      </c>
      <c r="J18" s="50" t="s">
        <v>665</v>
      </c>
      <c r="K18" s="17">
        <v>4</v>
      </c>
      <c r="L18" s="17">
        <v>180</v>
      </c>
      <c r="M18" s="19">
        <v>7698.9647000000004</v>
      </c>
      <c r="N18" s="25" t="s">
        <v>646</v>
      </c>
      <c r="O18" s="62"/>
      <c r="P18" s="62"/>
      <c r="S18" s="193"/>
      <c r="T18" s="193"/>
      <c r="U18" s="193"/>
      <c r="V18" s="193"/>
    </row>
    <row r="19" spans="1:47" ht="13">
      <c r="A19" s="76" t="s">
        <v>612</v>
      </c>
      <c r="B19" s="76" t="s">
        <v>614</v>
      </c>
      <c r="C19" s="16">
        <v>0.12638888888888888</v>
      </c>
      <c r="D19" s="16">
        <v>0.20833333333333334</v>
      </c>
      <c r="E19" s="17">
        <v>300</v>
      </c>
      <c r="F19" s="17" t="s">
        <v>812</v>
      </c>
      <c r="G19" s="17">
        <v>870</v>
      </c>
      <c r="H19" s="17">
        <v>784</v>
      </c>
      <c r="I19" s="25" t="s">
        <v>497</v>
      </c>
      <c r="J19" s="50" t="s">
        <v>665</v>
      </c>
      <c r="K19" s="17">
        <v>4</v>
      </c>
      <c r="L19" s="17">
        <v>180</v>
      </c>
      <c r="M19" s="19">
        <v>7698.9647000000004</v>
      </c>
      <c r="N19" s="25" t="s">
        <v>498</v>
      </c>
      <c r="O19" s="62"/>
      <c r="P19" s="62"/>
      <c r="S19" s="193"/>
      <c r="T19" s="193"/>
      <c r="U19" s="193"/>
      <c r="V19" s="193"/>
      <c r="W19" s="191"/>
      <c r="X19" s="191"/>
      <c r="Y19" s="191"/>
    </row>
    <row r="20" spans="1:47" ht="13">
      <c r="A20" s="76" t="s">
        <v>612</v>
      </c>
      <c r="B20" s="76" t="s">
        <v>499</v>
      </c>
      <c r="C20" s="16">
        <v>0.13055555555555556</v>
      </c>
      <c r="D20" s="16">
        <v>0.20833333333333334</v>
      </c>
      <c r="E20" s="17">
        <v>300</v>
      </c>
      <c r="F20" s="17" t="s">
        <v>812</v>
      </c>
      <c r="G20" s="17">
        <v>870</v>
      </c>
      <c r="H20" s="17">
        <v>784</v>
      </c>
      <c r="I20" s="25" t="s">
        <v>497</v>
      </c>
      <c r="J20" s="50" t="s">
        <v>665</v>
      </c>
      <c r="K20" s="17">
        <v>4</v>
      </c>
      <c r="L20" s="17">
        <v>180</v>
      </c>
      <c r="M20" s="19">
        <v>7698.9647000000004</v>
      </c>
      <c r="N20" s="25" t="s">
        <v>498</v>
      </c>
      <c r="O20" s="62"/>
      <c r="P20" s="62"/>
      <c r="S20" s="193"/>
      <c r="T20" s="193"/>
      <c r="U20" s="193"/>
      <c r="V20" s="193"/>
      <c r="W20" s="191"/>
      <c r="X20" s="191"/>
      <c r="Y20" s="191"/>
    </row>
    <row r="21" spans="1:47" ht="13">
      <c r="A21" s="76" t="s">
        <v>612</v>
      </c>
      <c r="B21" s="76" t="s">
        <v>501</v>
      </c>
      <c r="C21" s="16">
        <v>0.13472222222222222</v>
      </c>
      <c r="D21" s="16">
        <v>0.20833333333333334</v>
      </c>
      <c r="E21" s="17">
        <v>300</v>
      </c>
      <c r="F21" s="17" t="s">
        <v>812</v>
      </c>
      <c r="G21" s="17">
        <v>870</v>
      </c>
      <c r="H21" s="17">
        <v>784</v>
      </c>
      <c r="I21" s="25" t="s">
        <v>497</v>
      </c>
      <c r="J21" s="50" t="s">
        <v>665</v>
      </c>
      <c r="K21" s="17">
        <v>4</v>
      </c>
      <c r="L21" s="17">
        <v>180</v>
      </c>
      <c r="M21" s="19">
        <v>7698.9647000000004</v>
      </c>
      <c r="N21" s="25" t="s">
        <v>498</v>
      </c>
      <c r="O21" s="62"/>
      <c r="P21" s="62"/>
      <c r="S21" s="193"/>
      <c r="T21" s="193"/>
      <c r="U21" s="193"/>
      <c r="V21" s="193"/>
      <c r="W21" s="191"/>
      <c r="X21" s="191"/>
      <c r="Y21" s="191"/>
    </row>
    <row r="22" spans="1:47" ht="13">
      <c r="A22" s="76" t="s">
        <v>612</v>
      </c>
      <c r="B22" s="76" t="s">
        <v>502</v>
      </c>
      <c r="C22" s="16">
        <v>0.13819444444444443</v>
      </c>
      <c r="D22" s="16">
        <v>0.20833333333333334</v>
      </c>
      <c r="E22" s="17">
        <v>300</v>
      </c>
      <c r="F22" s="17" t="s">
        <v>812</v>
      </c>
      <c r="G22" s="17">
        <v>870</v>
      </c>
      <c r="H22" s="17">
        <v>784</v>
      </c>
      <c r="I22" s="25" t="s">
        <v>497</v>
      </c>
      <c r="J22" s="50" t="s">
        <v>665</v>
      </c>
      <c r="K22" s="17">
        <v>4</v>
      </c>
      <c r="L22" s="17">
        <v>180</v>
      </c>
      <c r="M22" s="19">
        <v>7698.9647000000004</v>
      </c>
      <c r="N22" s="25" t="s">
        <v>498</v>
      </c>
      <c r="O22" s="62"/>
      <c r="P22" s="62"/>
      <c r="S22" s="193"/>
      <c r="T22" s="193"/>
      <c r="U22" s="193"/>
      <c r="V22" s="193"/>
      <c r="W22" s="191"/>
      <c r="X22" s="191"/>
      <c r="Y22" s="191"/>
    </row>
    <row r="23" spans="1:47" ht="13">
      <c r="A23" s="76" t="s">
        <v>612</v>
      </c>
      <c r="B23" s="76" t="s">
        <v>503</v>
      </c>
      <c r="C23" s="16">
        <v>0.14305555555555557</v>
      </c>
      <c r="D23" s="16">
        <v>0.20833333333333334</v>
      </c>
      <c r="E23" s="17">
        <v>300</v>
      </c>
      <c r="F23" s="17" t="s">
        <v>812</v>
      </c>
      <c r="G23" s="17">
        <v>870</v>
      </c>
      <c r="H23" s="17">
        <v>784</v>
      </c>
      <c r="I23" s="25" t="s">
        <v>497</v>
      </c>
      <c r="J23" s="50" t="s">
        <v>665</v>
      </c>
      <c r="K23" s="17">
        <v>4</v>
      </c>
      <c r="L23" s="17">
        <v>180</v>
      </c>
      <c r="M23" s="19">
        <v>7698.9647000000004</v>
      </c>
      <c r="N23" s="25" t="s">
        <v>498</v>
      </c>
      <c r="O23" s="62"/>
      <c r="P23" s="62"/>
      <c r="S23" s="193"/>
      <c r="T23" s="193"/>
      <c r="U23" s="193"/>
      <c r="V23" s="193"/>
      <c r="W23" s="191"/>
      <c r="X23" s="191"/>
      <c r="Y23" s="191"/>
    </row>
    <row r="24" spans="1:47" ht="13">
      <c r="A24" s="42" t="s">
        <v>792</v>
      </c>
      <c r="B24" s="25" t="s">
        <v>504</v>
      </c>
      <c r="C24" s="16">
        <v>0.15625</v>
      </c>
      <c r="D24" s="30"/>
      <c r="E24" s="19">
        <v>30</v>
      </c>
      <c r="F24" s="17" t="s">
        <v>811</v>
      </c>
      <c r="G24" s="17">
        <v>880</v>
      </c>
      <c r="H24" s="31">
        <v>869</v>
      </c>
      <c r="I24" s="25" t="s">
        <v>858</v>
      </c>
      <c r="J24" s="50" t="s">
        <v>734</v>
      </c>
      <c r="K24" s="31">
        <v>4</v>
      </c>
      <c r="L24" s="31">
        <v>180</v>
      </c>
      <c r="M24" s="52">
        <v>7647.38</v>
      </c>
      <c r="N24" s="25"/>
      <c r="O24" s="95">
        <v>266</v>
      </c>
      <c r="P24" s="95">
        <v>261.10000000000002</v>
      </c>
      <c r="S24" s="193"/>
      <c r="T24" s="193"/>
      <c r="U24" s="193"/>
      <c r="V24" s="193"/>
      <c r="W24" s="191"/>
      <c r="X24" s="191"/>
      <c r="Y24" s="191"/>
    </row>
    <row r="25" spans="1:47" ht="13">
      <c r="A25" s="42" t="s">
        <v>610</v>
      </c>
      <c r="B25" s="93" t="s">
        <v>843</v>
      </c>
      <c r="C25" s="16">
        <v>0.16111111111111112</v>
      </c>
      <c r="D25" s="16">
        <v>0.14444444444444446</v>
      </c>
      <c r="E25" s="17">
        <v>30</v>
      </c>
      <c r="F25" s="17" t="s">
        <v>812</v>
      </c>
      <c r="G25" s="17">
        <v>870</v>
      </c>
      <c r="H25" s="17">
        <v>784</v>
      </c>
      <c r="I25" s="57"/>
      <c r="J25" s="50" t="s">
        <v>665</v>
      </c>
      <c r="K25" s="17">
        <v>4</v>
      </c>
      <c r="L25" s="17">
        <v>180</v>
      </c>
      <c r="M25" s="19">
        <v>7698.9647000000004</v>
      </c>
      <c r="N25" s="25"/>
      <c r="O25" s="62"/>
      <c r="P25" s="62"/>
      <c r="S25" s="193" t="s">
        <v>325</v>
      </c>
      <c r="T25" s="193">
        <v>0</v>
      </c>
      <c r="U25" s="193">
        <v>0</v>
      </c>
      <c r="V25" s="193" t="s">
        <v>29</v>
      </c>
      <c r="W25" s="191"/>
      <c r="X25" s="191"/>
      <c r="Y25" s="191"/>
      <c r="Z25" s="312">
        <v>135.86927</v>
      </c>
      <c r="AA25" s="312">
        <v>11.96862</v>
      </c>
      <c r="AB25" s="309">
        <v>259.2774</v>
      </c>
      <c r="AC25" s="309">
        <v>38.536999999999999</v>
      </c>
      <c r="AD25" s="311">
        <v>12.522600192000001</v>
      </c>
      <c r="AE25" s="309">
        <v>1.6020000000000001</v>
      </c>
      <c r="AF25" s="309">
        <v>0.253</v>
      </c>
      <c r="AG25" s="309">
        <v>5.58</v>
      </c>
      <c r="AH25" s="309">
        <v>34.975999999999999</v>
      </c>
      <c r="AI25" s="308">
        <v>1812.2650000000001</v>
      </c>
      <c r="AJ25" s="309">
        <v>3.5034999999999998</v>
      </c>
      <c r="AK25" s="309">
        <v>5.8565399999999999</v>
      </c>
      <c r="AL25" s="309">
        <v>110.95149000000001</v>
      </c>
      <c r="AM25" s="309">
        <v>-1.2761400000000001</v>
      </c>
      <c r="AN25" s="307">
        <v>151363440.19999999</v>
      </c>
      <c r="AO25" s="310">
        <v>1.1609195999999999</v>
      </c>
      <c r="AP25" s="307">
        <v>395489.16317000001</v>
      </c>
      <c r="AQ25" s="310">
        <v>0.33401310000000001</v>
      </c>
      <c r="AR25" s="309">
        <v>72.369799999999998</v>
      </c>
      <c r="AS25" s="307" t="s">
        <v>770</v>
      </c>
      <c r="AT25" s="309">
        <v>107.4876</v>
      </c>
      <c r="AU25" s="311">
        <v>0.30653136710056827</v>
      </c>
    </row>
    <row r="26" spans="1:47" ht="13">
      <c r="A26" s="46" t="s">
        <v>611</v>
      </c>
      <c r="B26" s="49" t="s">
        <v>526</v>
      </c>
      <c r="C26" s="30">
        <v>0.17500000000000002</v>
      </c>
      <c r="D26" s="30">
        <v>0.15833333333333333</v>
      </c>
      <c r="E26" s="17">
        <v>300</v>
      </c>
      <c r="F26" s="17" t="s">
        <v>812</v>
      </c>
      <c r="G26" s="17">
        <v>870</v>
      </c>
      <c r="H26" s="17">
        <v>784</v>
      </c>
      <c r="I26" s="57" t="s">
        <v>509</v>
      </c>
      <c r="J26" s="50" t="s">
        <v>665</v>
      </c>
      <c r="K26" s="17">
        <v>4</v>
      </c>
      <c r="L26" s="17">
        <v>180</v>
      </c>
      <c r="M26" s="19">
        <v>7698.9647000000004</v>
      </c>
      <c r="O26" s="62"/>
      <c r="P26" s="62"/>
      <c r="S26" s="193" t="s">
        <v>747</v>
      </c>
      <c r="T26" s="193">
        <v>0</v>
      </c>
      <c r="U26" s="193">
        <v>0</v>
      </c>
      <c r="V26" s="193" t="s">
        <v>25</v>
      </c>
      <c r="W26" s="308">
        <v>91.614661779796918</v>
      </c>
      <c r="X26" s="308">
        <v>-14.706878628235771</v>
      </c>
      <c r="Y26" s="308">
        <v>172.6385876194056</v>
      </c>
      <c r="Z26" s="312">
        <v>136.01692</v>
      </c>
      <c r="AA26" s="312">
        <v>11.909369999999999</v>
      </c>
      <c r="AB26" s="309">
        <v>262.73480000000001</v>
      </c>
      <c r="AC26" s="309">
        <v>33.7986</v>
      </c>
      <c r="AD26" s="311">
        <v>12.906983050699999</v>
      </c>
      <c r="AE26" s="309">
        <v>1.7929999999999999</v>
      </c>
      <c r="AF26" s="309">
        <v>0.28399999999999997</v>
      </c>
      <c r="AG26" s="309">
        <v>5.58</v>
      </c>
      <c r="AH26" s="309">
        <v>35.093000000000004</v>
      </c>
      <c r="AI26" s="308">
        <v>1810.087</v>
      </c>
      <c r="AJ26" s="309">
        <v>3.4494600000000002</v>
      </c>
      <c r="AK26" s="309">
        <v>5.8693</v>
      </c>
      <c r="AL26" s="309">
        <v>110.75622</v>
      </c>
      <c r="AM26" s="309">
        <v>-1.2763899999999999</v>
      </c>
      <c r="AN26" s="307">
        <v>151365042.80000001</v>
      </c>
      <c r="AO26" s="310">
        <v>1.1616447999999999</v>
      </c>
      <c r="AP26" s="307">
        <v>395965.09224000003</v>
      </c>
      <c r="AQ26" s="310">
        <v>0.35518519999999998</v>
      </c>
      <c r="AR26" s="309">
        <v>72.510099999999994</v>
      </c>
      <c r="AS26" s="307" t="s">
        <v>770</v>
      </c>
      <c r="AT26" s="309">
        <v>107.3471</v>
      </c>
      <c r="AU26" s="311">
        <v>0.30661902064737012</v>
      </c>
    </row>
    <row r="27" spans="1:47" ht="13">
      <c r="A27" s="46" t="s">
        <v>471</v>
      </c>
      <c r="B27" s="49" t="s">
        <v>505</v>
      </c>
      <c r="C27" s="30">
        <v>0.17986111111111111</v>
      </c>
      <c r="D27" s="30">
        <v>0.16319444444444445</v>
      </c>
      <c r="E27" s="17">
        <v>300</v>
      </c>
      <c r="F27" s="17" t="s">
        <v>812</v>
      </c>
      <c r="G27" s="17">
        <v>870</v>
      </c>
      <c r="H27" s="17">
        <v>784</v>
      </c>
      <c r="I27" s="57" t="s">
        <v>509</v>
      </c>
      <c r="J27" s="50" t="s">
        <v>665</v>
      </c>
      <c r="K27" s="17">
        <v>4</v>
      </c>
      <c r="L27" s="17">
        <v>180</v>
      </c>
      <c r="M27" s="19">
        <v>7698.9647000000004</v>
      </c>
      <c r="O27" s="62"/>
      <c r="P27" s="62"/>
      <c r="S27" s="193" t="s">
        <v>828</v>
      </c>
      <c r="T27" s="193">
        <v>0</v>
      </c>
      <c r="U27" s="193">
        <v>0</v>
      </c>
      <c r="V27" s="193" t="s">
        <v>25</v>
      </c>
      <c r="W27" s="308">
        <v>94.773777772017525</v>
      </c>
      <c r="X27" s="308">
        <v>15.432328942846942</v>
      </c>
      <c r="Y27" s="308">
        <v>172.70582316468767</v>
      </c>
      <c r="Z27" s="312">
        <v>136.06309999999999</v>
      </c>
      <c r="AA27" s="312">
        <v>11.891170000000001</v>
      </c>
      <c r="AB27" s="309">
        <v>263.73169999999999</v>
      </c>
      <c r="AC27" s="309">
        <v>32.349800000000002</v>
      </c>
      <c r="AD27" s="311">
        <v>13.0239691381</v>
      </c>
      <c r="AE27" s="309">
        <v>1.863</v>
      </c>
      <c r="AF27" s="309">
        <v>0.29499999999999998</v>
      </c>
      <c r="AG27" s="309">
        <v>5.58</v>
      </c>
      <c r="AH27" s="309">
        <v>35.130000000000003</v>
      </c>
      <c r="AI27" s="308">
        <v>1809.4</v>
      </c>
      <c r="AJ27" s="309">
        <v>3.43425</v>
      </c>
      <c r="AK27" s="309">
        <v>5.8729500000000003</v>
      </c>
      <c r="AL27" s="309">
        <v>110.69678999999999</v>
      </c>
      <c r="AM27" s="309">
        <v>-1.2764599999999999</v>
      </c>
      <c r="AN27" s="307">
        <v>151365530.69999999</v>
      </c>
      <c r="AO27" s="310">
        <v>1.1618637999999999</v>
      </c>
      <c r="AP27" s="307">
        <v>396115.52262</v>
      </c>
      <c r="AQ27" s="310">
        <v>0.36103570000000001</v>
      </c>
      <c r="AR27" s="309">
        <v>72.554000000000002</v>
      </c>
      <c r="AS27" s="307" t="s">
        <v>770</v>
      </c>
      <c r="AT27" s="309">
        <v>107.3031</v>
      </c>
      <c r="AU27" s="311">
        <v>0.30664549076147601</v>
      </c>
    </row>
    <row r="28" spans="1:47" ht="13">
      <c r="A28" s="46" t="s">
        <v>473</v>
      </c>
      <c r="B28" s="49" t="s">
        <v>506</v>
      </c>
      <c r="C28" s="30">
        <v>0.18472222222222223</v>
      </c>
      <c r="D28" s="30">
        <v>0.1673611111111111</v>
      </c>
      <c r="E28" s="31">
        <v>300</v>
      </c>
      <c r="F28" s="17" t="s">
        <v>812</v>
      </c>
      <c r="G28" s="17">
        <v>870</v>
      </c>
      <c r="H28" s="17">
        <v>784</v>
      </c>
      <c r="I28" s="57" t="s">
        <v>509</v>
      </c>
      <c r="J28" s="50" t="s">
        <v>665</v>
      </c>
      <c r="K28" s="17">
        <v>4</v>
      </c>
      <c r="L28" s="17">
        <v>180</v>
      </c>
      <c r="M28" s="19">
        <v>7698.9647000000004</v>
      </c>
      <c r="O28" s="62"/>
      <c r="P28" s="62"/>
      <c r="S28" s="193" t="s">
        <v>297</v>
      </c>
      <c r="T28" s="193">
        <v>0</v>
      </c>
      <c r="U28" s="193">
        <v>0</v>
      </c>
      <c r="V28" s="193" t="s">
        <v>25</v>
      </c>
      <c r="W28" s="308">
        <v>96.145340896450591</v>
      </c>
      <c r="X28" s="308">
        <v>27.242934641237305</v>
      </c>
      <c r="Y28" s="308">
        <v>172.77042090072132</v>
      </c>
      <c r="Z28" s="312">
        <v>136.10989000000001</v>
      </c>
      <c r="AA28" s="312">
        <v>11.8729</v>
      </c>
      <c r="AB28" s="309">
        <v>264.70710000000003</v>
      </c>
      <c r="AC28" s="309">
        <v>30.898800000000001</v>
      </c>
      <c r="AD28" s="311">
        <v>13.140955225500001</v>
      </c>
      <c r="AE28" s="309">
        <v>1.9410000000000001</v>
      </c>
      <c r="AF28" s="309">
        <v>0.307</v>
      </c>
      <c r="AG28" s="309">
        <v>5.58</v>
      </c>
      <c r="AH28" s="309">
        <v>35.167000000000002</v>
      </c>
      <c r="AI28" s="308">
        <v>1808.702</v>
      </c>
      <c r="AJ28" s="309">
        <v>3.4196200000000001</v>
      </c>
      <c r="AK28" s="309">
        <v>5.8764700000000003</v>
      </c>
      <c r="AL28" s="309">
        <v>110.63736</v>
      </c>
      <c r="AM28" s="309">
        <v>-1.2765299999999999</v>
      </c>
      <c r="AN28" s="307">
        <v>151366018.69999999</v>
      </c>
      <c r="AO28" s="310">
        <v>1.1620819</v>
      </c>
      <c r="AP28" s="307">
        <v>396268.35053</v>
      </c>
      <c r="AQ28" s="310">
        <v>0.36660009999999998</v>
      </c>
      <c r="AR28" s="309">
        <v>72.598500000000001</v>
      </c>
      <c r="AS28" s="307" t="s">
        <v>770</v>
      </c>
      <c r="AT28" s="309">
        <v>107.2585</v>
      </c>
      <c r="AU28" s="311">
        <v>0.3066718520942911</v>
      </c>
    </row>
    <row r="29" spans="1:47" ht="13">
      <c r="A29" s="46" t="s">
        <v>473</v>
      </c>
      <c r="B29" s="49" t="s">
        <v>508</v>
      </c>
      <c r="C29" s="30">
        <v>0.19027777777777777</v>
      </c>
      <c r="D29" s="30">
        <v>0.17291666666666669</v>
      </c>
      <c r="E29" s="31">
        <v>300</v>
      </c>
      <c r="F29" s="17" t="s">
        <v>812</v>
      </c>
      <c r="G29" s="17">
        <v>870</v>
      </c>
      <c r="H29" s="17">
        <v>784</v>
      </c>
      <c r="I29" s="57" t="s">
        <v>620</v>
      </c>
      <c r="J29" s="50" t="s">
        <v>665</v>
      </c>
      <c r="K29" s="17">
        <v>4</v>
      </c>
      <c r="L29" s="17">
        <v>180</v>
      </c>
      <c r="M29" s="19">
        <v>7698.9647000000004</v>
      </c>
      <c r="O29" s="62"/>
      <c r="P29" s="62"/>
      <c r="S29" s="193" t="s">
        <v>297</v>
      </c>
      <c r="T29" s="193">
        <v>0</v>
      </c>
      <c r="U29" s="193">
        <v>0</v>
      </c>
      <c r="V29" s="193" t="s">
        <v>23</v>
      </c>
      <c r="W29" s="308">
        <v>103.11863511350393</v>
      </c>
      <c r="X29" s="308">
        <v>60.010610599716941</v>
      </c>
      <c r="Y29" s="308">
        <v>172.84517260881239</v>
      </c>
      <c r="Z29" s="312">
        <v>136.16410999999999</v>
      </c>
      <c r="AA29" s="312">
        <v>11.851940000000001</v>
      </c>
      <c r="AB29" s="309">
        <v>265.79840000000002</v>
      </c>
      <c r="AC29" s="309">
        <v>29.238299999999999</v>
      </c>
      <c r="AD29" s="311">
        <v>13.2746536111</v>
      </c>
      <c r="AE29" s="309">
        <v>2.0390000000000001</v>
      </c>
      <c r="AF29" s="309">
        <v>0.32300000000000001</v>
      </c>
      <c r="AG29" s="309">
        <v>5.58</v>
      </c>
      <c r="AH29" s="309">
        <v>35.21</v>
      </c>
      <c r="AI29" s="308">
        <v>1807.8920000000001</v>
      </c>
      <c r="AJ29" s="309">
        <v>3.4036400000000002</v>
      </c>
      <c r="AK29" s="309">
        <v>5.8803299999999998</v>
      </c>
      <c r="AL29" s="309">
        <v>110.56944</v>
      </c>
      <c r="AM29" s="309">
        <v>-1.2766200000000001</v>
      </c>
      <c r="AN29" s="307">
        <v>151366576.59999999</v>
      </c>
      <c r="AO29" s="310">
        <v>1.1623302</v>
      </c>
      <c r="AP29" s="307">
        <v>396445.79125000001</v>
      </c>
      <c r="AQ29" s="310">
        <v>0.37260320000000002</v>
      </c>
      <c r="AR29" s="309">
        <v>72.650099999999995</v>
      </c>
      <c r="AS29" s="307" t="s">
        <v>770</v>
      </c>
      <c r="AT29" s="309">
        <v>107.2068</v>
      </c>
      <c r="AU29" s="311">
        <v>0.30670186364375457</v>
      </c>
    </row>
    <row r="30" spans="1:47" ht="13">
      <c r="A30" s="46" t="s">
        <v>507</v>
      </c>
      <c r="B30" s="49" t="s">
        <v>513</v>
      </c>
      <c r="C30" s="30">
        <v>0.19722222222222222</v>
      </c>
      <c r="D30" s="30">
        <v>0.17986111111111111</v>
      </c>
      <c r="E30" s="31">
        <v>300</v>
      </c>
      <c r="F30" s="17" t="s">
        <v>812</v>
      </c>
      <c r="G30" s="17">
        <v>870</v>
      </c>
      <c r="H30" s="17">
        <v>784</v>
      </c>
      <c r="I30" s="57" t="s">
        <v>509</v>
      </c>
      <c r="J30" s="50" t="s">
        <v>665</v>
      </c>
      <c r="K30" s="17">
        <v>4</v>
      </c>
      <c r="L30" s="17">
        <v>180</v>
      </c>
      <c r="M30" s="19">
        <v>7698.9647000000004</v>
      </c>
      <c r="O30" s="62"/>
      <c r="P30" s="62"/>
      <c r="S30" s="193" t="s">
        <v>26</v>
      </c>
      <c r="T30" s="193">
        <v>0</v>
      </c>
      <c r="U30" s="193">
        <v>0</v>
      </c>
      <c r="V30" s="193" t="s">
        <v>25</v>
      </c>
      <c r="W30" s="308">
        <v>89.763608371643372</v>
      </c>
      <c r="X30" s="308">
        <v>-29.18880393493626</v>
      </c>
      <c r="Y30" s="308">
        <v>172.9467117338279</v>
      </c>
      <c r="Z30" s="312">
        <v>136.23303000000001</v>
      </c>
      <c r="AA30" s="312">
        <v>11.825620000000001</v>
      </c>
      <c r="AB30" s="309">
        <v>267.13139999999999</v>
      </c>
      <c r="AC30" s="309">
        <v>27.160599999999999</v>
      </c>
      <c r="AD30" s="311">
        <v>13.441776593</v>
      </c>
      <c r="AE30" s="309">
        <v>2.1800000000000002</v>
      </c>
      <c r="AF30" s="309">
        <v>0.34499999999999997</v>
      </c>
      <c r="AG30" s="309">
        <v>5.58</v>
      </c>
      <c r="AH30" s="309">
        <v>35.265000000000001</v>
      </c>
      <c r="AI30" s="308">
        <v>1806.8630000000001</v>
      </c>
      <c r="AJ30" s="309">
        <v>3.3847800000000001</v>
      </c>
      <c r="AK30" s="309">
        <v>5.8849</v>
      </c>
      <c r="AL30" s="309">
        <v>110.48454</v>
      </c>
      <c r="AM30" s="309">
        <v>-1.2767200000000001</v>
      </c>
      <c r="AN30" s="307">
        <v>151367274.09999999</v>
      </c>
      <c r="AO30" s="310">
        <v>1.1626391</v>
      </c>
      <c r="AP30" s="307">
        <v>396671.49271000002</v>
      </c>
      <c r="AQ30" s="310">
        <v>0.37956289999999998</v>
      </c>
      <c r="AR30" s="309">
        <v>72.715699999999998</v>
      </c>
      <c r="AS30" s="307" t="s">
        <v>770</v>
      </c>
      <c r="AT30" s="309">
        <v>107.14109999999999</v>
      </c>
      <c r="AU30" s="311">
        <v>0.30673919980013498</v>
      </c>
    </row>
    <row r="31" spans="1:47" ht="13">
      <c r="A31" s="46" t="s">
        <v>474</v>
      </c>
      <c r="B31" s="49" t="s">
        <v>514</v>
      </c>
      <c r="C31" s="30">
        <v>0.20208333333333331</v>
      </c>
      <c r="D31" s="30">
        <v>0.18472222222222223</v>
      </c>
      <c r="E31" s="31">
        <v>300</v>
      </c>
      <c r="F31" s="17" t="s">
        <v>812</v>
      </c>
      <c r="G31" s="17">
        <v>870</v>
      </c>
      <c r="H31" s="17">
        <v>784</v>
      </c>
      <c r="I31" s="57" t="s">
        <v>509</v>
      </c>
      <c r="J31" s="50" t="s">
        <v>665</v>
      </c>
      <c r="K31" s="17">
        <v>4</v>
      </c>
      <c r="L31" s="17">
        <v>180</v>
      </c>
      <c r="M31" s="19">
        <v>7698.9647000000004</v>
      </c>
      <c r="O31" s="62"/>
      <c r="P31" s="62"/>
      <c r="S31" s="193" t="s">
        <v>27</v>
      </c>
      <c r="T31" s="193">
        <v>0</v>
      </c>
      <c r="U31" s="193">
        <v>0</v>
      </c>
      <c r="V31" s="193" t="s">
        <v>25</v>
      </c>
      <c r="W31" s="308">
        <v>85.855946995581434</v>
      </c>
      <c r="X31" s="308">
        <v>-50.083508119648876</v>
      </c>
      <c r="Y31" s="308">
        <v>173.02437609919639</v>
      </c>
      <c r="Z31" s="312">
        <v>136.28203999999999</v>
      </c>
      <c r="AA31" s="312">
        <v>11.807130000000001</v>
      </c>
      <c r="AB31" s="309">
        <v>268.04669999999999</v>
      </c>
      <c r="AC31" s="309">
        <v>25.705400000000001</v>
      </c>
      <c r="AD31" s="311">
        <v>13.558762680399999</v>
      </c>
      <c r="AE31" s="309">
        <v>2.2930000000000001</v>
      </c>
      <c r="AF31" s="309">
        <v>0.36299999999999999</v>
      </c>
      <c r="AG31" s="309">
        <v>5.58</v>
      </c>
      <c r="AH31" s="309">
        <v>35.304000000000002</v>
      </c>
      <c r="AI31" s="308">
        <v>1806.133</v>
      </c>
      <c r="AJ31" s="309">
        <v>3.3723200000000002</v>
      </c>
      <c r="AK31" s="309">
        <v>5.8879099999999998</v>
      </c>
      <c r="AL31" s="309">
        <v>110.42512000000001</v>
      </c>
      <c r="AM31" s="309">
        <v>-1.2767999999999999</v>
      </c>
      <c r="AN31" s="307">
        <v>151367762.40000001</v>
      </c>
      <c r="AO31" s="310">
        <v>1.1628543</v>
      </c>
      <c r="AP31" s="307">
        <v>396831.88104000001</v>
      </c>
      <c r="AQ31" s="310">
        <v>0.38406899999999999</v>
      </c>
      <c r="AR31" s="309">
        <v>72.762299999999996</v>
      </c>
      <c r="AS31" s="307" t="s">
        <v>770</v>
      </c>
      <c r="AT31" s="309">
        <v>107.0943</v>
      </c>
      <c r="AU31" s="311">
        <v>0.30676521061545731</v>
      </c>
    </row>
    <row r="32" spans="1:47" ht="13">
      <c r="A32" s="46" t="s">
        <v>611</v>
      </c>
      <c r="B32" s="49" t="s">
        <v>515</v>
      </c>
      <c r="C32" s="30">
        <v>0.21388888888888891</v>
      </c>
      <c r="D32" s="30">
        <v>0.19583333333333333</v>
      </c>
      <c r="E32" s="31">
        <v>300</v>
      </c>
      <c r="F32" s="19" t="s">
        <v>781</v>
      </c>
      <c r="G32" s="31">
        <v>1190</v>
      </c>
      <c r="H32" s="31">
        <v>1103</v>
      </c>
      <c r="I32" s="57" t="s">
        <v>509</v>
      </c>
      <c r="J32" s="50" t="s">
        <v>665</v>
      </c>
      <c r="K32" s="17">
        <v>4</v>
      </c>
      <c r="L32" s="17">
        <v>180</v>
      </c>
      <c r="M32" s="19">
        <v>5889.9508999999998</v>
      </c>
      <c r="N32" t="s">
        <v>613</v>
      </c>
      <c r="O32" s="62"/>
      <c r="P32" s="62"/>
      <c r="S32" s="193" t="s">
        <v>747</v>
      </c>
      <c r="T32" s="193">
        <v>0</v>
      </c>
      <c r="U32" s="193">
        <v>0</v>
      </c>
      <c r="V32" s="193" t="s">
        <v>25</v>
      </c>
      <c r="W32" s="308">
        <v>91.502419933053702</v>
      </c>
      <c r="X32" s="308">
        <v>-14.720695993647784</v>
      </c>
      <c r="Y32" s="308">
        <v>173.19086864651899</v>
      </c>
      <c r="Z32" s="312">
        <v>136.40375</v>
      </c>
      <c r="AA32" s="312">
        <v>11.76202</v>
      </c>
      <c r="AB32" s="309">
        <v>270.21940000000001</v>
      </c>
      <c r="AC32" s="309">
        <v>22.1709</v>
      </c>
      <c r="AD32" s="311">
        <v>13.8428717496</v>
      </c>
      <c r="AE32" s="309">
        <v>2.63</v>
      </c>
      <c r="AF32" s="309">
        <v>0.41599999999999998</v>
      </c>
      <c r="AG32" s="309">
        <v>5.57</v>
      </c>
      <c r="AH32" s="309">
        <v>35.401000000000003</v>
      </c>
      <c r="AI32" s="308">
        <v>1804.329</v>
      </c>
      <c r="AJ32" s="309">
        <v>3.3446600000000002</v>
      </c>
      <c r="AK32" s="309">
        <v>5.8945699999999999</v>
      </c>
      <c r="AL32" s="309">
        <v>110.28079</v>
      </c>
      <c r="AM32" s="309">
        <v>-1.27698</v>
      </c>
      <c r="AN32" s="307">
        <v>151368948.80000001</v>
      </c>
      <c r="AO32" s="310">
        <v>1.1633735000000001</v>
      </c>
      <c r="AP32" s="307">
        <v>397228.75264999998</v>
      </c>
      <c r="AQ32" s="310">
        <v>0.39373340000000001</v>
      </c>
      <c r="AR32" s="309">
        <v>72.878200000000007</v>
      </c>
      <c r="AS32" s="307" t="s">
        <v>770</v>
      </c>
      <c r="AT32" s="309">
        <v>106.9782</v>
      </c>
      <c r="AU32" s="311">
        <v>5.9755847395409206E-2</v>
      </c>
    </row>
    <row r="33" spans="1:47" ht="13">
      <c r="A33" s="46" t="s">
        <v>471</v>
      </c>
      <c r="B33" s="49" t="s">
        <v>520</v>
      </c>
      <c r="C33" s="30">
        <v>0.21805555555555556</v>
      </c>
      <c r="D33" s="30">
        <v>0.19999999999999998</v>
      </c>
      <c r="E33" s="31">
        <v>300</v>
      </c>
      <c r="F33" s="19" t="s">
        <v>781</v>
      </c>
      <c r="G33" s="31">
        <v>1190</v>
      </c>
      <c r="H33" s="31">
        <v>1103</v>
      </c>
      <c r="I33" s="57" t="s">
        <v>509</v>
      </c>
      <c r="J33" s="50" t="s">
        <v>665</v>
      </c>
      <c r="K33" s="17">
        <v>4</v>
      </c>
      <c r="L33" s="17">
        <v>180</v>
      </c>
      <c r="M33" s="19">
        <v>5889.9508999999998</v>
      </c>
      <c r="O33" s="62"/>
      <c r="P33" s="62"/>
      <c r="S33" s="193" t="s">
        <v>828</v>
      </c>
      <c r="T33" s="193">
        <v>0</v>
      </c>
      <c r="U33" s="193">
        <v>0</v>
      </c>
      <c r="V33" s="193" t="s">
        <v>25</v>
      </c>
      <c r="W33" s="308">
        <v>94.675173363051627</v>
      </c>
      <c r="X33" s="308">
        <v>15.38286604786089</v>
      </c>
      <c r="Y33" s="308">
        <v>173.25317655654885</v>
      </c>
      <c r="Z33" s="312">
        <v>136.44763</v>
      </c>
      <c r="AA33" s="312">
        <v>11.746040000000001</v>
      </c>
      <c r="AB33" s="309">
        <v>270.97239999999999</v>
      </c>
      <c r="AC33" s="309">
        <v>20.923999999999999</v>
      </c>
      <c r="AD33" s="311">
        <v>13.9431455387</v>
      </c>
      <c r="AE33" s="309">
        <v>2.7770000000000001</v>
      </c>
      <c r="AF33" s="309">
        <v>0.439</v>
      </c>
      <c r="AG33" s="309">
        <v>5.57</v>
      </c>
      <c r="AH33" s="309">
        <v>35.436</v>
      </c>
      <c r="AI33" s="308">
        <v>1803.683</v>
      </c>
      <c r="AJ33" s="309">
        <v>3.3357899999999998</v>
      </c>
      <c r="AK33" s="309">
        <v>5.8966799999999999</v>
      </c>
      <c r="AL33" s="309">
        <v>110.22985</v>
      </c>
      <c r="AM33" s="309">
        <v>-1.27704</v>
      </c>
      <c r="AN33" s="307">
        <v>151369367.69999999</v>
      </c>
      <c r="AO33" s="310">
        <v>1.1635556</v>
      </c>
      <c r="AP33" s="307">
        <v>397371.05186000001</v>
      </c>
      <c r="AQ33" s="310">
        <v>0.39670519999999998</v>
      </c>
      <c r="AR33" s="309">
        <v>72.92</v>
      </c>
      <c r="AS33" s="307" t="s">
        <v>770</v>
      </c>
      <c r="AT33" s="309">
        <v>106.93640000000001</v>
      </c>
      <c r="AU33" s="311">
        <v>5.9758147329491515E-2</v>
      </c>
    </row>
    <row r="34" spans="1:47" ht="13">
      <c r="A34" s="46" t="s">
        <v>473</v>
      </c>
      <c r="B34" s="49" t="s">
        <v>521</v>
      </c>
      <c r="C34" s="30">
        <v>0.22291666666666665</v>
      </c>
      <c r="D34" s="30">
        <v>0.20486111111111113</v>
      </c>
      <c r="E34" s="31">
        <v>300</v>
      </c>
      <c r="F34" s="19" t="s">
        <v>781</v>
      </c>
      <c r="G34" s="31">
        <v>1190</v>
      </c>
      <c r="H34" s="31">
        <v>1103</v>
      </c>
      <c r="I34" s="57" t="s">
        <v>509</v>
      </c>
      <c r="J34" s="50" t="s">
        <v>665</v>
      </c>
      <c r="K34" s="17">
        <v>4</v>
      </c>
      <c r="L34" s="17">
        <v>180</v>
      </c>
      <c r="M34" s="19">
        <v>5889.9508999999998</v>
      </c>
      <c r="O34" s="62"/>
      <c r="P34" s="62"/>
      <c r="S34" s="193" t="s">
        <v>297</v>
      </c>
      <c r="T34" s="193">
        <v>0</v>
      </c>
      <c r="U34" s="193">
        <v>0</v>
      </c>
      <c r="V34" s="193" t="s">
        <v>25</v>
      </c>
      <c r="W34" s="308">
        <v>96.051554509913771</v>
      </c>
      <c r="X34" s="308">
        <v>27.145403405887578</v>
      </c>
      <c r="Y34" s="308">
        <v>173.32571253351625</v>
      </c>
      <c r="Z34" s="312">
        <v>136.49942999999999</v>
      </c>
      <c r="AA34" s="312">
        <v>11.727359999999999</v>
      </c>
      <c r="AB34" s="309">
        <v>271.84350000000001</v>
      </c>
      <c r="AC34" s="309">
        <v>19.470199999999998</v>
      </c>
      <c r="AD34" s="311">
        <v>14.060131626</v>
      </c>
      <c r="AE34" s="309">
        <v>2.9710000000000001</v>
      </c>
      <c r="AF34" s="309">
        <v>0.47</v>
      </c>
      <c r="AG34" s="309">
        <v>5.57</v>
      </c>
      <c r="AH34" s="309">
        <v>35.476999999999997</v>
      </c>
      <c r="AI34" s="308">
        <v>1802.923</v>
      </c>
      <c r="AJ34" s="309">
        <v>3.3260299999999998</v>
      </c>
      <c r="AK34" s="309">
        <v>5.8989799999999999</v>
      </c>
      <c r="AL34" s="309">
        <v>110.17043</v>
      </c>
      <c r="AM34" s="309">
        <v>-1.27711</v>
      </c>
      <c r="AN34" s="307">
        <v>151369856.40000001</v>
      </c>
      <c r="AO34" s="310">
        <v>1.1637672999999999</v>
      </c>
      <c r="AP34" s="307">
        <v>397538.36125000002</v>
      </c>
      <c r="AQ34" s="310">
        <v>0.39987879999999998</v>
      </c>
      <c r="AR34" s="309">
        <v>72.969300000000004</v>
      </c>
      <c r="AS34" s="307" t="s">
        <v>770</v>
      </c>
      <c r="AT34" s="309">
        <v>106.887</v>
      </c>
      <c r="AU34" s="311">
        <v>5.9760821113375232E-2</v>
      </c>
    </row>
    <row r="35" spans="1:47" ht="13">
      <c r="A35" s="46" t="s">
        <v>473</v>
      </c>
      <c r="B35" s="49" t="s">
        <v>522</v>
      </c>
      <c r="C35" s="30">
        <v>0.22777777777777777</v>
      </c>
      <c r="D35" s="30">
        <v>0.20902777777777778</v>
      </c>
      <c r="E35" s="31">
        <v>300</v>
      </c>
      <c r="F35" s="19" t="s">
        <v>781</v>
      </c>
      <c r="G35" s="31">
        <v>1190</v>
      </c>
      <c r="H35" s="31">
        <v>1103</v>
      </c>
      <c r="I35" s="57" t="s">
        <v>620</v>
      </c>
      <c r="J35" s="50" t="s">
        <v>665</v>
      </c>
      <c r="K35" s="17">
        <v>4</v>
      </c>
      <c r="L35" s="17">
        <v>180</v>
      </c>
      <c r="M35" s="19">
        <v>5889.9508999999998</v>
      </c>
      <c r="O35" s="62"/>
      <c r="P35" s="62"/>
      <c r="S35" s="193" t="s">
        <v>297</v>
      </c>
      <c r="T35" s="193">
        <v>0</v>
      </c>
      <c r="U35" s="193">
        <v>0</v>
      </c>
      <c r="V35" s="193" t="s">
        <v>23</v>
      </c>
      <c r="W35" s="308">
        <v>103.03871075123719</v>
      </c>
      <c r="X35" s="308">
        <v>59.935915127062337</v>
      </c>
      <c r="Y35" s="308">
        <v>173.40047120552595</v>
      </c>
      <c r="Z35" s="312">
        <v>136.55190999999999</v>
      </c>
      <c r="AA35" s="312">
        <v>11.708640000000001</v>
      </c>
      <c r="AB35" s="309">
        <v>272.70800000000003</v>
      </c>
      <c r="AC35" s="309">
        <v>18.017700000000001</v>
      </c>
      <c r="AD35" s="311">
        <v>14.177117713299999</v>
      </c>
      <c r="AE35" s="309">
        <v>3.1960000000000002</v>
      </c>
      <c r="AF35" s="309">
        <v>0.505</v>
      </c>
      <c r="AG35" s="309">
        <v>5.57</v>
      </c>
      <c r="AH35" s="309">
        <v>35.518999999999998</v>
      </c>
      <c r="AI35" s="308">
        <v>1802.1590000000001</v>
      </c>
      <c r="AJ35" s="309">
        <v>3.3169</v>
      </c>
      <c r="AK35" s="309">
        <v>5.9010899999999999</v>
      </c>
      <c r="AL35" s="309">
        <v>110.111</v>
      </c>
      <c r="AM35" s="309">
        <v>-1.27719</v>
      </c>
      <c r="AN35" s="307">
        <v>151370345.19999999</v>
      </c>
      <c r="AO35" s="310">
        <v>1.1639782000000001</v>
      </c>
      <c r="AP35" s="307">
        <v>397706.93687999999</v>
      </c>
      <c r="AQ35" s="310">
        <v>0.40273389999999998</v>
      </c>
      <c r="AR35" s="309">
        <v>73.019199999999998</v>
      </c>
      <c r="AS35" s="307" t="s">
        <v>770</v>
      </c>
      <c r="AT35" s="309">
        <v>106.8369</v>
      </c>
      <c r="AU35" s="311">
        <v>5.976348479321026E-2</v>
      </c>
    </row>
    <row r="36" spans="1:47" ht="13">
      <c r="A36" s="46" t="s">
        <v>507</v>
      </c>
      <c r="B36" s="49" t="s">
        <v>680</v>
      </c>
      <c r="C36" s="30">
        <v>0.23333333333333331</v>
      </c>
      <c r="D36" s="30">
        <v>0.21527777777777779</v>
      </c>
      <c r="E36" s="31">
        <v>300</v>
      </c>
      <c r="F36" s="19" t="s">
        <v>781</v>
      </c>
      <c r="G36" s="31">
        <v>1190</v>
      </c>
      <c r="H36" s="31">
        <v>1103</v>
      </c>
      <c r="I36" s="57" t="s">
        <v>509</v>
      </c>
      <c r="J36" s="50" t="s">
        <v>665</v>
      </c>
      <c r="K36" s="17">
        <v>4</v>
      </c>
      <c r="L36" s="17">
        <v>180</v>
      </c>
      <c r="M36" s="19">
        <v>5889.9508999999998</v>
      </c>
      <c r="O36" s="62"/>
      <c r="P36" s="62"/>
      <c r="S36" s="193" t="s">
        <v>26</v>
      </c>
      <c r="T36" s="193">
        <v>0</v>
      </c>
      <c r="U36" s="193">
        <v>0</v>
      </c>
      <c r="V36" s="193" t="s">
        <v>25</v>
      </c>
      <c r="W36" s="308">
        <v>89.677578498526188</v>
      </c>
      <c r="X36" s="308">
        <v>-29.198839719146022</v>
      </c>
      <c r="Y36" s="308">
        <v>173.48764792758698</v>
      </c>
      <c r="Z36" s="312">
        <v>136.61269999999999</v>
      </c>
      <c r="AA36" s="312">
        <v>11.68722</v>
      </c>
      <c r="AB36" s="309">
        <v>273.68939999999998</v>
      </c>
      <c r="AC36" s="309">
        <v>16.359500000000001</v>
      </c>
      <c r="AD36" s="311">
        <v>14.3108160987</v>
      </c>
      <c r="AE36" s="309">
        <v>3.5</v>
      </c>
      <c r="AF36" s="309">
        <v>0.55400000000000005</v>
      </c>
      <c r="AG36" s="309">
        <v>5.57</v>
      </c>
      <c r="AH36" s="309">
        <v>35.567</v>
      </c>
      <c r="AI36" s="308">
        <v>1801.28</v>
      </c>
      <c r="AJ36" s="309">
        <v>3.3072699999999999</v>
      </c>
      <c r="AK36" s="309">
        <v>5.9032799999999996</v>
      </c>
      <c r="AL36" s="309">
        <v>110.04308</v>
      </c>
      <c r="AM36" s="309">
        <v>-1.2772699999999999</v>
      </c>
      <c r="AN36" s="307">
        <v>151370904</v>
      </c>
      <c r="AO36" s="310">
        <v>1.1642182000000001</v>
      </c>
      <c r="AP36" s="307">
        <v>397900.97297</v>
      </c>
      <c r="AQ36" s="310">
        <v>0.40560400000000002</v>
      </c>
      <c r="AR36" s="309">
        <v>73.077100000000002</v>
      </c>
      <c r="AS36" s="307" t="s">
        <v>770</v>
      </c>
      <c r="AT36" s="309">
        <v>106.77889999999999</v>
      </c>
      <c r="AU36" s="311">
        <v>5.9766516007816267E-2</v>
      </c>
    </row>
    <row r="37" spans="1:47" ht="13">
      <c r="A37" s="46" t="s">
        <v>474</v>
      </c>
      <c r="B37" s="49" t="s">
        <v>681</v>
      </c>
      <c r="C37" s="30">
        <v>0.2388888888888889</v>
      </c>
      <c r="D37" s="30">
        <v>0.22013888888888888</v>
      </c>
      <c r="E37" s="31">
        <v>300</v>
      </c>
      <c r="F37" s="19" t="s">
        <v>781</v>
      </c>
      <c r="G37" s="31">
        <v>1190</v>
      </c>
      <c r="H37" s="31">
        <v>1103</v>
      </c>
      <c r="I37" s="57" t="s">
        <v>509</v>
      </c>
      <c r="J37" s="50" t="s">
        <v>665</v>
      </c>
      <c r="K37" s="17">
        <v>4</v>
      </c>
      <c r="L37" s="17">
        <v>180</v>
      </c>
      <c r="M37" s="19">
        <v>5889.9508999999998</v>
      </c>
      <c r="O37" s="62"/>
      <c r="P37" s="62"/>
      <c r="S37" s="193" t="s">
        <v>27</v>
      </c>
      <c r="T37" s="193">
        <v>0</v>
      </c>
      <c r="U37" s="193">
        <v>0</v>
      </c>
      <c r="V37" s="193" t="s">
        <v>25</v>
      </c>
      <c r="W37" s="308">
        <v>85.757626510787617</v>
      </c>
      <c r="X37" s="308">
        <v>-50.098012483309518</v>
      </c>
      <c r="Y37" s="308">
        <v>173.5734598628303</v>
      </c>
      <c r="Z37" s="312">
        <v>136.67438000000001</v>
      </c>
      <c r="AA37" s="312">
        <v>11.665760000000001</v>
      </c>
      <c r="AB37" s="309">
        <v>274.66570000000002</v>
      </c>
      <c r="AC37" s="309">
        <v>14.703900000000001</v>
      </c>
      <c r="AD37" s="311">
        <v>14.444514484100001</v>
      </c>
      <c r="AE37" s="309">
        <v>3.87</v>
      </c>
      <c r="AF37" s="309">
        <v>0.61199999999999999</v>
      </c>
      <c r="AG37" s="309">
        <v>5.57</v>
      </c>
      <c r="AH37" s="309">
        <v>35.616</v>
      </c>
      <c r="AI37" s="308">
        <v>1800.3969999999999</v>
      </c>
      <c r="AJ37" s="309">
        <v>3.29847</v>
      </c>
      <c r="AK37" s="309">
        <v>5.9051999999999998</v>
      </c>
      <c r="AL37" s="309">
        <v>109.97516</v>
      </c>
      <c r="AM37" s="309">
        <v>-1.2773600000000001</v>
      </c>
      <c r="AN37" s="307">
        <v>151371462.90000001</v>
      </c>
      <c r="AO37" s="310">
        <v>1.1644570999999999</v>
      </c>
      <c r="AP37" s="307">
        <v>398096.28573</v>
      </c>
      <c r="AQ37" s="310">
        <v>0.40805229999999998</v>
      </c>
      <c r="AR37" s="309">
        <v>73.135800000000003</v>
      </c>
      <c r="AS37" s="307" t="s">
        <v>770</v>
      </c>
      <c r="AT37" s="309">
        <v>106.7201</v>
      </c>
      <c r="AU37" s="311">
        <v>5.9769533329355334E-2</v>
      </c>
    </row>
    <row r="38" spans="1:47">
      <c r="A38" s="46" t="s">
        <v>682</v>
      </c>
      <c r="B38" s="49" t="s">
        <v>683</v>
      </c>
      <c r="C38" s="30">
        <v>0.26666666666666666</v>
      </c>
      <c r="D38" s="81" t="s">
        <v>347</v>
      </c>
      <c r="E38" s="31">
        <v>300</v>
      </c>
      <c r="F38" s="19" t="s">
        <v>781</v>
      </c>
      <c r="G38" s="31">
        <v>1190</v>
      </c>
      <c r="H38" s="31">
        <v>1103</v>
      </c>
      <c r="I38" s="57"/>
      <c r="J38" s="50" t="s">
        <v>665</v>
      </c>
      <c r="K38" s="17">
        <v>4</v>
      </c>
      <c r="L38" s="17">
        <v>180</v>
      </c>
      <c r="M38" s="19">
        <v>5889.9508999999998</v>
      </c>
      <c r="O38" s="62"/>
      <c r="P38" s="62"/>
      <c r="T38" s="189"/>
      <c r="U38" s="190"/>
      <c r="W38" s="191"/>
      <c r="X38" s="191"/>
      <c r="Y38" s="191"/>
    </row>
    <row r="39" spans="1:47">
      <c r="A39" s="42" t="s">
        <v>792</v>
      </c>
      <c r="B39" s="42" t="s">
        <v>684</v>
      </c>
      <c r="C39" s="16">
        <v>0.27291666666666664</v>
      </c>
      <c r="D39" s="30"/>
      <c r="E39" s="17">
        <v>30</v>
      </c>
      <c r="F39" s="19" t="s">
        <v>781</v>
      </c>
      <c r="G39" s="31">
        <v>1190</v>
      </c>
      <c r="H39" s="17">
        <v>1000</v>
      </c>
      <c r="I39" s="25" t="s">
        <v>858</v>
      </c>
      <c r="J39" s="50" t="s">
        <v>734</v>
      </c>
      <c r="K39" s="31">
        <v>4</v>
      </c>
      <c r="L39" s="31">
        <v>180</v>
      </c>
      <c r="M39" s="19">
        <v>5891.451</v>
      </c>
      <c r="O39" s="95">
        <v>266.3</v>
      </c>
      <c r="P39" s="95">
        <v>262</v>
      </c>
      <c r="Q39" s="159">
        <f>AVERAGE(O39:O41)</f>
        <v>266.20000000000005</v>
      </c>
      <c r="R39" s="159">
        <f>AVERAGE(P39:P41)</f>
        <v>261.86666666666667</v>
      </c>
      <c r="T39" s="189"/>
      <c r="U39" s="190"/>
    </row>
    <row r="40" spans="1:47">
      <c r="A40" s="42" t="s">
        <v>792</v>
      </c>
      <c r="B40" s="42" t="s">
        <v>685</v>
      </c>
      <c r="C40" s="16">
        <v>0.27708333333333335</v>
      </c>
      <c r="D40" s="30"/>
      <c r="E40" s="17">
        <v>30</v>
      </c>
      <c r="F40" s="19" t="s">
        <v>781</v>
      </c>
      <c r="G40" s="17">
        <v>1070</v>
      </c>
      <c r="H40" s="17">
        <v>880</v>
      </c>
      <c r="I40" s="25" t="s">
        <v>615</v>
      </c>
      <c r="J40" s="50" t="s">
        <v>734</v>
      </c>
      <c r="K40" s="31">
        <v>4</v>
      </c>
      <c r="L40" s="31">
        <v>180</v>
      </c>
      <c r="M40" s="19">
        <v>5891.451</v>
      </c>
      <c r="O40" s="95">
        <v>266.10000000000002</v>
      </c>
      <c r="P40" s="95">
        <v>262</v>
      </c>
      <c r="T40" s="189"/>
      <c r="U40" s="190"/>
      <c r="W40" s="191"/>
      <c r="X40" s="191"/>
      <c r="Y40" s="191"/>
    </row>
    <row r="41" spans="1:47">
      <c r="A41" s="46" t="s">
        <v>735</v>
      </c>
      <c r="B41" s="49" t="s">
        <v>686</v>
      </c>
      <c r="C41" s="30">
        <v>0.28750000000000003</v>
      </c>
      <c r="D41" s="30"/>
      <c r="E41" s="31">
        <v>10</v>
      </c>
      <c r="F41" s="19" t="s">
        <v>781</v>
      </c>
      <c r="G41" s="31">
        <v>1190</v>
      </c>
      <c r="H41" s="31">
        <v>1103</v>
      </c>
      <c r="I41" s="25" t="s">
        <v>857</v>
      </c>
      <c r="J41" s="50" t="s">
        <v>734</v>
      </c>
      <c r="K41" s="31">
        <v>4</v>
      </c>
      <c r="L41" s="31">
        <v>180</v>
      </c>
      <c r="M41" s="19">
        <v>5889.9508999999998</v>
      </c>
      <c r="O41" s="95">
        <v>266.2</v>
      </c>
      <c r="P41" s="95">
        <v>261.60000000000002</v>
      </c>
      <c r="T41" s="189"/>
      <c r="U41" s="190"/>
      <c r="W41" s="191"/>
      <c r="X41" s="191"/>
      <c r="Y41" s="191"/>
    </row>
    <row r="42" spans="1:47">
      <c r="A42" s="42" t="s">
        <v>792</v>
      </c>
      <c r="B42" s="25" t="s">
        <v>341</v>
      </c>
      <c r="C42" s="16">
        <v>0.29166666666666669</v>
      </c>
      <c r="D42" s="30"/>
      <c r="E42" s="19">
        <v>30</v>
      </c>
      <c r="F42" s="17" t="s">
        <v>811</v>
      </c>
      <c r="G42" s="17">
        <v>880</v>
      </c>
      <c r="H42" s="31">
        <v>871</v>
      </c>
      <c r="I42" s="25" t="s">
        <v>858</v>
      </c>
      <c r="J42" s="50" t="s">
        <v>734</v>
      </c>
      <c r="K42" s="31">
        <v>4</v>
      </c>
      <c r="L42" s="31">
        <v>180</v>
      </c>
      <c r="M42" s="52">
        <v>7647.38</v>
      </c>
      <c r="N42" t="s">
        <v>472</v>
      </c>
      <c r="O42" s="95">
        <v>265.10000000000002</v>
      </c>
      <c r="P42" s="95">
        <v>264.8</v>
      </c>
      <c r="T42" s="189"/>
      <c r="U42" s="190"/>
      <c r="W42" s="191"/>
      <c r="X42" s="191"/>
      <c r="Y42" s="191"/>
    </row>
    <row r="43" spans="1:47">
      <c r="A43" s="76" t="s">
        <v>648</v>
      </c>
      <c r="B43" s="90" t="s">
        <v>342</v>
      </c>
      <c r="C43" s="16">
        <v>0.30208333333333331</v>
      </c>
      <c r="D43" s="81"/>
      <c r="E43" s="17">
        <v>10</v>
      </c>
      <c r="F43" s="17" t="s">
        <v>812</v>
      </c>
      <c r="G43" s="17">
        <v>870</v>
      </c>
      <c r="H43" s="17">
        <v>781</v>
      </c>
      <c r="I43" s="25" t="s">
        <v>857</v>
      </c>
      <c r="J43" s="50" t="s">
        <v>734</v>
      </c>
      <c r="K43" s="17">
        <v>4</v>
      </c>
      <c r="L43" s="17">
        <v>180</v>
      </c>
      <c r="M43" s="19">
        <v>7698.9647000000004</v>
      </c>
      <c r="N43" s="25"/>
      <c r="O43" s="95">
        <v>265.2</v>
      </c>
      <c r="P43" s="95">
        <v>264.8</v>
      </c>
      <c r="T43" s="189"/>
      <c r="U43" s="190"/>
      <c r="W43" s="191"/>
      <c r="X43" s="191"/>
      <c r="Y43" s="191"/>
    </row>
    <row r="44" spans="1:47">
      <c r="A44" s="76" t="s">
        <v>626</v>
      </c>
      <c r="B44" s="76" t="s">
        <v>343</v>
      </c>
      <c r="C44" s="16">
        <v>0.31458333333333333</v>
      </c>
      <c r="D44" s="81"/>
      <c r="E44" s="17">
        <v>30</v>
      </c>
      <c r="F44" s="17" t="s">
        <v>510</v>
      </c>
      <c r="G44" s="17">
        <v>1250</v>
      </c>
      <c r="H44" s="17">
        <v>1000</v>
      </c>
      <c r="I44" s="25" t="s">
        <v>857</v>
      </c>
      <c r="J44" s="56" t="s">
        <v>734</v>
      </c>
      <c r="K44" s="17">
        <v>4</v>
      </c>
      <c r="L44" s="17">
        <v>180</v>
      </c>
      <c r="M44" s="19">
        <v>6562.79</v>
      </c>
      <c r="N44" t="s">
        <v>613</v>
      </c>
      <c r="O44" s="95">
        <v>266</v>
      </c>
      <c r="P44" s="95">
        <v>262.10000000000002</v>
      </c>
      <c r="T44" s="189"/>
      <c r="U44" s="190"/>
      <c r="W44" s="191"/>
      <c r="X44" s="191"/>
      <c r="Y44" s="191"/>
    </row>
    <row r="45" spans="1:47">
      <c r="A45" s="76" t="s">
        <v>765</v>
      </c>
      <c r="B45" s="76" t="s">
        <v>345</v>
      </c>
      <c r="C45" s="16">
        <v>0.31944444444444448</v>
      </c>
      <c r="D45" s="81" t="s">
        <v>344</v>
      </c>
      <c r="E45" s="17">
        <v>1200</v>
      </c>
      <c r="F45" s="17" t="s">
        <v>510</v>
      </c>
      <c r="G45" s="17">
        <v>1250</v>
      </c>
      <c r="H45" s="17">
        <v>1000</v>
      </c>
      <c r="I45" s="76" t="s">
        <v>349</v>
      </c>
      <c r="J45" s="56" t="s">
        <v>665</v>
      </c>
      <c r="K45" s="17">
        <v>4</v>
      </c>
      <c r="L45" s="17">
        <v>180</v>
      </c>
      <c r="M45" s="19">
        <v>6562.79</v>
      </c>
      <c r="N45" s="25" t="s">
        <v>629</v>
      </c>
      <c r="O45" s="60"/>
      <c r="P45" s="60"/>
      <c r="T45" s="189"/>
      <c r="U45" s="190"/>
      <c r="W45" s="191"/>
      <c r="X45" s="191"/>
      <c r="Y45" s="191"/>
    </row>
    <row r="46" spans="1:47">
      <c r="A46" s="76" t="s">
        <v>765</v>
      </c>
      <c r="B46" s="76" t="s">
        <v>350</v>
      </c>
      <c r="C46" s="16">
        <v>0.33402777777777781</v>
      </c>
      <c r="D46" s="81" t="s">
        <v>346</v>
      </c>
      <c r="E46" s="17">
        <v>1200</v>
      </c>
      <c r="F46" s="17" t="s">
        <v>510</v>
      </c>
      <c r="G46" s="17">
        <v>1250</v>
      </c>
      <c r="H46" s="17">
        <v>1000</v>
      </c>
      <c r="I46" s="76" t="s">
        <v>349</v>
      </c>
      <c r="J46" s="56" t="s">
        <v>665</v>
      </c>
      <c r="K46" s="17">
        <v>4</v>
      </c>
      <c r="L46" s="17">
        <v>180</v>
      </c>
      <c r="M46" s="19">
        <v>6562.79</v>
      </c>
      <c r="N46" s="25" t="s">
        <v>629</v>
      </c>
      <c r="O46" s="60"/>
      <c r="P46" s="60"/>
      <c r="T46" s="189"/>
      <c r="U46" s="190"/>
      <c r="W46" s="191"/>
      <c r="X46" s="191"/>
      <c r="Y46" s="191"/>
    </row>
    <row r="47" spans="1:47">
      <c r="A47" s="76" t="s">
        <v>765</v>
      </c>
      <c r="B47" s="76" t="s">
        <v>351</v>
      </c>
      <c r="C47" s="16">
        <v>0.34861111111111115</v>
      </c>
      <c r="D47" s="81" t="s">
        <v>352</v>
      </c>
      <c r="E47" s="17">
        <v>1200</v>
      </c>
      <c r="F47" s="17" t="s">
        <v>510</v>
      </c>
      <c r="G47" s="17">
        <v>1250</v>
      </c>
      <c r="H47" s="17">
        <v>1000</v>
      </c>
      <c r="I47" s="76" t="s">
        <v>349</v>
      </c>
      <c r="J47" s="56" t="s">
        <v>665</v>
      </c>
      <c r="K47" s="17">
        <v>4</v>
      </c>
      <c r="L47" s="17">
        <v>180</v>
      </c>
      <c r="M47" s="19">
        <v>6562.79</v>
      </c>
      <c r="N47" s="25" t="s">
        <v>629</v>
      </c>
      <c r="O47" s="60"/>
      <c r="P47" s="60"/>
      <c r="T47" s="189"/>
      <c r="U47" s="190"/>
      <c r="W47" s="191"/>
      <c r="X47" s="191"/>
      <c r="Y47" s="191"/>
    </row>
    <row r="48" spans="1:47">
      <c r="A48" s="76" t="s">
        <v>635</v>
      </c>
      <c r="B48" s="76" t="s">
        <v>353</v>
      </c>
      <c r="C48" s="16">
        <v>0.37222222222222223</v>
      </c>
      <c r="D48" s="81" t="s">
        <v>354</v>
      </c>
      <c r="E48" s="17">
        <v>300</v>
      </c>
      <c r="F48" s="17" t="s">
        <v>510</v>
      </c>
      <c r="G48" s="17">
        <v>900</v>
      </c>
      <c r="H48" s="17">
        <v>650</v>
      </c>
      <c r="I48" s="76" t="s">
        <v>851</v>
      </c>
      <c r="J48" s="56" t="s">
        <v>665</v>
      </c>
      <c r="K48" s="17">
        <v>4</v>
      </c>
      <c r="L48" s="17">
        <v>180</v>
      </c>
      <c r="M48" s="19">
        <v>6562.79</v>
      </c>
      <c r="O48" s="62"/>
      <c r="P48" s="62"/>
      <c r="T48" s="189"/>
      <c r="U48" s="190"/>
      <c r="W48" s="191"/>
      <c r="X48" s="191"/>
      <c r="Y48" s="191"/>
    </row>
    <row r="49" spans="1:47">
      <c r="A49" s="76" t="s">
        <v>635</v>
      </c>
      <c r="B49" s="76" t="s">
        <v>356</v>
      </c>
      <c r="C49" s="16">
        <v>0.38194444444444442</v>
      </c>
      <c r="D49" s="81" t="s">
        <v>355</v>
      </c>
      <c r="E49" s="17">
        <v>300</v>
      </c>
      <c r="F49" s="17" t="s">
        <v>510</v>
      </c>
      <c r="G49" s="17">
        <v>940</v>
      </c>
      <c r="H49" s="17">
        <v>690</v>
      </c>
      <c r="I49" s="76" t="s">
        <v>851</v>
      </c>
      <c r="J49" s="56" t="s">
        <v>665</v>
      </c>
      <c r="K49" s="17">
        <v>4</v>
      </c>
      <c r="L49" s="17">
        <v>180</v>
      </c>
      <c r="M49" s="19">
        <v>6562.79</v>
      </c>
      <c r="O49" s="62"/>
      <c r="P49" s="62"/>
      <c r="T49" s="189"/>
      <c r="U49" s="190"/>
    </row>
    <row r="50" spans="1:47">
      <c r="A50" s="76" t="s">
        <v>635</v>
      </c>
      <c r="B50" s="76" t="s">
        <v>358</v>
      </c>
      <c r="C50" s="16">
        <v>0.38680555555555557</v>
      </c>
      <c r="D50" s="81" t="s">
        <v>357</v>
      </c>
      <c r="E50" s="17">
        <v>300</v>
      </c>
      <c r="F50" s="17" t="s">
        <v>510</v>
      </c>
      <c r="G50" s="17">
        <v>980</v>
      </c>
      <c r="H50" s="17">
        <v>730</v>
      </c>
      <c r="I50" s="76" t="s">
        <v>851</v>
      </c>
      <c r="J50" s="56" t="s">
        <v>665</v>
      </c>
      <c r="K50" s="17">
        <v>4</v>
      </c>
      <c r="L50" s="17">
        <v>180</v>
      </c>
      <c r="M50" s="19">
        <v>6562.79</v>
      </c>
      <c r="O50" s="62"/>
      <c r="P50" s="62"/>
      <c r="T50" s="189"/>
      <c r="U50" s="190"/>
    </row>
    <row r="51" spans="1:47">
      <c r="A51" s="76" t="s">
        <v>635</v>
      </c>
      <c r="B51" s="76" t="s">
        <v>359</v>
      </c>
      <c r="C51" s="16">
        <v>0.39166666666666666</v>
      </c>
      <c r="D51" s="81" t="s">
        <v>360</v>
      </c>
      <c r="E51" s="17">
        <v>300</v>
      </c>
      <c r="F51" s="17" t="s">
        <v>510</v>
      </c>
      <c r="G51" s="17">
        <v>1020</v>
      </c>
      <c r="H51" s="17">
        <v>770</v>
      </c>
      <c r="I51" s="76" t="s">
        <v>851</v>
      </c>
      <c r="J51" s="56" t="s">
        <v>665</v>
      </c>
      <c r="K51" s="17">
        <v>4</v>
      </c>
      <c r="L51" s="17">
        <v>180</v>
      </c>
      <c r="M51" s="19">
        <v>6562.79</v>
      </c>
      <c r="O51" s="62"/>
      <c r="P51" s="62"/>
      <c r="T51" s="189"/>
      <c r="U51" s="190"/>
      <c r="W51" s="191"/>
      <c r="X51" s="191"/>
      <c r="Y51" s="191"/>
    </row>
    <row r="52" spans="1:47">
      <c r="A52" s="76"/>
      <c r="B52" s="76"/>
      <c r="C52" s="16"/>
      <c r="D52" s="81"/>
      <c r="E52" s="17"/>
      <c r="F52" s="17"/>
      <c r="G52" s="17"/>
      <c r="H52" s="17"/>
      <c r="I52" s="76"/>
      <c r="J52" s="56"/>
      <c r="K52" s="17"/>
      <c r="L52" s="17"/>
      <c r="M52" s="19"/>
      <c r="O52" s="62"/>
      <c r="P52" s="62"/>
      <c r="T52" s="189"/>
      <c r="U52" s="190"/>
      <c r="W52" s="191"/>
      <c r="X52" s="191"/>
      <c r="Y52" s="191"/>
    </row>
    <row r="53" spans="1:47" s="76" customFormat="1" ht="24">
      <c r="A53" s="46" t="s">
        <v>611</v>
      </c>
      <c r="B53" s="49" t="s">
        <v>518</v>
      </c>
      <c r="C53" s="30">
        <v>0.20902777777777778</v>
      </c>
      <c r="D53" s="30">
        <v>0.19166666666666665</v>
      </c>
      <c r="E53" s="31">
        <v>300</v>
      </c>
      <c r="F53" s="17" t="s">
        <v>812</v>
      </c>
      <c r="G53" s="31">
        <v>1190</v>
      </c>
      <c r="H53" s="31">
        <v>1103</v>
      </c>
      <c r="I53" s="57" t="s">
        <v>519</v>
      </c>
      <c r="J53" s="50" t="s">
        <v>665</v>
      </c>
      <c r="K53" s="17">
        <v>4</v>
      </c>
      <c r="L53" s="17">
        <v>180</v>
      </c>
      <c r="M53" s="19">
        <v>7698.9647000000004</v>
      </c>
      <c r="N53" s="76" t="s">
        <v>613</v>
      </c>
      <c r="O53" s="60"/>
      <c r="P53" s="60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 s="42"/>
      <c r="B54" s="40"/>
      <c r="C54" s="33"/>
      <c r="D54" s="30"/>
      <c r="E54"/>
      <c r="F54" s="19"/>
      <c r="G54" s="1"/>
      <c r="H54" s="1"/>
      <c r="I54" s="25"/>
      <c r="J54" s="50"/>
      <c r="K54" s="31"/>
      <c r="L54" s="31"/>
      <c r="M54" s="19"/>
      <c r="O54" s="60"/>
      <c r="P54" s="60"/>
      <c r="T54" s="189"/>
      <c r="U54" s="190"/>
      <c r="W54" s="191"/>
      <c r="X54" s="191"/>
      <c r="Y54" s="191"/>
    </row>
    <row r="55" spans="1:47">
      <c r="B55" s="86" t="s">
        <v>798</v>
      </c>
      <c r="C55" s="64" t="s">
        <v>736</v>
      </c>
      <c r="D55" s="53">
        <v>5888.5839999999998</v>
      </c>
      <c r="E55" s="65"/>
      <c r="F55" s="53" t="s">
        <v>917</v>
      </c>
      <c r="G55" s="53" t="s">
        <v>918</v>
      </c>
      <c r="H55" s="53" t="s">
        <v>919</v>
      </c>
      <c r="I55" s="20" t="s">
        <v>747</v>
      </c>
      <c r="J55" s="53" t="s">
        <v>748</v>
      </c>
      <c r="K55" s="53" t="s">
        <v>749</v>
      </c>
      <c r="L55" s="17"/>
      <c r="O55" s="60"/>
      <c r="P55" s="60"/>
      <c r="T55" s="189"/>
      <c r="U55" s="190"/>
      <c r="W55" s="191"/>
      <c r="X55" s="191"/>
      <c r="Y55" s="191"/>
    </row>
    <row r="56" spans="1:47">
      <c r="B56" s="91"/>
      <c r="C56" s="64" t="s">
        <v>746</v>
      </c>
      <c r="D56" s="53">
        <v>5889.9508999999998</v>
      </c>
      <c r="E56" s="65"/>
      <c r="F56" s="53" t="s">
        <v>817</v>
      </c>
      <c r="G56" s="53" t="s">
        <v>818</v>
      </c>
      <c r="H56" s="53" t="s">
        <v>819</v>
      </c>
      <c r="I56" s="20" t="s">
        <v>753</v>
      </c>
      <c r="J56" s="53" t="s">
        <v>754</v>
      </c>
      <c r="K56" s="53" t="s">
        <v>820</v>
      </c>
      <c r="L56" s="17"/>
      <c r="T56" s="189"/>
      <c r="U56" s="190"/>
      <c r="W56" s="191"/>
      <c r="X56" s="191"/>
      <c r="Y56" s="191"/>
    </row>
    <row r="57" spans="1:47">
      <c r="B57" s="91"/>
      <c r="C57" s="64" t="s">
        <v>821</v>
      </c>
      <c r="D57" s="53">
        <v>5891.451</v>
      </c>
      <c r="E57" s="65"/>
      <c r="F57" s="53" t="s">
        <v>822</v>
      </c>
      <c r="G57" s="53" t="s">
        <v>823</v>
      </c>
      <c r="H57" s="53" t="s">
        <v>824</v>
      </c>
      <c r="I57" s="20" t="s">
        <v>825</v>
      </c>
      <c r="J57" s="53" t="s">
        <v>826</v>
      </c>
      <c r="K57" s="53" t="s">
        <v>799</v>
      </c>
      <c r="L57" s="17"/>
      <c r="T57" s="189"/>
      <c r="U57" s="190"/>
      <c r="W57" s="191"/>
      <c r="X57" s="191"/>
      <c r="Y57" s="191"/>
    </row>
    <row r="58" spans="1:47">
      <c r="B58" s="91"/>
      <c r="C58" s="64" t="s">
        <v>827</v>
      </c>
      <c r="D58" s="66">
        <v>7647.38</v>
      </c>
      <c r="E58" s="65"/>
      <c r="F58" s="53" t="s">
        <v>750</v>
      </c>
      <c r="G58" s="53" t="s">
        <v>751</v>
      </c>
      <c r="H58" s="53" t="s">
        <v>752</v>
      </c>
      <c r="I58" s="20" t="s">
        <v>828</v>
      </c>
      <c r="J58" s="53" t="s">
        <v>829</v>
      </c>
      <c r="K58" s="53" t="s">
        <v>830</v>
      </c>
      <c r="L58" s="17"/>
      <c r="T58" s="189"/>
      <c r="U58" s="190"/>
      <c r="W58" s="191"/>
      <c r="X58" s="191"/>
      <c r="Y58" s="191"/>
    </row>
    <row r="59" spans="1:47">
      <c r="B59" s="91"/>
      <c r="C59" s="64" t="s">
        <v>831</v>
      </c>
      <c r="D59" s="53">
        <v>7698.9647000000004</v>
      </c>
      <c r="E59" s="65"/>
      <c r="F59" s="53" t="s">
        <v>832</v>
      </c>
      <c r="G59" s="53" t="s">
        <v>833</v>
      </c>
      <c r="H59" s="53" t="s">
        <v>834</v>
      </c>
      <c r="I59" s="20" t="s">
        <v>835</v>
      </c>
      <c r="J59" s="53" t="s">
        <v>836</v>
      </c>
      <c r="K59" s="53" t="s">
        <v>837</v>
      </c>
      <c r="L59" s="17"/>
      <c r="T59" s="189"/>
      <c r="U59" s="190"/>
      <c r="W59" s="191"/>
      <c r="X59" s="191"/>
      <c r="Y59" s="191"/>
    </row>
    <row r="60" spans="1:47">
      <c r="B60" s="91"/>
      <c r="C60" s="64" t="s">
        <v>552</v>
      </c>
      <c r="D60" s="53">
        <v>6562.79</v>
      </c>
      <c r="E60" s="65"/>
      <c r="F60" s="53"/>
      <c r="G60" s="53"/>
      <c r="H60" s="53"/>
      <c r="I60" s="20"/>
      <c r="J60" s="53"/>
      <c r="K60" s="53"/>
      <c r="L60" s="17"/>
      <c r="T60" s="189"/>
      <c r="U60" s="190"/>
      <c r="W60" s="191"/>
      <c r="X60" s="191"/>
      <c r="Y60" s="191"/>
    </row>
    <row r="61" spans="1:47">
      <c r="B61" s="91"/>
      <c r="C61" s="64"/>
      <c r="D61" s="53"/>
      <c r="E61" s="65"/>
      <c r="F61" s="53"/>
      <c r="G61" s="17"/>
      <c r="H61" s="17"/>
      <c r="J61" s="17"/>
      <c r="K61" s="17"/>
      <c r="L61" s="17"/>
      <c r="T61" s="189"/>
      <c r="U61" s="190"/>
    </row>
    <row r="62" spans="1:47">
      <c r="B62" s="91"/>
      <c r="C62" s="64" t="s">
        <v>779</v>
      </c>
      <c r="D62" s="445" t="s">
        <v>755</v>
      </c>
      <c r="E62" s="445"/>
      <c r="F62" s="53" t="s">
        <v>838</v>
      </c>
      <c r="G62" s="17"/>
      <c r="H62" s="17"/>
      <c r="I62" s="92" t="s">
        <v>759</v>
      </c>
      <c r="J62" s="447" t="s">
        <v>760</v>
      </c>
      <c r="K62" s="447"/>
      <c r="L62" s="68" t="s">
        <v>579</v>
      </c>
      <c r="T62" s="189"/>
      <c r="U62" s="190"/>
    </row>
    <row r="63" spans="1:47">
      <c r="B63" s="91"/>
      <c r="C63" s="64" t="s">
        <v>780</v>
      </c>
      <c r="D63" s="445" t="s">
        <v>756</v>
      </c>
      <c r="E63" s="445"/>
      <c r="F63" s="19"/>
      <c r="G63" s="17"/>
      <c r="H63" s="17"/>
      <c r="J63" s="447" t="s">
        <v>800</v>
      </c>
      <c r="K63" s="447"/>
      <c r="L63" s="68" t="s">
        <v>588</v>
      </c>
      <c r="T63" s="189"/>
      <c r="U63" s="190"/>
    </row>
    <row r="64" spans="1:47">
      <c r="B64" s="91"/>
      <c r="C64" s="64" t="s">
        <v>687</v>
      </c>
      <c r="D64" s="445" t="s">
        <v>757</v>
      </c>
      <c r="E64" s="445"/>
      <c r="F64" s="19"/>
      <c r="G64" s="17"/>
      <c r="H64" s="17"/>
      <c r="J64" s="17"/>
      <c r="K64" s="17"/>
      <c r="L64" s="17"/>
      <c r="T64" s="189"/>
      <c r="U64" s="190"/>
      <c r="W64" s="191"/>
      <c r="X64" s="191"/>
      <c r="Y64" s="191"/>
    </row>
    <row r="65" spans="2:25">
      <c r="B65" s="91"/>
      <c r="C65" s="64" t="s">
        <v>688</v>
      </c>
      <c r="D65" s="445" t="s">
        <v>758</v>
      </c>
      <c r="E65" s="445"/>
      <c r="F65" s="19"/>
      <c r="G65" s="17"/>
      <c r="H65" s="17"/>
      <c r="I65" s="69"/>
      <c r="J65" s="17"/>
      <c r="K65" s="17"/>
      <c r="L65" s="17"/>
      <c r="T65" s="189"/>
      <c r="U65" s="190"/>
      <c r="W65" s="191"/>
      <c r="X65" s="191"/>
      <c r="Y65" s="191"/>
    </row>
    <row r="66" spans="2:25">
      <c r="B66" s="91"/>
      <c r="C66" s="69"/>
      <c r="E66" s="16"/>
      <c r="F66" s="19"/>
      <c r="G66" s="17"/>
      <c r="H66" s="17"/>
      <c r="I66" s="69"/>
      <c r="J66" s="17"/>
      <c r="K66" s="17"/>
      <c r="L66" s="17"/>
      <c r="T66" s="189"/>
      <c r="U66" s="190"/>
      <c r="W66" s="191"/>
      <c r="X66" s="191"/>
      <c r="Y66" s="191"/>
    </row>
    <row r="67" spans="2:25">
      <c r="B67" s="91"/>
      <c r="C67" s="28" t="s">
        <v>789</v>
      </c>
      <c r="D67" s="63">
        <v>1</v>
      </c>
      <c r="E67" s="446" t="s">
        <v>689</v>
      </c>
      <c r="F67" s="446"/>
      <c r="G67" s="446"/>
      <c r="H67" s="17"/>
      <c r="I67" s="69"/>
      <c r="J67" s="17"/>
      <c r="K67" s="17"/>
      <c r="L67" s="17"/>
      <c r="T67" s="189"/>
      <c r="U67" s="190"/>
      <c r="W67" s="191"/>
      <c r="X67" s="191"/>
      <c r="Y67" s="191"/>
    </row>
    <row r="68" spans="2:25">
      <c r="B68" s="91"/>
      <c r="C68" s="19"/>
      <c r="D68" s="28"/>
      <c r="E68" s="449" t="s">
        <v>795</v>
      </c>
      <c r="F68" s="450"/>
      <c r="G68" s="450"/>
      <c r="H68" s="17"/>
      <c r="I68" s="69"/>
      <c r="J68" s="17"/>
      <c r="K68" s="17"/>
      <c r="L68" s="17"/>
      <c r="T68" s="189"/>
      <c r="U68" s="190"/>
      <c r="W68" s="191"/>
      <c r="X68" s="191"/>
      <c r="Y68" s="191"/>
    </row>
    <row r="69" spans="2:25">
      <c r="B69" s="91"/>
      <c r="C69" s="69"/>
      <c r="D69" s="28">
        <v>2</v>
      </c>
      <c r="E69" s="446" t="s">
        <v>805</v>
      </c>
      <c r="F69" s="446"/>
      <c r="G69" s="446"/>
      <c r="H69" s="17"/>
      <c r="I69" s="69"/>
      <c r="J69" s="17"/>
      <c r="K69" s="17"/>
      <c r="L69" s="17"/>
      <c r="T69" s="189"/>
      <c r="U69" s="190"/>
      <c r="W69" s="191"/>
      <c r="X69" s="191"/>
      <c r="Y69" s="191"/>
    </row>
    <row r="70" spans="2:25">
      <c r="B70" s="91"/>
      <c r="C70" s="69"/>
      <c r="D70" s="28"/>
      <c r="E70" s="449" t="s">
        <v>806</v>
      </c>
      <c r="F70" s="450"/>
      <c r="G70" s="450"/>
      <c r="H70" s="17"/>
      <c r="I70" s="69"/>
      <c r="J70" s="17"/>
      <c r="K70" s="17"/>
      <c r="L70" s="17"/>
      <c r="T70" s="189"/>
      <c r="U70" s="190"/>
    </row>
    <row r="71" spans="2:25">
      <c r="B71" s="91"/>
      <c r="C71"/>
      <c r="D71" s="63">
        <v>3</v>
      </c>
      <c r="E71" s="447" t="s">
        <v>807</v>
      </c>
      <c r="F71" s="447"/>
      <c r="G71" s="447"/>
      <c r="H71" s="17"/>
      <c r="I71" s="69"/>
      <c r="J71" s="17"/>
      <c r="K71" s="17"/>
      <c r="L71" s="17"/>
      <c r="T71" s="189"/>
      <c r="U71" s="190"/>
    </row>
    <row r="72" spans="2:25">
      <c r="B72" s="91"/>
      <c r="C72"/>
      <c r="D72" s="63"/>
      <c r="E72" s="448" t="s">
        <v>808</v>
      </c>
      <c r="F72" s="448"/>
      <c r="G72" s="448"/>
      <c r="H72" s="17"/>
      <c r="I72" s="69"/>
      <c r="J72" s="17"/>
      <c r="K72" s="17"/>
      <c r="L72" s="17"/>
      <c r="T72" s="189"/>
      <c r="U72" s="190"/>
    </row>
    <row r="73" spans="2:25">
      <c r="B73" s="91"/>
      <c r="C73"/>
      <c r="D73" s="63">
        <v>4</v>
      </c>
      <c r="E73" s="447" t="s">
        <v>809</v>
      </c>
      <c r="F73" s="447"/>
      <c r="G73" s="447"/>
      <c r="H73" s="17"/>
      <c r="I73" s="69"/>
      <c r="J73" s="17"/>
      <c r="K73" s="17"/>
      <c r="L73" s="17"/>
      <c r="S73" s="76"/>
      <c r="T73" s="189"/>
      <c r="U73" s="190"/>
    </row>
    <row r="74" spans="2:25">
      <c r="B74" s="91"/>
      <c r="C74"/>
      <c r="E74" s="448" t="s">
        <v>810</v>
      </c>
      <c r="F74" s="448"/>
      <c r="G74" s="448"/>
      <c r="H74" s="17"/>
      <c r="I74" s="69"/>
      <c r="J74" s="17"/>
      <c r="K74" s="17"/>
      <c r="L74" s="17"/>
      <c r="T74" s="187"/>
      <c r="U74" s="188"/>
    </row>
    <row r="75" spans="2:25">
      <c r="B75"/>
      <c r="C75"/>
      <c r="E75"/>
      <c r="T75" s="187"/>
      <c r="U75" s="188"/>
    </row>
    <row r="76" spans="2:25">
      <c r="B76"/>
      <c r="C76"/>
      <c r="E76"/>
      <c r="T76" s="187"/>
      <c r="U76" s="188"/>
    </row>
    <row r="77" spans="2:25">
      <c r="B77"/>
      <c r="C77"/>
      <c r="E77"/>
      <c r="U77" s="188"/>
    </row>
  </sheetData>
  <sheetCalcPr fullCalcOnLoad="1"/>
  <mergeCells count="34">
    <mergeCell ref="AJ12:AK12"/>
    <mergeCell ref="AL12:AM12"/>
    <mergeCell ref="E69:G69"/>
    <mergeCell ref="E70:G70"/>
    <mergeCell ref="E71:G71"/>
    <mergeCell ref="D62:E62"/>
    <mergeCell ref="J62:K62"/>
    <mergeCell ref="S12:V12"/>
    <mergeCell ref="W12:Y12"/>
    <mergeCell ref="E73:G73"/>
    <mergeCell ref="E74:G74"/>
    <mergeCell ref="D63:E63"/>
    <mergeCell ref="J63:K63"/>
    <mergeCell ref="D64:E64"/>
    <mergeCell ref="D65:E65"/>
    <mergeCell ref="E67:G67"/>
    <mergeCell ref="E68:G68"/>
    <mergeCell ref="E72:G72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F1" zoomScale="80" zoomScaleNormal="80" zoomScalePageLayoutView="80" workbookViewId="0">
      <selection activeCell="S31" sqref="S31"/>
    </sheetView>
  </sheetViews>
  <sheetFormatPr baseColWidth="10" defaultColWidth="8.83203125" defaultRowHeight="12"/>
  <cols>
    <col min="1" max="1" width="17.33203125" bestFit="1" customWidth="1" collapsed="1"/>
    <col min="2" max="2" width="12.5" style="85" bestFit="1" customWidth="1" collapsed="1"/>
    <col min="3" max="3" width="11.33203125" style="17" bestFit="1" customWidth="1" collapsed="1"/>
    <col min="4" max="4" width="10.6640625" style="17" customWidth="1" collapsed="1"/>
    <col min="5" max="5" width="5.83203125" style="1" bestFit="1" customWidth="1" collapsed="1"/>
    <col min="6" max="6" width="15.1640625" bestFit="1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95" customWidth="1" collapsed="1"/>
    <col min="19" max="19" width="12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7" ht="15">
      <c r="A1" s="458" t="s">
        <v>850</v>
      </c>
      <c r="B1" s="458"/>
      <c r="C1" s="458"/>
      <c r="D1" s="458"/>
      <c r="E1" s="458"/>
      <c r="F1" s="458"/>
      <c r="G1" s="458"/>
      <c r="H1" s="458"/>
      <c r="J1" s="17"/>
      <c r="K1" s="17"/>
      <c r="L1" s="17"/>
    </row>
    <row r="2" spans="1:47">
      <c r="B2"/>
      <c r="C2"/>
      <c r="E2"/>
      <c r="G2" s="17"/>
      <c r="H2" s="1"/>
      <c r="J2" s="17"/>
      <c r="K2" s="17"/>
      <c r="L2" s="17"/>
    </row>
    <row r="3" spans="1:47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7"/>
      <c r="K3" s="455" t="s">
        <v>601</v>
      </c>
      <c r="L3" s="455"/>
      <c r="M3" s="455"/>
      <c r="N3" s="455"/>
      <c r="O3" s="60"/>
      <c r="P3" s="60"/>
      <c r="Q3" s="60"/>
      <c r="R3" s="60"/>
    </row>
    <row r="4" spans="1:47">
      <c r="A4" s="3" t="s">
        <v>533</v>
      </c>
      <c r="B4" s="86"/>
      <c r="C4" s="63"/>
      <c r="D4" s="68"/>
      <c r="E4" s="5"/>
      <c r="F4" s="451" t="s">
        <v>494</v>
      </c>
      <c r="G4" s="451"/>
      <c r="H4" s="451"/>
      <c r="I4" s="451"/>
      <c r="J4" s="17"/>
      <c r="K4" s="456" t="s">
        <v>602</v>
      </c>
      <c r="L4" s="456"/>
      <c r="M4" s="456"/>
      <c r="N4" s="456"/>
      <c r="O4" s="456"/>
      <c r="P4" s="456"/>
      <c r="Q4" s="60"/>
      <c r="R4" s="60"/>
    </row>
    <row r="5" spans="1:47">
      <c r="A5" s="460"/>
      <c r="B5" s="460"/>
      <c r="C5" s="460"/>
      <c r="D5" s="460"/>
      <c r="E5" s="460"/>
      <c r="F5" s="451" t="s">
        <v>535</v>
      </c>
      <c r="G5" s="451"/>
      <c r="H5" s="451"/>
      <c r="I5" s="451"/>
      <c r="J5" s="17"/>
      <c r="K5" s="456" t="s">
        <v>603</v>
      </c>
      <c r="L5" s="456"/>
      <c r="M5" s="456"/>
      <c r="N5" s="456"/>
      <c r="O5" s="456"/>
      <c r="P5" s="456"/>
      <c r="Q5" s="60"/>
      <c r="R5" s="60"/>
    </row>
    <row r="6" spans="1:47">
      <c r="A6" s="51" t="s">
        <v>779</v>
      </c>
      <c r="B6" s="54" t="s">
        <v>780</v>
      </c>
      <c r="C6" s="63" t="s">
        <v>687</v>
      </c>
      <c r="D6" s="68" t="s">
        <v>688</v>
      </c>
      <c r="E6" s="5"/>
      <c r="F6" s="452" t="s">
        <v>534</v>
      </c>
      <c r="G6" s="452"/>
      <c r="H6" s="452"/>
      <c r="I6" s="452"/>
      <c r="J6" s="17"/>
      <c r="K6" s="36" t="s">
        <v>916</v>
      </c>
      <c r="L6" s="17"/>
      <c r="N6" s="71"/>
      <c r="O6" s="60"/>
      <c r="P6" s="60"/>
      <c r="Q6" s="60"/>
      <c r="R6" s="60"/>
    </row>
    <row r="7" spans="1:47">
      <c r="A7" s="51" t="s">
        <v>696</v>
      </c>
      <c r="B7" s="54" t="s">
        <v>697</v>
      </c>
      <c r="C7" s="63" t="s">
        <v>698</v>
      </c>
      <c r="D7" s="68" t="s">
        <v>717</v>
      </c>
      <c r="E7" s="5"/>
      <c r="F7" s="452" t="s">
        <v>538</v>
      </c>
      <c r="G7" s="452"/>
      <c r="H7" s="452"/>
      <c r="I7" s="452"/>
      <c r="J7" s="17"/>
      <c r="K7" s="17"/>
      <c r="L7" s="17"/>
      <c r="M7" s="60"/>
      <c r="N7" s="60"/>
    </row>
    <row r="8" spans="1:47" ht="12.75" customHeight="1">
      <c r="A8" s="51" t="s">
        <v>718</v>
      </c>
      <c r="B8" s="86" t="s">
        <v>719</v>
      </c>
      <c r="C8" s="63" t="s">
        <v>720</v>
      </c>
      <c r="D8" s="68" t="s">
        <v>721</v>
      </c>
      <c r="E8" s="7"/>
      <c r="F8" s="451" t="s">
        <v>605</v>
      </c>
      <c r="G8" s="451"/>
      <c r="H8" s="451"/>
      <c r="I8" s="451"/>
      <c r="J8" s="63"/>
      <c r="K8" s="63"/>
      <c r="L8" s="63"/>
      <c r="N8" s="71" t="s">
        <v>475</v>
      </c>
      <c r="O8" s="60"/>
      <c r="P8" s="60"/>
      <c r="Q8" s="60"/>
      <c r="R8" s="60"/>
    </row>
    <row r="9" spans="1:47">
      <c r="A9" s="51"/>
      <c r="B9" s="86"/>
      <c r="C9" s="63"/>
      <c r="D9" s="68"/>
      <c r="E9" s="7"/>
      <c r="F9" s="451" t="s">
        <v>581</v>
      </c>
      <c r="G9" s="451"/>
      <c r="H9" s="451"/>
      <c r="I9" s="451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722</v>
      </c>
      <c r="D12" s="79" t="s">
        <v>723</v>
      </c>
      <c r="E12" s="173" t="s">
        <v>95</v>
      </c>
      <c r="F12" s="9"/>
      <c r="G12" s="446" t="s">
        <v>724</v>
      </c>
      <c r="H12" s="446"/>
      <c r="I12" s="38"/>
      <c r="J12" s="77" t="s">
        <v>783</v>
      </c>
      <c r="K12" s="77" t="s">
        <v>725</v>
      </c>
      <c r="L12" s="63" t="s">
        <v>726</v>
      </c>
      <c r="M12" s="11" t="s">
        <v>727</v>
      </c>
      <c r="N12" s="51"/>
      <c r="O12" s="455" t="s">
        <v>759</v>
      </c>
      <c r="P12" s="455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63" t="s">
        <v>64</v>
      </c>
      <c r="AH12" s="63" t="s">
        <v>65</v>
      </c>
      <c r="AI12" s="63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5" t="s">
        <v>70</v>
      </c>
      <c r="AP12" s="5" t="s">
        <v>71</v>
      </c>
      <c r="AQ12" s="5" t="s">
        <v>72</v>
      </c>
      <c r="AR12" s="5" t="s">
        <v>73</v>
      </c>
      <c r="AS12" s="5" t="s">
        <v>74</v>
      </c>
      <c r="AT12" s="5" t="s">
        <v>75</v>
      </c>
      <c r="AU12" s="185" t="s">
        <v>801</v>
      </c>
    </row>
    <row r="13" spans="1:47" ht="13" thickBot="1">
      <c r="A13" s="12" t="s">
        <v>728</v>
      </c>
      <c r="B13" s="88" t="s">
        <v>729</v>
      </c>
      <c r="C13" s="72" t="s">
        <v>730</v>
      </c>
      <c r="D13" s="80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15" t="s">
        <v>733</v>
      </c>
      <c r="N13" s="73" t="s">
        <v>788</v>
      </c>
      <c r="O13" s="94" t="s">
        <v>692</v>
      </c>
      <c r="P13" s="94" t="s">
        <v>693</v>
      </c>
      <c r="Q13" s="75" t="s">
        <v>691</v>
      </c>
      <c r="R13" s="75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 ht="13">
      <c r="A14" s="46" t="s">
        <v>735</v>
      </c>
      <c r="B14" s="49" t="s">
        <v>791</v>
      </c>
      <c r="C14" s="30">
        <v>0.1875</v>
      </c>
      <c r="D14" s="30"/>
      <c r="E14" s="31">
        <v>10</v>
      </c>
      <c r="F14" s="19" t="s">
        <v>781</v>
      </c>
      <c r="G14" s="31">
        <v>1190</v>
      </c>
      <c r="H14" s="31">
        <v>1101</v>
      </c>
      <c r="I14" s="25" t="s">
        <v>857</v>
      </c>
      <c r="J14" s="50" t="s">
        <v>734</v>
      </c>
      <c r="K14" s="31">
        <v>4</v>
      </c>
      <c r="L14" s="31">
        <v>120</v>
      </c>
      <c r="M14" s="19">
        <v>5889.9508999999998</v>
      </c>
      <c r="N14" s="25" t="s">
        <v>613</v>
      </c>
      <c r="O14" s="95">
        <v>265.60000000000002</v>
      </c>
      <c r="P14" s="95">
        <v>261.8</v>
      </c>
      <c r="Q14" s="76"/>
      <c r="S14" s="193"/>
      <c r="T14" s="193"/>
      <c r="U14" s="193"/>
      <c r="V14" s="193"/>
    </row>
    <row r="15" spans="1:47" ht="13">
      <c r="A15" s="76" t="s">
        <v>648</v>
      </c>
      <c r="B15" s="90" t="s">
        <v>649</v>
      </c>
      <c r="C15" s="16">
        <v>0.19583333333333333</v>
      </c>
      <c r="D15" s="81"/>
      <c r="E15" s="17">
        <v>10</v>
      </c>
      <c r="F15" s="17" t="s">
        <v>812</v>
      </c>
      <c r="G15" s="17">
        <v>870</v>
      </c>
      <c r="H15" s="17">
        <v>782</v>
      </c>
      <c r="I15" s="25" t="s">
        <v>857</v>
      </c>
      <c r="J15" s="50" t="s">
        <v>734</v>
      </c>
      <c r="K15" s="17">
        <v>4</v>
      </c>
      <c r="L15" s="17">
        <v>120</v>
      </c>
      <c r="M15" s="19">
        <v>7698.9647000000004</v>
      </c>
      <c r="N15" s="25" t="s">
        <v>536</v>
      </c>
      <c r="O15" s="95">
        <v>266.39999999999998</v>
      </c>
      <c r="P15" s="95">
        <v>260.7</v>
      </c>
      <c r="S15" s="193"/>
      <c r="T15" s="193"/>
      <c r="U15" s="193"/>
      <c r="V15" s="193"/>
    </row>
    <row r="16" spans="1:47" ht="13">
      <c r="A16" s="46" t="s">
        <v>611</v>
      </c>
      <c r="B16" s="49" t="s">
        <v>652</v>
      </c>
      <c r="C16" s="30">
        <v>0.20694444444444446</v>
      </c>
      <c r="D16" s="30">
        <v>0.15972222222222224</v>
      </c>
      <c r="E16" s="17">
        <v>300</v>
      </c>
      <c r="F16" s="17" t="s">
        <v>812</v>
      </c>
      <c r="G16" s="17">
        <v>870</v>
      </c>
      <c r="H16" s="17">
        <v>782</v>
      </c>
      <c r="I16" s="57" t="s">
        <v>509</v>
      </c>
      <c r="J16" s="50" t="s">
        <v>665</v>
      </c>
      <c r="K16" s="17">
        <v>4</v>
      </c>
      <c r="L16" s="31">
        <v>120</v>
      </c>
      <c r="M16" s="19">
        <v>7698.9647000000004</v>
      </c>
      <c r="P16" s="62"/>
      <c r="S16" s="193" t="s">
        <v>747</v>
      </c>
      <c r="T16" s="193">
        <v>0</v>
      </c>
      <c r="U16" s="193">
        <v>0</v>
      </c>
      <c r="V16" s="193" t="s">
        <v>25</v>
      </c>
      <c r="W16" s="314">
        <v>90.754913212768145</v>
      </c>
      <c r="X16" s="314">
        <v>-14.609047700817412</v>
      </c>
      <c r="Y16" s="314">
        <v>115.92233527043095</v>
      </c>
      <c r="Z16" s="318">
        <v>148.22826000000001</v>
      </c>
      <c r="AA16" s="318">
        <v>8.6820400000000006</v>
      </c>
      <c r="AB16" s="315">
        <v>259.48469999999998</v>
      </c>
      <c r="AC16" s="315">
        <v>32.052300000000002</v>
      </c>
      <c r="AD16" s="317">
        <v>13.7247455983</v>
      </c>
      <c r="AE16" s="315">
        <v>1.8779999999999999</v>
      </c>
      <c r="AF16" s="315">
        <v>0.29699999999999999</v>
      </c>
      <c r="AG16" s="315">
        <v>5.36</v>
      </c>
      <c r="AH16" s="315">
        <v>44.841000000000001</v>
      </c>
      <c r="AI16" s="314">
        <v>1796.3689999999999</v>
      </c>
      <c r="AJ16" s="315">
        <v>2.3181699999999998</v>
      </c>
      <c r="AK16" s="315">
        <v>4.9230299999999998</v>
      </c>
      <c r="AL16" s="315">
        <v>98.151660000000007</v>
      </c>
      <c r="AM16" s="315">
        <v>-1.29175</v>
      </c>
      <c r="AN16" s="313">
        <v>151470073.09999999</v>
      </c>
      <c r="AO16" s="316">
        <v>1.1898469</v>
      </c>
      <c r="AP16" s="313">
        <v>398988.95828000002</v>
      </c>
      <c r="AQ16" s="316">
        <v>0.34568680000000002</v>
      </c>
      <c r="AR16" s="315">
        <v>83.927700000000002</v>
      </c>
      <c r="AS16" s="313" t="s">
        <v>770</v>
      </c>
      <c r="AT16" s="315">
        <v>95.922300000000007</v>
      </c>
      <c r="AU16" s="317">
        <v>0.31002775491689621</v>
      </c>
    </row>
    <row r="17" spans="1:47" ht="13">
      <c r="A17" s="46" t="s">
        <v>471</v>
      </c>
      <c r="B17" s="49" t="s">
        <v>653</v>
      </c>
      <c r="C17" s="30">
        <v>0.21180555555555555</v>
      </c>
      <c r="D17" s="30">
        <v>0.16388888888888889</v>
      </c>
      <c r="E17" s="17">
        <v>300</v>
      </c>
      <c r="F17" s="17" t="s">
        <v>812</v>
      </c>
      <c r="G17" s="17">
        <v>870</v>
      </c>
      <c r="H17" s="17">
        <v>782</v>
      </c>
      <c r="I17" s="57" t="s">
        <v>509</v>
      </c>
      <c r="J17" s="50" t="s">
        <v>665</v>
      </c>
      <c r="K17" s="17">
        <v>4</v>
      </c>
      <c r="L17" s="17">
        <v>120</v>
      </c>
      <c r="M17" s="19">
        <v>7698.9647000000004</v>
      </c>
      <c r="O17" s="62"/>
      <c r="P17" s="62"/>
      <c r="S17" s="193" t="s">
        <v>828</v>
      </c>
      <c r="T17" s="193">
        <v>0</v>
      </c>
      <c r="U17" s="193">
        <v>0</v>
      </c>
      <c r="V17" s="193" t="s">
        <v>25</v>
      </c>
      <c r="W17" s="314">
        <v>93.455831618331842</v>
      </c>
      <c r="X17" s="314">
        <v>16.196993337668427</v>
      </c>
      <c r="Y17" s="314">
        <v>115.98151456190453</v>
      </c>
      <c r="Z17" s="318">
        <v>148.27895000000001</v>
      </c>
      <c r="AA17" s="318">
        <v>8.6601900000000001</v>
      </c>
      <c r="AB17" s="315">
        <v>260.67110000000002</v>
      </c>
      <c r="AC17" s="315">
        <v>30.4069</v>
      </c>
      <c r="AD17" s="317">
        <v>13.858443980900001</v>
      </c>
      <c r="AE17" s="315">
        <v>1.9690000000000001</v>
      </c>
      <c r="AF17" s="315">
        <v>0.311</v>
      </c>
      <c r="AG17" s="315">
        <v>5.36</v>
      </c>
      <c r="AH17" s="315">
        <v>44.884</v>
      </c>
      <c r="AI17" s="314">
        <v>1795.614</v>
      </c>
      <c r="AJ17" s="315">
        <v>2.2997700000000001</v>
      </c>
      <c r="AK17" s="315">
        <v>4.9254600000000002</v>
      </c>
      <c r="AL17" s="315">
        <v>98.083770000000001</v>
      </c>
      <c r="AM17" s="315">
        <v>-1.2918400000000001</v>
      </c>
      <c r="AN17" s="313">
        <v>151470644.19999999</v>
      </c>
      <c r="AO17" s="316">
        <v>1.1899002000000001</v>
      </c>
      <c r="AP17" s="313">
        <v>399156.53090000001</v>
      </c>
      <c r="AQ17" s="316">
        <v>0.35240169999999998</v>
      </c>
      <c r="AR17" s="315">
        <v>83.976900000000001</v>
      </c>
      <c r="AS17" s="313" t="s">
        <v>770</v>
      </c>
      <c r="AT17" s="315">
        <v>95.873099999999994</v>
      </c>
      <c r="AU17" s="317">
        <v>0.31003419718667635</v>
      </c>
    </row>
    <row r="18" spans="1:47" ht="13">
      <c r="A18" s="46" t="s">
        <v>473</v>
      </c>
      <c r="B18" s="49" t="s">
        <v>814</v>
      </c>
      <c r="C18" s="30">
        <v>0.22500000000000001</v>
      </c>
      <c r="D18" s="30">
        <v>0.17708333333333334</v>
      </c>
      <c r="E18" s="31">
        <v>300</v>
      </c>
      <c r="F18" s="17" t="s">
        <v>812</v>
      </c>
      <c r="G18" s="17">
        <v>870</v>
      </c>
      <c r="H18" s="17">
        <v>782</v>
      </c>
      <c r="I18" s="57" t="s">
        <v>509</v>
      </c>
      <c r="J18" s="50" t="s">
        <v>665</v>
      </c>
      <c r="K18" s="17">
        <v>4</v>
      </c>
      <c r="L18" s="31">
        <v>120</v>
      </c>
      <c r="M18" s="19">
        <v>7698.9647000000004</v>
      </c>
      <c r="N18" s="25" t="s">
        <v>537</v>
      </c>
      <c r="O18" s="62"/>
      <c r="P18" s="62"/>
      <c r="S18" s="193" t="s">
        <v>297</v>
      </c>
      <c r="T18" s="193">
        <v>0</v>
      </c>
      <c r="U18" s="193">
        <v>0</v>
      </c>
      <c r="V18" s="193" t="s">
        <v>25</v>
      </c>
      <c r="W18" s="314">
        <v>94.552894479707859</v>
      </c>
      <c r="X18" s="314">
        <v>27.707086417292093</v>
      </c>
      <c r="Y18" s="314">
        <v>116.1026283249098</v>
      </c>
      <c r="Z18" s="318">
        <v>148.40249</v>
      </c>
      <c r="AA18" s="318">
        <v>8.6080799999999993</v>
      </c>
      <c r="AB18" s="315">
        <v>263.37329999999997</v>
      </c>
      <c r="AC18" s="315">
        <v>26.481400000000001</v>
      </c>
      <c r="AD18" s="317">
        <v>14.175977639599999</v>
      </c>
      <c r="AE18" s="315">
        <v>2.2320000000000002</v>
      </c>
      <c r="AF18" s="315">
        <v>0.35299999999999998</v>
      </c>
      <c r="AG18" s="315">
        <v>5.36</v>
      </c>
      <c r="AH18" s="315">
        <v>44.988</v>
      </c>
      <c r="AI18" s="314">
        <v>1793.771</v>
      </c>
      <c r="AJ18" s="315">
        <v>2.2591100000000002</v>
      </c>
      <c r="AK18" s="315">
        <v>4.93025</v>
      </c>
      <c r="AL18" s="315">
        <v>97.922539999999998</v>
      </c>
      <c r="AM18" s="315">
        <v>-1.29203</v>
      </c>
      <c r="AN18" s="313">
        <v>151472000.80000001</v>
      </c>
      <c r="AO18" s="316">
        <v>1.1900226</v>
      </c>
      <c r="AP18" s="313">
        <v>399566.73145000002</v>
      </c>
      <c r="AQ18" s="316">
        <v>0.366813</v>
      </c>
      <c r="AR18" s="315">
        <v>84.096699999999998</v>
      </c>
      <c r="AS18" s="313" t="s">
        <v>770</v>
      </c>
      <c r="AT18" s="315">
        <v>95.753</v>
      </c>
      <c r="AU18" s="317">
        <v>0.31004899144223141</v>
      </c>
    </row>
    <row r="19" spans="1:47" ht="13">
      <c r="A19" s="46" t="s">
        <v>473</v>
      </c>
      <c r="B19" s="49" t="s">
        <v>815</v>
      </c>
      <c r="C19" s="30">
        <v>0.2298611111111111</v>
      </c>
      <c r="D19" s="30">
        <v>0.18124999999999999</v>
      </c>
      <c r="E19" s="31">
        <v>300</v>
      </c>
      <c r="F19" s="17" t="s">
        <v>812</v>
      </c>
      <c r="G19" s="17">
        <v>870</v>
      </c>
      <c r="H19" s="17">
        <v>782</v>
      </c>
      <c r="I19" s="57" t="s">
        <v>620</v>
      </c>
      <c r="J19" s="50" t="s">
        <v>665</v>
      </c>
      <c r="K19" s="17">
        <v>4</v>
      </c>
      <c r="L19" s="17">
        <v>120</v>
      </c>
      <c r="M19" s="19">
        <v>7698.9647000000004</v>
      </c>
      <c r="N19" s="25"/>
      <c r="O19" s="62"/>
      <c r="P19" s="62"/>
      <c r="S19" s="193" t="s">
        <v>297</v>
      </c>
      <c r="T19" s="193">
        <v>0</v>
      </c>
      <c r="U19" s="193">
        <v>0</v>
      </c>
      <c r="V19" s="193" t="s">
        <v>23</v>
      </c>
      <c r="W19" s="314">
        <v>99.86509764692309</v>
      </c>
      <c r="X19" s="314">
        <v>58.636526133704372</v>
      </c>
      <c r="Y19" s="314">
        <v>116.14589039000407</v>
      </c>
      <c r="Z19" s="318">
        <v>148.44915</v>
      </c>
      <c r="AA19" s="318">
        <v>8.5888100000000005</v>
      </c>
      <c r="AB19" s="315">
        <v>264.33409999999998</v>
      </c>
      <c r="AC19" s="315">
        <v>25.0304</v>
      </c>
      <c r="AD19" s="317">
        <v>14.2929637244</v>
      </c>
      <c r="AE19" s="315">
        <v>2.35</v>
      </c>
      <c r="AF19" s="315">
        <v>0.372</v>
      </c>
      <c r="AG19" s="315">
        <v>5.35</v>
      </c>
      <c r="AH19" s="315">
        <v>45.027999999999999</v>
      </c>
      <c r="AI19" s="314">
        <v>1793.075</v>
      </c>
      <c r="AJ19" s="315">
        <v>2.2452200000000002</v>
      </c>
      <c r="AK19" s="315">
        <v>4.9316700000000004</v>
      </c>
      <c r="AL19" s="315">
        <v>97.863129999999998</v>
      </c>
      <c r="AM19" s="315">
        <v>-1.2921</v>
      </c>
      <c r="AN19" s="313">
        <v>151472500.59999999</v>
      </c>
      <c r="AO19" s="316">
        <v>1.1900662</v>
      </c>
      <c r="AP19" s="313">
        <v>399721.81634999998</v>
      </c>
      <c r="AQ19" s="316">
        <v>0.3715637</v>
      </c>
      <c r="AR19" s="315">
        <v>84.141999999999996</v>
      </c>
      <c r="AS19" s="313" t="s">
        <v>770</v>
      </c>
      <c r="AT19" s="315">
        <v>95.707700000000003</v>
      </c>
      <c r="AU19" s="317">
        <v>0.31005426129143243</v>
      </c>
    </row>
    <row r="20" spans="1:47" ht="13">
      <c r="A20" s="46" t="s">
        <v>507</v>
      </c>
      <c r="B20" s="49" t="s">
        <v>816</v>
      </c>
      <c r="C20" s="30">
        <v>0.23541666666666669</v>
      </c>
      <c r="D20" s="30">
        <v>0.1875</v>
      </c>
      <c r="E20" s="31">
        <v>300</v>
      </c>
      <c r="F20" s="17" t="s">
        <v>812</v>
      </c>
      <c r="G20" s="17">
        <v>870</v>
      </c>
      <c r="H20" s="17">
        <v>782</v>
      </c>
      <c r="I20" s="57" t="s">
        <v>509</v>
      </c>
      <c r="J20" s="50" t="s">
        <v>665</v>
      </c>
      <c r="K20" s="17">
        <v>4</v>
      </c>
      <c r="L20" s="31">
        <v>120</v>
      </c>
      <c r="M20" s="19">
        <v>7698.9647000000004</v>
      </c>
      <c r="N20" s="25"/>
      <c r="O20" s="62"/>
      <c r="P20" s="62"/>
      <c r="S20" s="193" t="s">
        <v>26</v>
      </c>
      <c r="T20" s="193">
        <v>0</v>
      </c>
      <c r="U20" s="193">
        <v>0</v>
      </c>
      <c r="V20" s="193" t="s">
        <v>25</v>
      </c>
      <c r="W20" s="314">
        <v>89.122980054343984</v>
      </c>
      <c r="X20" s="314">
        <v>-29.529739204844152</v>
      </c>
      <c r="Y20" s="314">
        <v>116.19152846669408</v>
      </c>
      <c r="Z20" s="318">
        <v>148.50324000000001</v>
      </c>
      <c r="AA20" s="318">
        <v>8.5667399999999994</v>
      </c>
      <c r="AB20" s="315">
        <v>265.4128</v>
      </c>
      <c r="AC20" s="315">
        <v>23.369900000000001</v>
      </c>
      <c r="AD20" s="317">
        <v>14.426662107</v>
      </c>
      <c r="AE20" s="315">
        <v>2.5049999999999999</v>
      </c>
      <c r="AF20" s="315">
        <v>0.39600000000000002</v>
      </c>
      <c r="AG20" s="315">
        <v>5.35</v>
      </c>
      <c r="AH20" s="315">
        <v>45.073</v>
      </c>
      <c r="AI20" s="314">
        <v>1792.27</v>
      </c>
      <c r="AJ20" s="315">
        <v>2.23007</v>
      </c>
      <c r="AK20" s="315">
        <v>4.9330299999999996</v>
      </c>
      <c r="AL20" s="315">
        <v>97.795249999999996</v>
      </c>
      <c r="AM20" s="315">
        <v>-1.2921800000000001</v>
      </c>
      <c r="AN20" s="313">
        <v>151473071.80000001</v>
      </c>
      <c r="AO20" s="316">
        <v>1.1901151000000001</v>
      </c>
      <c r="AP20" s="313">
        <v>399901.41321000003</v>
      </c>
      <c r="AQ20" s="316">
        <v>0.37661630000000001</v>
      </c>
      <c r="AR20" s="315">
        <v>84.194400000000002</v>
      </c>
      <c r="AS20" s="313" t="s">
        <v>770</v>
      </c>
      <c r="AT20" s="315">
        <v>95.655199999999994</v>
      </c>
      <c r="AU20" s="317">
        <v>0.31006017174156836</v>
      </c>
    </row>
    <row r="21" spans="1:47" ht="13">
      <c r="A21" s="46" t="s">
        <v>474</v>
      </c>
      <c r="B21" s="49" t="s">
        <v>794</v>
      </c>
      <c r="C21" s="30">
        <v>0.24166666666666667</v>
      </c>
      <c r="D21" s="30">
        <v>0.19305555555555554</v>
      </c>
      <c r="E21" s="31">
        <v>300</v>
      </c>
      <c r="F21" s="17" t="s">
        <v>812</v>
      </c>
      <c r="G21" s="17">
        <v>870</v>
      </c>
      <c r="H21" s="17">
        <v>782</v>
      </c>
      <c r="I21" s="57" t="s">
        <v>509</v>
      </c>
      <c r="J21" s="50" t="s">
        <v>665</v>
      </c>
      <c r="K21" s="17">
        <v>4</v>
      </c>
      <c r="L21" s="17">
        <v>120</v>
      </c>
      <c r="M21" s="19">
        <v>7698.9647000000004</v>
      </c>
      <c r="N21" s="25"/>
      <c r="O21" s="62"/>
      <c r="P21" s="62"/>
      <c r="S21" s="193" t="s">
        <v>27</v>
      </c>
      <c r="T21" s="193">
        <v>0</v>
      </c>
      <c r="U21" s="193">
        <v>0</v>
      </c>
      <c r="V21" s="193" t="s">
        <v>25</v>
      </c>
      <c r="W21" s="314">
        <v>85.566740550799764</v>
      </c>
      <c r="X21" s="314">
        <v>-51.442469310151097</v>
      </c>
      <c r="Y21" s="314">
        <v>116.25460406965158</v>
      </c>
      <c r="Z21" s="318">
        <v>148.5651</v>
      </c>
      <c r="AA21" s="318">
        <v>8.5418699999999994</v>
      </c>
      <c r="AB21" s="315">
        <v>266.60480000000001</v>
      </c>
      <c r="AC21" s="315">
        <v>21.4998</v>
      </c>
      <c r="AD21" s="317">
        <v>14.577072787400001</v>
      </c>
      <c r="AE21" s="315">
        <v>2.7069999999999999</v>
      </c>
      <c r="AF21" s="315">
        <v>0.42799999999999999</v>
      </c>
      <c r="AG21" s="315">
        <v>5.35</v>
      </c>
      <c r="AH21" s="315">
        <v>45.125</v>
      </c>
      <c r="AI21" s="314">
        <v>1791.3520000000001</v>
      </c>
      <c r="AJ21" s="315">
        <v>2.2139799999999998</v>
      </c>
      <c r="AK21" s="315">
        <v>4.93424</v>
      </c>
      <c r="AL21" s="315">
        <v>97.718879999999999</v>
      </c>
      <c r="AM21" s="315">
        <v>-1.29227</v>
      </c>
      <c r="AN21" s="313">
        <v>151473714.5</v>
      </c>
      <c r="AO21" s="316">
        <v>1.1901687999999999</v>
      </c>
      <c r="AP21" s="313">
        <v>400106.23262000002</v>
      </c>
      <c r="AQ21" s="316">
        <v>0.38181379999999998</v>
      </c>
      <c r="AR21" s="315">
        <v>84.254300000000001</v>
      </c>
      <c r="AS21" s="313" t="s">
        <v>770</v>
      </c>
      <c r="AT21" s="315">
        <v>95.595200000000006</v>
      </c>
      <c r="AU21" s="317">
        <v>0.31006666235858887</v>
      </c>
    </row>
    <row r="22" spans="1:47" ht="13">
      <c r="A22" s="46" t="s">
        <v>611</v>
      </c>
      <c r="B22" s="49" t="s">
        <v>695</v>
      </c>
      <c r="C22" s="30">
        <v>0.24791666666666667</v>
      </c>
      <c r="D22" s="30">
        <v>0.19930555555555554</v>
      </c>
      <c r="E22" s="31">
        <v>300</v>
      </c>
      <c r="F22" s="19" t="s">
        <v>781</v>
      </c>
      <c r="G22" s="31">
        <v>1190</v>
      </c>
      <c r="H22" s="31">
        <v>1101</v>
      </c>
      <c r="I22" s="57" t="s">
        <v>509</v>
      </c>
      <c r="J22" s="50" t="s">
        <v>665</v>
      </c>
      <c r="K22" s="17">
        <v>4</v>
      </c>
      <c r="L22" s="31">
        <v>120</v>
      </c>
      <c r="M22" s="19">
        <v>5889.9508999999998</v>
      </c>
      <c r="N22" t="s">
        <v>613</v>
      </c>
      <c r="O22" s="62"/>
      <c r="P22" s="62"/>
      <c r="S22" s="193" t="s">
        <v>747</v>
      </c>
      <c r="T22" s="193">
        <v>0</v>
      </c>
      <c r="U22" s="193">
        <v>0</v>
      </c>
      <c r="V22" s="193" t="s">
        <v>25</v>
      </c>
      <c r="W22" s="314">
        <v>90.634989061677487</v>
      </c>
      <c r="X22" s="314">
        <v>-14.604610199957662</v>
      </c>
      <c r="Y22" s="314">
        <v>116.31893277188874</v>
      </c>
      <c r="Z22" s="318">
        <v>148.62801999999999</v>
      </c>
      <c r="AA22" s="318">
        <v>8.5169499999999996</v>
      </c>
      <c r="AB22" s="315">
        <v>267.77719999999999</v>
      </c>
      <c r="AC22" s="315">
        <v>19.628399999999999</v>
      </c>
      <c r="AD22" s="317">
        <v>14.727483467700001</v>
      </c>
      <c r="AE22" s="315">
        <v>2.948</v>
      </c>
      <c r="AF22" s="315">
        <v>0.46600000000000003</v>
      </c>
      <c r="AG22" s="315">
        <v>5.35</v>
      </c>
      <c r="AH22" s="315">
        <v>45.177999999999997</v>
      </c>
      <c r="AI22" s="314">
        <v>1790.424</v>
      </c>
      <c r="AJ22" s="315">
        <v>2.1989000000000001</v>
      </c>
      <c r="AK22" s="315">
        <v>4.9350899999999998</v>
      </c>
      <c r="AL22" s="315">
        <v>97.642499999999998</v>
      </c>
      <c r="AM22" s="315">
        <v>-1.29236</v>
      </c>
      <c r="AN22" s="313">
        <v>151474357.19999999</v>
      </c>
      <c r="AO22" s="316">
        <v>1.1902212000000001</v>
      </c>
      <c r="AP22" s="313">
        <v>400313.71821999998</v>
      </c>
      <c r="AQ22" s="316">
        <v>0.38648900000000003</v>
      </c>
      <c r="AR22" s="315">
        <v>84.315299999999993</v>
      </c>
      <c r="AS22" s="313" t="s">
        <v>770</v>
      </c>
      <c r="AT22" s="315">
        <v>95.534099999999995</v>
      </c>
      <c r="AU22" s="317">
        <v>6.0094935480316442E-2</v>
      </c>
    </row>
    <row r="23" spans="1:47" ht="13">
      <c r="A23" s="46" t="s">
        <v>471</v>
      </c>
      <c r="B23" s="49" t="s">
        <v>678</v>
      </c>
      <c r="C23" s="30">
        <v>0.25347222222222221</v>
      </c>
      <c r="D23" s="30"/>
      <c r="E23" s="31">
        <v>300</v>
      </c>
      <c r="F23" s="19" t="s">
        <v>781</v>
      </c>
      <c r="G23" s="31">
        <v>1190</v>
      </c>
      <c r="H23" s="31">
        <v>1101</v>
      </c>
      <c r="I23" s="57" t="s">
        <v>509</v>
      </c>
      <c r="J23" s="50" t="s">
        <v>665</v>
      </c>
      <c r="K23" s="17">
        <v>4</v>
      </c>
      <c r="L23" s="17">
        <v>120</v>
      </c>
      <c r="M23" s="19">
        <v>5889.9508999999998</v>
      </c>
      <c r="N23" s="25"/>
      <c r="O23" s="62"/>
      <c r="P23" s="62"/>
      <c r="S23" s="193" t="s">
        <v>828</v>
      </c>
      <c r="T23" s="193">
        <v>0</v>
      </c>
      <c r="U23" s="193">
        <v>0</v>
      </c>
      <c r="V23" s="193" t="s">
        <v>25</v>
      </c>
      <c r="W23" s="314">
        <v>93.345702013281993</v>
      </c>
      <c r="X23" s="314">
        <v>16.173328824608657</v>
      </c>
      <c r="Y23" s="314">
        <v>116.37161810300177</v>
      </c>
      <c r="Z23" s="318">
        <v>148.68485999999999</v>
      </c>
      <c r="AA23" s="318">
        <v>8.4947700000000008</v>
      </c>
      <c r="AB23" s="315">
        <v>268.80540000000002</v>
      </c>
      <c r="AC23" s="315">
        <v>17.964400000000001</v>
      </c>
      <c r="AD23" s="317">
        <v>14.861181850299999</v>
      </c>
      <c r="AE23" s="315">
        <v>3.2050000000000001</v>
      </c>
      <c r="AF23" s="315">
        <v>0.50700000000000001</v>
      </c>
      <c r="AG23" s="315">
        <v>5.35</v>
      </c>
      <c r="AH23" s="315">
        <v>45.225999999999999</v>
      </c>
      <c r="AI23" s="314">
        <v>1789.59</v>
      </c>
      <c r="AJ23" s="315">
        <v>2.18635</v>
      </c>
      <c r="AK23" s="315">
        <v>4.9355399999999996</v>
      </c>
      <c r="AL23" s="315">
        <v>97.574619999999996</v>
      </c>
      <c r="AM23" s="315">
        <v>-1.29244</v>
      </c>
      <c r="AN23" s="313">
        <v>151474928.5</v>
      </c>
      <c r="AO23" s="316">
        <v>1.1902666</v>
      </c>
      <c r="AP23" s="313">
        <v>400500.15882000001</v>
      </c>
      <c r="AQ23" s="316">
        <v>0.39020120000000003</v>
      </c>
      <c r="AR23" s="315">
        <v>84.3703</v>
      </c>
      <c r="AS23" s="313" t="s">
        <v>770</v>
      </c>
      <c r="AT23" s="315">
        <v>95.478999999999999</v>
      </c>
      <c r="AU23" s="317">
        <v>6.0095508885079411E-2</v>
      </c>
    </row>
    <row r="24" spans="1:47" ht="13">
      <c r="A24" s="46" t="s">
        <v>473</v>
      </c>
      <c r="B24" s="49" t="s">
        <v>845</v>
      </c>
      <c r="C24" s="30">
        <v>0.25833333333333336</v>
      </c>
      <c r="D24" s="30">
        <v>0.20902777777777778</v>
      </c>
      <c r="E24" s="31">
        <v>300</v>
      </c>
      <c r="F24" s="19" t="s">
        <v>781</v>
      </c>
      <c r="G24" s="31">
        <v>1190</v>
      </c>
      <c r="H24" s="31">
        <v>1101</v>
      </c>
      <c r="I24" s="57" t="s">
        <v>509</v>
      </c>
      <c r="J24" s="50" t="s">
        <v>665</v>
      </c>
      <c r="K24" s="17">
        <v>4</v>
      </c>
      <c r="L24" s="31">
        <v>120</v>
      </c>
      <c r="M24" s="19">
        <v>5889.9508999999998</v>
      </c>
      <c r="N24" s="25"/>
      <c r="O24" s="62"/>
      <c r="P24" s="62"/>
      <c r="S24" s="193" t="s">
        <v>297</v>
      </c>
      <c r="T24" s="193">
        <v>0</v>
      </c>
      <c r="U24" s="193">
        <v>0</v>
      </c>
      <c r="V24" s="193" t="s">
        <v>25</v>
      </c>
      <c r="W24" s="314">
        <v>94.467840860027437</v>
      </c>
      <c r="X24" s="314">
        <v>27.656844763800784</v>
      </c>
      <c r="Y24" s="314">
        <v>116.41754089330016</v>
      </c>
      <c r="Z24" s="318">
        <v>148.7353</v>
      </c>
      <c r="AA24" s="318">
        <v>8.4753299999999996</v>
      </c>
      <c r="AB24" s="315">
        <v>269.69589999999999</v>
      </c>
      <c r="AC24" s="315">
        <v>16.508500000000002</v>
      </c>
      <c r="AD24" s="317">
        <v>14.978167935</v>
      </c>
      <c r="AE24" s="315">
        <v>3.47</v>
      </c>
      <c r="AF24" s="315">
        <v>0.54900000000000004</v>
      </c>
      <c r="AG24" s="315">
        <v>5.35</v>
      </c>
      <c r="AH24" s="315">
        <v>45.268999999999998</v>
      </c>
      <c r="AI24" s="314">
        <v>1788.855</v>
      </c>
      <c r="AJ24" s="315">
        <v>2.1760299999999999</v>
      </c>
      <c r="AK24" s="315">
        <v>4.9356799999999996</v>
      </c>
      <c r="AL24" s="315">
        <v>97.515219999999999</v>
      </c>
      <c r="AM24" s="315">
        <v>-1.2925199999999999</v>
      </c>
      <c r="AN24" s="313">
        <v>151475428.5</v>
      </c>
      <c r="AO24" s="316">
        <v>1.1903055</v>
      </c>
      <c r="AP24" s="313">
        <v>400664.68023</v>
      </c>
      <c r="AQ24" s="316">
        <v>0.3931037</v>
      </c>
      <c r="AR24" s="315">
        <v>84.4191</v>
      </c>
      <c r="AS24" s="313" t="s">
        <v>770</v>
      </c>
      <c r="AT24" s="315">
        <v>95.430099999999996</v>
      </c>
      <c r="AU24" s="317">
        <v>6.0096000194446803E-2</v>
      </c>
    </row>
    <row r="25" spans="1:47" ht="13">
      <c r="A25" s="46" t="s">
        <v>473</v>
      </c>
      <c r="B25" s="49" t="s">
        <v>843</v>
      </c>
      <c r="C25" s="30">
        <v>0.26319444444444445</v>
      </c>
      <c r="D25" s="30">
        <v>0.21319444444444444</v>
      </c>
      <c r="E25" s="31">
        <v>300</v>
      </c>
      <c r="F25" s="19" t="s">
        <v>781</v>
      </c>
      <c r="G25" s="31">
        <v>1190</v>
      </c>
      <c r="H25" s="31">
        <v>1101</v>
      </c>
      <c r="I25" s="57" t="s">
        <v>620</v>
      </c>
      <c r="J25" s="50" t="s">
        <v>665</v>
      </c>
      <c r="K25" s="17">
        <v>4</v>
      </c>
      <c r="L25" s="17">
        <v>120</v>
      </c>
      <c r="M25" s="19">
        <v>5889.9508999999998</v>
      </c>
      <c r="N25" s="25"/>
      <c r="O25" s="62"/>
      <c r="P25" s="62"/>
      <c r="S25" s="193" t="s">
        <v>297</v>
      </c>
      <c r="T25" s="193">
        <v>0</v>
      </c>
      <c r="U25" s="193">
        <v>0</v>
      </c>
      <c r="V25" s="193" t="s">
        <v>23</v>
      </c>
      <c r="W25" s="314">
        <v>99.77905553322806</v>
      </c>
      <c r="X25" s="314">
        <v>58.584734010449708</v>
      </c>
      <c r="Y25" s="314">
        <v>116.46482673042033</v>
      </c>
      <c r="Z25" s="318">
        <v>148.78639999999999</v>
      </c>
      <c r="AA25" s="318">
        <v>8.4558800000000005</v>
      </c>
      <c r="AB25" s="315">
        <v>270.57940000000002</v>
      </c>
      <c r="AC25" s="315">
        <v>15.053000000000001</v>
      </c>
      <c r="AD25" s="317">
        <v>15.095154019700001</v>
      </c>
      <c r="AE25" s="315">
        <v>3.786</v>
      </c>
      <c r="AF25" s="315">
        <v>0.59899999999999998</v>
      </c>
      <c r="AG25" s="315">
        <v>5.35</v>
      </c>
      <c r="AH25" s="315">
        <v>45.311999999999998</v>
      </c>
      <c r="AI25" s="314">
        <v>1788.116</v>
      </c>
      <c r="AJ25" s="315">
        <v>2.1663399999999999</v>
      </c>
      <c r="AK25" s="315">
        <v>4.9356</v>
      </c>
      <c r="AL25" s="315">
        <v>97.455820000000003</v>
      </c>
      <c r="AM25" s="315">
        <v>-1.2925899999999999</v>
      </c>
      <c r="AN25" s="313">
        <v>151475928.40000001</v>
      </c>
      <c r="AO25" s="316">
        <v>1.1903436000000001</v>
      </c>
      <c r="AP25" s="313">
        <v>400830.35262999998</v>
      </c>
      <c r="AQ25" s="316">
        <v>0.39568120000000001</v>
      </c>
      <c r="AR25" s="315">
        <v>84.468599999999995</v>
      </c>
      <c r="AS25" s="313" t="s">
        <v>770</v>
      </c>
      <c r="AT25" s="315">
        <v>95.380600000000001</v>
      </c>
      <c r="AU25" s="317">
        <v>6.0096481399765506E-2</v>
      </c>
    </row>
    <row r="26" spans="1:47" ht="13">
      <c r="A26" s="46" t="s">
        <v>507</v>
      </c>
      <c r="B26" s="49" t="s">
        <v>526</v>
      </c>
      <c r="C26" s="30">
        <v>0.26874999999999999</v>
      </c>
      <c r="D26" s="30">
        <v>0.21944444444444444</v>
      </c>
      <c r="E26" s="31">
        <v>300</v>
      </c>
      <c r="F26" s="19" t="s">
        <v>781</v>
      </c>
      <c r="G26" s="31">
        <v>1190</v>
      </c>
      <c r="H26" s="31">
        <v>1101</v>
      </c>
      <c r="I26" s="57" t="s">
        <v>509</v>
      </c>
      <c r="J26" s="50" t="s">
        <v>665</v>
      </c>
      <c r="K26" s="17">
        <v>4</v>
      </c>
      <c r="L26" s="31">
        <v>120</v>
      </c>
      <c r="M26" s="19">
        <v>5889.9508999999998</v>
      </c>
      <c r="O26" s="62"/>
      <c r="P26" s="62"/>
      <c r="S26" s="193" t="s">
        <v>26</v>
      </c>
      <c r="T26" s="193">
        <v>0</v>
      </c>
      <c r="U26" s="193">
        <v>0</v>
      </c>
      <c r="V26" s="193" t="s">
        <v>25</v>
      </c>
      <c r="W26" s="314">
        <v>89.045020994942192</v>
      </c>
      <c r="X26" s="314">
        <v>-29.525238110785939</v>
      </c>
      <c r="Y26" s="314">
        <v>116.51288807828587</v>
      </c>
      <c r="Z26" s="318">
        <v>148.84563</v>
      </c>
      <c r="AA26" s="318">
        <v>8.4336400000000005</v>
      </c>
      <c r="AB26" s="315">
        <v>271.58199999999999</v>
      </c>
      <c r="AC26" s="315">
        <v>13.390499999999999</v>
      </c>
      <c r="AD26" s="317">
        <v>15.228852402199999</v>
      </c>
      <c r="AE26" s="315">
        <v>4.226</v>
      </c>
      <c r="AF26" s="315">
        <v>0.66800000000000004</v>
      </c>
      <c r="AG26" s="315">
        <v>5.35</v>
      </c>
      <c r="AH26" s="315">
        <v>45.362000000000002</v>
      </c>
      <c r="AI26" s="314">
        <v>1787.2660000000001</v>
      </c>
      <c r="AJ26" s="315">
        <v>2.1560299999999999</v>
      </c>
      <c r="AK26" s="315">
        <v>4.9352099999999997</v>
      </c>
      <c r="AL26" s="315">
        <v>97.387929999999997</v>
      </c>
      <c r="AM26" s="315">
        <v>-1.29267</v>
      </c>
      <c r="AN26" s="313">
        <v>151476499.80000001</v>
      </c>
      <c r="AO26" s="316">
        <v>1.1903862000000001</v>
      </c>
      <c r="AP26" s="313">
        <v>401020.92616999999</v>
      </c>
      <c r="AQ26" s="316">
        <v>0.39822639999999998</v>
      </c>
      <c r="AR26" s="315">
        <v>84.525800000000004</v>
      </c>
      <c r="AS26" s="313" t="s">
        <v>770</v>
      </c>
      <c r="AT26" s="315">
        <v>95.323300000000003</v>
      </c>
      <c r="AU26" s="317">
        <v>6.0097019440358071E-2</v>
      </c>
    </row>
    <row r="27" spans="1:47" ht="24">
      <c r="A27" s="46" t="s">
        <v>474</v>
      </c>
      <c r="B27" s="49" t="s">
        <v>505</v>
      </c>
      <c r="C27" s="30">
        <v>0.27430555555555552</v>
      </c>
      <c r="D27" s="30">
        <v>0.22500000000000001</v>
      </c>
      <c r="E27" s="31">
        <v>300</v>
      </c>
      <c r="F27" s="19" t="s">
        <v>781</v>
      </c>
      <c r="G27" s="31">
        <v>1190</v>
      </c>
      <c r="H27" s="31">
        <v>1101</v>
      </c>
      <c r="I27" s="57" t="s">
        <v>509</v>
      </c>
      <c r="J27" s="50" t="s">
        <v>665</v>
      </c>
      <c r="K27" s="17">
        <v>4</v>
      </c>
      <c r="L27" s="17">
        <v>120</v>
      </c>
      <c r="M27" s="19">
        <v>5889.9508999999998</v>
      </c>
      <c r="N27" s="25" t="s">
        <v>444</v>
      </c>
      <c r="O27" s="60"/>
      <c r="P27" s="60"/>
      <c r="S27" s="193" t="s">
        <v>27</v>
      </c>
      <c r="T27" s="193">
        <v>0</v>
      </c>
      <c r="U27" s="193">
        <v>0</v>
      </c>
      <c r="V27" s="193" t="s">
        <v>25</v>
      </c>
      <c r="W27" s="314">
        <v>85.499530190760751</v>
      </c>
      <c r="X27" s="314">
        <v>-51.439508603383068</v>
      </c>
      <c r="Y27" s="314">
        <v>116.58195341845862</v>
      </c>
      <c r="Z27" s="318">
        <v>148.90573000000001</v>
      </c>
      <c r="AA27" s="318">
        <v>8.4113799999999994</v>
      </c>
      <c r="AB27" s="315">
        <v>272.57889999999998</v>
      </c>
      <c r="AC27" s="315">
        <v>11.7296</v>
      </c>
      <c r="AD27" s="317">
        <v>15.3625507846</v>
      </c>
      <c r="AE27" s="315">
        <v>4.782</v>
      </c>
      <c r="AF27" s="315">
        <v>0.75600000000000001</v>
      </c>
      <c r="AG27" s="315">
        <v>5.35</v>
      </c>
      <c r="AH27" s="315">
        <v>45.411999999999999</v>
      </c>
      <c r="AI27" s="314">
        <v>1786.412</v>
      </c>
      <c r="AJ27" s="315">
        <v>2.1465299999999998</v>
      </c>
      <c r="AK27" s="315">
        <v>4.9344999999999999</v>
      </c>
      <c r="AL27" s="315">
        <v>97.320049999999995</v>
      </c>
      <c r="AM27" s="315">
        <v>-1.2927500000000001</v>
      </c>
      <c r="AN27" s="313">
        <v>151477071.19999999</v>
      </c>
      <c r="AO27" s="316">
        <v>1.1904277000000001</v>
      </c>
      <c r="AP27" s="313">
        <v>401212.61845000001</v>
      </c>
      <c r="AQ27" s="316">
        <v>0.40034180000000003</v>
      </c>
      <c r="AR27" s="315">
        <v>84.5839</v>
      </c>
      <c r="AS27" s="313" t="s">
        <v>770</v>
      </c>
      <c r="AT27" s="315">
        <v>95.265100000000004</v>
      </c>
      <c r="AU27" s="317">
        <v>6.0097543587883696E-2</v>
      </c>
    </row>
    <row r="28" spans="1:47">
      <c r="A28" s="46" t="s">
        <v>735</v>
      </c>
      <c r="B28" s="49" t="s">
        <v>539</v>
      </c>
      <c r="C28" s="30">
        <v>0.28750000000000003</v>
      </c>
      <c r="D28" s="30"/>
      <c r="E28" s="31">
        <v>10</v>
      </c>
      <c r="F28" s="19" t="s">
        <v>781</v>
      </c>
      <c r="G28" s="31">
        <v>1190</v>
      </c>
      <c r="H28" s="31">
        <v>1101</v>
      </c>
      <c r="I28" s="25" t="s">
        <v>857</v>
      </c>
      <c r="J28" s="50" t="s">
        <v>734</v>
      </c>
      <c r="K28" s="31">
        <v>4</v>
      </c>
      <c r="L28" s="31">
        <v>120</v>
      </c>
      <c r="M28" s="19">
        <v>5889.9508999999998</v>
      </c>
      <c r="O28" s="95">
        <v>266.89999999999998</v>
      </c>
      <c r="P28" s="95">
        <v>275</v>
      </c>
      <c r="T28" s="189"/>
      <c r="U28" s="190"/>
    </row>
    <row r="29" spans="1:47">
      <c r="A29" s="42" t="s">
        <v>792</v>
      </c>
      <c r="B29" s="42" t="s">
        <v>625</v>
      </c>
      <c r="C29" s="16">
        <v>0.30138888888888887</v>
      </c>
      <c r="D29" s="30"/>
      <c r="E29" s="17">
        <v>30</v>
      </c>
      <c r="F29" s="19" t="s">
        <v>781</v>
      </c>
      <c r="G29" s="31">
        <v>1190</v>
      </c>
      <c r="H29" s="17">
        <v>999</v>
      </c>
      <c r="I29" s="25" t="s">
        <v>858</v>
      </c>
      <c r="J29" s="50" t="s">
        <v>734</v>
      </c>
      <c r="K29" s="31">
        <v>4</v>
      </c>
      <c r="L29" s="17">
        <v>120</v>
      </c>
      <c r="M29" s="19">
        <v>5891.451</v>
      </c>
      <c r="O29" s="95">
        <v>266.8</v>
      </c>
      <c r="P29" s="95">
        <v>275.39999999999998</v>
      </c>
      <c r="T29" s="189"/>
      <c r="U29" s="190"/>
    </row>
    <row r="30" spans="1:47">
      <c r="A30" s="42" t="s">
        <v>792</v>
      </c>
      <c r="B30" s="42" t="s">
        <v>540</v>
      </c>
      <c r="C30" s="16">
        <v>0.3034722222222222</v>
      </c>
      <c r="D30" s="30"/>
      <c r="E30" s="17">
        <v>30</v>
      </c>
      <c r="F30" s="19" t="s">
        <v>781</v>
      </c>
      <c r="G30" s="17">
        <v>1070</v>
      </c>
      <c r="H30" s="17">
        <v>879</v>
      </c>
      <c r="I30" s="25" t="s">
        <v>615</v>
      </c>
      <c r="J30" s="50" t="s">
        <v>734</v>
      </c>
      <c r="K30" s="31">
        <v>4</v>
      </c>
      <c r="L30" s="31">
        <v>120</v>
      </c>
      <c r="M30" s="19">
        <v>5891.451</v>
      </c>
      <c r="O30" s="95">
        <v>266.8</v>
      </c>
      <c r="P30" s="95">
        <v>275.39999999999998</v>
      </c>
      <c r="T30" s="189"/>
      <c r="U30" s="190"/>
    </row>
    <row r="31" spans="1:47">
      <c r="A31" s="42" t="s">
        <v>792</v>
      </c>
      <c r="B31" s="42" t="s">
        <v>541</v>
      </c>
      <c r="C31" s="16">
        <v>0.31319444444444444</v>
      </c>
      <c r="D31" s="30"/>
      <c r="E31" s="19">
        <v>30</v>
      </c>
      <c r="F31" s="17" t="s">
        <v>811</v>
      </c>
      <c r="G31" s="17">
        <v>880</v>
      </c>
      <c r="H31" s="31">
        <v>867</v>
      </c>
      <c r="I31" s="25" t="s">
        <v>858</v>
      </c>
      <c r="J31" s="50" t="s">
        <v>734</v>
      </c>
      <c r="K31" s="31">
        <v>4</v>
      </c>
      <c r="L31" s="17">
        <v>120</v>
      </c>
      <c r="M31" s="52">
        <v>7647.38</v>
      </c>
      <c r="N31" t="s">
        <v>472</v>
      </c>
      <c r="O31" s="95">
        <v>266.89999999999998</v>
      </c>
      <c r="P31" s="95">
        <v>261</v>
      </c>
      <c r="T31" s="189"/>
      <c r="U31" s="190"/>
    </row>
    <row r="32" spans="1:47">
      <c r="A32" s="42" t="s">
        <v>792</v>
      </c>
      <c r="B32" s="42" t="s">
        <v>542</v>
      </c>
      <c r="C32" s="16">
        <v>0.31458333333333333</v>
      </c>
      <c r="D32" s="30"/>
      <c r="E32" s="19">
        <v>30</v>
      </c>
      <c r="F32" s="17" t="s">
        <v>811</v>
      </c>
      <c r="G32" s="17">
        <v>880</v>
      </c>
      <c r="H32" s="31">
        <v>867</v>
      </c>
      <c r="I32" s="25" t="s">
        <v>858</v>
      </c>
      <c r="J32" s="50" t="s">
        <v>734</v>
      </c>
      <c r="K32" s="31">
        <v>4</v>
      </c>
      <c r="L32" s="17">
        <v>180</v>
      </c>
      <c r="M32" s="52">
        <v>7647.38</v>
      </c>
      <c r="O32" s="95">
        <v>266.89999999999998</v>
      </c>
      <c r="P32" s="95">
        <v>260.8</v>
      </c>
      <c r="T32" s="189"/>
      <c r="U32" s="190"/>
    </row>
    <row r="33" spans="1:47">
      <c r="A33" s="76" t="s">
        <v>626</v>
      </c>
      <c r="B33" s="76" t="s">
        <v>633</v>
      </c>
      <c r="C33" s="16">
        <v>0.32847222222222222</v>
      </c>
      <c r="D33" s="81"/>
      <c r="E33" s="17">
        <v>30</v>
      </c>
      <c r="F33" s="17" t="s">
        <v>510</v>
      </c>
      <c r="G33" s="17">
        <v>1250</v>
      </c>
      <c r="H33" s="17">
        <v>997</v>
      </c>
      <c r="I33" s="25" t="s">
        <v>857</v>
      </c>
      <c r="J33" s="56" t="s">
        <v>734</v>
      </c>
      <c r="K33" s="17">
        <v>4</v>
      </c>
      <c r="L33" s="17">
        <v>180</v>
      </c>
      <c r="M33" s="19">
        <v>6562.79</v>
      </c>
      <c r="N33" t="s">
        <v>613</v>
      </c>
      <c r="O33" s="95">
        <v>267</v>
      </c>
      <c r="P33" s="95">
        <v>262.10000000000002</v>
      </c>
      <c r="T33" s="189"/>
      <c r="U33" s="190"/>
    </row>
    <row r="34" spans="1:47">
      <c r="A34" s="42" t="s">
        <v>380</v>
      </c>
      <c r="B34" s="42" t="s">
        <v>379</v>
      </c>
      <c r="C34" s="16">
        <v>0.3527777777777778</v>
      </c>
      <c r="D34" s="81" t="s">
        <v>377</v>
      </c>
      <c r="E34" s="19">
        <v>300</v>
      </c>
      <c r="F34" s="17" t="s">
        <v>510</v>
      </c>
      <c r="G34" s="17">
        <v>960</v>
      </c>
      <c r="H34" s="17">
        <v>710</v>
      </c>
      <c r="I34" s="25" t="s">
        <v>378</v>
      </c>
      <c r="J34" s="50" t="s">
        <v>665</v>
      </c>
      <c r="K34" s="31">
        <v>4</v>
      </c>
      <c r="L34" s="17">
        <v>180</v>
      </c>
      <c r="M34" s="19">
        <v>6562.79</v>
      </c>
      <c r="N34" t="s">
        <v>387</v>
      </c>
      <c r="O34" s="62"/>
      <c r="P34" s="62"/>
      <c r="T34" s="189"/>
      <c r="U34" s="190"/>
    </row>
    <row r="35" spans="1:47">
      <c r="A35" s="42" t="s">
        <v>380</v>
      </c>
      <c r="B35" s="42" t="s">
        <v>382</v>
      </c>
      <c r="C35" s="16">
        <v>0.35833333333333334</v>
      </c>
      <c r="D35" s="81" t="s">
        <v>381</v>
      </c>
      <c r="E35" s="19">
        <v>300</v>
      </c>
      <c r="F35" s="17" t="s">
        <v>510</v>
      </c>
      <c r="G35" s="17">
        <v>920</v>
      </c>
      <c r="H35" s="17">
        <v>670</v>
      </c>
      <c r="I35" s="25" t="s">
        <v>378</v>
      </c>
      <c r="J35" s="50" t="s">
        <v>665</v>
      </c>
      <c r="K35" s="31">
        <v>4</v>
      </c>
      <c r="L35" s="17">
        <v>180</v>
      </c>
      <c r="M35" s="19">
        <v>6562.79</v>
      </c>
      <c r="O35" s="62"/>
      <c r="P35" s="62"/>
      <c r="T35" s="189"/>
      <c r="U35" s="190"/>
      <c r="W35" s="191"/>
      <c r="X35" s="191"/>
      <c r="Y35" s="191"/>
    </row>
    <row r="36" spans="1:47" s="76" customFormat="1">
      <c r="A36" s="42" t="s">
        <v>380</v>
      </c>
      <c r="B36" s="42" t="s">
        <v>384</v>
      </c>
      <c r="C36" s="16">
        <v>0.36388888888888887</v>
      </c>
      <c r="D36" s="81" t="s">
        <v>383</v>
      </c>
      <c r="E36" s="19">
        <v>300</v>
      </c>
      <c r="F36" s="17" t="s">
        <v>510</v>
      </c>
      <c r="G36" s="17">
        <v>1000</v>
      </c>
      <c r="H36" s="17">
        <v>750</v>
      </c>
      <c r="I36" s="25" t="s">
        <v>378</v>
      </c>
      <c r="J36" s="50" t="s">
        <v>665</v>
      </c>
      <c r="K36" s="31">
        <v>4</v>
      </c>
      <c r="L36" s="17">
        <v>180</v>
      </c>
      <c r="M36" s="19">
        <v>6562.79</v>
      </c>
      <c r="N36"/>
      <c r="O36" s="60"/>
      <c r="P36" s="60"/>
      <c r="S36"/>
      <c r="T36" s="189"/>
      <c r="U36" s="190"/>
      <c r="V36"/>
      <c r="W36" s="191"/>
      <c r="X36" s="191"/>
      <c r="Y36" s="191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s="76" customFormat="1">
      <c r="A37" s="76" t="s">
        <v>635</v>
      </c>
      <c r="B37" s="76" t="s">
        <v>491</v>
      </c>
      <c r="C37" s="16">
        <v>0.37152777777777773</v>
      </c>
      <c r="D37" s="81" t="s">
        <v>385</v>
      </c>
      <c r="E37" s="17">
        <v>300</v>
      </c>
      <c r="F37" s="17" t="s">
        <v>510</v>
      </c>
      <c r="G37" s="17">
        <v>900</v>
      </c>
      <c r="H37" s="17">
        <v>650</v>
      </c>
      <c r="I37" s="76" t="s">
        <v>851</v>
      </c>
      <c r="J37" s="56" t="s">
        <v>665</v>
      </c>
      <c r="K37" s="17">
        <v>4</v>
      </c>
      <c r="L37" s="17">
        <v>180</v>
      </c>
      <c r="M37" s="19">
        <v>6562.79</v>
      </c>
      <c r="N37" s="76" t="s">
        <v>386</v>
      </c>
      <c r="O37" s="60"/>
      <c r="P37" s="60"/>
      <c r="S37"/>
      <c r="T37" s="189"/>
      <c r="U37" s="190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s="76" customFormat="1">
      <c r="A38" s="76" t="s">
        <v>635</v>
      </c>
      <c r="B38" s="76" t="s">
        <v>388</v>
      </c>
      <c r="C38" s="16">
        <v>0.37638888888888888</v>
      </c>
      <c r="D38" s="81" t="s">
        <v>389</v>
      </c>
      <c r="E38" s="17">
        <v>300</v>
      </c>
      <c r="F38" s="17" t="s">
        <v>510</v>
      </c>
      <c r="G38" s="17">
        <v>940</v>
      </c>
      <c r="H38" s="17">
        <v>690</v>
      </c>
      <c r="I38" s="76" t="s">
        <v>851</v>
      </c>
      <c r="J38" s="56" t="s">
        <v>665</v>
      </c>
      <c r="K38" s="17">
        <v>4</v>
      </c>
      <c r="L38" s="17">
        <v>180</v>
      </c>
      <c r="M38" s="19">
        <v>6562.79</v>
      </c>
      <c r="O38" s="60"/>
      <c r="P38" s="60"/>
      <c r="S38"/>
      <c r="T38" s="189"/>
      <c r="U38" s="190"/>
      <c r="V38"/>
      <c r="W38" s="191"/>
      <c r="X38" s="191"/>
      <c r="Y38" s="191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s="76" customFormat="1">
      <c r="A39" s="76" t="s">
        <v>635</v>
      </c>
      <c r="B39" s="76" t="s">
        <v>390</v>
      </c>
      <c r="C39" s="16">
        <v>0.38125000000000003</v>
      </c>
      <c r="D39" s="81" t="s">
        <v>553</v>
      </c>
      <c r="E39" s="17">
        <v>300</v>
      </c>
      <c r="F39" s="17" t="s">
        <v>510</v>
      </c>
      <c r="G39" s="17">
        <v>980</v>
      </c>
      <c r="H39" s="17">
        <v>730</v>
      </c>
      <c r="I39" s="76" t="s">
        <v>851</v>
      </c>
      <c r="J39" s="56" t="s">
        <v>665</v>
      </c>
      <c r="K39" s="17">
        <v>4</v>
      </c>
      <c r="L39" s="17">
        <v>180</v>
      </c>
      <c r="M39" s="19">
        <v>6562.79</v>
      </c>
      <c r="O39" s="60"/>
      <c r="P39" s="60"/>
      <c r="S39"/>
      <c r="T39" s="189"/>
      <c r="U39" s="19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s="76" customFormat="1">
      <c r="A40" s="76" t="s">
        <v>635</v>
      </c>
      <c r="B40" s="76" t="s">
        <v>554</v>
      </c>
      <c r="C40" s="16" t="s">
        <v>555</v>
      </c>
      <c r="D40" s="81" t="s">
        <v>556</v>
      </c>
      <c r="E40" s="17">
        <v>300</v>
      </c>
      <c r="F40" s="17" t="s">
        <v>510</v>
      </c>
      <c r="G40" s="17">
        <v>1020</v>
      </c>
      <c r="H40" s="17">
        <v>770</v>
      </c>
      <c r="I40" s="76" t="s">
        <v>851</v>
      </c>
      <c r="J40" s="56" t="s">
        <v>665</v>
      </c>
      <c r="K40" s="17">
        <v>4</v>
      </c>
      <c r="L40" s="17">
        <v>180</v>
      </c>
      <c r="M40" s="19">
        <v>6562.79</v>
      </c>
      <c r="O40" s="60"/>
      <c r="P40" s="60"/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s="76" customFormat="1">
      <c r="A41" s="46"/>
      <c r="B41" s="49"/>
      <c r="C41" s="30"/>
      <c r="D41" s="30"/>
      <c r="E41" s="31"/>
      <c r="F41" s="17"/>
      <c r="G41" s="31"/>
      <c r="H41" s="31"/>
      <c r="I41" s="57"/>
      <c r="J41" s="50"/>
      <c r="K41" s="17"/>
      <c r="L41" s="17"/>
      <c r="M41" s="19"/>
      <c r="O41" s="60"/>
      <c r="P41" s="60"/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s="76" customFormat="1">
      <c r="A42" s="46"/>
      <c r="B42" s="49"/>
      <c r="C42" s="30"/>
      <c r="D42" s="30"/>
      <c r="E42" s="31"/>
      <c r="F42" s="17"/>
      <c r="G42" s="31"/>
      <c r="H42" s="31"/>
      <c r="I42" s="57"/>
      <c r="J42" s="50"/>
      <c r="K42" s="17"/>
      <c r="L42" s="17"/>
      <c r="M42" s="19"/>
      <c r="O42" s="60"/>
      <c r="P42" s="60"/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>
      <c r="A43" s="42"/>
      <c r="B43" s="40"/>
      <c r="C43" s="33"/>
      <c r="D43" s="30"/>
      <c r="E43"/>
      <c r="F43" s="19"/>
      <c r="G43" s="1"/>
      <c r="H43" s="1"/>
      <c r="I43" s="25"/>
      <c r="J43" s="50"/>
      <c r="K43" s="31"/>
      <c r="L43" s="31"/>
      <c r="M43" s="19"/>
      <c r="O43" s="60"/>
      <c r="P43" s="60"/>
      <c r="T43" s="189"/>
      <c r="U43" s="190"/>
      <c r="W43" s="191"/>
      <c r="X43" s="191"/>
      <c r="Y43" s="191"/>
    </row>
    <row r="44" spans="1:47">
      <c r="B44" s="86" t="s">
        <v>798</v>
      </c>
      <c r="C44" s="64" t="s">
        <v>736</v>
      </c>
      <c r="D44" s="53">
        <v>5888.5839999999998</v>
      </c>
      <c r="E44" s="65"/>
      <c r="F44" s="53" t="s">
        <v>917</v>
      </c>
      <c r="G44" s="53" t="s">
        <v>918</v>
      </c>
      <c r="H44" s="53" t="s">
        <v>919</v>
      </c>
      <c r="I44" s="20" t="s">
        <v>747</v>
      </c>
      <c r="J44" s="53" t="s">
        <v>748</v>
      </c>
      <c r="K44" s="53" t="s">
        <v>749</v>
      </c>
      <c r="L44" s="17"/>
      <c r="O44" s="60"/>
      <c r="P44" s="60"/>
      <c r="T44" s="189"/>
      <c r="U44" s="190"/>
      <c r="W44" s="191"/>
      <c r="X44" s="191"/>
      <c r="Y44" s="191"/>
    </row>
    <row r="45" spans="1:47">
      <c r="B45" s="91"/>
      <c r="C45" s="64" t="s">
        <v>746</v>
      </c>
      <c r="D45" s="53">
        <v>5889.9508999999998</v>
      </c>
      <c r="E45" s="65"/>
      <c r="F45" s="53" t="s">
        <v>817</v>
      </c>
      <c r="G45" s="53" t="s">
        <v>818</v>
      </c>
      <c r="H45" s="53" t="s">
        <v>819</v>
      </c>
      <c r="I45" s="20" t="s">
        <v>753</v>
      </c>
      <c r="J45" s="53" t="s">
        <v>754</v>
      </c>
      <c r="K45" s="53" t="s">
        <v>820</v>
      </c>
      <c r="L45" s="17"/>
      <c r="T45" s="189"/>
      <c r="U45" s="190"/>
      <c r="W45" s="191"/>
      <c r="X45" s="191"/>
      <c r="Y45" s="191"/>
    </row>
    <row r="46" spans="1:47">
      <c r="B46" s="91"/>
      <c r="C46" s="64" t="s">
        <v>821</v>
      </c>
      <c r="D46" s="53">
        <v>5891.451</v>
      </c>
      <c r="E46" s="65"/>
      <c r="F46" s="53" t="s">
        <v>822</v>
      </c>
      <c r="G46" s="53" t="s">
        <v>823</v>
      </c>
      <c r="H46" s="53" t="s">
        <v>824</v>
      </c>
      <c r="I46" s="20" t="s">
        <v>825</v>
      </c>
      <c r="J46" s="53" t="s">
        <v>826</v>
      </c>
      <c r="K46" s="53" t="s">
        <v>799</v>
      </c>
      <c r="L46" s="17"/>
      <c r="T46" s="189"/>
      <c r="U46" s="190"/>
      <c r="W46" s="191"/>
      <c r="X46" s="191"/>
      <c r="Y46" s="191"/>
    </row>
    <row r="47" spans="1:47">
      <c r="B47" s="91"/>
      <c r="C47" s="64" t="s">
        <v>827</v>
      </c>
      <c r="D47" s="66">
        <v>7647.38</v>
      </c>
      <c r="E47" s="65"/>
      <c r="F47" s="53" t="s">
        <v>750</v>
      </c>
      <c r="G47" s="53" t="s">
        <v>751</v>
      </c>
      <c r="H47" s="53" t="s">
        <v>752</v>
      </c>
      <c r="I47" s="20" t="s">
        <v>828</v>
      </c>
      <c r="J47" s="53" t="s">
        <v>829</v>
      </c>
      <c r="K47" s="53" t="s">
        <v>830</v>
      </c>
      <c r="L47" s="17"/>
      <c r="T47" s="189"/>
      <c r="U47" s="190"/>
      <c r="W47" s="191"/>
      <c r="X47" s="191"/>
      <c r="Y47" s="191"/>
    </row>
    <row r="48" spans="1:47">
      <c r="B48" s="91"/>
      <c r="C48" s="64" t="s">
        <v>831</v>
      </c>
      <c r="D48" s="53">
        <v>7698.9647000000004</v>
      </c>
      <c r="E48" s="65"/>
      <c r="F48" s="53" t="s">
        <v>832</v>
      </c>
      <c r="G48" s="53" t="s">
        <v>833</v>
      </c>
      <c r="H48" s="53" t="s">
        <v>834</v>
      </c>
      <c r="I48" s="20" t="s">
        <v>835</v>
      </c>
      <c r="J48" s="53" t="s">
        <v>836</v>
      </c>
      <c r="K48" s="53" t="s">
        <v>837</v>
      </c>
      <c r="L48" s="17"/>
      <c r="T48" s="189"/>
      <c r="U48" s="190"/>
      <c r="W48" s="191"/>
      <c r="X48" s="191"/>
      <c r="Y48" s="191"/>
    </row>
    <row r="49" spans="2:25">
      <c r="B49" s="91"/>
      <c r="C49" s="64" t="s">
        <v>552</v>
      </c>
      <c r="D49" s="53">
        <v>6562.79</v>
      </c>
      <c r="E49" s="65"/>
      <c r="F49" s="53"/>
      <c r="G49" s="53"/>
      <c r="H49" s="53"/>
      <c r="I49" s="20"/>
      <c r="J49" s="53"/>
      <c r="K49" s="53"/>
      <c r="L49" s="17"/>
      <c r="T49" s="189"/>
      <c r="U49" s="190"/>
    </row>
    <row r="50" spans="2:25">
      <c r="B50" s="91"/>
      <c r="C50" s="64"/>
      <c r="D50" s="53"/>
      <c r="E50" s="65"/>
      <c r="F50" s="53"/>
      <c r="G50" s="17"/>
      <c r="H50" s="17"/>
      <c r="J50" s="17"/>
      <c r="K50" s="17"/>
      <c r="L50" s="17"/>
      <c r="T50" s="189"/>
      <c r="U50" s="190"/>
    </row>
    <row r="51" spans="2:25">
      <c r="B51" s="91"/>
      <c r="C51" s="64" t="s">
        <v>779</v>
      </c>
      <c r="D51" s="445" t="s">
        <v>755</v>
      </c>
      <c r="E51" s="445"/>
      <c r="F51" s="53" t="s">
        <v>838</v>
      </c>
      <c r="G51" s="17"/>
      <c r="H51" s="17"/>
      <c r="I51" s="92" t="s">
        <v>759</v>
      </c>
      <c r="J51" s="447" t="s">
        <v>760</v>
      </c>
      <c r="K51" s="447"/>
      <c r="L51" s="68" t="s">
        <v>579</v>
      </c>
      <c r="T51" s="189"/>
      <c r="U51" s="190"/>
      <c r="W51" s="191"/>
      <c r="X51" s="191"/>
      <c r="Y51" s="191"/>
    </row>
    <row r="52" spans="2:25">
      <c r="B52" s="91"/>
      <c r="C52" s="64" t="s">
        <v>780</v>
      </c>
      <c r="D52" s="445" t="s">
        <v>756</v>
      </c>
      <c r="E52" s="445"/>
      <c r="F52" s="19"/>
      <c r="G52" s="17"/>
      <c r="H52" s="17"/>
      <c r="J52" s="447" t="s">
        <v>800</v>
      </c>
      <c r="K52" s="447"/>
      <c r="L52" s="68" t="s">
        <v>588</v>
      </c>
      <c r="T52" s="189"/>
      <c r="U52" s="190"/>
      <c r="W52" s="191"/>
      <c r="X52" s="191"/>
      <c r="Y52" s="191"/>
    </row>
    <row r="53" spans="2:25">
      <c r="B53" s="91"/>
      <c r="C53" s="64" t="s">
        <v>687</v>
      </c>
      <c r="D53" s="445" t="s">
        <v>757</v>
      </c>
      <c r="E53" s="445"/>
      <c r="F53" s="19"/>
      <c r="G53" s="17"/>
      <c r="H53" s="17"/>
      <c r="J53" s="17"/>
      <c r="K53" s="17"/>
      <c r="L53" s="17"/>
      <c r="T53" s="189"/>
      <c r="U53" s="190"/>
      <c r="W53" s="191"/>
      <c r="X53" s="191"/>
      <c r="Y53" s="191"/>
    </row>
    <row r="54" spans="2:25">
      <c r="B54" s="91"/>
      <c r="C54" s="64" t="s">
        <v>688</v>
      </c>
      <c r="D54" s="445" t="s">
        <v>758</v>
      </c>
      <c r="E54" s="445"/>
      <c r="F54" s="19"/>
      <c r="G54" s="17"/>
      <c r="H54" s="17"/>
      <c r="I54" s="69"/>
      <c r="J54" s="17"/>
      <c r="K54" s="17"/>
      <c r="L54" s="17"/>
      <c r="T54" s="189"/>
      <c r="U54" s="190"/>
      <c r="W54" s="191"/>
      <c r="X54" s="191"/>
      <c r="Y54" s="191"/>
    </row>
    <row r="55" spans="2:25">
      <c r="B55" s="91"/>
      <c r="C55" s="69"/>
      <c r="E55" s="16"/>
      <c r="F55" s="19"/>
      <c r="G55" s="17"/>
      <c r="H55" s="17"/>
      <c r="I55" s="69"/>
      <c r="J55" s="17"/>
      <c r="K55" s="17"/>
      <c r="L55" s="17"/>
      <c r="T55" s="189"/>
      <c r="U55" s="190"/>
      <c r="W55" s="191"/>
      <c r="X55" s="191"/>
      <c r="Y55" s="191"/>
    </row>
    <row r="56" spans="2:25">
      <c r="B56" s="91"/>
      <c r="C56" s="28" t="s">
        <v>789</v>
      </c>
      <c r="D56" s="63">
        <v>1</v>
      </c>
      <c r="E56" s="446" t="s">
        <v>689</v>
      </c>
      <c r="F56" s="446"/>
      <c r="G56" s="446"/>
      <c r="H56" s="17"/>
      <c r="I56" s="69"/>
      <c r="J56" s="17"/>
      <c r="K56" s="17"/>
      <c r="L56" s="17"/>
      <c r="T56" s="189"/>
      <c r="U56" s="190"/>
      <c r="W56" s="191"/>
      <c r="X56" s="191"/>
      <c r="Y56" s="191"/>
    </row>
    <row r="57" spans="2:25">
      <c r="B57" s="91"/>
      <c r="C57" s="19"/>
      <c r="D57" s="28"/>
      <c r="E57" s="449" t="s">
        <v>795</v>
      </c>
      <c r="F57" s="450"/>
      <c r="G57" s="450"/>
      <c r="H57" s="17"/>
      <c r="I57" s="69"/>
      <c r="J57" s="17"/>
      <c r="K57" s="17"/>
      <c r="L57" s="17"/>
      <c r="T57" s="189"/>
      <c r="U57" s="190"/>
      <c r="W57" s="191"/>
      <c r="X57" s="191"/>
      <c r="Y57" s="191"/>
    </row>
    <row r="58" spans="2:25">
      <c r="B58" s="91"/>
      <c r="C58" s="69"/>
      <c r="D58" s="28">
        <v>2</v>
      </c>
      <c r="E58" s="446" t="s">
        <v>805</v>
      </c>
      <c r="F58" s="446"/>
      <c r="G58" s="446"/>
      <c r="H58" s="17"/>
      <c r="I58" s="69"/>
      <c r="J58" s="17"/>
      <c r="K58" s="17"/>
      <c r="L58" s="17"/>
      <c r="T58" s="189"/>
      <c r="U58" s="190"/>
      <c r="W58" s="191"/>
      <c r="X58" s="191"/>
      <c r="Y58" s="191"/>
    </row>
    <row r="59" spans="2:25">
      <c r="B59" s="91"/>
      <c r="C59" s="69"/>
      <c r="D59" s="28"/>
      <c r="E59" s="449" t="s">
        <v>806</v>
      </c>
      <c r="F59" s="450"/>
      <c r="G59" s="450"/>
      <c r="H59" s="17"/>
      <c r="I59" s="69"/>
      <c r="J59" s="17"/>
      <c r="K59" s="17"/>
      <c r="L59" s="17"/>
      <c r="T59" s="189"/>
      <c r="U59" s="190"/>
      <c r="W59" s="191"/>
      <c r="X59" s="191"/>
      <c r="Y59" s="191"/>
    </row>
    <row r="60" spans="2:25">
      <c r="B60" s="91"/>
      <c r="C60"/>
      <c r="D60" s="63">
        <v>3</v>
      </c>
      <c r="E60" s="447" t="s">
        <v>807</v>
      </c>
      <c r="F60" s="447"/>
      <c r="G60" s="447"/>
      <c r="H60" s="17"/>
      <c r="I60" s="69"/>
      <c r="J60" s="17"/>
      <c r="K60" s="17"/>
      <c r="L60" s="17"/>
      <c r="T60" s="189"/>
      <c r="U60" s="190"/>
      <c r="W60" s="191"/>
      <c r="X60" s="191"/>
      <c r="Y60" s="191"/>
    </row>
    <row r="61" spans="2:25">
      <c r="B61" s="91"/>
      <c r="C61"/>
      <c r="D61" s="63"/>
      <c r="E61" s="448" t="s">
        <v>808</v>
      </c>
      <c r="F61" s="448"/>
      <c r="G61" s="448"/>
      <c r="H61" s="17"/>
      <c r="I61" s="69"/>
      <c r="J61" s="17"/>
      <c r="K61" s="17"/>
      <c r="L61" s="17"/>
      <c r="T61" s="189"/>
      <c r="U61" s="190"/>
    </row>
    <row r="62" spans="2:25">
      <c r="B62" s="91"/>
      <c r="C62"/>
      <c r="D62" s="63">
        <v>4</v>
      </c>
      <c r="E62" s="447" t="s">
        <v>809</v>
      </c>
      <c r="F62" s="447"/>
      <c r="G62" s="447"/>
      <c r="H62" s="17"/>
      <c r="I62" s="69"/>
      <c r="J62" s="17"/>
      <c r="K62" s="17"/>
      <c r="L62" s="17"/>
      <c r="T62" s="189"/>
      <c r="U62" s="190"/>
    </row>
    <row r="63" spans="2:25">
      <c r="B63" s="91"/>
      <c r="C63"/>
      <c r="E63" s="448" t="s">
        <v>810</v>
      </c>
      <c r="F63" s="448"/>
      <c r="G63" s="448"/>
      <c r="H63" s="17"/>
      <c r="I63" s="69"/>
      <c r="J63" s="17"/>
      <c r="K63" s="17"/>
      <c r="L63" s="17"/>
      <c r="T63" s="189"/>
      <c r="U63" s="190"/>
    </row>
    <row r="64" spans="2:25">
      <c r="B64"/>
      <c r="C64"/>
      <c r="E64"/>
      <c r="T64" s="189"/>
      <c r="U64" s="190"/>
      <c r="W64" s="191"/>
      <c r="X64" s="191"/>
      <c r="Y64" s="191"/>
    </row>
    <row r="65" spans="2:25">
      <c r="B65"/>
      <c r="C65"/>
      <c r="E65"/>
      <c r="T65" s="189"/>
      <c r="U65" s="190"/>
      <c r="W65" s="191"/>
      <c r="X65" s="191"/>
      <c r="Y65" s="191"/>
    </row>
    <row r="66" spans="2:25">
      <c r="B66"/>
      <c r="C66"/>
      <c r="E66"/>
      <c r="T66" s="189"/>
      <c r="U66" s="190"/>
      <c r="W66" s="191"/>
      <c r="X66" s="191"/>
      <c r="Y66" s="191"/>
    </row>
    <row r="67" spans="2:25">
      <c r="B67"/>
      <c r="C67"/>
      <c r="E67"/>
      <c r="T67" s="189"/>
      <c r="U67" s="190"/>
      <c r="W67" s="191"/>
      <c r="X67" s="191"/>
      <c r="Y67" s="191"/>
    </row>
    <row r="68" spans="2:25">
      <c r="B68"/>
      <c r="C68"/>
      <c r="E68"/>
      <c r="T68" s="189"/>
      <c r="U68" s="190"/>
      <c r="W68" s="191"/>
      <c r="X68" s="191"/>
      <c r="Y68" s="191"/>
    </row>
    <row r="69" spans="2:25">
      <c r="B69"/>
      <c r="C69"/>
      <c r="E69"/>
      <c r="T69" s="189"/>
      <c r="U69" s="190"/>
      <c r="W69" s="191"/>
      <c r="X69" s="191"/>
      <c r="Y69" s="191"/>
    </row>
    <row r="70" spans="2:25">
      <c r="B70"/>
      <c r="C70"/>
      <c r="E70"/>
      <c r="T70" s="189"/>
      <c r="U70" s="190"/>
    </row>
    <row r="71" spans="2:25">
      <c r="B71"/>
      <c r="C71"/>
      <c r="E71"/>
      <c r="T71" s="189"/>
      <c r="U71" s="190"/>
    </row>
    <row r="72" spans="2:25">
      <c r="B72"/>
      <c r="C72"/>
      <c r="E72"/>
      <c r="T72" s="189"/>
      <c r="U72" s="190"/>
    </row>
    <row r="73" spans="2:25">
      <c r="B73"/>
      <c r="C73"/>
      <c r="E73"/>
      <c r="S73" s="76"/>
      <c r="T73" s="189"/>
      <c r="U73" s="190"/>
    </row>
    <row r="74" spans="2:25">
      <c r="B74"/>
      <c r="C74"/>
      <c r="E74"/>
      <c r="T74" s="187"/>
      <c r="U74" s="188"/>
    </row>
    <row r="75" spans="2:25">
      <c r="B75"/>
      <c r="C75"/>
      <c r="E75"/>
      <c r="T75" s="187"/>
      <c r="U75" s="188"/>
    </row>
    <row r="76" spans="2:25">
      <c r="B76"/>
      <c r="C76"/>
      <c r="E76"/>
      <c r="T76" s="187"/>
      <c r="U76" s="188"/>
    </row>
    <row r="77" spans="2:25">
      <c r="B77"/>
      <c r="C77"/>
      <c r="E77"/>
      <c r="U77" s="188"/>
    </row>
  </sheetData>
  <sheetCalcPr fullCalcOnLoad="1"/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53:E53"/>
    <mergeCell ref="K5:P5"/>
    <mergeCell ref="F6:I6"/>
    <mergeCell ref="F7:I7"/>
    <mergeCell ref="F8:I8"/>
    <mergeCell ref="F9:I9"/>
    <mergeCell ref="G12:H12"/>
    <mergeCell ref="O12:P12"/>
    <mergeCell ref="D51:E51"/>
    <mergeCell ref="J51:K51"/>
    <mergeCell ref="D52:E52"/>
    <mergeCell ref="J52:K52"/>
    <mergeCell ref="E61:G61"/>
    <mergeCell ref="E62:G62"/>
    <mergeCell ref="E63:G63"/>
    <mergeCell ref="D54:E54"/>
    <mergeCell ref="E56:G56"/>
    <mergeCell ref="E57:G57"/>
    <mergeCell ref="E58:G58"/>
    <mergeCell ref="E59:G59"/>
    <mergeCell ref="E60:G60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G1" zoomScale="80" zoomScaleNormal="80" zoomScalePageLayoutView="80" workbookViewId="0">
      <selection activeCell="W28" sqref="W28"/>
    </sheetView>
  </sheetViews>
  <sheetFormatPr baseColWidth="10" defaultColWidth="8.83203125" defaultRowHeight="12"/>
  <cols>
    <col min="1" max="1" width="16" bestFit="1" customWidth="1" collapsed="1"/>
    <col min="2" max="2" width="12.5" style="85" bestFit="1" customWidth="1" collapsed="1"/>
    <col min="3" max="3" width="11.33203125" style="17" bestFit="1" customWidth="1" collapsed="1"/>
    <col min="4" max="4" width="10.6640625" style="17" customWidth="1" collapsed="1"/>
    <col min="5" max="5" width="5.83203125" style="1" bestFit="1" customWidth="1" collapsed="1"/>
    <col min="6" max="6" width="15.1640625" bestFit="1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9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6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7" ht="15">
      <c r="A1" s="458" t="s">
        <v>850</v>
      </c>
      <c r="B1" s="458"/>
      <c r="C1" s="458"/>
      <c r="D1" s="458"/>
      <c r="E1" s="458"/>
      <c r="F1" s="458"/>
      <c r="G1" s="458"/>
      <c r="H1" s="458"/>
      <c r="J1" s="17"/>
      <c r="K1" s="17"/>
      <c r="L1" s="17"/>
    </row>
    <row r="2" spans="1:47">
      <c r="B2"/>
      <c r="C2"/>
      <c r="E2"/>
      <c r="G2" s="17"/>
      <c r="H2" s="1"/>
      <c r="J2" s="17"/>
      <c r="K2" s="17"/>
      <c r="L2" s="17"/>
    </row>
    <row r="3" spans="1:47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7"/>
      <c r="K3" s="455" t="s">
        <v>601</v>
      </c>
      <c r="L3" s="455"/>
      <c r="M3" s="455"/>
      <c r="N3" s="455"/>
      <c r="O3" s="60"/>
      <c r="P3" s="60"/>
      <c r="Q3" s="60"/>
      <c r="R3" s="60"/>
    </row>
    <row r="4" spans="1:47">
      <c r="A4" s="3" t="s">
        <v>480</v>
      </c>
      <c r="B4" s="86"/>
      <c r="C4" s="63"/>
      <c r="D4" s="68"/>
      <c r="E4" s="5"/>
      <c r="F4" s="451" t="s">
        <v>494</v>
      </c>
      <c r="G4" s="451"/>
      <c r="H4" s="451"/>
      <c r="I4" s="451"/>
      <c r="J4" s="17"/>
      <c r="K4" s="456" t="s">
        <v>602</v>
      </c>
      <c r="L4" s="456"/>
      <c r="M4" s="456"/>
      <c r="N4" s="456"/>
      <c r="O4" s="456"/>
      <c r="P4" s="456"/>
      <c r="Q4" s="60"/>
      <c r="R4" s="60"/>
    </row>
    <row r="5" spans="1:47">
      <c r="A5" s="460"/>
      <c r="B5" s="460"/>
      <c r="C5" s="460"/>
      <c r="D5" s="460"/>
      <c r="E5" s="460"/>
      <c r="F5" s="451" t="s">
        <v>557</v>
      </c>
      <c r="G5" s="451"/>
      <c r="H5" s="451"/>
      <c r="I5" s="451"/>
      <c r="J5" s="17"/>
      <c r="K5" s="456" t="s">
        <v>603</v>
      </c>
      <c r="L5" s="456"/>
      <c r="M5" s="456"/>
      <c r="N5" s="456"/>
      <c r="O5" s="456"/>
      <c r="P5" s="456"/>
      <c r="Q5" s="60"/>
      <c r="R5" s="60"/>
    </row>
    <row r="6" spans="1:47">
      <c r="A6" s="51" t="s">
        <v>779</v>
      </c>
      <c r="B6" s="54" t="s">
        <v>780</v>
      </c>
      <c r="C6" s="63" t="s">
        <v>687</v>
      </c>
      <c r="D6" s="68" t="s">
        <v>688</v>
      </c>
      <c r="E6" s="5"/>
      <c r="F6" s="452" t="s">
        <v>420</v>
      </c>
      <c r="G6" s="452"/>
      <c r="H6" s="452"/>
      <c r="I6" s="452"/>
      <c r="J6" s="17"/>
      <c r="K6" s="36" t="s">
        <v>916</v>
      </c>
      <c r="L6" s="17"/>
      <c r="N6" s="71"/>
      <c r="O6" s="60"/>
      <c r="P6" s="60"/>
      <c r="Q6" s="60"/>
      <c r="R6" s="60"/>
    </row>
    <row r="7" spans="1:47">
      <c r="A7" s="51" t="s">
        <v>696</v>
      </c>
      <c r="B7" s="54" t="s">
        <v>697</v>
      </c>
      <c r="C7" s="63" t="s">
        <v>698</v>
      </c>
      <c r="D7" s="68" t="s">
        <v>717</v>
      </c>
      <c r="E7" s="5"/>
      <c r="F7" s="452" t="s">
        <v>558</v>
      </c>
      <c r="G7" s="452"/>
      <c r="H7" s="452"/>
      <c r="I7" s="452"/>
      <c r="J7" s="17"/>
      <c r="K7" s="17"/>
      <c r="L7" s="17"/>
      <c r="M7" s="60"/>
      <c r="N7" s="60"/>
    </row>
    <row r="8" spans="1:47" ht="12.75" customHeight="1">
      <c r="A8" s="51" t="s">
        <v>718</v>
      </c>
      <c r="B8" s="86" t="s">
        <v>719</v>
      </c>
      <c r="C8" s="63" t="s">
        <v>720</v>
      </c>
      <c r="D8" s="68" t="s">
        <v>721</v>
      </c>
      <c r="E8" s="7"/>
      <c r="F8" s="451" t="s">
        <v>605</v>
      </c>
      <c r="G8" s="451"/>
      <c r="H8" s="451"/>
      <c r="I8" s="451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68"/>
      <c r="E9" s="7"/>
      <c r="F9" s="451" t="s">
        <v>581</v>
      </c>
      <c r="G9" s="451"/>
      <c r="H9" s="451"/>
      <c r="I9" s="451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722</v>
      </c>
      <c r="D12" s="79" t="s">
        <v>723</v>
      </c>
      <c r="E12" s="173" t="s">
        <v>95</v>
      </c>
      <c r="F12" s="9"/>
      <c r="G12" s="446" t="s">
        <v>724</v>
      </c>
      <c r="H12" s="446"/>
      <c r="I12" s="38"/>
      <c r="J12" s="77" t="s">
        <v>783</v>
      </c>
      <c r="K12" s="77" t="s">
        <v>725</v>
      </c>
      <c r="L12" s="63" t="s">
        <v>726</v>
      </c>
      <c r="M12" s="11" t="s">
        <v>727</v>
      </c>
      <c r="N12" s="51"/>
      <c r="O12" s="455" t="s">
        <v>759</v>
      </c>
      <c r="P12" s="455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63" t="s">
        <v>64</v>
      </c>
      <c r="AH12" s="63" t="s">
        <v>65</v>
      </c>
      <c r="AI12" s="63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5" t="s">
        <v>70</v>
      </c>
      <c r="AP12" s="5" t="s">
        <v>71</v>
      </c>
      <c r="AQ12" s="5" t="s">
        <v>72</v>
      </c>
      <c r="AR12" s="5" t="s">
        <v>73</v>
      </c>
      <c r="AS12" s="5" t="s">
        <v>74</v>
      </c>
      <c r="AT12" s="5" t="s">
        <v>75</v>
      </c>
      <c r="AU12" s="185" t="s">
        <v>801</v>
      </c>
    </row>
    <row r="13" spans="1:47" ht="13" thickBot="1">
      <c r="A13" s="12" t="s">
        <v>728</v>
      </c>
      <c r="B13" s="88" t="s">
        <v>729</v>
      </c>
      <c r="C13" s="72" t="s">
        <v>730</v>
      </c>
      <c r="D13" s="80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15" t="s">
        <v>733</v>
      </c>
      <c r="N13" s="73" t="s">
        <v>788</v>
      </c>
      <c r="O13" s="94" t="s">
        <v>692</v>
      </c>
      <c r="P13" s="94" t="s">
        <v>693</v>
      </c>
      <c r="Q13" s="75" t="s">
        <v>691</v>
      </c>
      <c r="R13" s="75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>
      <c r="A14" s="46" t="s">
        <v>735</v>
      </c>
      <c r="B14" s="49" t="s">
        <v>791</v>
      </c>
      <c r="C14" s="30">
        <v>6.1805555555555558E-2</v>
      </c>
      <c r="D14" s="30"/>
      <c r="E14" s="31">
        <v>10</v>
      </c>
      <c r="F14" s="19" t="s">
        <v>781</v>
      </c>
      <c r="G14" s="31">
        <v>1190</v>
      </c>
      <c r="H14" s="31">
        <v>1103</v>
      </c>
      <c r="I14" s="25" t="s">
        <v>857</v>
      </c>
      <c r="J14" s="50" t="s">
        <v>734</v>
      </c>
      <c r="K14" s="31">
        <v>4</v>
      </c>
      <c r="L14" s="31">
        <v>120</v>
      </c>
      <c r="M14" s="19">
        <v>5889.9508999999998</v>
      </c>
      <c r="N14" s="25" t="s">
        <v>613</v>
      </c>
      <c r="O14" s="95">
        <v>266.60000000000002</v>
      </c>
      <c r="P14" s="95">
        <v>262</v>
      </c>
      <c r="Q14" s="76"/>
    </row>
    <row r="15" spans="1:47">
      <c r="A15" s="42" t="s">
        <v>792</v>
      </c>
      <c r="B15" s="42" t="s">
        <v>813</v>
      </c>
      <c r="C15" s="16">
        <v>6.9444444444444434E-2</v>
      </c>
      <c r="D15" s="30"/>
      <c r="E15" s="17">
        <v>30</v>
      </c>
      <c r="F15" s="19" t="s">
        <v>781</v>
      </c>
      <c r="G15" s="31">
        <v>1190</v>
      </c>
      <c r="H15" s="17">
        <v>997</v>
      </c>
      <c r="I15" s="25" t="s">
        <v>858</v>
      </c>
      <c r="J15" s="50" t="s">
        <v>734</v>
      </c>
      <c r="K15" s="31">
        <v>4</v>
      </c>
      <c r="L15" s="17">
        <v>120</v>
      </c>
      <c r="M15" s="19">
        <v>5891.451</v>
      </c>
      <c r="O15" s="95">
        <v>266.5</v>
      </c>
      <c r="P15" s="95">
        <v>262</v>
      </c>
    </row>
    <row r="16" spans="1:47">
      <c r="A16" s="42" t="s">
        <v>792</v>
      </c>
      <c r="B16" s="42" t="s">
        <v>793</v>
      </c>
      <c r="C16" s="16">
        <v>7.1527777777777787E-2</v>
      </c>
      <c r="D16" s="30"/>
      <c r="E16" s="17">
        <v>30</v>
      </c>
      <c r="F16" s="19" t="s">
        <v>781</v>
      </c>
      <c r="G16" s="17">
        <v>1070</v>
      </c>
      <c r="H16" s="17">
        <v>877</v>
      </c>
      <c r="I16" s="25" t="s">
        <v>615</v>
      </c>
      <c r="J16" s="50" t="s">
        <v>734</v>
      </c>
      <c r="K16" s="31">
        <v>4</v>
      </c>
      <c r="L16" s="31">
        <v>120</v>
      </c>
      <c r="M16" s="19">
        <v>5891.451</v>
      </c>
      <c r="O16" s="95">
        <v>266.60000000000002</v>
      </c>
      <c r="P16" s="95">
        <v>262.2</v>
      </c>
    </row>
    <row r="17" spans="1:47">
      <c r="A17" s="42" t="s">
        <v>792</v>
      </c>
      <c r="B17" s="42" t="s">
        <v>571</v>
      </c>
      <c r="C17" s="16">
        <v>7.9861111111111105E-2</v>
      </c>
      <c r="D17" s="30"/>
      <c r="E17" s="19">
        <v>30</v>
      </c>
      <c r="F17" s="17" t="s">
        <v>811</v>
      </c>
      <c r="G17" s="17">
        <v>880</v>
      </c>
      <c r="H17" s="31">
        <v>866</v>
      </c>
      <c r="I17" s="25" t="s">
        <v>858</v>
      </c>
      <c r="J17" s="50" t="s">
        <v>734</v>
      </c>
      <c r="K17" s="31">
        <v>4</v>
      </c>
      <c r="L17" s="17">
        <v>120</v>
      </c>
      <c r="M17" s="52">
        <v>7647.38</v>
      </c>
      <c r="N17" t="s">
        <v>472</v>
      </c>
      <c r="O17" s="95">
        <v>264.60000000000002</v>
      </c>
      <c r="P17" s="95">
        <v>263.3</v>
      </c>
    </row>
    <row r="18" spans="1:47">
      <c r="A18" s="76" t="s">
        <v>648</v>
      </c>
      <c r="B18" s="90" t="s">
        <v>559</v>
      </c>
      <c r="C18" s="16">
        <v>8.6805555555555566E-2</v>
      </c>
      <c r="D18" s="81"/>
      <c r="E18" s="17">
        <v>10</v>
      </c>
      <c r="F18" s="17" t="s">
        <v>812</v>
      </c>
      <c r="G18" s="17">
        <v>870</v>
      </c>
      <c r="H18" s="17">
        <v>781</v>
      </c>
      <c r="I18" s="25" t="s">
        <v>857</v>
      </c>
      <c r="J18" s="50" t="s">
        <v>734</v>
      </c>
      <c r="K18" s="17">
        <v>4</v>
      </c>
      <c r="L18" s="17">
        <v>120</v>
      </c>
      <c r="M18" s="19">
        <v>7698.9647000000004</v>
      </c>
      <c r="N18" s="25"/>
      <c r="O18" s="95">
        <v>264.60000000000002</v>
      </c>
      <c r="P18" s="95">
        <v>263.10000000000002</v>
      </c>
    </row>
    <row r="19" spans="1:47">
      <c r="A19" s="76" t="s">
        <v>612</v>
      </c>
      <c r="B19" s="76" t="s">
        <v>614</v>
      </c>
      <c r="C19" s="16">
        <v>0.12222222222222223</v>
      </c>
      <c r="D19" s="16">
        <v>0.20902777777777778</v>
      </c>
      <c r="E19" s="17">
        <v>300</v>
      </c>
      <c r="F19" s="17" t="s">
        <v>812</v>
      </c>
      <c r="G19" s="17">
        <v>870</v>
      </c>
      <c r="H19" s="17">
        <v>781</v>
      </c>
      <c r="I19" s="25" t="s">
        <v>561</v>
      </c>
      <c r="J19" s="50" t="s">
        <v>665</v>
      </c>
      <c r="K19" s="17">
        <v>4</v>
      </c>
      <c r="L19" s="17">
        <v>120</v>
      </c>
      <c r="M19" s="19">
        <v>7698.9647000000004</v>
      </c>
      <c r="N19" s="25" t="s">
        <v>560</v>
      </c>
      <c r="O19" s="62"/>
      <c r="P19" s="62"/>
      <c r="W19" s="191"/>
      <c r="X19" s="191"/>
      <c r="Y19" s="191"/>
    </row>
    <row r="20" spans="1:47">
      <c r="A20" s="76" t="s">
        <v>612</v>
      </c>
      <c r="B20" s="76" t="s">
        <v>499</v>
      </c>
      <c r="C20" s="16">
        <v>0.12638888888888888</v>
      </c>
      <c r="D20" s="16">
        <v>0.20902777777777778</v>
      </c>
      <c r="E20" s="17">
        <v>300</v>
      </c>
      <c r="F20" s="17" t="s">
        <v>812</v>
      </c>
      <c r="G20" s="17">
        <v>870</v>
      </c>
      <c r="H20" s="17">
        <v>781</v>
      </c>
      <c r="I20" s="25" t="s">
        <v>561</v>
      </c>
      <c r="J20" s="50" t="s">
        <v>665</v>
      </c>
      <c r="K20" s="17">
        <v>4</v>
      </c>
      <c r="L20" s="17">
        <v>120</v>
      </c>
      <c r="M20" s="19">
        <v>7698.9647000000004</v>
      </c>
      <c r="N20" s="25" t="s">
        <v>560</v>
      </c>
      <c r="O20" s="62"/>
      <c r="P20" s="62"/>
      <c r="W20" s="191"/>
      <c r="X20" s="191"/>
      <c r="Y20" s="191"/>
    </row>
    <row r="21" spans="1:47">
      <c r="A21" s="76" t="s">
        <v>612</v>
      </c>
      <c r="B21" s="76" t="s">
        <v>501</v>
      </c>
      <c r="C21" s="16">
        <v>0.13125000000000001</v>
      </c>
      <c r="D21" s="16">
        <v>0.20902777777777778</v>
      </c>
      <c r="E21" s="17">
        <v>300</v>
      </c>
      <c r="F21" s="17" t="s">
        <v>812</v>
      </c>
      <c r="G21" s="17">
        <v>870</v>
      </c>
      <c r="H21" s="17">
        <v>781</v>
      </c>
      <c r="I21" s="25" t="s">
        <v>561</v>
      </c>
      <c r="J21" s="50" t="s">
        <v>665</v>
      </c>
      <c r="K21" s="17">
        <v>4</v>
      </c>
      <c r="L21" s="17">
        <v>120</v>
      </c>
      <c r="M21" s="19">
        <v>7698.9647000000004</v>
      </c>
      <c r="N21" s="25" t="s">
        <v>560</v>
      </c>
      <c r="O21" s="62"/>
      <c r="P21" s="62"/>
      <c r="W21" s="191"/>
      <c r="X21" s="191"/>
      <c r="Y21" s="191"/>
    </row>
    <row r="22" spans="1:47">
      <c r="A22" s="76" t="s">
        <v>612</v>
      </c>
      <c r="B22" s="76" t="s">
        <v>502</v>
      </c>
      <c r="C22" s="16">
        <v>0.1361111111111111</v>
      </c>
      <c r="D22" s="16">
        <v>0.20902777777777778</v>
      </c>
      <c r="E22" s="17">
        <v>300</v>
      </c>
      <c r="F22" s="17" t="s">
        <v>812</v>
      </c>
      <c r="G22" s="17">
        <v>870</v>
      </c>
      <c r="H22" s="17">
        <v>781</v>
      </c>
      <c r="I22" s="25" t="s">
        <v>561</v>
      </c>
      <c r="J22" s="50" t="s">
        <v>665</v>
      </c>
      <c r="K22" s="17">
        <v>4</v>
      </c>
      <c r="L22" s="17">
        <v>120</v>
      </c>
      <c r="M22" s="19">
        <v>7698.9647000000004</v>
      </c>
      <c r="N22" s="25" t="s">
        <v>560</v>
      </c>
      <c r="O22" s="62"/>
      <c r="P22" s="62"/>
      <c r="W22" s="191"/>
      <c r="X22" s="191"/>
      <c r="Y22" s="191"/>
    </row>
    <row r="23" spans="1:47">
      <c r="A23" s="76" t="s">
        <v>612</v>
      </c>
      <c r="B23" s="76" t="s">
        <v>503</v>
      </c>
      <c r="C23" s="16">
        <v>0.13958333333333334</v>
      </c>
      <c r="D23" s="16">
        <v>0.20902777777777778</v>
      </c>
      <c r="E23" s="17">
        <v>300</v>
      </c>
      <c r="F23" s="17" t="s">
        <v>812</v>
      </c>
      <c r="G23" s="17">
        <v>870</v>
      </c>
      <c r="H23" s="17">
        <v>781</v>
      </c>
      <c r="I23" s="25" t="s">
        <v>561</v>
      </c>
      <c r="J23" s="50" t="s">
        <v>665</v>
      </c>
      <c r="K23" s="17">
        <v>4</v>
      </c>
      <c r="L23" s="17">
        <v>120</v>
      </c>
      <c r="M23" s="19">
        <v>7698.9647000000004</v>
      </c>
      <c r="N23" s="25" t="s">
        <v>560</v>
      </c>
      <c r="O23" s="62"/>
      <c r="P23" s="62"/>
      <c r="W23" s="191"/>
      <c r="X23" s="191"/>
      <c r="Y23" s="191"/>
    </row>
    <row r="24" spans="1:47">
      <c r="A24" s="46" t="s">
        <v>611</v>
      </c>
      <c r="B24" s="49" t="s">
        <v>845</v>
      </c>
      <c r="C24" s="30">
        <v>0.16180555555555556</v>
      </c>
      <c r="D24" s="30">
        <v>8.6111111111111124E-2</v>
      </c>
      <c r="E24" s="17">
        <v>300</v>
      </c>
      <c r="F24" s="17" t="s">
        <v>812</v>
      </c>
      <c r="G24" s="17">
        <v>870</v>
      </c>
      <c r="H24" s="17">
        <v>781</v>
      </c>
      <c r="I24" s="57" t="s">
        <v>509</v>
      </c>
      <c r="J24" s="50" t="s">
        <v>665</v>
      </c>
      <c r="K24" s="17">
        <v>4</v>
      </c>
      <c r="L24" s="31">
        <v>120</v>
      </c>
      <c r="M24" s="19">
        <v>7698.9647000000004</v>
      </c>
      <c r="N24" s="25" t="s">
        <v>562</v>
      </c>
      <c r="O24" s="62"/>
      <c r="P24" s="62"/>
      <c r="S24" t="s">
        <v>747</v>
      </c>
      <c r="T24">
        <v>0</v>
      </c>
      <c r="U24">
        <v>0</v>
      </c>
      <c r="V24" t="s">
        <v>25</v>
      </c>
      <c r="W24" s="320">
        <v>90.090977170227006</v>
      </c>
      <c r="X24" s="320">
        <v>-14.319395392856689</v>
      </c>
      <c r="Y24" s="320">
        <v>115.92029216152673</v>
      </c>
      <c r="Z24" s="324">
        <v>159.46331000000001</v>
      </c>
      <c r="AA24" s="324">
        <v>5.39358</v>
      </c>
      <c r="AB24" s="321">
        <v>234.12389999999999</v>
      </c>
      <c r="AC24" s="321">
        <v>50.533000000000001</v>
      </c>
      <c r="AD24" s="323">
        <v>12.720867225399999</v>
      </c>
      <c r="AE24" s="321">
        <v>1.294</v>
      </c>
      <c r="AF24" s="321">
        <v>0.20499999999999999</v>
      </c>
      <c r="AG24" s="321">
        <v>5.16</v>
      </c>
      <c r="AH24" s="321">
        <v>54.14</v>
      </c>
      <c r="AI24" s="320">
        <v>1796.4680000000001</v>
      </c>
      <c r="AJ24" s="321">
        <v>1.3243199999999999</v>
      </c>
      <c r="AK24" s="321">
        <v>3.7524099999999998</v>
      </c>
      <c r="AL24" s="321">
        <v>86.477500000000006</v>
      </c>
      <c r="AM24" s="321">
        <v>-1.3055600000000001</v>
      </c>
      <c r="AN24" s="319">
        <v>151568264.90000001</v>
      </c>
      <c r="AO24" s="322">
        <v>1.1837280999999999</v>
      </c>
      <c r="AP24" s="319">
        <v>398966.76916000003</v>
      </c>
      <c r="AQ24" s="322">
        <v>0.21039640000000001</v>
      </c>
      <c r="AR24" s="321">
        <v>94.599699999999999</v>
      </c>
      <c r="AS24" s="319" t="s">
        <v>770</v>
      </c>
      <c r="AT24" s="321">
        <v>85.25</v>
      </c>
      <c r="AU24" s="323">
        <v>0.30928818718086321</v>
      </c>
    </row>
    <row r="25" spans="1:47">
      <c r="A25" s="46" t="s">
        <v>611</v>
      </c>
      <c r="B25" s="49" t="s">
        <v>843</v>
      </c>
      <c r="C25" s="30">
        <v>0.16805555555555554</v>
      </c>
      <c r="D25" s="30">
        <v>9.1666666666666674E-2</v>
      </c>
      <c r="E25" s="17">
        <v>300</v>
      </c>
      <c r="F25" s="17" t="s">
        <v>812</v>
      </c>
      <c r="G25" s="17">
        <v>870</v>
      </c>
      <c r="H25" s="17">
        <v>781</v>
      </c>
      <c r="I25" s="57" t="s">
        <v>509</v>
      </c>
      <c r="J25" s="50" t="s">
        <v>665</v>
      </c>
      <c r="K25" s="17">
        <v>4</v>
      </c>
      <c r="L25" s="31">
        <v>120</v>
      </c>
      <c r="M25" s="19">
        <v>7698.9647000000004</v>
      </c>
      <c r="N25" s="25" t="s">
        <v>562</v>
      </c>
      <c r="O25" s="62"/>
      <c r="P25" s="62"/>
      <c r="S25" t="s">
        <v>747</v>
      </c>
      <c r="T25">
        <v>0</v>
      </c>
      <c r="U25">
        <v>0</v>
      </c>
      <c r="V25" t="s">
        <v>25</v>
      </c>
      <c r="W25" s="320">
        <v>90.057956128287472</v>
      </c>
      <c r="X25" s="320">
        <v>-14.315383506705635</v>
      </c>
      <c r="Y25" s="320">
        <v>115.94999472730501</v>
      </c>
      <c r="Z25" s="324">
        <v>159.50918999999999</v>
      </c>
      <c r="AA25" s="324">
        <v>5.3696000000000002</v>
      </c>
      <c r="AB25" s="321">
        <v>236.5284</v>
      </c>
      <c r="AC25" s="321">
        <v>48.973500000000001</v>
      </c>
      <c r="AD25" s="323">
        <v>12.871277903599999</v>
      </c>
      <c r="AE25" s="321">
        <v>1.3240000000000001</v>
      </c>
      <c r="AF25" s="321">
        <v>0.20899999999999999</v>
      </c>
      <c r="AG25" s="321">
        <v>5.16</v>
      </c>
      <c r="AH25" s="321">
        <v>54.179000000000002</v>
      </c>
      <c r="AI25" s="320">
        <v>1795.942</v>
      </c>
      <c r="AJ25" s="321">
        <v>1.2935099999999999</v>
      </c>
      <c r="AK25" s="321">
        <v>3.7563900000000001</v>
      </c>
      <c r="AL25" s="321">
        <v>86.401160000000004</v>
      </c>
      <c r="AM25" s="321">
        <v>-1.30565</v>
      </c>
      <c r="AN25" s="319">
        <v>151568904.09999999</v>
      </c>
      <c r="AO25" s="322">
        <v>1.1835878</v>
      </c>
      <c r="AP25" s="319">
        <v>399083.74432</v>
      </c>
      <c r="AQ25" s="322">
        <v>0.2227519</v>
      </c>
      <c r="AR25" s="321">
        <v>94.644900000000007</v>
      </c>
      <c r="AS25" s="319" t="s">
        <v>770</v>
      </c>
      <c r="AT25" s="321">
        <v>85.204700000000003</v>
      </c>
      <c r="AU25" s="323">
        <v>0.30927122938630131</v>
      </c>
    </row>
    <row r="26" spans="1:47">
      <c r="A26" s="46" t="s">
        <v>611</v>
      </c>
      <c r="B26" s="49" t="s">
        <v>526</v>
      </c>
      <c r="C26" s="30">
        <v>0.17430555555555557</v>
      </c>
      <c r="D26" s="30">
        <v>9.7916666666666666E-2</v>
      </c>
      <c r="E26" s="17">
        <v>300</v>
      </c>
      <c r="F26" s="17" t="s">
        <v>812</v>
      </c>
      <c r="G26" s="17">
        <v>870</v>
      </c>
      <c r="H26" s="17">
        <v>781</v>
      </c>
      <c r="I26" s="57" t="s">
        <v>509</v>
      </c>
      <c r="J26" s="50" t="s">
        <v>665</v>
      </c>
      <c r="K26" s="17">
        <v>4</v>
      </c>
      <c r="L26" s="31">
        <v>180</v>
      </c>
      <c r="M26" s="19">
        <v>7698.9647000000004</v>
      </c>
      <c r="N26" s="25"/>
      <c r="O26" s="62"/>
      <c r="P26" s="62"/>
      <c r="S26" t="s">
        <v>747</v>
      </c>
      <c r="T26">
        <v>0</v>
      </c>
      <c r="U26">
        <v>0</v>
      </c>
      <c r="V26" t="s">
        <v>25</v>
      </c>
      <c r="W26" s="320">
        <v>89.999006545750774</v>
      </c>
      <c r="X26" s="320">
        <v>-14.582300480578944</v>
      </c>
      <c r="Y26" s="320">
        <v>174.06328746893814</v>
      </c>
      <c r="Z26" s="324">
        <v>159.5557</v>
      </c>
      <c r="AA26" s="324">
        <v>5.3455300000000001</v>
      </c>
      <c r="AB26" s="321">
        <v>238.7928</v>
      </c>
      <c r="AC26" s="321">
        <v>47.372799999999998</v>
      </c>
      <c r="AD26" s="323">
        <v>13.021688581699999</v>
      </c>
      <c r="AE26" s="321">
        <v>1.357</v>
      </c>
      <c r="AF26" s="321">
        <v>0.215</v>
      </c>
      <c r="AG26" s="321">
        <v>5.16</v>
      </c>
      <c r="AH26" s="321">
        <v>54.219000000000001</v>
      </c>
      <c r="AI26" s="320">
        <v>1795.386</v>
      </c>
      <c r="AJ26" s="321">
        <v>1.2633099999999999</v>
      </c>
      <c r="AK26" s="321">
        <v>3.7602000000000002</v>
      </c>
      <c r="AL26" s="321">
        <v>86.324820000000003</v>
      </c>
      <c r="AM26" s="321">
        <v>-1.3057399999999999</v>
      </c>
      <c r="AN26" s="319">
        <v>151569543.19999999</v>
      </c>
      <c r="AO26" s="322">
        <v>1.1834461000000001</v>
      </c>
      <c r="AP26" s="319">
        <v>399207.30816000002</v>
      </c>
      <c r="AQ26" s="322">
        <v>0.23479349999999999</v>
      </c>
      <c r="AR26" s="321">
        <v>94.690799999999996</v>
      </c>
      <c r="AS26" s="319" t="s">
        <v>770</v>
      </c>
      <c r="AT26" s="321">
        <v>85.158799999999999</v>
      </c>
      <c r="AU26" s="323">
        <v>0.30925410237639805</v>
      </c>
    </row>
    <row r="27" spans="1:47">
      <c r="A27" s="46" t="s">
        <v>471</v>
      </c>
      <c r="B27" s="49" t="s">
        <v>505</v>
      </c>
      <c r="C27" s="30">
        <v>0.18541666666666667</v>
      </c>
      <c r="D27" s="30">
        <v>0.10902777777777778</v>
      </c>
      <c r="E27" s="17">
        <v>300</v>
      </c>
      <c r="F27" s="17" t="s">
        <v>812</v>
      </c>
      <c r="G27" s="17">
        <v>870</v>
      </c>
      <c r="H27" s="17">
        <v>781</v>
      </c>
      <c r="I27" s="57" t="s">
        <v>509</v>
      </c>
      <c r="J27" s="50" t="s">
        <v>665</v>
      </c>
      <c r="K27" s="17">
        <v>4</v>
      </c>
      <c r="L27" s="17">
        <v>180</v>
      </c>
      <c r="M27" s="19">
        <v>7698.9647000000004</v>
      </c>
      <c r="N27" s="25" t="s">
        <v>408</v>
      </c>
      <c r="O27" s="60"/>
      <c r="P27" s="60"/>
      <c r="S27" t="s">
        <v>828</v>
      </c>
      <c r="T27">
        <v>0</v>
      </c>
      <c r="U27">
        <v>0</v>
      </c>
      <c r="V27" t="s">
        <v>25</v>
      </c>
      <c r="W27" s="320">
        <v>91.932049193630533</v>
      </c>
      <c r="X27" s="320">
        <v>14.91511248330775</v>
      </c>
      <c r="Y27" s="320">
        <v>174.15747927212306</v>
      </c>
      <c r="Z27" s="324">
        <v>159.64006000000001</v>
      </c>
      <c r="AA27" s="324">
        <v>5.3025599999999997</v>
      </c>
      <c r="AB27" s="321">
        <v>242.51150000000001</v>
      </c>
      <c r="AC27" s="321">
        <v>44.439700000000002</v>
      </c>
      <c r="AD27" s="323">
        <v>13.2890853429</v>
      </c>
      <c r="AE27" s="321">
        <v>1.4259999999999999</v>
      </c>
      <c r="AF27" s="321">
        <v>0.22600000000000001</v>
      </c>
      <c r="AG27" s="321">
        <v>5.16</v>
      </c>
      <c r="AH27" s="321">
        <v>54.292000000000002</v>
      </c>
      <c r="AI27" s="320">
        <v>1794.328</v>
      </c>
      <c r="AJ27" s="321">
        <v>1.2112499999999999</v>
      </c>
      <c r="AK27" s="321">
        <v>3.7664599999999999</v>
      </c>
      <c r="AL27" s="321">
        <v>86.189099999999996</v>
      </c>
      <c r="AM27" s="321">
        <v>-1.3059000000000001</v>
      </c>
      <c r="AN27" s="319">
        <v>151570679.19999999</v>
      </c>
      <c r="AO27" s="322">
        <v>1.1831910999999999</v>
      </c>
      <c r="AP27" s="319">
        <v>399442.69760000001</v>
      </c>
      <c r="AQ27" s="322">
        <v>0.2553704</v>
      </c>
      <c r="AR27" s="321">
        <v>94.774000000000001</v>
      </c>
      <c r="AS27" s="319" t="s">
        <v>770</v>
      </c>
      <c r="AT27" s="321">
        <v>85.075599999999994</v>
      </c>
      <c r="AU27" s="323">
        <v>0.30922328101065832</v>
      </c>
    </row>
    <row r="28" spans="1:47" ht="24">
      <c r="A28" s="46" t="s">
        <v>471</v>
      </c>
      <c r="B28" s="49" t="s">
        <v>506</v>
      </c>
      <c r="C28" s="30">
        <v>0.19166666666666665</v>
      </c>
      <c r="D28" s="30">
        <v>0.11458333333333333</v>
      </c>
      <c r="E28" s="17">
        <v>300</v>
      </c>
      <c r="F28" s="17" t="s">
        <v>812</v>
      </c>
      <c r="G28" s="17">
        <v>870</v>
      </c>
      <c r="H28" s="17">
        <v>781</v>
      </c>
      <c r="I28" s="57" t="s">
        <v>509</v>
      </c>
      <c r="J28" s="50" t="s">
        <v>665</v>
      </c>
      <c r="K28" s="17">
        <v>4</v>
      </c>
      <c r="L28" s="17">
        <v>120</v>
      </c>
      <c r="M28" s="19">
        <v>7698.9647000000004</v>
      </c>
      <c r="N28" s="25" t="s">
        <v>743</v>
      </c>
      <c r="O28" s="62"/>
      <c r="P28" s="62"/>
      <c r="S28" t="s">
        <v>828</v>
      </c>
      <c r="T28">
        <v>0</v>
      </c>
      <c r="U28">
        <v>0</v>
      </c>
      <c r="V28" t="s">
        <v>25</v>
      </c>
      <c r="W28" s="320">
        <v>92.011511510432641</v>
      </c>
      <c r="X28" s="320">
        <v>16.341621143918822</v>
      </c>
      <c r="Y28" s="320">
        <v>116.10417165507829</v>
      </c>
      <c r="Z28" s="324">
        <v>159.68852000000001</v>
      </c>
      <c r="AA28" s="324">
        <v>5.2782900000000001</v>
      </c>
      <c r="AB28" s="321">
        <v>244.45089999999999</v>
      </c>
      <c r="AC28" s="321">
        <v>42.747900000000001</v>
      </c>
      <c r="AD28" s="323">
        <v>13.439496021</v>
      </c>
      <c r="AE28" s="321">
        <v>1.4710000000000001</v>
      </c>
      <c r="AF28" s="321">
        <v>0.23300000000000001</v>
      </c>
      <c r="AG28" s="321">
        <v>5.16</v>
      </c>
      <c r="AH28" s="321">
        <v>54.332999999999998</v>
      </c>
      <c r="AI28" s="320">
        <v>1793.6949999999999</v>
      </c>
      <c r="AJ28" s="321">
        <v>1.18293</v>
      </c>
      <c r="AK28" s="321">
        <v>3.76966</v>
      </c>
      <c r="AL28" s="321">
        <v>86.112769999999998</v>
      </c>
      <c r="AM28" s="321">
        <v>-1.30599</v>
      </c>
      <c r="AN28" s="319">
        <v>151571318.09999999</v>
      </c>
      <c r="AO28" s="322">
        <v>1.1830459</v>
      </c>
      <c r="AP28" s="319">
        <v>399583.61888000002</v>
      </c>
      <c r="AQ28" s="322">
        <v>0.26644760000000001</v>
      </c>
      <c r="AR28" s="321">
        <v>94.821799999999996</v>
      </c>
      <c r="AS28" s="319" t="s">
        <v>770</v>
      </c>
      <c r="AT28" s="321">
        <v>85.027799999999999</v>
      </c>
      <c r="AU28" s="323">
        <v>0.30920573096240178</v>
      </c>
    </row>
    <row r="29" spans="1:47" ht="24">
      <c r="A29" s="46" t="s">
        <v>473</v>
      </c>
      <c r="B29" s="49" t="s">
        <v>508</v>
      </c>
      <c r="C29" s="30">
        <v>0.19999999999999998</v>
      </c>
      <c r="D29" s="30">
        <v>0.12291666666666667</v>
      </c>
      <c r="E29" s="31">
        <v>300</v>
      </c>
      <c r="F29" s="17" t="s">
        <v>812</v>
      </c>
      <c r="G29" s="17">
        <v>870</v>
      </c>
      <c r="H29" s="17">
        <v>781</v>
      </c>
      <c r="I29" s="57" t="s">
        <v>509</v>
      </c>
      <c r="J29" s="50" t="s">
        <v>665</v>
      </c>
      <c r="K29" s="17">
        <v>4</v>
      </c>
      <c r="L29" s="31">
        <v>120</v>
      </c>
      <c r="M29" s="19">
        <v>7698.9647000000004</v>
      </c>
      <c r="N29" s="25" t="s">
        <v>409</v>
      </c>
      <c r="O29" s="62"/>
      <c r="P29" s="62"/>
      <c r="S29" t="s">
        <v>297</v>
      </c>
      <c r="T29">
        <v>0</v>
      </c>
      <c r="U29">
        <v>0</v>
      </c>
      <c r="V29" t="s">
        <v>25</v>
      </c>
      <c r="W29" s="320">
        <v>92.793936724592299</v>
      </c>
      <c r="X29" s="320">
        <v>27.26023272936234</v>
      </c>
      <c r="Y29" s="320">
        <v>116.15149130476607</v>
      </c>
      <c r="Z29" s="324">
        <v>159.75433000000001</v>
      </c>
      <c r="AA29" s="324">
        <v>5.2458099999999996</v>
      </c>
      <c r="AB29" s="321">
        <v>246.88820000000001</v>
      </c>
      <c r="AC29" s="321">
        <v>40.452599999999997</v>
      </c>
      <c r="AD29" s="323">
        <v>13.6400435918</v>
      </c>
      <c r="AE29" s="321">
        <v>1.538</v>
      </c>
      <c r="AF29" s="321">
        <v>0.24299999999999999</v>
      </c>
      <c r="AG29" s="321">
        <v>5.15</v>
      </c>
      <c r="AH29" s="321">
        <v>54.39</v>
      </c>
      <c r="AI29" s="320">
        <v>1792.8109999999999</v>
      </c>
      <c r="AJ29" s="321">
        <v>1.1463099999999999</v>
      </c>
      <c r="AK29" s="321">
        <v>3.7735500000000002</v>
      </c>
      <c r="AL29" s="321">
        <v>86.010980000000004</v>
      </c>
      <c r="AM29" s="321">
        <v>-1.3061100000000001</v>
      </c>
      <c r="AN29" s="319">
        <v>151572169.80000001</v>
      </c>
      <c r="AO29" s="322">
        <v>1.1828502999999999</v>
      </c>
      <c r="AP29" s="319">
        <v>399780.62582999998</v>
      </c>
      <c r="AQ29" s="322">
        <v>0.28062520000000002</v>
      </c>
      <c r="AR29" s="321">
        <v>94.886600000000001</v>
      </c>
      <c r="AS29" s="319" t="s">
        <v>770</v>
      </c>
      <c r="AT29" s="321">
        <v>84.962900000000005</v>
      </c>
      <c r="AU29" s="323">
        <v>0.30918208916185785</v>
      </c>
    </row>
    <row r="30" spans="1:47">
      <c r="A30" s="46" t="s">
        <v>473</v>
      </c>
      <c r="B30" s="49" t="s">
        <v>513</v>
      </c>
      <c r="C30" s="30">
        <v>0.20555555555555557</v>
      </c>
      <c r="D30" s="30">
        <v>0.1277777777777778</v>
      </c>
      <c r="E30" s="31">
        <v>300</v>
      </c>
      <c r="F30" s="17" t="s">
        <v>812</v>
      </c>
      <c r="G30" s="17">
        <v>870</v>
      </c>
      <c r="H30" s="17">
        <v>781</v>
      </c>
      <c r="I30" s="57" t="s">
        <v>620</v>
      </c>
      <c r="J30" s="50" t="s">
        <v>665</v>
      </c>
      <c r="K30" s="17">
        <v>4</v>
      </c>
      <c r="L30" s="31">
        <v>120</v>
      </c>
      <c r="M30" s="19">
        <v>7698.9647000000004</v>
      </c>
      <c r="N30" t="s">
        <v>408</v>
      </c>
      <c r="O30" s="62"/>
      <c r="P30" s="62"/>
      <c r="S30" t="s">
        <v>297</v>
      </c>
      <c r="T30">
        <v>0</v>
      </c>
      <c r="U30">
        <v>0</v>
      </c>
      <c r="V30" t="s">
        <v>23</v>
      </c>
      <c r="W30" s="320">
        <v>96.685731202984229</v>
      </c>
      <c r="X30" s="320">
        <v>58.011545861259933</v>
      </c>
      <c r="Y30" s="320">
        <v>116.20169940795472</v>
      </c>
      <c r="Z30" s="324">
        <v>159.79899</v>
      </c>
      <c r="AA30" s="324">
        <v>5.2241099999999996</v>
      </c>
      <c r="AB30" s="321">
        <v>248.42850000000001</v>
      </c>
      <c r="AC30" s="321">
        <v>38.900500000000001</v>
      </c>
      <c r="AD30" s="323">
        <v>13.7737419724</v>
      </c>
      <c r="AE30" s="321">
        <v>1.589</v>
      </c>
      <c r="AF30" s="321">
        <v>0.251</v>
      </c>
      <c r="AG30" s="321">
        <v>5.15</v>
      </c>
      <c r="AH30" s="321">
        <v>54.427999999999997</v>
      </c>
      <c r="AI30" s="320">
        <v>1792.1980000000001</v>
      </c>
      <c r="AJ30" s="321">
        <v>1.1226499999999999</v>
      </c>
      <c r="AK30" s="321">
        <v>3.7758799999999999</v>
      </c>
      <c r="AL30" s="321">
        <v>85.943119999999993</v>
      </c>
      <c r="AM30" s="321">
        <v>-1.3061799999999999</v>
      </c>
      <c r="AN30" s="319">
        <v>151572737.5</v>
      </c>
      <c r="AO30" s="322">
        <v>1.1827186000000001</v>
      </c>
      <c r="AP30" s="319">
        <v>399917.52630999999</v>
      </c>
      <c r="AQ30" s="322">
        <v>0.28968430000000001</v>
      </c>
      <c r="AR30" s="321">
        <v>94.930599999999998</v>
      </c>
      <c r="AS30" s="319" t="s">
        <v>770</v>
      </c>
      <c r="AT30" s="321">
        <v>84.918899999999994</v>
      </c>
      <c r="AU30" s="323">
        <v>0.30916617083296405</v>
      </c>
    </row>
    <row r="31" spans="1:47">
      <c r="A31" s="46" t="s">
        <v>507</v>
      </c>
      <c r="B31" s="49" t="s">
        <v>514</v>
      </c>
      <c r="C31" s="30">
        <v>0.21319444444444444</v>
      </c>
      <c r="D31" s="30">
        <v>0.1361111111111111</v>
      </c>
      <c r="E31" s="31">
        <v>300</v>
      </c>
      <c r="F31" s="17" t="s">
        <v>812</v>
      </c>
      <c r="G31" s="17">
        <v>870</v>
      </c>
      <c r="H31" s="17">
        <v>781</v>
      </c>
      <c r="I31" s="57" t="s">
        <v>509</v>
      </c>
      <c r="J31" s="50" t="s">
        <v>665</v>
      </c>
      <c r="K31" s="17">
        <v>4</v>
      </c>
      <c r="L31" s="31">
        <v>120</v>
      </c>
      <c r="M31" s="19">
        <v>7698.9647000000004</v>
      </c>
      <c r="N31" t="s">
        <v>408</v>
      </c>
      <c r="O31" s="62"/>
      <c r="P31" s="62"/>
      <c r="S31" t="s">
        <v>26</v>
      </c>
      <c r="T31">
        <v>0</v>
      </c>
      <c r="U31">
        <v>0</v>
      </c>
      <c r="V31" t="s">
        <v>25</v>
      </c>
      <c r="W31" s="320">
        <v>88.667240333255904</v>
      </c>
      <c r="X31" s="320">
        <v>-29.253980540135167</v>
      </c>
      <c r="Y31" s="320">
        <v>116.25455432458284</v>
      </c>
      <c r="Z31" s="324">
        <v>159.86148</v>
      </c>
      <c r="AA31" s="324">
        <v>5.1941800000000002</v>
      </c>
      <c r="AB31" s="321">
        <v>250.44839999999999</v>
      </c>
      <c r="AC31" s="321">
        <v>36.741500000000002</v>
      </c>
      <c r="AD31" s="323">
        <v>13.9575772456</v>
      </c>
      <c r="AE31" s="321">
        <v>1.6679999999999999</v>
      </c>
      <c r="AF31" s="321">
        <v>0.26400000000000001</v>
      </c>
      <c r="AG31" s="321">
        <v>5.15</v>
      </c>
      <c r="AH31" s="321">
        <v>54.481000000000002</v>
      </c>
      <c r="AI31" s="320">
        <v>1791.3230000000001</v>
      </c>
      <c r="AJ31" s="321">
        <v>1.09114</v>
      </c>
      <c r="AK31" s="321">
        <v>3.7787199999999999</v>
      </c>
      <c r="AL31" s="321">
        <v>85.849819999999994</v>
      </c>
      <c r="AM31" s="321">
        <v>-1.30629</v>
      </c>
      <c r="AN31" s="319">
        <v>151573518.09999999</v>
      </c>
      <c r="AO31" s="322">
        <v>1.1825357999999999</v>
      </c>
      <c r="AP31" s="319">
        <v>400112.70568999997</v>
      </c>
      <c r="AQ31" s="322">
        <v>0.30160559999999997</v>
      </c>
      <c r="AR31" s="321">
        <v>94.992000000000004</v>
      </c>
      <c r="AS31" s="319" t="s">
        <v>770</v>
      </c>
      <c r="AT31" s="321">
        <v>84.857299999999995</v>
      </c>
      <c r="AU31" s="323">
        <v>0.30914407614411216</v>
      </c>
    </row>
    <row r="32" spans="1:47">
      <c r="A32" s="46" t="s">
        <v>474</v>
      </c>
      <c r="B32" s="49" t="s">
        <v>515</v>
      </c>
      <c r="C32" s="30">
        <v>0.22013888888888888</v>
      </c>
      <c r="D32" s="30">
        <v>0.14305555555555557</v>
      </c>
      <c r="E32" s="31">
        <v>300</v>
      </c>
      <c r="F32" s="17" t="s">
        <v>812</v>
      </c>
      <c r="G32" s="17">
        <v>870</v>
      </c>
      <c r="H32" s="17">
        <v>781</v>
      </c>
      <c r="I32" s="57" t="s">
        <v>509</v>
      </c>
      <c r="J32" s="50" t="s">
        <v>665</v>
      </c>
      <c r="K32" s="17">
        <v>4</v>
      </c>
      <c r="L32" s="17">
        <v>120</v>
      </c>
      <c r="M32" s="19">
        <v>7698.9647000000004</v>
      </c>
      <c r="N32" t="s">
        <v>408</v>
      </c>
      <c r="O32" s="62"/>
      <c r="P32" s="62"/>
      <c r="S32" t="s">
        <v>27</v>
      </c>
      <c r="T32">
        <v>0</v>
      </c>
      <c r="U32">
        <v>0</v>
      </c>
      <c r="V32" t="s">
        <v>25</v>
      </c>
      <c r="W32" s="320">
        <v>85.912384705974191</v>
      </c>
      <c r="X32" s="320">
        <v>-51.265823994325878</v>
      </c>
      <c r="Y32" s="320">
        <v>116.31087130207243</v>
      </c>
      <c r="Z32" s="324">
        <v>159.91942</v>
      </c>
      <c r="AA32" s="324">
        <v>5.1669</v>
      </c>
      <c r="AB32" s="321">
        <v>252.19659999999999</v>
      </c>
      <c r="AC32" s="321">
        <v>34.756999999999998</v>
      </c>
      <c r="AD32" s="323">
        <v>14.124700221299999</v>
      </c>
      <c r="AE32" s="321">
        <v>1.7490000000000001</v>
      </c>
      <c r="AF32" s="321">
        <v>0.27700000000000002</v>
      </c>
      <c r="AG32" s="321">
        <v>5.15</v>
      </c>
      <c r="AH32" s="321">
        <v>54.530999999999999</v>
      </c>
      <c r="AI32" s="320">
        <v>1790.499</v>
      </c>
      <c r="AJ32" s="321">
        <v>1.06355</v>
      </c>
      <c r="AK32" s="321">
        <v>3.78091</v>
      </c>
      <c r="AL32" s="321">
        <v>85.765000000000001</v>
      </c>
      <c r="AM32" s="321">
        <v>-1.3063899999999999</v>
      </c>
      <c r="AN32" s="319">
        <v>151574227.5</v>
      </c>
      <c r="AO32" s="322">
        <v>1.1823680000000001</v>
      </c>
      <c r="AP32" s="319">
        <v>400296.79811999999</v>
      </c>
      <c r="AQ32" s="322">
        <v>0.31188579999999999</v>
      </c>
      <c r="AR32" s="321">
        <v>95.049000000000007</v>
      </c>
      <c r="AS32" s="319" t="s">
        <v>770</v>
      </c>
      <c r="AT32" s="321">
        <v>84.800299999999993</v>
      </c>
      <c r="AU32" s="323">
        <v>0.30912379447677441</v>
      </c>
    </row>
    <row r="33" spans="1:47">
      <c r="A33" s="46" t="s">
        <v>611</v>
      </c>
      <c r="B33" s="49" t="s">
        <v>520</v>
      </c>
      <c r="C33" s="30">
        <v>0.22777777777777777</v>
      </c>
      <c r="D33" s="30">
        <v>0.15069444444444444</v>
      </c>
      <c r="E33" s="31">
        <v>300</v>
      </c>
      <c r="F33" s="19" t="s">
        <v>781</v>
      </c>
      <c r="G33" s="31">
        <v>1190</v>
      </c>
      <c r="H33" s="31">
        <v>1103</v>
      </c>
      <c r="I33" s="57" t="s">
        <v>509</v>
      </c>
      <c r="J33" s="50" t="s">
        <v>665</v>
      </c>
      <c r="K33" s="17">
        <v>4</v>
      </c>
      <c r="L33" s="31">
        <v>120</v>
      </c>
      <c r="M33" s="19">
        <v>5889.9508999999998</v>
      </c>
      <c r="N33" t="s">
        <v>613</v>
      </c>
      <c r="O33" s="62"/>
      <c r="P33" s="62"/>
      <c r="S33" t="s">
        <v>747</v>
      </c>
      <c r="T33">
        <v>0</v>
      </c>
      <c r="U33">
        <v>0</v>
      </c>
      <c r="V33" t="s">
        <v>25</v>
      </c>
      <c r="W33" s="320">
        <v>89.796693110530143</v>
      </c>
      <c r="X33" s="320">
        <v>-14.282303756867517</v>
      </c>
      <c r="Y33" s="320">
        <v>116.36341075934388</v>
      </c>
      <c r="Z33" s="324">
        <v>159.98443</v>
      </c>
      <c r="AA33" s="324">
        <v>5.1368299999999998</v>
      </c>
      <c r="AB33" s="321">
        <v>254.0343</v>
      </c>
      <c r="AC33" s="321">
        <v>32.553600000000003</v>
      </c>
      <c r="AD33" s="323">
        <v>14.308535494499999</v>
      </c>
      <c r="AE33" s="321">
        <v>1.853</v>
      </c>
      <c r="AF33" s="321">
        <v>0.29299999999999998</v>
      </c>
      <c r="AG33" s="321">
        <v>5.15</v>
      </c>
      <c r="AH33" s="321">
        <v>54.585999999999999</v>
      </c>
      <c r="AI33" s="320">
        <v>1789.5630000000001</v>
      </c>
      <c r="AJ33" s="321">
        <v>1.0344199999999999</v>
      </c>
      <c r="AK33" s="321">
        <v>3.7828599999999999</v>
      </c>
      <c r="AL33" s="321">
        <v>85.671700000000001</v>
      </c>
      <c r="AM33" s="321">
        <v>-1.3065</v>
      </c>
      <c r="AN33" s="319">
        <v>151575007.80000001</v>
      </c>
      <c r="AO33" s="322">
        <v>1.1821816000000001</v>
      </c>
      <c r="AP33" s="319">
        <v>400506.22230999998</v>
      </c>
      <c r="AQ33" s="322">
        <v>0.32255820000000002</v>
      </c>
      <c r="AR33" s="321">
        <v>95.112899999999996</v>
      </c>
      <c r="AS33" s="319" t="s">
        <v>770</v>
      </c>
      <c r="AT33" s="321">
        <v>84.736400000000003</v>
      </c>
      <c r="AU33" s="323">
        <v>5.9993394843039498E-2</v>
      </c>
    </row>
    <row r="34" spans="1:47">
      <c r="A34" s="46" t="s">
        <v>611</v>
      </c>
      <c r="B34" s="49" t="s">
        <v>521</v>
      </c>
      <c r="C34" s="30">
        <v>0.23333333333333331</v>
      </c>
      <c r="D34" s="30">
        <v>0.15625</v>
      </c>
      <c r="E34" s="31">
        <v>300</v>
      </c>
      <c r="F34" s="19" t="s">
        <v>781</v>
      </c>
      <c r="G34" s="31">
        <v>1190</v>
      </c>
      <c r="H34" s="31">
        <v>1103</v>
      </c>
      <c r="I34" s="57" t="s">
        <v>509</v>
      </c>
      <c r="J34" s="50" t="s">
        <v>665</v>
      </c>
      <c r="K34" s="17">
        <v>4</v>
      </c>
      <c r="L34" s="31">
        <v>180</v>
      </c>
      <c r="M34" s="19">
        <v>5889.9508999999998</v>
      </c>
      <c r="O34" s="62"/>
      <c r="P34" s="62"/>
      <c r="S34" t="s">
        <v>747</v>
      </c>
      <c r="T34">
        <v>0</v>
      </c>
      <c r="U34">
        <v>0</v>
      </c>
      <c r="V34" t="s">
        <v>25</v>
      </c>
      <c r="W34" s="320">
        <v>89.74666769801162</v>
      </c>
      <c r="X34" s="320">
        <v>-14.555180441128625</v>
      </c>
      <c r="Y34" s="320">
        <v>174.68368826879509</v>
      </c>
      <c r="Z34" s="324">
        <v>160.03258</v>
      </c>
      <c r="AA34" s="324">
        <v>5.1149100000000001</v>
      </c>
      <c r="AB34" s="321">
        <v>255.32079999999999</v>
      </c>
      <c r="AC34" s="321">
        <v>30.939499999999999</v>
      </c>
      <c r="AD34" s="323">
        <v>14.442233874999999</v>
      </c>
      <c r="AE34" s="321">
        <v>1.9379999999999999</v>
      </c>
      <c r="AF34" s="321">
        <v>0.307</v>
      </c>
      <c r="AG34" s="321">
        <v>5.15</v>
      </c>
      <c r="AH34" s="321">
        <v>54.628</v>
      </c>
      <c r="AI34" s="320">
        <v>1788.864</v>
      </c>
      <c r="AJ34" s="321">
        <v>1.0140400000000001</v>
      </c>
      <c r="AK34" s="321">
        <v>3.78396</v>
      </c>
      <c r="AL34" s="321">
        <v>85.603840000000005</v>
      </c>
      <c r="AM34" s="321">
        <v>-1.3065800000000001</v>
      </c>
      <c r="AN34" s="319">
        <v>151575575.30000001</v>
      </c>
      <c r="AO34" s="322">
        <v>1.1820447999999999</v>
      </c>
      <c r="AP34" s="319">
        <v>400662.83957000001</v>
      </c>
      <c r="AQ34" s="322">
        <v>0.32988869999999998</v>
      </c>
      <c r="AR34" s="321">
        <v>95.160200000000003</v>
      </c>
      <c r="AS34" s="319" t="s">
        <v>770</v>
      </c>
      <c r="AT34" s="321">
        <v>84.688999999999993</v>
      </c>
      <c r="AU34" s="323">
        <v>5.999166705071407E-2</v>
      </c>
    </row>
    <row r="35" spans="1:47" ht="24">
      <c r="A35" s="46" t="s">
        <v>471</v>
      </c>
      <c r="B35" s="49" t="s">
        <v>522</v>
      </c>
      <c r="C35" s="30">
        <v>0.2388888888888889</v>
      </c>
      <c r="D35" s="30">
        <v>0.16180555555555556</v>
      </c>
      <c r="E35" s="31">
        <v>300</v>
      </c>
      <c r="F35" s="19" t="s">
        <v>781</v>
      </c>
      <c r="G35" s="31">
        <v>1190</v>
      </c>
      <c r="H35" s="31">
        <v>1103</v>
      </c>
      <c r="I35" s="57" t="s">
        <v>509</v>
      </c>
      <c r="J35" s="50" t="s">
        <v>665</v>
      </c>
      <c r="K35" s="17">
        <v>4</v>
      </c>
      <c r="L35" s="17">
        <v>180</v>
      </c>
      <c r="M35" s="19">
        <v>5889.9508999999998</v>
      </c>
      <c r="N35" s="25" t="s">
        <v>406</v>
      </c>
      <c r="O35" s="62"/>
      <c r="P35" s="62"/>
      <c r="S35" t="s">
        <v>828</v>
      </c>
      <c r="T35">
        <v>0</v>
      </c>
      <c r="U35">
        <v>0</v>
      </c>
      <c r="V35" t="s">
        <v>25</v>
      </c>
      <c r="W35" s="320">
        <v>91.721087477243131</v>
      </c>
      <c r="X35" s="320">
        <v>14.920068625288248</v>
      </c>
      <c r="Y35" s="320">
        <v>174.75883176604748</v>
      </c>
      <c r="Z35" s="324">
        <v>160.08149</v>
      </c>
      <c r="AA35" s="324">
        <v>5.0929599999999997</v>
      </c>
      <c r="AB35" s="321">
        <v>256.56939999999997</v>
      </c>
      <c r="AC35" s="321">
        <v>29.316800000000001</v>
      </c>
      <c r="AD35" s="323">
        <v>14.5759322555</v>
      </c>
      <c r="AE35" s="321">
        <v>2.0339999999999998</v>
      </c>
      <c r="AF35" s="321">
        <v>0.32200000000000001</v>
      </c>
      <c r="AG35" s="321">
        <v>5.15</v>
      </c>
      <c r="AH35" s="321">
        <v>54.668999999999997</v>
      </c>
      <c r="AI35" s="320">
        <v>1788.1489999999999</v>
      </c>
      <c r="AJ35" s="321">
        <v>0.99436999999999998</v>
      </c>
      <c r="AK35" s="321">
        <v>3.7847900000000001</v>
      </c>
      <c r="AL35" s="321">
        <v>85.535979999999995</v>
      </c>
      <c r="AM35" s="321">
        <v>-1.3066599999999999</v>
      </c>
      <c r="AN35" s="319">
        <v>151576142.59999999</v>
      </c>
      <c r="AO35" s="322">
        <v>1.181907</v>
      </c>
      <c r="AP35" s="319">
        <v>400822.88675000001</v>
      </c>
      <c r="AQ35" s="322">
        <v>0.3368468</v>
      </c>
      <c r="AR35" s="321">
        <v>95.208200000000005</v>
      </c>
      <c r="AS35" s="319" t="s">
        <v>770</v>
      </c>
      <c r="AT35" s="321">
        <v>84.641000000000005</v>
      </c>
      <c r="AU35" s="323">
        <v>5.9989926628327785E-2</v>
      </c>
    </row>
    <row r="36" spans="1:47" s="76" customFormat="1">
      <c r="A36" s="46" t="s">
        <v>471</v>
      </c>
      <c r="B36" s="49" t="s">
        <v>680</v>
      </c>
      <c r="C36" s="30">
        <v>0.24444444444444446</v>
      </c>
      <c r="D36" s="30">
        <v>0.1673611111111111</v>
      </c>
      <c r="E36" s="31">
        <v>300</v>
      </c>
      <c r="F36" s="19" t="s">
        <v>781</v>
      </c>
      <c r="G36" s="31">
        <v>1190</v>
      </c>
      <c r="H36" s="31">
        <v>1103</v>
      </c>
      <c r="I36" s="57" t="s">
        <v>509</v>
      </c>
      <c r="J36" s="50" t="s">
        <v>665</v>
      </c>
      <c r="K36" s="17">
        <v>4</v>
      </c>
      <c r="L36" s="17">
        <v>120</v>
      </c>
      <c r="M36" s="19">
        <v>5889.9508999999998</v>
      </c>
      <c r="N36" t="s">
        <v>407</v>
      </c>
      <c r="O36" s="60"/>
      <c r="P36" s="60"/>
      <c r="S36" t="s">
        <v>828</v>
      </c>
      <c r="T36">
        <v>0</v>
      </c>
      <c r="U36">
        <v>0</v>
      </c>
      <c r="V36" t="s">
        <v>25</v>
      </c>
      <c r="W36" s="320">
        <v>91.810741409195259</v>
      </c>
      <c r="X36" s="320">
        <v>16.355116597710413</v>
      </c>
      <c r="Y36" s="320">
        <v>116.5090024307865</v>
      </c>
      <c r="Z36" s="324">
        <v>160.13115999999999</v>
      </c>
      <c r="AA36" s="324">
        <v>5.0709799999999996</v>
      </c>
      <c r="AB36" s="321">
        <v>257.78390000000002</v>
      </c>
      <c r="AC36" s="321">
        <v>27.686599999999999</v>
      </c>
      <c r="AD36" s="323">
        <v>14.709630636</v>
      </c>
      <c r="AE36" s="321">
        <v>2.1429999999999998</v>
      </c>
      <c r="AF36" s="321">
        <v>0.33900000000000002</v>
      </c>
      <c r="AG36" s="321">
        <v>5.15</v>
      </c>
      <c r="AH36" s="321">
        <v>54.712000000000003</v>
      </c>
      <c r="AI36" s="320">
        <v>1787.421</v>
      </c>
      <c r="AJ36" s="321">
        <v>0.97541999999999995</v>
      </c>
      <c r="AK36" s="321">
        <v>3.7853400000000001</v>
      </c>
      <c r="AL36" s="321">
        <v>85.468130000000002</v>
      </c>
      <c r="AM36" s="321">
        <v>-1.30674</v>
      </c>
      <c r="AN36" s="319">
        <v>151576709.90000001</v>
      </c>
      <c r="AO36" s="322">
        <v>1.1817682</v>
      </c>
      <c r="AP36" s="319">
        <v>400986.18310999998</v>
      </c>
      <c r="AQ36" s="322">
        <v>0.34342440000000002</v>
      </c>
      <c r="AR36" s="321">
        <v>95.256900000000002</v>
      </c>
      <c r="AS36" s="319" t="s">
        <v>770</v>
      </c>
      <c r="AT36" s="321">
        <v>84.592200000000005</v>
      </c>
      <c r="AU36" s="323">
        <v>5.9988173575880648E-2</v>
      </c>
    </row>
    <row r="37" spans="1:47" s="76" customFormat="1">
      <c r="A37" s="46" t="s">
        <v>473</v>
      </c>
      <c r="B37" s="49" t="s">
        <v>681</v>
      </c>
      <c r="C37" s="30">
        <v>0.25694444444444448</v>
      </c>
      <c r="D37" s="30">
        <v>0.17916666666666667</v>
      </c>
      <c r="E37" s="31">
        <v>300</v>
      </c>
      <c r="F37" s="19" t="s">
        <v>781</v>
      </c>
      <c r="G37" s="31">
        <v>1190</v>
      </c>
      <c r="H37" s="31">
        <v>1103</v>
      </c>
      <c r="I37" s="57" t="s">
        <v>509</v>
      </c>
      <c r="J37" s="50" t="s">
        <v>665</v>
      </c>
      <c r="K37" s="17">
        <v>4</v>
      </c>
      <c r="L37" s="31">
        <v>120</v>
      </c>
      <c r="M37" s="19">
        <v>5889.9508999999998</v>
      </c>
      <c r="N37" s="76" t="s">
        <v>407</v>
      </c>
      <c r="O37" s="60"/>
      <c r="P37" s="60"/>
      <c r="S37" t="s">
        <v>297</v>
      </c>
      <c r="T37">
        <v>0</v>
      </c>
      <c r="U37">
        <v>0</v>
      </c>
      <c r="V37" t="s">
        <v>25</v>
      </c>
      <c r="W37" s="320">
        <v>92.590059518665782</v>
      </c>
      <c r="X37" s="320">
        <v>27.239240379157003</v>
      </c>
      <c r="Y37" s="320">
        <v>116.62986584932059</v>
      </c>
      <c r="Z37" s="324">
        <v>160.24579</v>
      </c>
      <c r="AA37" s="324">
        <v>5.0214400000000001</v>
      </c>
      <c r="AB37" s="321">
        <v>260.4083</v>
      </c>
      <c r="AC37" s="321">
        <v>23.995699999999999</v>
      </c>
      <c r="AD37" s="323">
        <v>15.010451992</v>
      </c>
      <c r="AE37" s="321">
        <v>2.444</v>
      </c>
      <c r="AF37" s="321">
        <v>0.38700000000000001</v>
      </c>
      <c r="AG37" s="321">
        <v>5.15</v>
      </c>
      <c r="AH37" s="321">
        <v>54.808999999999997</v>
      </c>
      <c r="AI37" s="320">
        <v>1785.7360000000001</v>
      </c>
      <c r="AJ37" s="321">
        <v>0.93545999999999996</v>
      </c>
      <c r="AK37" s="321">
        <v>3.7854800000000002</v>
      </c>
      <c r="AL37" s="321">
        <v>85.315449999999998</v>
      </c>
      <c r="AM37" s="321">
        <v>-1.3069200000000001</v>
      </c>
      <c r="AN37" s="319">
        <v>151577986</v>
      </c>
      <c r="AO37" s="322">
        <v>1.1814521</v>
      </c>
      <c r="AP37" s="319">
        <v>401364.51919000002</v>
      </c>
      <c r="AQ37" s="322">
        <v>0.356796</v>
      </c>
      <c r="AR37" s="321">
        <v>95.369200000000006</v>
      </c>
      <c r="AS37" s="319" t="s">
        <v>770</v>
      </c>
      <c r="AT37" s="321">
        <v>84.479799999999997</v>
      </c>
      <c r="AU37" s="323">
        <v>5.9984181213643316E-2</v>
      </c>
    </row>
    <row r="38" spans="1:47" s="76" customFormat="1">
      <c r="A38" s="46" t="s">
        <v>507</v>
      </c>
      <c r="B38" s="49" t="s">
        <v>410</v>
      </c>
      <c r="C38" s="30">
        <v>0.27083333333333331</v>
      </c>
      <c r="D38" s="30">
        <v>0.19305555555555554</v>
      </c>
      <c r="E38" s="31">
        <v>300</v>
      </c>
      <c r="F38" s="19" t="s">
        <v>781</v>
      </c>
      <c r="G38" s="31">
        <v>1190</v>
      </c>
      <c r="H38" s="31">
        <v>1103</v>
      </c>
      <c r="I38" s="57" t="s">
        <v>509</v>
      </c>
      <c r="J38" s="50" t="s">
        <v>665</v>
      </c>
      <c r="K38" s="17">
        <v>4</v>
      </c>
      <c r="L38" s="31">
        <v>120</v>
      </c>
      <c r="M38" s="19">
        <v>5889.9508999999998</v>
      </c>
      <c r="N38" s="76" t="s">
        <v>407</v>
      </c>
      <c r="O38" s="60"/>
      <c r="P38" s="60"/>
      <c r="S38" t="s">
        <v>26</v>
      </c>
      <c r="T38">
        <v>0</v>
      </c>
      <c r="U38">
        <v>0</v>
      </c>
      <c r="V38" t="s">
        <v>25</v>
      </c>
      <c r="W38" s="320">
        <v>88.471214513473242</v>
      </c>
      <c r="X38" s="320">
        <v>-29.22587888669613</v>
      </c>
      <c r="Y38" s="320">
        <v>116.74945981709129</v>
      </c>
      <c r="Z38" s="324">
        <v>160.37799000000001</v>
      </c>
      <c r="AA38" s="324">
        <v>4.9662699999999997</v>
      </c>
      <c r="AB38" s="321">
        <v>263.18110000000001</v>
      </c>
      <c r="AC38" s="321">
        <v>19.867000000000001</v>
      </c>
      <c r="AD38" s="323">
        <v>15.3446979431</v>
      </c>
      <c r="AE38" s="321">
        <v>2.915</v>
      </c>
      <c r="AF38" s="321">
        <v>0.46100000000000002</v>
      </c>
      <c r="AG38" s="321">
        <v>5.14</v>
      </c>
      <c r="AH38" s="321">
        <v>54.921999999999997</v>
      </c>
      <c r="AI38" s="320">
        <v>1783.799</v>
      </c>
      <c r="AJ38" s="321">
        <v>0.89553000000000005</v>
      </c>
      <c r="AK38" s="321">
        <v>3.7837999999999998</v>
      </c>
      <c r="AL38" s="321">
        <v>85.145820000000001</v>
      </c>
      <c r="AM38" s="321">
        <v>-1.30711</v>
      </c>
      <c r="AN38" s="319">
        <v>151579403.59999999</v>
      </c>
      <c r="AO38" s="322">
        <v>1.1810947999999999</v>
      </c>
      <c r="AP38" s="319">
        <v>401800.45186999999</v>
      </c>
      <c r="AQ38" s="322">
        <v>0.3692609</v>
      </c>
      <c r="AR38" s="321">
        <v>95.498400000000004</v>
      </c>
      <c r="AS38" s="319" t="s">
        <v>770</v>
      </c>
      <c r="AT38" s="321">
        <v>84.350399999999993</v>
      </c>
      <c r="AU38" s="323">
        <v>5.9979668492898618E-2</v>
      </c>
    </row>
    <row r="39" spans="1:47" s="76" customFormat="1">
      <c r="A39" s="46" t="s">
        <v>474</v>
      </c>
      <c r="B39" s="49" t="s">
        <v>411</v>
      </c>
      <c r="C39" s="30">
        <v>0.27777777777777779</v>
      </c>
      <c r="D39" s="30">
        <v>0.19999999999999998</v>
      </c>
      <c r="E39" s="31">
        <v>300</v>
      </c>
      <c r="F39" s="19" t="s">
        <v>781</v>
      </c>
      <c r="G39" s="31">
        <v>1190</v>
      </c>
      <c r="H39" s="31">
        <v>1103</v>
      </c>
      <c r="I39" s="57" t="s">
        <v>509</v>
      </c>
      <c r="J39" s="50" t="s">
        <v>665</v>
      </c>
      <c r="K39" s="17">
        <v>4</v>
      </c>
      <c r="L39" s="17">
        <v>120</v>
      </c>
      <c r="M39" s="19">
        <v>5889.9508999999998</v>
      </c>
      <c r="N39" s="76" t="s">
        <v>408</v>
      </c>
      <c r="O39" s="60"/>
      <c r="P39" s="60"/>
      <c r="S39" t="s">
        <v>27</v>
      </c>
      <c r="T39">
        <v>0</v>
      </c>
      <c r="U39">
        <v>0</v>
      </c>
      <c r="V39" t="s">
        <v>25</v>
      </c>
      <c r="W39" s="320">
        <v>85.730649272698997</v>
      </c>
      <c r="X39" s="320">
        <v>-51.232590235200028</v>
      </c>
      <c r="Y39" s="320">
        <v>116.81492889313176</v>
      </c>
      <c r="Z39" s="324">
        <v>160.44604000000001</v>
      </c>
      <c r="AA39" s="324">
        <v>4.93865</v>
      </c>
      <c r="AB39" s="321">
        <v>264.52300000000002</v>
      </c>
      <c r="AC39" s="321">
        <v>17.795100000000001</v>
      </c>
      <c r="AD39" s="323">
        <v>15.5118209186</v>
      </c>
      <c r="AE39" s="321">
        <v>3.2330000000000001</v>
      </c>
      <c r="AF39" s="321">
        <v>0.51100000000000001</v>
      </c>
      <c r="AG39" s="321">
        <v>5.14</v>
      </c>
      <c r="AH39" s="321">
        <v>54.978999999999999</v>
      </c>
      <c r="AI39" s="320">
        <v>1782.809</v>
      </c>
      <c r="AJ39" s="321">
        <v>0.87736999999999998</v>
      </c>
      <c r="AK39" s="321">
        <v>3.7821899999999999</v>
      </c>
      <c r="AL39" s="321">
        <v>85.061000000000007</v>
      </c>
      <c r="AM39" s="321">
        <v>-1.30721</v>
      </c>
      <c r="AN39" s="319">
        <v>151580112.19999999</v>
      </c>
      <c r="AO39" s="322">
        <v>1.1809137999999999</v>
      </c>
      <c r="AP39" s="319">
        <v>402023.64150000003</v>
      </c>
      <c r="AQ39" s="322">
        <v>0.37452289999999999</v>
      </c>
      <c r="AR39" s="321">
        <v>95.564899999999994</v>
      </c>
      <c r="AS39" s="319" t="s">
        <v>770</v>
      </c>
      <c r="AT39" s="321">
        <v>84.283900000000003</v>
      </c>
      <c r="AU39" s="323">
        <v>5.9977382451883256E-2</v>
      </c>
    </row>
    <row r="40" spans="1:47" s="76" customFormat="1">
      <c r="A40" s="46" t="s">
        <v>735</v>
      </c>
      <c r="B40" s="49" t="s">
        <v>412</v>
      </c>
      <c r="C40" s="30">
        <v>0.29166666666666669</v>
      </c>
      <c r="D40" s="30"/>
      <c r="E40" s="31">
        <v>10</v>
      </c>
      <c r="F40" s="19" t="s">
        <v>781</v>
      </c>
      <c r="G40" s="31">
        <v>1190</v>
      </c>
      <c r="H40" s="31">
        <v>1103</v>
      </c>
      <c r="I40" s="25" t="s">
        <v>857</v>
      </c>
      <c r="J40" s="50" t="s">
        <v>734</v>
      </c>
      <c r="K40" s="31">
        <v>4</v>
      </c>
      <c r="L40" s="31">
        <v>120</v>
      </c>
      <c r="M40" s="19">
        <v>5889.9508999999998</v>
      </c>
      <c r="N40" s="25"/>
      <c r="O40" s="95">
        <v>264.8</v>
      </c>
      <c r="P40" s="95">
        <v>267.39999999999998</v>
      </c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s="76" customFormat="1">
      <c r="A41" s="42" t="s">
        <v>792</v>
      </c>
      <c r="B41" s="42" t="s">
        <v>413</v>
      </c>
      <c r="C41" s="16">
        <v>0.29305555555555557</v>
      </c>
      <c r="D41" s="30"/>
      <c r="E41" s="17">
        <v>30</v>
      </c>
      <c r="F41" s="19" t="s">
        <v>781</v>
      </c>
      <c r="G41" s="31">
        <v>1190</v>
      </c>
      <c r="H41" s="17">
        <v>997</v>
      </c>
      <c r="I41" s="25" t="s">
        <v>858</v>
      </c>
      <c r="J41" s="50" t="s">
        <v>734</v>
      </c>
      <c r="K41" s="31">
        <v>4</v>
      </c>
      <c r="L41" s="17">
        <v>120</v>
      </c>
      <c r="M41" s="19">
        <v>5891.451</v>
      </c>
      <c r="N41"/>
      <c r="O41" s="95">
        <v>264.60000000000002</v>
      </c>
      <c r="P41" s="95">
        <v>267.5</v>
      </c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s="76" customFormat="1">
      <c r="A42" s="42" t="s">
        <v>792</v>
      </c>
      <c r="B42" s="42" t="s">
        <v>341</v>
      </c>
      <c r="C42" s="16">
        <v>0.29444444444444445</v>
      </c>
      <c r="D42" s="30"/>
      <c r="E42" s="17">
        <v>30</v>
      </c>
      <c r="F42" s="19" t="s">
        <v>781</v>
      </c>
      <c r="G42" s="17">
        <v>1070</v>
      </c>
      <c r="H42" s="17">
        <v>877</v>
      </c>
      <c r="I42" s="25" t="s">
        <v>615</v>
      </c>
      <c r="J42" s="50" t="s">
        <v>734</v>
      </c>
      <c r="K42" s="31">
        <v>4</v>
      </c>
      <c r="L42" s="31">
        <v>120</v>
      </c>
      <c r="M42" s="19">
        <v>5891.451</v>
      </c>
      <c r="N42"/>
      <c r="O42" s="95">
        <v>264.60000000000002</v>
      </c>
      <c r="P42" s="95">
        <v>267.60000000000002</v>
      </c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s="76" customFormat="1">
      <c r="A43" s="42" t="s">
        <v>792</v>
      </c>
      <c r="B43" s="42" t="s">
        <v>414</v>
      </c>
      <c r="C43" s="16">
        <v>0.29722222222222222</v>
      </c>
      <c r="D43" s="30"/>
      <c r="E43" s="19">
        <v>30</v>
      </c>
      <c r="F43" s="17" t="s">
        <v>811</v>
      </c>
      <c r="G43" s="17">
        <v>880</v>
      </c>
      <c r="H43" s="31">
        <v>866</v>
      </c>
      <c r="I43" s="25" t="s">
        <v>858</v>
      </c>
      <c r="J43" s="50" t="s">
        <v>734</v>
      </c>
      <c r="K43" s="31">
        <v>4</v>
      </c>
      <c r="L43" s="17">
        <v>120</v>
      </c>
      <c r="M43" s="52">
        <v>7647.38</v>
      </c>
      <c r="N43" t="s">
        <v>472</v>
      </c>
      <c r="O43" s="95">
        <v>266.3</v>
      </c>
      <c r="P43" s="95">
        <v>261.60000000000002</v>
      </c>
      <c r="S43"/>
      <c r="T43" s="189"/>
      <c r="U43" s="190"/>
      <c r="V43"/>
      <c r="W43" s="191"/>
      <c r="X43" s="191"/>
      <c r="Y43" s="191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s="76" customFormat="1">
      <c r="A44" s="76" t="s">
        <v>648</v>
      </c>
      <c r="B44" s="90" t="s">
        <v>206</v>
      </c>
      <c r="C44" s="16">
        <v>0.30069444444444443</v>
      </c>
      <c r="D44" s="81"/>
      <c r="E44" s="17">
        <v>10</v>
      </c>
      <c r="F44" s="17" t="s">
        <v>812</v>
      </c>
      <c r="G44" s="17">
        <v>870</v>
      </c>
      <c r="H44" s="17">
        <v>781</v>
      </c>
      <c r="I44" s="25" t="s">
        <v>857</v>
      </c>
      <c r="J44" s="50" t="s">
        <v>734</v>
      </c>
      <c r="K44" s="17">
        <v>4</v>
      </c>
      <c r="L44" s="17">
        <v>120</v>
      </c>
      <c r="M44" s="19">
        <v>7698.9647000000004</v>
      </c>
      <c r="N44"/>
      <c r="O44" s="95">
        <v>266.2</v>
      </c>
      <c r="P44" s="95">
        <v>261.60000000000002</v>
      </c>
      <c r="S44"/>
      <c r="T44" s="189"/>
      <c r="U44" s="190"/>
      <c r="V44"/>
      <c r="W44" s="191"/>
      <c r="X44" s="191"/>
      <c r="Y44" s="191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>
      <c r="A45" s="42"/>
      <c r="B45" s="40"/>
      <c r="C45" s="33"/>
      <c r="D45" s="30"/>
      <c r="E45"/>
      <c r="F45" s="19"/>
      <c r="G45" s="1"/>
      <c r="H45" s="1"/>
      <c r="I45" s="25"/>
      <c r="J45" s="50"/>
      <c r="K45" s="31"/>
      <c r="L45" s="31"/>
      <c r="M45" s="19"/>
      <c r="O45" s="60"/>
      <c r="P45" s="60"/>
      <c r="T45" s="189"/>
      <c r="U45" s="190"/>
      <c r="W45" s="191"/>
      <c r="X45" s="191"/>
      <c r="Y45" s="191"/>
    </row>
    <row r="46" spans="1:47">
      <c r="B46" s="86" t="s">
        <v>798</v>
      </c>
      <c r="C46" s="64" t="s">
        <v>736</v>
      </c>
      <c r="D46" s="53">
        <v>5888.5839999999998</v>
      </c>
      <c r="E46" s="65"/>
      <c r="F46" s="53" t="s">
        <v>917</v>
      </c>
      <c r="G46" s="53" t="s">
        <v>918</v>
      </c>
      <c r="H46" s="53" t="s">
        <v>919</v>
      </c>
      <c r="I46" s="20" t="s">
        <v>747</v>
      </c>
      <c r="J46" s="53" t="s">
        <v>748</v>
      </c>
      <c r="K46" s="53" t="s">
        <v>749</v>
      </c>
      <c r="L46" s="17"/>
      <c r="O46" s="60"/>
      <c r="P46" s="60"/>
      <c r="T46" s="189"/>
      <c r="U46" s="190"/>
      <c r="W46" s="191"/>
      <c r="X46" s="191"/>
      <c r="Y46" s="191"/>
    </row>
    <row r="47" spans="1:47">
      <c r="B47" s="91"/>
      <c r="C47" s="64" t="s">
        <v>746</v>
      </c>
      <c r="D47" s="53">
        <v>5889.9508999999998</v>
      </c>
      <c r="E47" s="65"/>
      <c r="F47" s="53" t="s">
        <v>817</v>
      </c>
      <c r="G47" s="53" t="s">
        <v>818</v>
      </c>
      <c r="H47" s="53" t="s">
        <v>819</v>
      </c>
      <c r="I47" s="20" t="s">
        <v>753</v>
      </c>
      <c r="J47" s="53" t="s">
        <v>754</v>
      </c>
      <c r="K47" s="53" t="s">
        <v>820</v>
      </c>
      <c r="L47" s="17"/>
      <c r="T47" s="189"/>
      <c r="U47" s="190"/>
      <c r="W47" s="191"/>
      <c r="X47" s="191"/>
      <c r="Y47" s="191"/>
    </row>
    <row r="48" spans="1:47">
      <c r="B48" s="91"/>
      <c r="C48" s="64" t="s">
        <v>821</v>
      </c>
      <c r="D48" s="53">
        <v>5891.451</v>
      </c>
      <c r="E48" s="65"/>
      <c r="F48" s="53" t="s">
        <v>822</v>
      </c>
      <c r="G48" s="53" t="s">
        <v>823</v>
      </c>
      <c r="H48" s="53" t="s">
        <v>824</v>
      </c>
      <c r="I48" s="20" t="s">
        <v>825</v>
      </c>
      <c r="J48" s="53" t="s">
        <v>826</v>
      </c>
      <c r="K48" s="53" t="s">
        <v>799</v>
      </c>
      <c r="L48" s="17"/>
      <c r="T48" s="189"/>
      <c r="U48" s="190"/>
      <c r="W48" s="191"/>
      <c r="X48" s="191"/>
      <c r="Y48" s="191"/>
    </row>
    <row r="49" spans="2:25">
      <c r="B49" s="91"/>
      <c r="C49" s="64" t="s">
        <v>827</v>
      </c>
      <c r="D49" s="66">
        <v>7647.38</v>
      </c>
      <c r="E49" s="65"/>
      <c r="F49" s="53" t="s">
        <v>750</v>
      </c>
      <c r="G49" s="53" t="s">
        <v>751</v>
      </c>
      <c r="H49" s="53" t="s">
        <v>752</v>
      </c>
      <c r="I49" s="20" t="s">
        <v>828</v>
      </c>
      <c r="J49" s="53" t="s">
        <v>829</v>
      </c>
      <c r="K49" s="53" t="s">
        <v>830</v>
      </c>
      <c r="L49" s="17"/>
      <c r="T49" s="189"/>
      <c r="U49" s="190"/>
    </row>
    <row r="50" spans="2:25">
      <c r="B50" s="91"/>
      <c r="C50" s="64" t="s">
        <v>831</v>
      </c>
      <c r="D50" s="53">
        <v>7698.9647000000004</v>
      </c>
      <c r="E50" s="65"/>
      <c r="F50" s="53" t="s">
        <v>832</v>
      </c>
      <c r="G50" s="53" t="s">
        <v>833</v>
      </c>
      <c r="H50" s="53" t="s">
        <v>834</v>
      </c>
      <c r="I50" s="20" t="s">
        <v>835</v>
      </c>
      <c r="J50" s="53" t="s">
        <v>836</v>
      </c>
      <c r="K50" s="53" t="s">
        <v>837</v>
      </c>
      <c r="L50" s="17"/>
      <c r="T50" s="189"/>
      <c r="U50" s="190"/>
    </row>
    <row r="51" spans="2:25">
      <c r="B51" s="91"/>
      <c r="C51" s="64" t="s">
        <v>552</v>
      </c>
      <c r="D51" s="53">
        <v>6562.79</v>
      </c>
      <c r="E51" s="65"/>
      <c r="F51" s="53"/>
      <c r="G51" s="53"/>
      <c r="H51" s="53"/>
      <c r="I51" s="20"/>
      <c r="J51" s="53"/>
      <c r="K51" s="53"/>
      <c r="L51" s="17"/>
      <c r="T51" s="189"/>
      <c r="U51" s="190"/>
      <c r="W51" s="191"/>
      <c r="X51" s="191"/>
      <c r="Y51" s="191"/>
    </row>
    <row r="52" spans="2:25">
      <c r="B52" s="91"/>
      <c r="C52" s="64"/>
      <c r="D52" s="53"/>
      <c r="E52" s="65"/>
      <c r="F52" s="53"/>
      <c r="G52" s="17"/>
      <c r="H52" s="17"/>
      <c r="J52" s="17"/>
      <c r="K52" s="17"/>
      <c r="L52" s="17"/>
      <c r="T52" s="189"/>
      <c r="U52" s="190"/>
      <c r="W52" s="191"/>
      <c r="X52" s="191"/>
      <c r="Y52" s="191"/>
    </row>
    <row r="53" spans="2:25">
      <c r="B53" s="91"/>
      <c r="C53" s="64" t="s">
        <v>779</v>
      </c>
      <c r="D53" s="445" t="s">
        <v>755</v>
      </c>
      <c r="E53" s="445"/>
      <c r="F53" s="53" t="s">
        <v>838</v>
      </c>
      <c r="G53" s="17"/>
      <c r="H53" s="17"/>
      <c r="I53" s="92" t="s">
        <v>759</v>
      </c>
      <c r="J53" s="447" t="s">
        <v>760</v>
      </c>
      <c r="K53" s="447"/>
      <c r="L53" s="68" t="s">
        <v>579</v>
      </c>
      <c r="T53" s="189"/>
      <c r="U53" s="190"/>
      <c r="W53" s="191"/>
      <c r="X53" s="191"/>
      <c r="Y53" s="191"/>
    </row>
    <row r="54" spans="2:25">
      <c r="B54" s="91"/>
      <c r="C54" s="64" t="s">
        <v>780</v>
      </c>
      <c r="D54" s="445" t="s">
        <v>756</v>
      </c>
      <c r="E54" s="445"/>
      <c r="F54" s="19"/>
      <c r="G54" s="17"/>
      <c r="H54" s="17"/>
      <c r="J54" s="447" t="s">
        <v>800</v>
      </c>
      <c r="K54" s="447"/>
      <c r="L54" s="68" t="s">
        <v>588</v>
      </c>
      <c r="T54" s="189"/>
      <c r="U54" s="190"/>
      <c r="W54" s="191"/>
      <c r="X54" s="191"/>
      <c r="Y54" s="191"/>
    </row>
    <row r="55" spans="2:25">
      <c r="B55" s="91"/>
      <c r="C55" s="64" t="s">
        <v>687</v>
      </c>
      <c r="D55" s="445" t="s">
        <v>757</v>
      </c>
      <c r="E55" s="445"/>
      <c r="F55" s="19"/>
      <c r="G55" s="17"/>
      <c r="H55" s="17"/>
      <c r="J55" s="17"/>
      <c r="K55" s="17"/>
      <c r="L55" s="17"/>
      <c r="T55" s="189"/>
      <c r="U55" s="190"/>
      <c r="W55" s="191"/>
      <c r="X55" s="191"/>
      <c r="Y55" s="191"/>
    </row>
    <row r="56" spans="2:25">
      <c r="B56" s="91"/>
      <c r="C56" s="64" t="s">
        <v>688</v>
      </c>
      <c r="D56" s="445" t="s">
        <v>758</v>
      </c>
      <c r="E56" s="445"/>
      <c r="F56" s="19"/>
      <c r="G56" s="17"/>
      <c r="H56" s="17"/>
      <c r="I56" s="69"/>
      <c r="J56" s="17"/>
      <c r="K56" s="17"/>
      <c r="L56" s="17"/>
      <c r="T56" s="189"/>
      <c r="U56" s="190"/>
      <c r="W56" s="191"/>
      <c r="X56" s="191"/>
      <c r="Y56" s="191"/>
    </row>
    <row r="57" spans="2:25">
      <c r="B57" s="91"/>
      <c r="C57" s="69"/>
      <c r="E57" s="16"/>
      <c r="F57" s="19"/>
      <c r="G57" s="17"/>
      <c r="H57" s="17"/>
      <c r="I57" s="69"/>
      <c r="J57" s="17"/>
      <c r="K57" s="17"/>
      <c r="L57" s="17"/>
      <c r="T57" s="189"/>
      <c r="U57" s="190"/>
      <c r="W57" s="191"/>
      <c r="X57" s="191"/>
      <c r="Y57" s="191"/>
    </row>
    <row r="58" spans="2:25">
      <c r="B58" s="91"/>
      <c r="C58" s="28" t="s">
        <v>789</v>
      </c>
      <c r="D58" s="63">
        <v>1</v>
      </c>
      <c r="E58" s="446" t="s">
        <v>689</v>
      </c>
      <c r="F58" s="446"/>
      <c r="G58" s="446"/>
      <c r="H58" s="17"/>
      <c r="I58" s="69"/>
      <c r="J58" s="17"/>
      <c r="K58" s="17"/>
      <c r="L58" s="17"/>
      <c r="T58" s="189"/>
      <c r="U58" s="190"/>
      <c r="W58" s="191"/>
      <c r="X58" s="191"/>
      <c r="Y58" s="191"/>
    </row>
    <row r="59" spans="2:25">
      <c r="B59" s="91"/>
      <c r="C59" s="19"/>
      <c r="D59" s="28"/>
      <c r="E59" s="449" t="s">
        <v>795</v>
      </c>
      <c r="F59" s="450"/>
      <c r="G59" s="450"/>
      <c r="H59" s="17"/>
      <c r="I59" s="69"/>
      <c r="J59" s="17"/>
      <c r="K59" s="17"/>
      <c r="L59" s="17"/>
      <c r="T59" s="189"/>
      <c r="U59" s="190"/>
      <c r="W59" s="191"/>
      <c r="X59" s="191"/>
      <c r="Y59" s="191"/>
    </row>
    <row r="60" spans="2:25">
      <c r="B60" s="91"/>
      <c r="C60" s="69"/>
      <c r="D60" s="28">
        <v>2</v>
      </c>
      <c r="E60" s="446" t="s">
        <v>805</v>
      </c>
      <c r="F60" s="446"/>
      <c r="G60" s="446"/>
      <c r="H60" s="17"/>
      <c r="I60" s="69"/>
      <c r="J60" s="17"/>
      <c r="K60" s="17"/>
      <c r="L60" s="17"/>
      <c r="T60" s="189"/>
      <c r="U60" s="190"/>
      <c r="W60" s="191"/>
      <c r="X60" s="191"/>
      <c r="Y60" s="191"/>
    </row>
    <row r="61" spans="2:25">
      <c r="B61" s="91"/>
      <c r="C61" s="69"/>
      <c r="D61" s="28"/>
      <c r="E61" s="449" t="s">
        <v>806</v>
      </c>
      <c r="F61" s="450"/>
      <c r="G61" s="450"/>
      <c r="H61" s="17"/>
      <c r="I61" s="69"/>
      <c r="J61" s="17"/>
      <c r="K61" s="17"/>
      <c r="L61" s="17"/>
      <c r="T61" s="189"/>
      <c r="U61" s="190"/>
    </row>
    <row r="62" spans="2:25">
      <c r="B62" s="91"/>
      <c r="C62"/>
      <c r="D62" s="63">
        <v>3</v>
      </c>
      <c r="E62" s="447" t="s">
        <v>807</v>
      </c>
      <c r="F62" s="447"/>
      <c r="G62" s="447"/>
      <c r="H62" s="17"/>
      <c r="I62" s="69"/>
      <c r="J62" s="17"/>
      <c r="K62" s="17"/>
      <c r="L62" s="17"/>
      <c r="T62" s="189"/>
      <c r="U62" s="190"/>
    </row>
    <row r="63" spans="2:25">
      <c r="B63" s="91"/>
      <c r="C63"/>
      <c r="D63" s="63"/>
      <c r="E63" s="448" t="s">
        <v>808</v>
      </c>
      <c r="F63" s="448"/>
      <c r="G63" s="448"/>
      <c r="H63" s="17"/>
      <c r="I63" s="69"/>
      <c r="J63" s="17"/>
      <c r="K63" s="17"/>
      <c r="L63" s="17"/>
      <c r="T63" s="189"/>
      <c r="U63" s="190"/>
    </row>
    <row r="64" spans="2:25">
      <c r="B64" s="91"/>
      <c r="C64"/>
      <c r="D64" s="63">
        <v>4</v>
      </c>
      <c r="E64" s="447" t="s">
        <v>809</v>
      </c>
      <c r="F64" s="447"/>
      <c r="G64" s="447"/>
      <c r="H64" s="17"/>
      <c r="I64" s="69"/>
      <c r="J64" s="17"/>
      <c r="K64" s="17"/>
      <c r="L64" s="17"/>
      <c r="T64" s="189"/>
      <c r="U64" s="190"/>
      <c r="W64" s="191"/>
      <c r="X64" s="191"/>
      <c r="Y64" s="191"/>
    </row>
    <row r="65" spans="2:25">
      <c r="B65" s="91"/>
      <c r="C65"/>
      <c r="E65" s="448" t="s">
        <v>810</v>
      </c>
      <c r="F65" s="448"/>
      <c r="G65" s="448"/>
      <c r="H65" s="17"/>
      <c r="I65" s="69"/>
      <c r="J65" s="17"/>
      <c r="K65" s="17"/>
      <c r="L65" s="17"/>
      <c r="T65" s="189"/>
      <c r="U65" s="190"/>
      <c r="W65" s="191"/>
      <c r="X65" s="191"/>
      <c r="Y65" s="191"/>
    </row>
    <row r="66" spans="2:25">
      <c r="B66"/>
      <c r="C66"/>
      <c r="E66"/>
      <c r="T66" s="189"/>
      <c r="U66" s="190"/>
      <c r="W66" s="191"/>
      <c r="X66" s="191"/>
      <c r="Y66" s="191"/>
    </row>
    <row r="67" spans="2:25">
      <c r="B67"/>
      <c r="C67"/>
      <c r="E67"/>
      <c r="T67" s="189"/>
      <c r="U67" s="190"/>
      <c r="W67" s="191"/>
      <c r="X67" s="191"/>
      <c r="Y67" s="191"/>
    </row>
    <row r="68" spans="2:25">
      <c r="B68"/>
      <c r="C68"/>
      <c r="E68"/>
      <c r="T68" s="189"/>
      <c r="U68" s="190"/>
      <c r="W68" s="191"/>
      <c r="X68" s="191"/>
      <c r="Y68" s="191"/>
    </row>
    <row r="69" spans="2:25">
      <c r="B69"/>
      <c r="C69"/>
      <c r="E69"/>
      <c r="T69" s="189"/>
      <c r="U69" s="190"/>
      <c r="W69" s="191"/>
      <c r="X69" s="191"/>
      <c r="Y69" s="191"/>
    </row>
    <row r="70" spans="2:25">
      <c r="B70"/>
      <c r="C70"/>
      <c r="E70"/>
      <c r="T70" s="189"/>
      <c r="U70" s="190"/>
    </row>
    <row r="71" spans="2:25">
      <c r="B71"/>
      <c r="C71"/>
      <c r="E71"/>
      <c r="T71" s="189"/>
      <c r="U71" s="190"/>
    </row>
    <row r="72" spans="2:25">
      <c r="B72"/>
      <c r="C72"/>
      <c r="E72"/>
      <c r="T72" s="189"/>
      <c r="U72" s="190"/>
    </row>
    <row r="73" spans="2:25">
      <c r="B73"/>
      <c r="C73"/>
      <c r="E73"/>
      <c r="S73" s="76"/>
      <c r="T73" s="189"/>
      <c r="U73" s="190"/>
    </row>
    <row r="74" spans="2:25">
      <c r="B74"/>
      <c r="C74"/>
      <c r="E74"/>
      <c r="T74" s="187"/>
      <c r="U74" s="188"/>
    </row>
    <row r="75" spans="2:25">
      <c r="B75"/>
      <c r="C75"/>
      <c r="E75"/>
      <c r="T75" s="187"/>
      <c r="U75" s="188"/>
    </row>
    <row r="76" spans="2:25">
      <c r="B76"/>
      <c r="C76"/>
      <c r="E76"/>
      <c r="T76" s="187"/>
      <c r="U76" s="188"/>
    </row>
    <row r="77" spans="2:25">
      <c r="B77"/>
      <c r="C77"/>
      <c r="E77"/>
      <c r="U77" s="188"/>
    </row>
  </sheetData>
  <sheetCalcPr fullCalcOnLoad="1"/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55:E55"/>
    <mergeCell ref="K5:P5"/>
    <mergeCell ref="F6:I6"/>
    <mergeCell ref="F7:I7"/>
    <mergeCell ref="F8:I8"/>
    <mergeCell ref="F9:I9"/>
    <mergeCell ref="G12:H12"/>
    <mergeCell ref="O12:P12"/>
    <mergeCell ref="D53:E53"/>
    <mergeCell ref="J53:K53"/>
    <mergeCell ref="D54:E54"/>
    <mergeCell ref="J54:K54"/>
    <mergeCell ref="E63:G63"/>
    <mergeCell ref="E64:G64"/>
    <mergeCell ref="E65:G65"/>
    <mergeCell ref="D56:E56"/>
    <mergeCell ref="E58:G58"/>
    <mergeCell ref="E59:G59"/>
    <mergeCell ref="E60:G60"/>
    <mergeCell ref="E61:G61"/>
    <mergeCell ref="E62:G6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I1" zoomScale="80" zoomScaleNormal="80" zoomScalePageLayoutView="80" workbookViewId="0">
      <selection activeCell="M29" sqref="M29"/>
    </sheetView>
  </sheetViews>
  <sheetFormatPr baseColWidth="10" defaultColWidth="8.83203125" defaultRowHeight="12"/>
  <cols>
    <col min="1" max="1" width="30.1640625" style="2" bestFit="1" customWidth="1" collapsed="1"/>
    <col min="2" max="2" width="12.5" style="85" bestFit="1" customWidth="1" collapsed="1"/>
    <col min="3" max="3" width="11.33203125" style="17" bestFit="1" customWidth="1" collapsed="1"/>
    <col min="4" max="4" width="10.6640625" style="17" customWidth="1" collapsed="1"/>
    <col min="5" max="5" width="5.83203125" style="1" bestFit="1" customWidth="1" collapsed="1"/>
    <col min="6" max="6" width="15.1640625" bestFit="1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60" customWidth="1" collapsed="1"/>
    <col min="19" max="19" width="13.6640625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7" ht="15">
      <c r="A1" s="458" t="s">
        <v>850</v>
      </c>
      <c r="B1" s="458"/>
      <c r="C1" s="458"/>
      <c r="D1" s="458"/>
      <c r="E1" s="458"/>
      <c r="F1" s="458"/>
      <c r="G1" s="458"/>
      <c r="H1" s="458"/>
      <c r="J1" s="17"/>
      <c r="K1" s="17"/>
      <c r="L1" s="17"/>
    </row>
    <row r="2" spans="1:47">
      <c r="A2"/>
      <c r="B2"/>
      <c r="C2"/>
      <c r="E2"/>
      <c r="G2" s="17"/>
      <c r="H2" s="1"/>
      <c r="J2" s="17"/>
      <c r="K2" s="17"/>
      <c r="L2" s="17"/>
    </row>
    <row r="3" spans="1:47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7"/>
      <c r="K3" s="455" t="s">
        <v>601</v>
      </c>
      <c r="L3" s="455"/>
      <c r="M3" s="455"/>
      <c r="N3" s="455"/>
      <c r="Q3" s="60"/>
      <c r="R3" s="60"/>
    </row>
    <row r="4" spans="1:47">
      <c r="A4" s="3" t="s">
        <v>479</v>
      </c>
      <c r="B4" s="86"/>
      <c r="C4" s="63"/>
      <c r="D4" s="68"/>
      <c r="E4" s="5"/>
      <c r="F4" s="451" t="s">
        <v>494</v>
      </c>
      <c r="G4" s="451"/>
      <c r="H4" s="451"/>
      <c r="I4" s="451"/>
      <c r="J4" s="17"/>
      <c r="K4" s="456" t="s">
        <v>602</v>
      </c>
      <c r="L4" s="456"/>
      <c r="M4" s="456"/>
      <c r="N4" s="456"/>
      <c r="O4" s="456"/>
      <c r="P4" s="456"/>
      <c r="Q4" s="60"/>
      <c r="R4" s="60"/>
    </row>
    <row r="5" spans="1:47">
      <c r="A5" s="460"/>
      <c r="B5" s="460"/>
      <c r="C5" s="460"/>
      <c r="D5" s="460"/>
      <c r="E5" s="460"/>
      <c r="F5" s="451" t="s">
        <v>419</v>
      </c>
      <c r="G5" s="451"/>
      <c r="H5" s="451"/>
      <c r="I5" s="451"/>
      <c r="J5" s="17"/>
      <c r="K5" s="456" t="s">
        <v>603</v>
      </c>
      <c r="L5" s="456"/>
      <c r="M5" s="456"/>
      <c r="N5" s="456"/>
      <c r="O5" s="456"/>
      <c r="P5" s="456"/>
      <c r="Q5" s="60"/>
      <c r="R5" s="60"/>
    </row>
    <row r="6" spans="1:47">
      <c r="A6" s="51" t="s">
        <v>779</v>
      </c>
      <c r="B6" s="54" t="s">
        <v>780</v>
      </c>
      <c r="C6" s="63" t="s">
        <v>687</v>
      </c>
      <c r="D6" s="68" t="s">
        <v>688</v>
      </c>
      <c r="E6" s="5"/>
      <c r="F6" s="452" t="s">
        <v>416</v>
      </c>
      <c r="G6" s="452"/>
      <c r="H6" s="452"/>
      <c r="I6" s="452"/>
      <c r="J6" s="17"/>
      <c r="K6" s="36" t="s">
        <v>916</v>
      </c>
      <c r="L6" s="17"/>
      <c r="N6" s="71"/>
      <c r="Q6" s="60"/>
      <c r="R6" s="60"/>
    </row>
    <row r="7" spans="1:47">
      <c r="A7" s="51" t="s">
        <v>696</v>
      </c>
      <c r="B7" s="54" t="s">
        <v>697</v>
      </c>
      <c r="C7" s="63" t="s">
        <v>698</v>
      </c>
      <c r="D7" s="68" t="s">
        <v>717</v>
      </c>
      <c r="E7" s="5"/>
      <c r="F7" s="452" t="s">
        <v>417</v>
      </c>
      <c r="G7" s="452"/>
      <c r="H7" s="452"/>
      <c r="I7" s="452"/>
      <c r="J7" s="17"/>
      <c r="K7" s="17"/>
      <c r="L7" s="17"/>
      <c r="M7" s="60"/>
      <c r="N7" s="60"/>
    </row>
    <row r="8" spans="1:47" ht="12.75" customHeight="1">
      <c r="A8" s="51" t="s">
        <v>718</v>
      </c>
      <c r="B8" s="86" t="s">
        <v>719</v>
      </c>
      <c r="C8" s="63" t="s">
        <v>720</v>
      </c>
      <c r="D8" s="68" t="s">
        <v>721</v>
      </c>
      <c r="E8" s="7"/>
      <c r="F8" s="451" t="s">
        <v>605</v>
      </c>
      <c r="G8" s="451"/>
      <c r="H8" s="451"/>
      <c r="I8" s="451"/>
      <c r="J8" s="63"/>
      <c r="K8" s="63"/>
      <c r="L8" s="63"/>
      <c r="N8" s="71"/>
      <c r="Q8" s="60"/>
      <c r="R8" s="60"/>
    </row>
    <row r="9" spans="1:47">
      <c r="A9" s="51"/>
      <c r="B9" s="86"/>
      <c r="C9" s="63"/>
      <c r="D9" s="68"/>
      <c r="E9" s="7"/>
      <c r="F9" s="451" t="s">
        <v>581</v>
      </c>
      <c r="G9" s="451"/>
      <c r="H9" s="451"/>
      <c r="I9" s="451"/>
      <c r="J9" s="63"/>
      <c r="K9" s="63"/>
      <c r="L9" s="63"/>
      <c r="N9" s="71"/>
      <c r="Q9" s="60"/>
      <c r="R9" s="60"/>
    </row>
    <row r="10" spans="1:47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Q10" s="60"/>
      <c r="R10" s="60"/>
    </row>
    <row r="11" spans="1:47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Q11" s="60"/>
      <c r="R11" s="60"/>
    </row>
    <row r="12" spans="1:47">
      <c r="A12" s="8"/>
      <c r="B12" s="87"/>
      <c r="C12" s="70" t="s">
        <v>722</v>
      </c>
      <c r="D12" s="79" t="s">
        <v>723</v>
      </c>
      <c r="E12" s="173" t="s">
        <v>95</v>
      </c>
      <c r="F12" s="9"/>
      <c r="G12" s="446" t="s">
        <v>724</v>
      </c>
      <c r="H12" s="446"/>
      <c r="I12" s="38"/>
      <c r="J12" s="77" t="s">
        <v>783</v>
      </c>
      <c r="K12" s="77" t="s">
        <v>725</v>
      </c>
      <c r="L12" s="63" t="s">
        <v>726</v>
      </c>
      <c r="M12" s="11" t="s">
        <v>727</v>
      </c>
      <c r="N12" s="51"/>
      <c r="O12" s="455" t="s">
        <v>759</v>
      </c>
      <c r="P12" s="455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63" t="s">
        <v>64</v>
      </c>
      <c r="AH12" s="63" t="s">
        <v>65</v>
      </c>
      <c r="AI12" s="63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5" t="s">
        <v>70</v>
      </c>
      <c r="AP12" s="5" t="s">
        <v>71</v>
      </c>
      <c r="AQ12" s="5" t="s">
        <v>72</v>
      </c>
      <c r="AR12" s="5" t="s">
        <v>73</v>
      </c>
      <c r="AS12" s="5" t="s">
        <v>74</v>
      </c>
      <c r="AT12" s="5" t="s">
        <v>75</v>
      </c>
      <c r="AU12" s="185" t="s">
        <v>801</v>
      </c>
    </row>
    <row r="13" spans="1:47" ht="13" thickBot="1">
      <c r="A13" s="12" t="s">
        <v>728</v>
      </c>
      <c r="B13" s="88" t="s">
        <v>729</v>
      </c>
      <c r="C13" s="72" t="s">
        <v>730</v>
      </c>
      <c r="D13" s="80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15" t="s">
        <v>733</v>
      </c>
      <c r="N13" s="73" t="s">
        <v>788</v>
      </c>
      <c r="O13" s="94" t="s">
        <v>692</v>
      </c>
      <c r="P13" s="94" t="s">
        <v>693</v>
      </c>
      <c r="Q13" s="75" t="s">
        <v>691</v>
      </c>
      <c r="R13" s="75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 ht="13">
      <c r="A14" s="46" t="s">
        <v>735</v>
      </c>
      <c r="B14" s="49" t="s">
        <v>791</v>
      </c>
      <c r="C14" s="30">
        <v>6.7361111111111108E-2</v>
      </c>
      <c r="D14" s="30"/>
      <c r="E14" s="31">
        <v>10</v>
      </c>
      <c r="F14" s="19" t="s">
        <v>781</v>
      </c>
      <c r="G14" s="31">
        <v>1190</v>
      </c>
      <c r="H14" s="31">
        <v>1100</v>
      </c>
      <c r="I14" s="25" t="s">
        <v>857</v>
      </c>
      <c r="J14" s="50" t="s">
        <v>734</v>
      </c>
      <c r="K14" s="31">
        <v>4</v>
      </c>
      <c r="L14" s="31">
        <v>120</v>
      </c>
      <c r="M14" s="19">
        <v>5889.9508999999998</v>
      </c>
      <c r="N14" s="25" t="s">
        <v>613</v>
      </c>
      <c r="O14" s="95">
        <v>268.39999999999998</v>
      </c>
      <c r="P14" s="95">
        <v>272.2</v>
      </c>
      <c r="Q14" s="158">
        <f>AVERAGE(O14:O16)</f>
        <v>268.86666666666662</v>
      </c>
      <c r="R14" s="159">
        <f>AVERAGE(P14:P16)</f>
        <v>262.83333333333331</v>
      </c>
      <c r="S14" s="193"/>
      <c r="T14" s="193"/>
      <c r="U14" s="193"/>
      <c r="V14" s="193"/>
    </row>
    <row r="15" spans="1:47" ht="13">
      <c r="A15" s="42" t="s">
        <v>792</v>
      </c>
      <c r="B15" s="42" t="s">
        <v>813</v>
      </c>
      <c r="C15" s="16">
        <v>7.6388888888888895E-2</v>
      </c>
      <c r="D15" s="30"/>
      <c r="E15" s="17">
        <v>30</v>
      </c>
      <c r="F15" s="19" t="s">
        <v>781</v>
      </c>
      <c r="G15" s="31">
        <v>1190</v>
      </c>
      <c r="H15" s="17">
        <v>997</v>
      </c>
      <c r="I15" s="25" t="s">
        <v>858</v>
      </c>
      <c r="J15" s="50" t="s">
        <v>734</v>
      </c>
      <c r="K15" s="31">
        <v>4</v>
      </c>
      <c r="L15" s="17">
        <v>120</v>
      </c>
      <c r="M15" s="19">
        <v>5891.451</v>
      </c>
      <c r="O15" s="95">
        <v>267</v>
      </c>
      <c r="P15" s="95">
        <v>257.7</v>
      </c>
      <c r="S15" s="193"/>
      <c r="T15" s="193"/>
      <c r="U15" s="193"/>
      <c r="V15" s="193"/>
    </row>
    <row r="16" spans="1:47" ht="13">
      <c r="A16" s="42" t="s">
        <v>792</v>
      </c>
      <c r="B16" s="42" t="s">
        <v>793</v>
      </c>
      <c r="C16" s="16">
        <v>7.7777777777777779E-2</v>
      </c>
      <c r="D16" s="30"/>
      <c r="E16" s="17">
        <v>30</v>
      </c>
      <c r="F16" s="19" t="s">
        <v>781</v>
      </c>
      <c r="G16" s="17">
        <v>1070</v>
      </c>
      <c r="H16" s="17">
        <v>877</v>
      </c>
      <c r="I16" s="25" t="s">
        <v>615</v>
      </c>
      <c r="J16" s="50" t="s">
        <v>734</v>
      </c>
      <c r="K16" s="31">
        <v>4</v>
      </c>
      <c r="L16" s="31">
        <v>120</v>
      </c>
      <c r="M16" s="19">
        <v>5891.451</v>
      </c>
      <c r="O16" s="95">
        <v>271.2</v>
      </c>
      <c r="P16" s="95">
        <v>258.60000000000002</v>
      </c>
      <c r="S16" s="193"/>
      <c r="T16" s="193"/>
      <c r="U16" s="193"/>
      <c r="V16" s="193"/>
    </row>
    <row r="17" spans="1:47" ht="13">
      <c r="A17" s="42" t="s">
        <v>792</v>
      </c>
      <c r="B17" s="42" t="s">
        <v>571</v>
      </c>
      <c r="C17" s="16">
        <v>8.5416666666666655E-2</v>
      </c>
      <c r="D17" s="30"/>
      <c r="E17" s="19">
        <v>30</v>
      </c>
      <c r="F17" s="17" t="s">
        <v>811</v>
      </c>
      <c r="G17" s="17">
        <v>880</v>
      </c>
      <c r="H17" s="31">
        <v>868</v>
      </c>
      <c r="I17" s="25" t="s">
        <v>858</v>
      </c>
      <c r="J17" s="50" t="s">
        <v>734</v>
      </c>
      <c r="K17" s="31">
        <v>4</v>
      </c>
      <c r="L17" s="17">
        <v>120</v>
      </c>
      <c r="M17" s="52">
        <v>7647.38</v>
      </c>
      <c r="N17" t="s">
        <v>472</v>
      </c>
      <c r="O17" s="95">
        <v>266.8</v>
      </c>
      <c r="P17" s="95">
        <v>254.2</v>
      </c>
      <c r="S17" s="193"/>
      <c r="T17" s="193"/>
      <c r="U17" s="193"/>
      <c r="V17" s="193"/>
    </row>
    <row r="18" spans="1:47" ht="13">
      <c r="A18" s="25" t="s">
        <v>648</v>
      </c>
      <c r="B18" s="90" t="s">
        <v>559</v>
      </c>
      <c r="C18" s="16">
        <v>9.4444444444444442E-2</v>
      </c>
      <c r="D18" s="81"/>
      <c r="E18" s="17">
        <v>10</v>
      </c>
      <c r="F18" s="17" t="s">
        <v>812</v>
      </c>
      <c r="G18" s="17">
        <v>870</v>
      </c>
      <c r="H18" s="17">
        <v>782</v>
      </c>
      <c r="I18" s="25" t="s">
        <v>857</v>
      </c>
      <c r="J18" s="50" t="s">
        <v>734</v>
      </c>
      <c r="K18" s="17">
        <v>4</v>
      </c>
      <c r="L18" s="17">
        <v>120</v>
      </c>
      <c r="M18" s="19">
        <v>7698.9647000000004</v>
      </c>
      <c r="N18" s="25"/>
      <c r="O18" s="95">
        <v>258.2</v>
      </c>
      <c r="P18" s="95">
        <v>246.4</v>
      </c>
      <c r="S18" s="193"/>
      <c r="T18" s="193"/>
      <c r="U18" s="193"/>
      <c r="V18" s="193"/>
    </row>
    <row r="19" spans="1:47" ht="13">
      <c r="A19" s="25" t="s">
        <v>626</v>
      </c>
      <c r="B19" s="76" t="s">
        <v>766</v>
      </c>
      <c r="C19" s="16">
        <v>0.10625</v>
      </c>
      <c r="D19" s="81"/>
      <c r="E19" s="17">
        <v>30</v>
      </c>
      <c r="F19" s="17" t="s">
        <v>510</v>
      </c>
      <c r="G19" s="17">
        <v>1250</v>
      </c>
      <c r="H19" s="17">
        <v>995</v>
      </c>
      <c r="I19" s="25" t="s">
        <v>857</v>
      </c>
      <c r="J19" s="56" t="s">
        <v>734</v>
      </c>
      <c r="K19" s="17">
        <v>4</v>
      </c>
      <c r="L19" s="17">
        <v>120</v>
      </c>
      <c r="M19" s="19">
        <v>6562.79</v>
      </c>
      <c r="N19" t="s">
        <v>613</v>
      </c>
      <c r="O19" s="95">
        <v>268.8</v>
      </c>
      <c r="P19" s="95">
        <v>274.8</v>
      </c>
      <c r="S19" s="193"/>
      <c r="T19" s="193"/>
      <c r="U19" s="193"/>
      <c r="V19" s="193"/>
      <c r="W19" s="191"/>
      <c r="X19" s="191"/>
      <c r="Y19" s="191"/>
    </row>
    <row r="20" spans="1:47" ht="13">
      <c r="A20" s="25" t="s">
        <v>626</v>
      </c>
      <c r="B20" s="76" t="s">
        <v>667</v>
      </c>
      <c r="C20" s="16">
        <v>0.11875000000000001</v>
      </c>
      <c r="D20" s="81"/>
      <c r="E20" s="17">
        <v>30</v>
      </c>
      <c r="F20" s="17" t="s">
        <v>510</v>
      </c>
      <c r="G20" s="17">
        <v>1250</v>
      </c>
      <c r="H20" s="17">
        <v>997</v>
      </c>
      <c r="I20" s="25" t="s">
        <v>857</v>
      </c>
      <c r="J20" s="56" t="s">
        <v>734</v>
      </c>
      <c r="K20" s="17">
        <v>4</v>
      </c>
      <c r="L20" s="17">
        <v>180</v>
      </c>
      <c r="M20" s="19">
        <v>6562.79</v>
      </c>
      <c r="O20" s="95">
        <v>269</v>
      </c>
      <c r="P20" s="95">
        <v>275.10000000000002</v>
      </c>
      <c r="S20" s="193"/>
      <c r="T20" s="193"/>
      <c r="U20" s="193"/>
      <c r="V20" s="193"/>
      <c r="W20" s="191"/>
      <c r="X20" s="191"/>
      <c r="Y20" s="191"/>
    </row>
    <row r="21" spans="1:47" ht="13">
      <c r="A21" s="25" t="s">
        <v>765</v>
      </c>
      <c r="B21" s="76" t="s">
        <v>670</v>
      </c>
      <c r="C21" s="16">
        <v>0.12430555555555556</v>
      </c>
      <c r="D21" s="81" t="s">
        <v>745</v>
      </c>
      <c r="E21" s="17">
        <v>600</v>
      </c>
      <c r="F21" s="17" t="s">
        <v>510</v>
      </c>
      <c r="G21" s="17">
        <v>1250</v>
      </c>
      <c r="H21" s="17">
        <v>997</v>
      </c>
      <c r="I21" s="76" t="s">
        <v>207</v>
      </c>
      <c r="J21" s="56" t="s">
        <v>665</v>
      </c>
      <c r="K21" s="17">
        <v>4</v>
      </c>
      <c r="L21" s="17">
        <v>180</v>
      </c>
      <c r="M21" s="19">
        <v>6562.79</v>
      </c>
      <c r="N21" s="25" t="s">
        <v>208</v>
      </c>
      <c r="O21" s="62"/>
      <c r="P21" s="62"/>
      <c r="S21" s="193"/>
      <c r="T21" s="193"/>
      <c r="U21" s="193"/>
      <c r="V21" s="193"/>
      <c r="W21" s="191"/>
      <c r="X21" s="191"/>
      <c r="Y21" s="191"/>
    </row>
    <row r="22" spans="1:47" ht="13">
      <c r="A22" s="25" t="s">
        <v>765</v>
      </c>
      <c r="B22" s="76" t="s">
        <v>209</v>
      </c>
      <c r="C22" s="16">
        <v>0.13402777777777777</v>
      </c>
      <c r="D22" s="81" t="s">
        <v>210</v>
      </c>
      <c r="E22" s="17">
        <v>600</v>
      </c>
      <c r="F22" s="17" t="s">
        <v>510</v>
      </c>
      <c r="G22" s="17">
        <v>1250</v>
      </c>
      <c r="H22" s="17">
        <v>997</v>
      </c>
      <c r="I22" s="76" t="s">
        <v>415</v>
      </c>
      <c r="J22" s="56" t="s">
        <v>665</v>
      </c>
      <c r="K22" s="17">
        <v>4</v>
      </c>
      <c r="L22" s="17">
        <v>180</v>
      </c>
      <c r="M22" s="19">
        <v>6562.79</v>
      </c>
      <c r="N22" s="25"/>
      <c r="O22" s="62">
        <v>266.8</v>
      </c>
      <c r="P22" s="62">
        <v>255.8</v>
      </c>
      <c r="S22" s="193"/>
      <c r="T22" s="193"/>
      <c r="U22" s="193"/>
      <c r="V22" s="193"/>
      <c r="W22" s="191"/>
      <c r="X22" s="191"/>
      <c r="Y22" s="191"/>
    </row>
    <row r="23" spans="1:47" ht="13">
      <c r="A23" s="25" t="s">
        <v>765</v>
      </c>
      <c r="B23" s="76" t="s">
        <v>577</v>
      </c>
      <c r="C23" s="16">
        <v>0.1423611111111111</v>
      </c>
      <c r="D23" s="81" t="s">
        <v>578</v>
      </c>
      <c r="E23" s="17">
        <v>600</v>
      </c>
      <c r="F23" s="17" t="s">
        <v>510</v>
      </c>
      <c r="G23" s="17">
        <v>1250</v>
      </c>
      <c r="H23" s="17">
        <v>997</v>
      </c>
      <c r="I23" s="76" t="s">
        <v>415</v>
      </c>
      <c r="J23" s="56" t="s">
        <v>665</v>
      </c>
      <c r="K23" s="17">
        <v>4</v>
      </c>
      <c r="L23" s="17">
        <v>180</v>
      </c>
      <c r="M23" s="19">
        <v>6562.79</v>
      </c>
      <c r="N23" s="25"/>
      <c r="O23" s="62"/>
      <c r="P23" s="62"/>
      <c r="S23" s="193"/>
      <c r="T23" s="193"/>
      <c r="U23" s="193"/>
      <c r="V23" s="193"/>
      <c r="W23" s="191"/>
      <c r="X23" s="191"/>
      <c r="Y23" s="191"/>
    </row>
    <row r="24" spans="1:47" ht="13">
      <c r="A24" s="25" t="s">
        <v>418</v>
      </c>
      <c r="B24" s="85" t="s">
        <v>845</v>
      </c>
      <c r="C24" s="16">
        <v>0.16250000000000001</v>
      </c>
      <c r="D24" s="16">
        <v>5.6250000000000001E-2</v>
      </c>
      <c r="E24" s="1">
        <v>30</v>
      </c>
      <c r="F24" s="19" t="s">
        <v>781</v>
      </c>
      <c r="G24" s="31">
        <v>1190</v>
      </c>
      <c r="H24" s="31">
        <v>1100</v>
      </c>
      <c r="J24" s="50" t="s">
        <v>665</v>
      </c>
      <c r="K24" s="17">
        <v>4</v>
      </c>
      <c r="L24" s="31">
        <v>120</v>
      </c>
      <c r="M24" s="19">
        <v>5889.9508999999998</v>
      </c>
      <c r="S24" s="193" t="s">
        <v>325</v>
      </c>
      <c r="T24" s="193"/>
      <c r="U24" s="193"/>
      <c r="V24" s="193" t="s">
        <v>32</v>
      </c>
      <c r="W24" s="191"/>
      <c r="X24" s="191"/>
      <c r="Y24" s="191"/>
      <c r="Z24" s="330">
        <v>170.88167999999999</v>
      </c>
      <c r="AA24" s="330">
        <v>1.71282</v>
      </c>
      <c r="AB24" s="327">
        <v>216.17410000000001</v>
      </c>
      <c r="AC24" s="327">
        <v>54.181100000000001</v>
      </c>
      <c r="AD24" s="329">
        <v>12.7531510152</v>
      </c>
      <c r="AE24" s="327">
        <v>1.232</v>
      </c>
      <c r="AF24" s="327">
        <v>0.19500000000000001</v>
      </c>
      <c r="AG24" s="327">
        <v>4.96</v>
      </c>
      <c r="AH24" s="327">
        <v>63.552999999999997</v>
      </c>
      <c r="AI24" s="326">
        <v>1796.087</v>
      </c>
      <c r="AJ24" s="327">
        <v>8.8789999999999994E-2</v>
      </c>
      <c r="AK24" s="327">
        <v>2.4733100000000001</v>
      </c>
      <c r="AL24" s="327">
        <v>74.282709999999994</v>
      </c>
      <c r="AM24" s="327">
        <v>-1.3196600000000001</v>
      </c>
      <c r="AN24" s="325">
        <v>151668963.80000001</v>
      </c>
      <c r="AO24" s="328">
        <v>1.1450996</v>
      </c>
      <c r="AP24" s="325">
        <v>399051.47339</v>
      </c>
      <c r="AQ24" s="328">
        <v>0.1311792</v>
      </c>
      <c r="AR24" s="327">
        <v>105.5839</v>
      </c>
      <c r="AS24" s="325" t="s">
        <v>770</v>
      </c>
      <c r="AT24" s="327">
        <v>74.270899999999997</v>
      </c>
      <c r="AU24" s="329">
        <v>5.9525046926289446E-2</v>
      </c>
    </row>
    <row r="25" spans="1:47" ht="13">
      <c r="A25" s="46" t="s">
        <v>611</v>
      </c>
      <c r="B25" s="49" t="s">
        <v>843</v>
      </c>
      <c r="C25" s="30">
        <v>0.17013888888888887</v>
      </c>
      <c r="D25" s="30">
        <v>6.1111111111111116E-2</v>
      </c>
      <c r="E25" s="31">
        <v>300</v>
      </c>
      <c r="F25" s="19" t="s">
        <v>781</v>
      </c>
      <c r="G25" s="31">
        <v>1190</v>
      </c>
      <c r="H25" s="31">
        <v>1100</v>
      </c>
      <c r="I25" s="57" t="s">
        <v>509</v>
      </c>
      <c r="J25" s="50" t="s">
        <v>665</v>
      </c>
      <c r="K25" s="17">
        <v>4</v>
      </c>
      <c r="L25" s="31">
        <v>120</v>
      </c>
      <c r="M25" s="19">
        <v>5889.9508999999998</v>
      </c>
      <c r="O25" s="62"/>
      <c r="P25" s="62"/>
      <c r="S25" s="193" t="s">
        <v>747</v>
      </c>
      <c r="T25" s="193">
        <v>0</v>
      </c>
      <c r="U25" s="193">
        <v>0</v>
      </c>
      <c r="V25" s="193" t="s">
        <v>25</v>
      </c>
      <c r="W25" s="326">
        <v>89.153500600795724</v>
      </c>
      <c r="X25" s="326">
        <v>-13.765843515400654</v>
      </c>
      <c r="Y25" s="326">
        <v>115.98277510988873</v>
      </c>
      <c r="Z25" s="330">
        <v>170.94832</v>
      </c>
      <c r="AA25" s="330">
        <v>1.6757899999999999</v>
      </c>
      <c r="AB25" s="327">
        <v>221.02269999999999</v>
      </c>
      <c r="AC25" s="327">
        <v>52.326500000000003</v>
      </c>
      <c r="AD25" s="329">
        <v>12.987123179099999</v>
      </c>
      <c r="AE25" s="327">
        <v>1.262</v>
      </c>
      <c r="AF25" s="327">
        <v>0.2</v>
      </c>
      <c r="AG25" s="327">
        <v>4.96</v>
      </c>
      <c r="AH25" s="327">
        <v>63.609000000000002</v>
      </c>
      <c r="AI25" s="326">
        <v>1795.5509999999999</v>
      </c>
      <c r="AJ25" s="327">
        <v>3.6729999999999999E-2</v>
      </c>
      <c r="AK25" s="327">
        <v>2.4792200000000002</v>
      </c>
      <c r="AL25" s="327">
        <v>74.164019999999994</v>
      </c>
      <c r="AM25" s="327">
        <v>-1.31979</v>
      </c>
      <c r="AN25" s="325">
        <v>151669925.40000001</v>
      </c>
      <c r="AO25" s="328">
        <v>1.1445650000000001</v>
      </c>
      <c r="AP25" s="325">
        <v>399170.61265999998</v>
      </c>
      <c r="AQ25" s="328">
        <v>0.15237210000000001</v>
      </c>
      <c r="AR25" s="327">
        <v>105.6502</v>
      </c>
      <c r="AS25" s="325" t="s">
        <v>770</v>
      </c>
      <c r="AT25" s="327">
        <v>74.204599999999999</v>
      </c>
      <c r="AU25" s="329">
        <v>5.9518294895754567E-2</v>
      </c>
    </row>
    <row r="26" spans="1:47" ht="13">
      <c r="A26" s="46" t="s">
        <v>611</v>
      </c>
      <c r="B26" s="49" t="s">
        <v>526</v>
      </c>
      <c r="C26" s="30">
        <v>0.17500000000000002</v>
      </c>
      <c r="D26" s="30">
        <v>7.013888888888889E-2</v>
      </c>
      <c r="E26" s="31">
        <v>300</v>
      </c>
      <c r="F26" s="19" t="s">
        <v>781</v>
      </c>
      <c r="G26" s="31">
        <v>1190</v>
      </c>
      <c r="H26" s="31">
        <v>1100</v>
      </c>
      <c r="I26" s="57" t="s">
        <v>432</v>
      </c>
      <c r="J26" s="50" t="s">
        <v>665</v>
      </c>
      <c r="K26" s="17">
        <v>4</v>
      </c>
      <c r="L26" s="31">
        <v>120</v>
      </c>
      <c r="M26" s="19">
        <v>5889.9508999999998</v>
      </c>
      <c r="N26" s="25"/>
      <c r="O26" s="62"/>
      <c r="P26" s="62"/>
      <c r="S26" s="193" t="s">
        <v>747</v>
      </c>
      <c r="T26" s="193">
        <v>0</v>
      </c>
      <c r="U26" s="193">
        <v>0</v>
      </c>
      <c r="V26" s="193" t="s">
        <v>30</v>
      </c>
      <c r="W26" s="326">
        <v>89.017957730151096</v>
      </c>
      <c r="X26" s="326">
        <v>-15.210251685275576</v>
      </c>
      <c r="Y26" s="326">
        <v>399.06904929972256</v>
      </c>
      <c r="Z26" s="330">
        <v>170.98204000000001</v>
      </c>
      <c r="AA26" s="330">
        <v>1.6572499999999999</v>
      </c>
      <c r="AB26" s="327">
        <v>223.2936</v>
      </c>
      <c r="AC26" s="327">
        <v>51.331099999999999</v>
      </c>
      <c r="AD26" s="329">
        <v>13.1041092611</v>
      </c>
      <c r="AE26" s="327">
        <v>1.2789999999999999</v>
      </c>
      <c r="AF26" s="327">
        <v>0.20200000000000001</v>
      </c>
      <c r="AG26" s="327">
        <v>4.96</v>
      </c>
      <c r="AH26" s="327">
        <v>63.637</v>
      </c>
      <c r="AI26" s="326">
        <v>1795.2529999999999</v>
      </c>
      <c r="AJ26" s="327">
        <v>1.108E-2</v>
      </c>
      <c r="AK26" s="327">
        <v>2.4820099999999998</v>
      </c>
      <c r="AL26" s="327">
        <v>74.104669999999999</v>
      </c>
      <c r="AM26" s="327">
        <v>-1.31986</v>
      </c>
      <c r="AN26" s="325">
        <v>151670406.09999999</v>
      </c>
      <c r="AO26" s="328">
        <v>1.1442966000000001</v>
      </c>
      <c r="AP26" s="325">
        <v>399236.80236999999</v>
      </c>
      <c r="AQ26" s="328">
        <v>0.1627632</v>
      </c>
      <c r="AR26" s="327">
        <v>105.68380000000001</v>
      </c>
      <c r="AS26" s="325" t="s">
        <v>770</v>
      </c>
      <c r="AT26" s="327">
        <v>74.171000000000006</v>
      </c>
      <c r="AU26" s="329">
        <v>5.9514904987420181E-2</v>
      </c>
    </row>
    <row r="27" spans="1:47" ht="13">
      <c r="A27" s="46" t="s">
        <v>471</v>
      </c>
      <c r="B27" s="49" t="s">
        <v>505</v>
      </c>
      <c r="C27" s="30">
        <v>0.18124999999999999</v>
      </c>
      <c r="D27" s="30">
        <v>7.5694444444444439E-2</v>
      </c>
      <c r="E27" s="31">
        <v>300</v>
      </c>
      <c r="F27" s="19" t="s">
        <v>781</v>
      </c>
      <c r="G27" s="31">
        <v>1190</v>
      </c>
      <c r="H27" s="31">
        <v>1100</v>
      </c>
      <c r="I27" s="57" t="s">
        <v>509</v>
      </c>
      <c r="J27" s="50" t="s">
        <v>665</v>
      </c>
      <c r="K27" s="17">
        <v>4</v>
      </c>
      <c r="L27" s="17">
        <v>120</v>
      </c>
      <c r="M27" s="19">
        <v>5889.9508999999998</v>
      </c>
      <c r="N27" s="25"/>
      <c r="S27" s="193" t="s">
        <v>828</v>
      </c>
      <c r="T27" s="193">
        <v>0</v>
      </c>
      <c r="U27" s="193">
        <v>0</v>
      </c>
      <c r="V27" s="193" t="s">
        <v>25</v>
      </c>
      <c r="W27" s="326">
        <v>90.459524047958126</v>
      </c>
      <c r="X27" s="326">
        <v>16.952032964156896</v>
      </c>
      <c r="Y27" s="326">
        <v>116.02771832781832</v>
      </c>
      <c r="Z27" s="330">
        <v>171.02584999999999</v>
      </c>
      <c r="AA27" s="330">
        <v>1.6334</v>
      </c>
      <c r="AB27" s="327">
        <v>226.07079999999999</v>
      </c>
      <c r="AC27" s="327">
        <v>49.991900000000001</v>
      </c>
      <c r="AD27" s="329">
        <v>13.2545199379</v>
      </c>
      <c r="AE27" s="327">
        <v>1.304</v>
      </c>
      <c r="AF27" s="327">
        <v>0.20599999999999999</v>
      </c>
      <c r="AG27" s="327">
        <v>4.96</v>
      </c>
      <c r="AH27" s="327">
        <v>63.673999999999999</v>
      </c>
      <c r="AI27" s="326">
        <v>1794.8420000000001</v>
      </c>
      <c r="AJ27" s="327">
        <v>359.97852</v>
      </c>
      <c r="AK27" s="327">
        <v>2.4854400000000001</v>
      </c>
      <c r="AL27" s="327">
        <v>74.028360000000006</v>
      </c>
      <c r="AM27" s="327">
        <v>-1.31995</v>
      </c>
      <c r="AN27" s="325">
        <v>151671023.90000001</v>
      </c>
      <c r="AO27" s="328">
        <v>1.1439504</v>
      </c>
      <c r="AP27" s="325">
        <v>399328.26225999999</v>
      </c>
      <c r="AQ27" s="328">
        <v>0.17590230000000001</v>
      </c>
      <c r="AR27" s="327">
        <v>105.7273</v>
      </c>
      <c r="AS27" s="325" t="s">
        <v>770</v>
      </c>
      <c r="AT27" s="327">
        <v>74.127499999999998</v>
      </c>
      <c r="AU27" s="329">
        <v>5.9510532460351012E-2</v>
      </c>
    </row>
    <row r="28" spans="1:47" ht="13">
      <c r="A28" s="46" t="s">
        <v>471</v>
      </c>
      <c r="B28" s="49" t="s">
        <v>506</v>
      </c>
      <c r="C28" s="30">
        <v>0.18611111111111112</v>
      </c>
      <c r="D28" s="30">
        <v>8.0555555555555561E-2</v>
      </c>
      <c r="E28" s="31">
        <v>300</v>
      </c>
      <c r="F28" s="19" t="s">
        <v>781</v>
      </c>
      <c r="G28" s="31">
        <v>1190</v>
      </c>
      <c r="H28" s="31">
        <v>1100</v>
      </c>
      <c r="I28" s="57" t="s">
        <v>432</v>
      </c>
      <c r="J28" s="50" t="s">
        <v>665</v>
      </c>
      <c r="K28" s="17">
        <v>4</v>
      </c>
      <c r="L28" s="17">
        <v>120</v>
      </c>
      <c r="M28" s="19">
        <v>5889.9508999999998</v>
      </c>
      <c r="N28" s="25"/>
      <c r="O28" s="62"/>
      <c r="P28" s="62"/>
      <c r="S28" s="193" t="s">
        <v>828</v>
      </c>
      <c r="T28" s="193">
        <v>0</v>
      </c>
      <c r="U28" s="193">
        <v>0</v>
      </c>
      <c r="V28" s="193" t="s">
        <v>30</v>
      </c>
      <c r="W28" s="326">
        <v>90.103763340259292</v>
      </c>
      <c r="X28" s="326">
        <v>10.528903813171873</v>
      </c>
      <c r="Y28" s="326">
        <v>399.23558825044142</v>
      </c>
      <c r="Z28" s="330">
        <v>171.06030000000001</v>
      </c>
      <c r="AA28" s="330">
        <v>1.61483</v>
      </c>
      <c r="AB28" s="327">
        <v>228.125</v>
      </c>
      <c r="AC28" s="327">
        <v>48.908099999999997</v>
      </c>
      <c r="AD28" s="329">
        <v>13.3715060198</v>
      </c>
      <c r="AE28" s="327">
        <v>1.325</v>
      </c>
      <c r="AF28" s="327">
        <v>0.21</v>
      </c>
      <c r="AG28" s="327">
        <v>4.96</v>
      </c>
      <c r="AH28" s="327">
        <v>63.701999999999998</v>
      </c>
      <c r="AI28" s="326">
        <v>1794.501</v>
      </c>
      <c r="AJ28" s="327">
        <v>359.95353999999998</v>
      </c>
      <c r="AK28" s="327">
        <v>2.4879699999999998</v>
      </c>
      <c r="AL28" s="327">
        <v>73.969009999999997</v>
      </c>
      <c r="AM28" s="327">
        <v>-1.3200099999999999</v>
      </c>
      <c r="AN28" s="325">
        <v>151671504.30000001</v>
      </c>
      <c r="AO28" s="328">
        <v>1.1436801999999999</v>
      </c>
      <c r="AP28" s="325">
        <v>399404.26169999997</v>
      </c>
      <c r="AQ28" s="328">
        <v>0.1859381</v>
      </c>
      <c r="AR28" s="327">
        <v>105.7615</v>
      </c>
      <c r="AS28" s="325" t="s">
        <v>770</v>
      </c>
      <c r="AT28" s="327">
        <v>74.093199999999996</v>
      </c>
      <c r="AU28" s="329">
        <v>5.950711981790708E-2</v>
      </c>
    </row>
    <row r="29" spans="1:47" ht="13">
      <c r="A29" s="46" t="s">
        <v>473</v>
      </c>
      <c r="B29" s="49" t="s">
        <v>508</v>
      </c>
      <c r="C29" s="30">
        <v>0.19444444444444445</v>
      </c>
      <c r="D29" s="30">
        <v>8.8888888888888892E-2</v>
      </c>
      <c r="E29" s="31">
        <v>300</v>
      </c>
      <c r="F29" s="19" t="s">
        <v>781</v>
      </c>
      <c r="G29" s="31">
        <v>1190</v>
      </c>
      <c r="H29" s="31">
        <v>1100</v>
      </c>
      <c r="I29" s="57" t="s">
        <v>509</v>
      </c>
      <c r="J29" s="50" t="s">
        <v>665</v>
      </c>
      <c r="K29" s="17">
        <v>4</v>
      </c>
      <c r="L29" s="31">
        <v>120</v>
      </c>
      <c r="M29" s="19">
        <v>5889.9508999999998</v>
      </c>
      <c r="N29" s="25"/>
      <c r="O29" s="62"/>
      <c r="P29" s="62"/>
      <c r="S29" s="193" t="s">
        <v>297</v>
      </c>
      <c r="T29" s="193">
        <v>0</v>
      </c>
      <c r="U29" s="193">
        <v>0</v>
      </c>
      <c r="V29" s="193" t="s">
        <v>25</v>
      </c>
      <c r="W29" s="326">
        <v>90.914792609417034</v>
      </c>
      <c r="X29" s="326">
        <v>27.609006527579673</v>
      </c>
      <c r="Y29" s="326">
        <v>116.09094003243126</v>
      </c>
      <c r="Z29" s="330">
        <v>171.12015</v>
      </c>
      <c r="AA29" s="330">
        <v>1.5829800000000001</v>
      </c>
      <c r="AB29" s="327">
        <v>231.44540000000001</v>
      </c>
      <c r="AC29" s="327">
        <v>46.973300000000002</v>
      </c>
      <c r="AD29" s="329">
        <v>13.572053588799999</v>
      </c>
      <c r="AE29" s="327">
        <v>1.3660000000000001</v>
      </c>
      <c r="AF29" s="327">
        <v>0.216</v>
      </c>
      <c r="AG29" s="327">
        <v>4.96</v>
      </c>
      <c r="AH29" s="327">
        <v>63.752000000000002</v>
      </c>
      <c r="AI29" s="326">
        <v>1793.8720000000001</v>
      </c>
      <c r="AJ29" s="327">
        <v>359.91145</v>
      </c>
      <c r="AK29" s="327">
        <v>2.4919699999999998</v>
      </c>
      <c r="AL29" s="327">
        <v>73.867270000000005</v>
      </c>
      <c r="AM29" s="327">
        <v>-1.32013</v>
      </c>
      <c r="AN29" s="325">
        <v>151672327.59999999</v>
      </c>
      <c r="AO29" s="328">
        <v>1.1432154000000001</v>
      </c>
      <c r="AP29" s="325">
        <v>399544.23051000002</v>
      </c>
      <c r="AQ29" s="328">
        <v>0.20274030000000001</v>
      </c>
      <c r="AR29" s="327">
        <v>105.82089999999999</v>
      </c>
      <c r="AS29" s="325" t="s">
        <v>770</v>
      </c>
      <c r="AT29" s="327">
        <v>74.033799999999999</v>
      </c>
      <c r="AU29" s="329">
        <v>5.950124936562011E-2</v>
      </c>
    </row>
    <row r="30" spans="1:47" ht="13">
      <c r="A30" s="46" t="s">
        <v>473</v>
      </c>
      <c r="B30" s="49" t="s">
        <v>513</v>
      </c>
      <c r="C30" s="30">
        <v>0.20138888888888887</v>
      </c>
      <c r="D30" s="30">
        <v>9.5138888888888884E-2</v>
      </c>
      <c r="E30" s="31">
        <v>300</v>
      </c>
      <c r="F30" s="19" t="s">
        <v>781</v>
      </c>
      <c r="G30" s="31">
        <v>1190</v>
      </c>
      <c r="H30" s="31">
        <v>1100</v>
      </c>
      <c r="I30" s="57" t="s">
        <v>432</v>
      </c>
      <c r="J30" s="50" t="s">
        <v>665</v>
      </c>
      <c r="K30" s="17">
        <v>4</v>
      </c>
      <c r="L30" s="31">
        <v>120</v>
      </c>
      <c r="M30" s="19">
        <v>5889.9508999999998</v>
      </c>
      <c r="O30" s="62"/>
      <c r="P30" s="62"/>
      <c r="S30" s="193" t="s">
        <v>297</v>
      </c>
      <c r="T30" s="193">
        <v>0</v>
      </c>
      <c r="U30" s="193">
        <v>0</v>
      </c>
      <c r="V30" s="193" t="s">
        <v>30</v>
      </c>
      <c r="W30" s="326">
        <v>90.397033445812184</v>
      </c>
      <c r="X30" s="326">
        <v>18.669028920376199</v>
      </c>
      <c r="Y30" s="326">
        <v>399.50085877049264</v>
      </c>
      <c r="Z30" s="330">
        <v>171.17086</v>
      </c>
      <c r="AA30" s="330">
        <v>1.5564100000000001</v>
      </c>
      <c r="AB30" s="327">
        <v>234.0324</v>
      </c>
      <c r="AC30" s="327">
        <v>45.295000000000002</v>
      </c>
      <c r="AD30" s="329">
        <v>13.739176562999999</v>
      </c>
      <c r="AE30" s="327">
        <v>1.405</v>
      </c>
      <c r="AF30" s="327">
        <v>0.222</v>
      </c>
      <c r="AG30" s="327">
        <v>4.96</v>
      </c>
      <c r="AH30" s="327">
        <v>63.793999999999997</v>
      </c>
      <c r="AI30" s="326">
        <v>1793.308</v>
      </c>
      <c r="AJ30" s="327">
        <v>359.87714999999997</v>
      </c>
      <c r="AK30" s="327">
        <v>2.49498</v>
      </c>
      <c r="AL30" s="327">
        <v>73.782489999999996</v>
      </c>
      <c r="AM30" s="327">
        <v>-1.32023</v>
      </c>
      <c r="AN30" s="325">
        <v>151673013.40000001</v>
      </c>
      <c r="AO30" s="328">
        <v>1.1428263000000001</v>
      </c>
      <c r="AP30" s="325">
        <v>399669.98203000001</v>
      </c>
      <c r="AQ30" s="328">
        <v>0.21632670000000001</v>
      </c>
      <c r="AR30" s="327">
        <v>105.8712</v>
      </c>
      <c r="AS30" s="325" t="s">
        <v>770</v>
      </c>
      <c r="AT30" s="327">
        <v>73.983500000000006</v>
      </c>
      <c r="AU30" s="329">
        <v>5.9496145737022117E-2</v>
      </c>
    </row>
    <row r="31" spans="1:47" ht="13">
      <c r="A31" s="46" t="s">
        <v>473</v>
      </c>
      <c r="B31" s="49" t="s">
        <v>514</v>
      </c>
      <c r="C31" s="30">
        <v>0.20625000000000002</v>
      </c>
      <c r="D31" s="30">
        <v>9.930555555555555E-2</v>
      </c>
      <c r="E31" s="31">
        <v>300</v>
      </c>
      <c r="F31" s="19" t="s">
        <v>781</v>
      </c>
      <c r="G31" s="31">
        <v>1190</v>
      </c>
      <c r="H31" s="31">
        <v>1100</v>
      </c>
      <c r="I31" s="57" t="s">
        <v>620</v>
      </c>
      <c r="J31" s="50" t="s">
        <v>665</v>
      </c>
      <c r="K31" s="17">
        <v>4</v>
      </c>
      <c r="L31" s="31">
        <v>120</v>
      </c>
      <c r="M31" s="19">
        <v>5889.9508999999998</v>
      </c>
      <c r="O31" s="62"/>
      <c r="P31" s="62"/>
      <c r="S31" s="193" t="s">
        <v>297</v>
      </c>
      <c r="T31" s="193">
        <v>0</v>
      </c>
      <c r="U31" s="193">
        <v>0</v>
      </c>
      <c r="V31" s="193" t="s">
        <v>23</v>
      </c>
      <c r="W31" s="326">
        <v>93.289775593380682</v>
      </c>
      <c r="X31" s="326">
        <v>57.567919518801951</v>
      </c>
      <c r="Y31" s="326">
        <v>116.1483974070311</v>
      </c>
      <c r="Z31" s="330">
        <v>171.20684</v>
      </c>
      <c r="AA31" s="330">
        <v>1.5378000000000001</v>
      </c>
      <c r="AB31" s="327">
        <v>235.75380000000001</v>
      </c>
      <c r="AC31" s="327">
        <v>44.0886</v>
      </c>
      <c r="AD31" s="329">
        <v>13.856162644899999</v>
      </c>
      <c r="AE31" s="327">
        <v>1.4350000000000001</v>
      </c>
      <c r="AF31" s="327">
        <v>0.22700000000000001</v>
      </c>
      <c r="AG31" s="327">
        <v>4.95</v>
      </c>
      <c r="AH31" s="327">
        <v>63.823999999999998</v>
      </c>
      <c r="AI31" s="326">
        <v>1792.8910000000001</v>
      </c>
      <c r="AJ31" s="327">
        <v>359.85358000000002</v>
      </c>
      <c r="AK31" s="327">
        <v>2.4968900000000001</v>
      </c>
      <c r="AL31" s="327">
        <v>73.723140000000001</v>
      </c>
      <c r="AM31" s="327">
        <v>-1.32029</v>
      </c>
      <c r="AN31" s="325">
        <v>151673493.30000001</v>
      </c>
      <c r="AO31" s="328">
        <v>1.1425531</v>
      </c>
      <c r="AP31" s="325">
        <v>399762.80206999998</v>
      </c>
      <c r="AQ31" s="328">
        <v>0.2255981</v>
      </c>
      <c r="AR31" s="327">
        <v>105.90689999999999</v>
      </c>
      <c r="AS31" s="325" t="s">
        <v>770</v>
      </c>
      <c r="AT31" s="327">
        <v>73.947900000000004</v>
      </c>
      <c r="AU31" s="329">
        <v>5.9492517007800401E-2</v>
      </c>
    </row>
    <row r="32" spans="1:47" ht="13">
      <c r="A32" s="46" t="s">
        <v>473</v>
      </c>
      <c r="B32" s="49" t="s">
        <v>515</v>
      </c>
      <c r="C32" s="30">
        <v>0.21041666666666667</v>
      </c>
      <c r="D32" s="30">
        <v>0.10416666666666667</v>
      </c>
      <c r="E32" s="31">
        <v>300</v>
      </c>
      <c r="F32" s="19" t="s">
        <v>781</v>
      </c>
      <c r="G32" s="31">
        <v>1190</v>
      </c>
      <c r="H32" s="31">
        <v>1100</v>
      </c>
      <c r="I32" s="57" t="s">
        <v>433</v>
      </c>
      <c r="J32" s="50" t="s">
        <v>665</v>
      </c>
      <c r="K32" s="17">
        <v>4</v>
      </c>
      <c r="L32" s="31">
        <v>120</v>
      </c>
      <c r="M32" s="19">
        <v>5889.9508999999998</v>
      </c>
      <c r="O32" s="62"/>
      <c r="P32" s="62"/>
      <c r="S32" s="193" t="s">
        <v>297</v>
      </c>
      <c r="T32" s="193">
        <v>0</v>
      </c>
      <c r="U32" s="193">
        <v>0</v>
      </c>
      <c r="V32" s="193" t="s">
        <v>31</v>
      </c>
      <c r="W32" s="326">
        <v>93.340262107610968</v>
      </c>
      <c r="X32" s="326">
        <v>58.586936371759315</v>
      </c>
      <c r="Y32" s="326">
        <v>399.67724311514871</v>
      </c>
      <c r="Z32" s="330">
        <v>171.238</v>
      </c>
      <c r="AA32" s="330">
        <v>1.5218499999999999</v>
      </c>
      <c r="AB32" s="327">
        <v>237.17449999999999</v>
      </c>
      <c r="AC32" s="327">
        <v>43.035600000000002</v>
      </c>
      <c r="AD32" s="329">
        <v>13.9564364294</v>
      </c>
      <c r="AE32" s="327">
        <v>1.4630000000000001</v>
      </c>
      <c r="AF32" s="327">
        <v>0.23100000000000001</v>
      </c>
      <c r="AG32" s="327">
        <v>4.95</v>
      </c>
      <c r="AH32" s="327">
        <v>63.85</v>
      </c>
      <c r="AI32" s="326">
        <v>1792.521</v>
      </c>
      <c r="AJ32" s="327">
        <v>359.83368000000002</v>
      </c>
      <c r="AK32" s="327">
        <v>2.4983900000000001</v>
      </c>
      <c r="AL32" s="327">
        <v>73.672269999999997</v>
      </c>
      <c r="AM32" s="327">
        <v>-1.3203499999999999</v>
      </c>
      <c r="AN32" s="325">
        <v>151673904.59999999</v>
      </c>
      <c r="AO32" s="328">
        <v>1.1423182999999999</v>
      </c>
      <c r="AP32" s="325">
        <v>399845.43070999999</v>
      </c>
      <c r="AQ32" s="328">
        <v>0.23338100000000001</v>
      </c>
      <c r="AR32" s="327">
        <v>105.93770000000001</v>
      </c>
      <c r="AS32" s="325" t="s">
        <v>770</v>
      </c>
      <c r="AT32" s="327">
        <v>73.917000000000002</v>
      </c>
      <c r="AU32" s="329">
        <v>5.9489398319582026E-2</v>
      </c>
    </row>
    <row r="33" spans="1:47" ht="13">
      <c r="A33" s="46" t="s">
        <v>421</v>
      </c>
      <c r="B33" s="49" t="s">
        <v>520</v>
      </c>
      <c r="C33" s="30">
        <v>0.21597222222222223</v>
      </c>
      <c r="D33" s="30">
        <v>0.10902777777777778</v>
      </c>
      <c r="E33" s="31">
        <v>300</v>
      </c>
      <c r="F33" s="19" t="s">
        <v>781</v>
      </c>
      <c r="G33" s="31">
        <v>1190</v>
      </c>
      <c r="H33" s="31">
        <v>1100</v>
      </c>
      <c r="I33" s="57" t="s">
        <v>620</v>
      </c>
      <c r="J33" s="50" t="s">
        <v>665</v>
      </c>
      <c r="K33" s="17">
        <v>4</v>
      </c>
      <c r="L33" s="31">
        <v>120</v>
      </c>
      <c r="M33" s="19">
        <v>5889.9508999999998</v>
      </c>
      <c r="O33" s="62"/>
      <c r="P33" s="62"/>
      <c r="S33" s="193" t="s">
        <v>832</v>
      </c>
      <c r="T33" s="193">
        <v>0</v>
      </c>
      <c r="U33" s="193">
        <v>0</v>
      </c>
      <c r="V33" s="193" t="s">
        <v>23</v>
      </c>
      <c r="W33" s="326">
        <v>134.00608069471679</v>
      </c>
      <c r="X33" s="326">
        <v>86.797025582687496</v>
      </c>
      <c r="Y33" s="326">
        <v>116.21847969805322</v>
      </c>
      <c r="Z33" s="330">
        <v>171.28004999999999</v>
      </c>
      <c r="AA33" s="330">
        <v>1.50057</v>
      </c>
      <c r="AB33" s="327">
        <v>238.99510000000001</v>
      </c>
      <c r="AC33" s="327">
        <v>41.6068</v>
      </c>
      <c r="AD33" s="329">
        <v>14.0901348087</v>
      </c>
      <c r="AE33" s="327">
        <v>1.5029999999999999</v>
      </c>
      <c r="AF33" s="327">
        <v>0.23799999999999999</v>
      </c>
      <c r="AG33" s="327">
        <v>4.95</v>
      </c>
      <c r="AH33" s="327">
        <v>63.884999999999998</v>
      </c>
      <c r="AI33" s="326">
        <v>1792.008</v>
      </c>
      <c r="AJ33" s="327">
        <v>359.80759999999998</v>
      </c>
      <c r="AK33" s="327">
        <v>2.5001899999999999</v>
      </c>
      <c r="AL33" s="327">
        <v>73.604439999999997</v>
      </c>
      <c r="AM33" s="327">
        <v>-1.32043</v>
      </c>
      <c r="AN33" s="325">
        <v>151674452.80000001</v>
      </c>
      <c r="AO33" s="328">
        <v>1.1420043</v>
      </c>
      <c r="AP33" s="325">
        <v>399959.90747999999</v>
      </c>
      <c r="AQ33" s="328">
        <v>0.24351320000000001</v>
      </c>
      <c r="AR33" s="327">
        <v>105.97929999999999</v>
      </c>
      <c r="AS33" s="325" t="s">
        <v>770</v>
      </c>
      <c r="AT33" s="327">
        <v>73.875399999999999</v>
      </c>
      <c r="AU33" s="329">
        <v>5.9485227671794261E-2</v>
      </c>
    </row>
    <row r="34" spans="1:47" ht="13">
      <c r="A34" s="46" t="s">
        <v>421</v>
      </c>
      <c r="B34" s="49" t="s">
        <v>521</v>
      </c>
      <c r="C34" s="30">
        <v>0.22083333333333333</v>
      </c>
      <c r="D34" s="30">
        <v>0.11388888888888889</v>
      </c>
      <c r="E34" s="31">
        <v>300</v>
      </c>
      <c r="F34" s="19" t="s">
        <v>781</v>
      </c>
      <c r="G34" s="31">
        <v>1190</v>
      </c>
      <c r="H34" s="31">
        <v>1100</v>
      </c>
      <c r="I34" s="57" t="s">
        <v>433</v>
      </c>
      <c r="J34" s="50" t="s">
        <v>665</v>
      </c>
      <c r="K34" s="17">
        <v>4</v>
      </c>
      <c r="L34" s="31">
        <v>120</v>
      </c>
      <c r="M34" s="19">
        <v>5889.9508999999998</v>
      </c>
      <c r="O34" s="62"/>
      <c r="P34" s="62"/>
      <c r="S34" s="193" t="s">
        <v>832</v>
      </c>
      <c r="T34" s="193">
        <v>0</v>
      </c>
      <c r="U34" s="193">
        <v>0</v>
      </c>
      <c r="V34" s="193" t="s">
        <v>31</v>
      </c>
      <c r="W34" s="326">
        <v>111.80664421786612</v>
      </c>
      <c r="X34" s="326">
        <v>84.167484734504626</v>
      </c>
      <c r="Y34" s="326">
        <v>399.89727810434329</v>
      </c>
      <c r="Z34" s="330">
        <v>171.31732</v>
      </c>
      <c r="AA34" s="330">
        <v>1.4819500000000001</v>
      </c>
      <c r="AB34" s="327">
        <v>240.52350000000001</v>
      </c>
      <c r="AC34" s="327">
        <v>40.3352</v>
      </c>
      <c r="AD34" s="329">
        <v>14.207120890700001</v>
      </c>
      <c r="AE34" s="327">
        <v>1.542</v>
      </c>
      <c r="AF34" s="327">
        <v>0.24399999999999999</v>
      </c>
      <c r="AG34" s="327">
        <v>4.95</v>
      </c>
      <c r="AH34" s="327">
        <v>63.915999999999997</v>
      </c>
      <c r="AI34" s="326">
        <v>1791.5409999999999</v>
      </c>
      <c r="AJ34" s="327">
        <v>359.78521000000001</v>
      </c>
      <c r="AK34" s="327">
        <v>2.5015700000000001</v>
      </c>
      <c r="AL34" s="327">
        <v>73.545100000000005</v>
      </c>
      <c r="AM34" s="327">
        <v>-1.3205</v>
      </c>
      <c r="AN34" s="325">
        <v>151674932.40000001</v>
      </c>
      <c r="AO34" s="328">
        <v>1.1417288000000001</v>
      </c>
      <c r="AP34" s="325">
        <v>400064.01253000001</v>
      </c>
      <c r="AQ34" s="328">
        <v>0.2521408</v>
      </c>
      <c r="AR34" s="327">
        <v>106.0162</v>
      </c>
      <c r="AS34" s="325" t="s">
        <v>770</v>
      </c>
      <c r="AT34" s="327">
        <v>73.8386</v>
      </c>
      <c r="AU34" s="329">
        <v>5.9481568393241618E-2</v>
      </c>
    </row>
    <row r="35" spans="1:47" ht="13">
      <c r="A35" s="46" t="s">
        <v>507</v>
      </c>
      <c r="B35" s="49" t="s">
        <v>522</v>
      </c>
      <c r="C35" s="30">
        <v>0.22569444444444445</v>
      </c>
      <c r="D35" s="30">
        <v>0.11944444444444445</v>
      </c>
      <c r="E35" s="31">
        <v>300</v>
      </c>
      <c r="F35" s="19" t="s">
        <v>781</v>
      </c>
      <c r="G35" s="31">
        <v>1190</v>
      </c>
      <c r="H35" s="31">
        <v>1100</v>
      </c>
      <c r="I35" s="57" t="s">
        <v>509</v>
      </c>
      <c r="J35" s="50" t="s">
        <v>665</v>
      </c>
      <c r="K35" s="17">
        <v>4</v>
      </c>
      <c r="L35" s="31">
        <v>120</v>
      </c>
      <c r="M35" s="19">
        <v>5889.9508999999998</v>
      </c>
      <c r="N35" s="25"/>
      <c r="O35" s="62"/>
      <c r="P35" s="62"/>
      <c r="S35" s="193" t="s">
        <v>26</v>
      </c>
      <c r="T35" s="193">
        <v>0</v>
      </c>
      <c r="U35" s="193">
        <v>0</v>
      </c>
      <c r="V35" s="193" t="s">
        <v>25</v>
      </c>
      <c r="W35" s="326">
        <v>88.084039252489319</v>
      </c>
      <c r="X35" s="326">
        <v>-28.756729233312292</v>
      </c>
      <c r="Y35" s="326">
        <v>116.27572733129364</v>
      </c>
      <c r="Z35" s="330">
        <v>171.35506000000001</v>
      </c>
      <c r="AA35" s="330">
        <v>1.46332</v>
      </c>
      <c r="AB35" s="327">
        <v>241.9957</v>
      </c>
      <c r="AC35" s="327">
        <v>39.045400000000001</v>
      </c>
      <c r="AD35" s="329">
        <v>14.324106972599999</v>
      </c>
      <c r="AE35" s="327">
        <v>1.5840000000000001</v>
      </c>
      <c r="AF35" s="327">
        <v>0.251</v>
      </c>
      <c r="AG35" s="327">
        <v>4.95</v>
      </c>
      <c r="AH35" s="327">
        <v>63.947000000000003</v>
      </c>
      <c r="AI35" s="326">
        <v>1791.059</v>
      </c>
      <c r="AJ35" s="327">
        <v>359.76325000000003</v>
      </c>
      <c r="AK35" s="327">
        <v>2.5027699999999999</v>
      </c>
      <c r="AL35" s="327">
        <v>73.485749999999996</v>
      </c>
      <c r="AM35" s="327">
        <v>-1.32057</v>
      </c>
      <c r="AN35" s="325">
        <v>151675411.90000001</v>
      </c>
      <c r="AO35" s="328">
        <v>1.1414525</v>
      </c>
      <c r="AP35" s="325">
        <v>400171.69339999999</v>
      </c>
      <c r="AQ35" s="328">
        <v>0.26053799999999999</v>
      </c>
      <c r="AR35" s="327">
        <v>106.0534</v>
      </c>
      <c r="AS35" s="325" t="s">
        <v>770</v>
      </c>
      <c r="AT35" s="327">
        <v>73.801299999999998</v>
      </c>
      <c r="AU35" s="329">
        <v>5.9477898488834731E-2</v>
      </c>
    </row>
    <row r="36" spans="1:47" s="76" customFormat="1" ht="13">
      <c r="A36" s="46" t="s">
        <v>507</v>
      </c>
      <c r="B36" s="49" t="s">
        <v>680</v>
      </c>
      <c r="C36" s="30">
        <v>0.2298611111111111</v>
      </c>
      <c r="D36" s="30">
        <v>0.12361111111111112</v>
      </c>
      <c r="E36" s="31">
        <v>300</v>
      </c>
      <c r="F36" s="19" t="s">
        <v>781</v>
      </c>
      <c r="G36" s="31">
        <v>1190</v>
      </c>
      <c r="H36" s="31">
        <v>1100</v>
      </c>
      <c r="I36" s="57" t="s">
        <v>432</v>
      </c>
      <c r="J36" s="50" t="s">
        <v>665</v>
      </c>
      <c r="K36" s="17">
        <v>4</v>
      </c>
      <c r="L36" s="31">
        <v>120</v>
      </c>
      <c r="M36" s="19">
        <v>5889.9508999999998</v>
      </c>
      <c r="N36"/>
      <c r="O36" s="60"/>
      <c r="P36" s="60"/>
      <c r="S36" s="193" t="s">
        <v>26</v>
      </c>
      <c r="T36" s="193">
        <v>0</v>
      </c>
      <c r="U36" s="193">
        <v>0</v>
      </c>
      <c r="V36" s="193" t="s">
        <v>30</v>
      </c>
      <c r="W36" s="326">
        <v>88.053030373055407</v>
      </c>
      <c r="X36" s="326">
        <v>-28.202467448145068</v>
      </c>
      <c r="Y36" s="326">
        <v>400.1065126516371</v>
      </c>
      <c r="Z36" s="330">
        <v>171.38777999999999</v>
      </c>
      <c r="AA36" s="330">
        <v>1.4473499999999999</v>
      </c>
      <c r="AB36" s="327">
        <v>243.2159</v>
      </c>
      <c r="AC36" s="327">
        <v>37.926499999999997</v>
      </c>
      <c r="AD36" s="329">
        <v>14.4243807571</v>
      </c>
      <c r="AE36" s="327">
        <v>1.623</v>
      </c>
      <c r="AF36" s="327">
        <v>0.25700000000000001</v>
      </c>
      <c r="AG36" s="327">
        <v>4.95</v>
      </c>
      <c r="AH36" s="327">
        <v>63.973999999999997</v>
      </c>
      <c r="AI36" s="326">
        <v>1790.634</v>
      </c>
      <c r="AJ36" s="327">
        <v>359.74477999999999</v>
      </c>
      <c r="AK36" s="327">
        <v>2.5036299999999998</v>
      </c>
      <c r="AL36" s="327">
        <v>73.434880000000007</v>
      </c>
      <c r="AM36" s="327">
        <v>-1.3206199999999999</v>
      </c>
      <c r="AN36" s="325">
        <v>151675822.80000001</v>
      </c>
      <c r="AO36" s="328">
        <v>1.1412150999999999</v>
      </c>
      <c r="AP36" s="325">
        <v>400266.76287999999</v>
      </c>
      <c r="AQ36" s="328">
        <v>0.26754660000000002</v>
      </c>
      <c r="AR36" s="327">
        <v>106.0857</v>
      </c>
      <c r="AS36" s="325" t="s">
        <v>770</v>
      </c>
      <c r="AT36" s="327">
        <v>73.769000000000005</v>
      </c>
      <c r="AU36" s="329">
        <v>5.9474745266590086E-2</v>
      </c>
    </row>
    <row r="37" spans="1:47" s="76" customFormat="1" ht="13">
      <c r="A37" s="46" t="s">
        <v>474</v>
      </c>
      <c r="B37" s="49" t="s">
        <v>681</v>
      </c>
      <c r="C37" s="30">
        <v>0.23472222222222219</v>
      </c>
      <c r="D37" s="30">
        <v>0.12847222222222224</v>
      </c>
      <c r="E37" s="31">
        <v>300</v>
      </c>
      <c r="F37" s="19" t="s">
        <v>781</v>
      </c>
      <c r="G37" s="31">
        <v>1190</v>
      </c>
      <c r="H37" s="31">
        <v>1100</v>
      </c>
      <c r="I37" s="57" t="s">
        <v>509</v>
      </c>
      <c r="J37" s="50" t="s">
        <v>665</v>
      </c>
      <c r="K37" s="17">
        <v>4</v>
      </c>
      <c r="L37" s="17">
        <v>120</v>
      </c>
      <c r="M37" s="19">
        <v>5889.9508999999998</v>
      </c>
      <c r="O37" s="60"/>
      <c r="P37" s="60"/>
      <c r="S37" s="193" t="s">
        <v>27</v>
      </c>
      <c r="T37" s="193">
        <v>0</v>
      </c>
      <c r="U37" s="193">
        <v>0</v>
      </c>
      <c r="V37" s="193" t="s">
        <v>25</v>
      </c>
      <c r="W37" s="326">
        <v>86.237470700157999</v>
      </c>
      <c r="X37" s="326">
        <v>-50.733975039530847</v>
      </c>
      <c r="Y37" s="326">
        <v>116.32741023103631</v>
      </c>
      <c r="Z37" s="330">
        <v>171.42641</v>
      </c>
      <c r="AA37" s="330">
        <v>1.4287099999999999</v>
      </c>
      <c r="AB37" s="327">
        <v>244.59379999999999</v>
      </c>
      <c r="AC37" s="327">
        <v>36.6068</v>
      </c>
      <c r="AD37" s="329">
        <v>14.541366839</v>
      </c>
      <c r="AE37" s="327">
        <v>1.673</v>
      </c>
      <c r="AF37" s="327">
        <v>0.26500000000000001</v>
      </c>
      <c r="AG37" s="327">
        <v>4.95</v>
      </c>
      <c r="AH37" s="327">
        <v>64.006</v>
      </c>
      <c r="AI37" s="326">
        <v>1790.124</v>
      </c>
      <c r="AJ37" s="327">
        <v>359.72363000000001</v>
      </c>
      <c r="AK37" s="327">
        <v>2.5044400000000002</v>
      </c>
      <c r="AL37" s="327">
        <v>73.375529999999998</v>
      </c>
      <c r="AM37" s="327">
        <v>-1.3206899999999999</v>
      </c>
      <c r="AN37" s="325">
        <v>151676302</v>
      </c>
      <c r="AO37" s="328">
        <v>1.1409374000000001</v>
      </c>
      <c r="AP37" s="325">
        <v>400380.82127999997</v>
      </c>
      <c r="AQ37" s="328">
        <v>0.27549639999999997</v>
      </c>
      <c r="AR37" s="327">
        <v>106.1238</v>
      </c>
      <c r="AS37" s="325" t="s">
        <v>770</v>
      </c>
      <c r="AT37" s="327">
        <v>73.730900000000005</v>
      </c>
      <c r="AU37" s="329">
        <v>5.9471056766938299E-2</v>
      </c>
    </row>
    <row r="38" spans="1:47" s="76" customFormat="1" ht="13">
      <c r="A38" s="46" t="s">
        <v>474</v>
      </c>
      <c r="B38" s="49" t="s">
        <v>410</v>
      </c>
      <c r="C38" s="30">
        <v>0.23958333333333334</v>
      </c>
      <c r="D38" s="30">
        <v>0.13333333333333333</v>
      </c>
      <c r="E38" s="31">
        <v>300</v>
      </c>
      <c r="F38" s="19" t="s">
        <v>781</v>
      </c>
      <c r="G38" s="31">
        <v>1190</v>
      </c>
      <c r="H38" s="31">
        <v>1100</v>
      </c>
      <c r="I38" s="57" t="s">
        <v>432</v>
      </c>
      <c r="J38" s="50" t="s">
        <v>665</v>
      </c>
      <c r="K38" s="17">
        <v>4</v>
      </c>
      <c r="L38" s="17">
        <v>120</v>
      </c>
      <c r="M38" s="19">
        <v>5889.9508999999998</v>
      </c>
      <c r="O38" s="60"/>
      <c r="P38" s="60"/>
      <c r="S38" s="193" t="s">
        <v>27</v>
      </c>
      <c r="T38" s="193">
        <v>0</v>
      </c>
      <c r="U38" s="193">
        <v>0</v>
      </c>
      <c r="V38" s="193" t="s">
        <v>30</v>
      </c>
      <c r="W38" s="326">
        <v>86.557250471437044</v>
      </c>
      <c r="X38" s="326">
        <v>-47.055624544501221</v>
      </c>
      <c r="Y38" s="326">
        <v>400.32901865393501</v>
      </c>
      <c r="Z38" s="330">
        <v>171.46555000000001</v>
      </c>
      <c r="AA38" s="330">
        <v>1.4100699999999999</v>
      </c>
      <c r="AB38" s="327">
        <v>245.92580000000001</v>
      </c>
      <c r="AC38" s="327">
        <v>35.2729</v>
      </c>
      <c r="AD38" s="329">
        <v>14.658352920900001</v>
      </c>
      <c r="AE38" s="327">
        <v>1.7270000000000001</v>
      </c>
      <c r="AF38" s="327">
        <v>0.27300000000000002</v>
      </c>
      <c r="AG38" s="327">
        <v>4.95</v>
      </c>
      <c r="AH38" s="327">
        <v>64.037999999999997</v>
      </c>
      <c r="AI38" s="326">
        <v>1789.5989999999999</v>
      </c>
      <c r="AJ38" s="327">
        <v>359.70294999999999</v>
      </c>
      <c r="AK38" s="327">
        <v>2.5050500000000002</v>
      </c>
      <c r="AL38" s="327">
        <v>73.316180000000003</v>
      </c>
      <c r="AM38" s="327">
        <v>-1.3207599999999999</v>
      </c>
      <c r="AN38" s="325">
        <v>151676781.19999999</v>
      </c>
      <c r="AO38" s="328">
        <v>1.1406590000000001</v>
      </c>
      <c r="AP38" s="325">
        <v>400498.16639000003</v>
      </c>
      <c r="AQ38" s="328">
        <v>0.28319499999999997</v>
      </c>
      <c r="AR38" s="327">
        <v>106.16240000000001</v>
      </c>
      <c r="AS38" s="325" t="s">
        <v>770</v>
      </c>
      <c r="AT38" s="327">
        <v>73.692300000000003</v>
      </c>
      <c r="AU38" s="329">
        <v>5.9467358969664041E-2</v>
      </c>
    </row>
    <row r="39" spans="1:47" s="76" customFormat="1" ht="13">
      <c r="A39" s="42" t="s">
        <v>792</v>
      </c>
      <c r="B39" s="42" t="s">
        <v>684</v>
      </c>
      <c r="C39" s="16">
        <v>0.24791666666666667</v>
      </c>
      <c r="D39" s="30"/>
      <c r="E39" s="17">
        <v>30</v>
      </c>
      <c r="F39" s="19" t="s">
        <v>781</v>
      </c>
      <c r="G39" s="31">
        <v>1190</v>
      </c>
      <c r="H39" s="17">
        <v>997</v>
      </c>
      <c r="I39" s="25" t="s">
        <v>858</v>
      </c>
      <c r="J39" s="50" t="s">
        <v>734</v>
      </c>
      <c r="K39" s="31">
        <v>4</v>
      </c>
      <c r="L39" s="17">
        <v>120</v>
      </c>
      <c r="M39" s="19">
        <v>5891.451</v>
      </c>
      <c r="O39" s="60">
        <v>268.89999999999998</v>
      </c>
      <c r="P39" s="60">
        <v>275</v>
      </c>
      <c r="Q39" s="60">
        <v>268.89999999999998</v>
      </c>
      <c r="R39" s="60">
        <v>275</v>
      </c>
      <c r="S39" s="193"/>
      <c r="T39" s="193"/>
      <c r="U39" s="193"/>
      <c r="V39" s="193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s="76" customFormat="1" ht="13">
      <c r="A40" s="42" t="s">
        <v>792</v>
      </c>
      <c r="B40" s="42" t="s">
        <v>685</v>
      </c>
      <c r="C40" s="16">
        <v>0.25069444444444444</v>
      </c>
      <c r="D40" s="30"/>
      <c r="E40" s="19">
        <v>30</v>
      </c>
      <c r="F40" s="17" t="s">
        <v>811</v>
      </c>
      <c r="G40" s="17">
        <v>880</v>
      </c>
      <c r="H40" s="31">
        <v>868</v>
      </c>
      <c r="I40" s="25" t="s">
        <v>858</v>
      </c>
      <c r="J40" s="50" t="s">
        <v>734</v>
      </c>
      <c r="K40" s="31">
        <v>4</v>
      </c>
      <c r="L40" s="17">
        <v>120</v>
      </c>
      <c r="M40" s="52">
        <v>7647.38</v>
      </c>
      <c r="N40" t="s">
        <v>472</v>
      </c>
      <c r="O40" s="60">
        <v>268.8</v>
      </c>
      <c r="P40" s="60">
        <v>271.8</v>
      </c>
      <c r="S40" s="193"/>
      <c r="T40" s="193"/>
      <c r="U40" s="193"/>
      <c r="V40" s="193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s="76" customFormat="1" ht="13">
      <c r="A41" s="46" t="s">
        <v>611</v>
      </c>
      <c r="B41" s="49" t="s">
        <v>422</v>
      </c>
      <c r="C41" s="30">
        <v>0.27291666666666664</v>
      </c>
      <c r="D41" s="30">
        <v>0.16597222222222222</v>
      </c>
      <c r="E41" s="31">
        <v>300</v>
      </c>
      <c r="F41" s="17" t="s">
        <v>812</v>
      </c>
      <c r="G41" s="17">
        <v>870</v>
      </c>
      <c r="H41" s="17">
        <v>782</v>
      </c>
      <c r="I41" s="57" t="s">
        <v>509</v>
      </c>
      <c r="J41" s="50" t="s">
        <v>665</v>
      </c>
      <c r="K41" s="17">
        <v>4</v>
      </c>
      <c r="L41" s="17">
        <v>120</v>
      </c>
      <c r="M41" s="19">
        <v>7698.9647000000004</v>
      </c>
      <c r="N41" s="25"/>
      <c r="O41" s="60"/>
      <c r="P41" s="60"/>
      <c r="S41" s="193" t="s">
        <v>747</v>
      </c>
      <c r="T41" s="193">
        <v>0</v>
      </c>
      <c r="U41" s="193">
        <v>0</v>
      </c>
      <c r="V41" s="193" t="s">
        <v>25</v>
      </c>
      <c r="W41" s="326">
        <v>88.691417146294157</v>
      </c>
      <c r="X41" s="326">
        <v>-13.686966810515377</v>
      </c>
      <c r="Y41" s="326">
        <v>116.62292085098738</v>
      </c>
      <c r="Z41" s="330">
        <v>171.74852000000001</v>
      </c>
      <c r="AA41" s="330">
        <v>1.2822800000000001</v>
      </c>
      <c r="AB41" s="327">
        <v>254.05959999999999</v>
      </c>
      <c r="AC41" s="327">
        <v>25.828600000000002</v>
      </c>
      <c r="AD41" s="329">
        <v>15.4605431967</v>
      </c>
      <c r="AE41" s="327">
        <v>2.2829999999999999</v>
      </c>
      <c r="AF41" s="327">
        <v>0.36099999999999999</v>
      </c>
      <c r="AG41" s="327">
        <v>4.9400000000000004</v>
      </c>
      <c r="AH41" s="327">
        <v>64.271000000000001</v>
      </c>
      <c r="AI41" s="326">
        <v>1785.6559999999999</v>
      </c>
      <c r="AJ41" s="327">
        <v>359.57441999999998</v>
      </c>
      <c r="AK41" s="327">
        <v>2.5030399999999999</v>
      </c>
      <c r="AL41" s="327">
        <v>72.909229999999994</v>
      </c>
      <c r="AM41" s="327">
        <v>-1.3212200000000001</v>
      </c>
      <c r="AN41" s="325">
        <v>151680063.5</v>
      </c>
      <c r="AO41" s="328">
        <v>1.1387295</v>
      </c>
      <c r="AP41" s="325">
        <v>401382.53937000001</v>
      </c>
      <c r="AQ41" s="328">
        <v>0.32870850000000001</v>
      </c>
      <c r="AR41" s="327">
        <v>106.44029999999999</v>
      </c>
      <c r="AS41" s="325" t="s">
        <v>770</v>
      </c>
      <c r="AT41" s="327">
        <v>73.414299999999997</v>
      </c>
      <c r="AU41" s="329">
        <v>0.30384929185389475</v>
      </c>
    </row>
    <row r="42" spans="1:47" s="76" customFormat="1" ht="13">
      <c r="A42" s="46" t="s">
        <v>471</v>
      </c>
      <c r="B42" s="49" t="s">
        <v>429</v>
      </c>
      <c r="C42" s="30">
        <v>0.27777777777777779</v>
      </c>
      <c r="D42" s="30">
        <v>0.17013888888888887</v>
      </c>
      <c r="E42" s="17">
        <v>300</v>
      </c>
      <c r="F42" s="17" t="s">
        <v>812</v>
      </c>
      <c r="G42" s="17">
        <v>870</v>
      </c>
      <c r="H42" s="17">
        <v>782</v>
      </c>
      <c r="I42" s="57" t="s">
        <v>509</v>
      </c>
      <c r="J42" s="50" t="s">
        <v>665</v>
      </c>
      <c r="K42" s="17">
        <v>4</v>
      </c>
      <c r="L42" s="17">
        <v>120</v>
      </c>
      <c r="M42" s="19">
        <v>7698.9647000000004</v>
      </c>
      <c r="N42" s="25"/>
      <c r="O42" s="60"/>
      <c r="P42" s="60"/>
      <c r="S42" s="193" t="s">
        <v>828</v>
      </c>
      <c r="T42" s="193">
        <v>0</v>
      </c>
      <c r="U42" s="193">
        <v>0</v>
      </c>
      <c r="V42" s="193" t="s">
        <v>25</v>
      </c>
      <c r="W42" s="326">
        <v>90.047322666831235</v>
      </c>
      <c r="X42" s="326">
        <v>17.026810297853135</v>
      </c>
      <c r="Y42" s="326">
        <v>116.66520686858325</v>
      </c>
      <c r="Z42" s="330">
        <v>171.79204999999999</v>
      </c>
      <c r="AA42" s="330">
        <v>1.2636499999999999</v>
      </c>
      <c r="AB42" s="327">
        <v>255.1294</v>
      </c>
      <c r="AC42" s="327">
        <v>24.418199999999999</v>
      </c>
      <c r="AD42" s="329">
        <v>15.5775292786</v>
      </c>
      <c r="AE42" s="327">
        <v>2.4049999999999998</v>
      </c>
      <c r="AF42" s="327">
        <v>0.38</v>
      </c>
      <c r="AG42" s="327">
        <v>4.9400000000000004</v>
      </c>
      <c r="AH42" s="327">
        <v>64.307000000000002</v>
      </c>
      <c r="AI42" s="326">
        <v>1785.037</v>
      </c>
      <c r="AJ42" s="327">
        <v>359.55774000000002</v>
      </c>
      <c r="AK42" s="327">
        <v>2.5017800000000001</v>
      </c>
      <c r="AL42" s="327">
        <v>72.849890000000002</v>
      </c>
      <c r="AM42" s="327">
        <v>-1.3212900000000001</v>
      </c>
      <c r="AN42" s="325">
        <v>151680541.69999999</v>
      </c>
      <c r="AO42" s="328">
        <v>1.1384452</v>
      </c>
      <c r="AP42" s="325">
        <v>401521.77740000002</v>
      </c>
      <c r="AQ42" s="328">
        <v>0.3342176</v>
      </c>
      <c r="AR42" s="327">
        <v>106.4829</v>
      </c>
      <c r="AS42" s="325" t="s">
        <v>770</v>
      </c>
      <c r="AT42" s="327">
        <v>73.371600000000001</v>
      </c>
      <c r="AU42" s="329">
        <v>0.3038149290527975</v>
      </c>
    </row>
    <row r="43" spans="1:47" s="76" customFormat="1" ht="13">
      <c r="A43" s="46" t="s">
        <v>471</v>
      </c>
      <c r="B43" s="49" t="s">
        <v>430</v>
      </c>
      <c r="C43" s="30">
        <v>0.28263888888888888</v>
      </c>
      <c r="D43" s="30">
        <v>0.17569444444444446</v>
      </c>
      <c r="E43" s="17">
        <v>300</v>
      </c>
      <c r="F43" s="17" t="s">
        <v>812</v>
      </c>
      <c r="G43" s="17">
        <v>870</v>
      </c>
      <c r="H43" s="17">
        <v>782</v>
      </c>
      <c r="I43" s="57" t="s">
        <v>432</v>
      </c>
      <c r="J43" s="50" t="s">
        <v>665</v>
      </c>
      <c r="K43" s="17">
        <v>4</v>
      </c>
      <c r="L43" s="17">
        <v>120</v>
      </c>
      <c r="M43" s="19">
        <v>7698.9647000000004</v>
      </c>
      <c r="N43"/>
      <c r="O43" s="60"/>
      <c r="P43" s="60"/>
      <c r="S43" s="193" t="s">
        <v>828</v>
      </c>
      <c r="T43" s="193">
        <v>0</v>
      </c>
      <c r="U43" s="193">
        <v>0</v>
      </c>
      <c r="V43" s="193" t="s">
        <v>30</v>
      </c>
      <c r="W43" s="326">
        <v>89.696360969877617</v>
      </c>
      <c r="X43" s="326">
        <v>10.546191504907611</v>
      </c>
      <c r="Y43" s="326">
        <v>401.49220921699566</v>
      </c>
      <c r="Z43" s="330">
        <v>171.83618999999999</v>
      </c>
      <c r="AA43" s="330">
        <v>1.2450300000000001</v>
      </c>
      <c r="AB43" s="327">
        <v>256.17619999999999</v>
      </c>
      <c r="AC43" s="327">
        <v>23.0015</v>
      </c>
      <c r="AD43" s="329">
        <v>15.694515360500001</v>
      </c>
      <c r="AE43" s="327">
        <v>2.5419999999999998</v>
      </c>
      <c r="AF43" s="327">
        <v>0.40200000000000002</v>
      </c>
      <c r="AG43" s="327">
        <v>4.9400000000000004</v>
      </c>
      <c r="AH43" s="327">
        <v>64.343000000000004</v>
      </c>
      <c r="AI43" s="326">
        <v>1784.4079999999999</v>
      </c>
      <c r="AJ43" s="327">
        <v>359.54160000000002</v>
      </c>
      <c r="AK43" s="327">
        <v>2.5002599999999999</v>
      </c>
      <c r="AL43" s="327">
        <v>72.790539999999993</v>
      </c>
      <c r="AM43" s="327">
        <v>-1.3213600000000001</v>
      </c>
      <c r="AN43" s="325">
        <v>151681019.80000001</v>
      </c>
      <c r="AO43" s="328">
        <v>1.1381600999999999</v>
      </c>
      <c r="AP43" s="325">
        <v>401663.26614000002</v>
      </c>
      <c r="AQ43" s="328">
        <v>0.33942440000000001</v>
      </c>
      <c r="AR43" s="327">
        <v>106.5261</v>
      </c>
      <c r="AS43" s="325" t="s">
        <v>770</v>
      </c>
      <c r="AT43" s="327">
        <v>73.328400000000002</v>
      </c>
      <c r="AU43" s="329">
        <v>0.30378046955721938</v>
      </c>
    </row>
    <row r="44" spans="1:47" s="76" customFormat="1" ht="13">
      <c r="A44" s="46" t="s">
        <v>611</v>
      </c>
      <c r="B44" s="49" t="s">
        <v>431</v>
      </c>
      <c r="C44" s="30">
        <v>0.28750000000000003</v>
      </c>
      <c r="D44" s="30">
        <v>0.17986111111111111</v>
      </c>
      <c r="E44" s="31">
        <v>300</v>
      </c>
      <c r="F44" s="17" t="s">
        <v>812</v>
      </c>
      <c r="G44" s="17">
        <v>870</v>
      </c>
      <c r="H44" s="17">
        <v>782</v>
      </c>
      <c r="I44" s="57" t="s">
        <v>432</v>
      </c>
      <c r="J44" s="50" t="s">
        <v>665</v>
      </c>
      <c r="K44" s="17">
        <v>4</v>
      </c>
      <c r="L44" s="17">
        <v>120</v>
      </c>
      <c r="M44" s="19">
        <v>7698.9647000000004</v>
      </c>
      <c r="N44"/>
      <c r="O44" s="60"/>
      <c r="P44" s="60"/>
      <c r="S44" s="193" t="s">
        <v>747</v>
      </c>
      <c r="T44" s="193">
        <v>0</v>
      </c>
      <c r="U44" s="193">
        <v>0</v>
      </c>
      <c r="V44" s="193" t="s">
        <v>30</v>
      </c>
      <c r="W44" s="326">
        <v>88.531444409525164</v>
      </c>
      <c r="X44" s="326">
        <v>-15.153008219491465</v>
      </c>
      <c r="Y44" s="326">
        <v>401.64503557444573</v>
      </c>
      <c r="Z44" s="330">
        <v>171.88094000000001</v>
      </c>
      <c r="AA44" s="330">
        <v>1.22641</v>
      </c>
      <c r="AB44" s="327">
        <v>257.20170000000002</v>
      </c>
      <c r="AC44" s="327">
        <v>21.5791</v>
      </c>
      <c r="AD44" s="329">
        <v>15.811501442300001</v>
      </c>
      <c r="AE44" s="327">
        <v>2.698</v>
      </c>
      <c r="AF44" s="327">
        <v>0.42699999999999999</v>
      </c>
      <c r="AG44" s="327">
        <v>4.9400000000000004</v>
      </c>
      <c r="AH44" s="327">
        <v>64.379000000000005</v>
      </c>
      <c r="AI44" s="326">
        <v>1783.77</v>
      </c>
      <c r="AJ44" s="327">
        <v>359.52602000000002</v>
      </c>
      <c r="AK44" s="327">
        <v>2.4984700000000002</v>
      </c>
      <c r="AL44" s="327">
        <v>72.731200000000001</v>
      </c>
      <c r="AM44" s="327">
        <v>-1.3214300000000001</v>
      </c>
      <c r="AN44" s="325">
        <v>151681497.80000001</v>
      </c>
      <c r="AO44" s="328">
        <v>1.1378743</v>
      </c>
      <c r="AP44" s="325">
        <v>401806.87768999999</v>
      </c>
      <c r="AQ44" s="328">
        <v>0.34432449999999998</v>
      </c>
      <c r="AR44" s="327">
        <v>106.5699</v>
      </c>
      <c r="AS44" s="325" t="s">
        <v>770</v>
      </c>
      <c r="AT44" s="327">
        <v>73.284700000000001</v>
      </c>
      <c r="AU44" s="329">
        <v>0.30374592545397072</v>
      </c>
    </row>
    <row r="45" spans="1:47" s="76" customFormat="1" ht="13">
      <c r="A45" s="46" t="s">
        <v>473</v>
      </c>
      <c r="B45" s="49" t="s">
        <v>434</v>
      </c>
      <c r="C45" s="30">
        <v>0.29305555555555557</v>
      </c>
      <c r="D45" s="30">
        <v>0.18472222222222223</v>
      </c>
      <c r="E45" s="31">
        <v>300</v>
      </c>
      <c r="F45" s="17" t="s">
        <v>812</v>
      </c>
      <c r="G45" s="17">
        <v>870</v>
      </c>
      <c r="H45" s="17">
        <v>782</v>
      </c>
      <c r="I45" s="57" t="s">
        <v>509</v>
      </c>
      <c r="J45" s="50" t="s">
        <v>665</v>
      </c>
      <c r="K45" s="17">
        <v>4</v>
      </c>
      <c r="L45" s="31">
        <v>120</v>
      </c>
      <c r="M45" s="19">
        <v>7698.9647000000004</v>
      </c>
      <c r="N45"/>
      <c r="O45" s="60"/>
      <c r="P45" s="60"/>
      <c r="S45" s="193" t="s">
        <v>297</v>
      </c>
      <c r="T45" s="193">
        <v>0</v>
      </c>
      <c r="U45" s="193">
        <v>0</v>
      </c>
      <c r="V45" s="193" t="s">
        <v>25</v>
      </c>
      <c r="W45" s="326">
        <v>90.517673302934966</v>
      </c>
      <c r="X45" s="326">
        <v>27.669040095160952</v>
      </c>
      <c r="Y45" s="326">
        <v>116.7897249296343</v>
      </c>
      <c r="Z45" s="330">
        <v>171.93285</v>
      </c>
      <c r="AA45" s="330">
        <v>1.2051400000000001</v>
      </c>
      <c r="AB45" s="327">
        <v>258.35000000000002</v>
      </c>
      <c r="AC45" s="327">
        <v>19.947399999999998</v>
      </c>
      <c r="AD45" s="329">
        <v>15.945199821599999</v>
      </c>
      <c r="AE45" s="327">
        <v>2.9039999999999999</v>
      </c>
      <c r="AF45" s="327">
        <v>0.45900000000000002</v>
      </c>
      <c r="AG45" s="327">
        <v>4.9400000000000004</v>
      </c>
      <c r="AH45" s="327">
        <v>64.421999999999997</v>
      </c>
      <c r="AI45" s="326">
        <v>1783.0309999999999</v>
      </c>
      <c r="AJ45" s="327">
        <v>359.50889999999998</v>
      </c>
      <c r="AK45" s="327">
        <v>2.4961099999999998</v>
      </c>
      <c r="AL45" s="327">
        <v>72.66337</v>
      </c>
      <c r="AM45" s="327">
        <v>-1.3214999999999999</v>
      </c>
      <c r="AN45" s="325">
        <v>151682043.90000001</v>
      </c>
      <c r="AO45" s="328">
        <v>1.1375466999999999</v>
      </c>
      <c r="AP45" s="325">
        <v>401973.43806999997</v>
      </c>
      <c r="AQ45" s="328">
        <v>0.34954390000000002</v>
      </c>
      <c r="AR45" s="327">
        <v>106.62050000000001</v>
      </c>
      <c r="AS45" s="325" t="s">
        <v>770</v>
      </c>
      <c r="AT45" s="327">
        <v>73.233999999999995</v>
      </c>
      <c r="AU45" s="329">
        <v>0.30370632906410266</v>
      </c>
    </row>
    <row r="46" spans="1:47" s="76" customFormat="1" ht="13">
      <c r="A46" s="46" t="s">
        <v>473</v>
      </c>
      <c r="B46" s="49" t="s">
        <v>435</v>
      </c>
      <c r="C46" s="30">
        <v>0.29791666666666666</v>
      </c>
      <c r="D46" s="30">
        <v>0.18958333333333333</v>
      </c>
      <c r="E46" s="31">
        <v>300</v>
      </c>
      <c r="F46" s="17" t="s">
        <v>812</v>
      </c>
      <c r="G46" s="17">
        <v>870</v>
      </c>
      <c r="H46" s="17">
        <v>782</v>
      </c>
      <c r="I46" s="57" t="s">
        <v>620</v>
      </c>
      <c r="J46" s="50" t="s">
        <v>665</v>
      </c>
      <c r="K46" s="17">
        <v>4</v>
      </c>
      <c r="L46" s="31">
        <v>120</v>
      </c>
      <c r="M46" s="19">
        <v>7698.9647000000004</v>
      </c>
      <c r="N46" t="s">
        <v>436</v>
      </c>
      <c r="O46" s="95"/>
      <c r="P46" s="95"/>
      <c r="S46" s="193" t="s">
        <v>297</v>
      </c>
      <c r="T46" s="193">
        <v>0</v>
      </c>
      <c r="U46" s="193">
        <v>0</v>
      </c>
      <c r="V46" s="193" t="s">
        <v>23</v>
      </c>
      <c r="W46" s="326">
        <v>92.909559215973374</v>
      </c>
      <c r="X46" s="326">
        <v>57.413172347959986</v>
      </c>
      <c r="Y46" s="326">
        <v>116.84253015543754</v>
      </c>
      <c r="Z46" s="330">
        <v>171.97895</v>
      </c>
      <c r="AA46" s="330">
        <v>1.1865399999999999</v>
      </c>
      <c r="AB46" s="327">
        <v>259.33589999999998</v>
      </c>
      <c r="AC46" s="327">
        <v>18.514700000000001</v>
      </c>
      <c r="AD46" s="329">
        <v>16.062185903500001</v>
      </c>
      <c r="AE46" s="327">
        <v>3.1150000000000002</v>
      </c>
      <c r="AF46" s="327">
        <v>0.49299999999999999</v>
      </c>
      <c r="AG46" s="327">
        <v>4.9400000000000004</v>
      </c>
      <c r="AH46" s="327">
        <v>64.459000000000003</v>
      </c>
      <c r="AI46" s="326">
        <v>1782.376</v>
      </c>
      <c r="AJ46" s="327">
        <v>359.49453999999997</v>
      </c>
      <c r="AK46" s="327">
        <v>2.4937399999999998</v>
      </c>
      <c r="AL46" s="327">
        <v>72.604029999999995</v>
      </c>
      <c r="AM46" s="327">
        <v>-1.3215699999999999</v>
      </c>
      <c r="AN46" s="325">
        <v>151682521.59999999</v>
      </c>
      <c r="AO46" s="328">
        <v>1.1372591999999999</v>
      </c>
      <c r="AP46" s="325">
        <v>402121.15960000001</v>
      </c>
      <c r="AQ46" s="328">
        <v>0.35377330000000001</v>
      </c>
      <c r="AR46" s="327">
        <v>106.66549999999999</v>
      </c>
      <c r="AS46" s="325" t="s">
        <v>770</v>
      </c>
      <c r="AT46" s="327">
        <v>73.188999999999993</v>
      </c>
      <c r="AU46" s="329">
        <v>0.30367157948508239</v>
      </c>
    </row>
    <row r="47" spans="1:47" s="76" customFormat="1">
      <c r="A47" s="25" t="s">
        <v>648</v>
      </c>
      <c r="B47" s="90" t="s">
        <v>437</v>
      </c>
      <c r="C47" s="16">
        <v>0.3298611111111111</v>
      </c>
      <c r="D47" s="81"/>
      <c r="E47" s="17">
        <v>10</v>
      </c>
      <c r="F47" s="17" t="s">
        <v>812</v>
      </c>
      <c r="G47" s="17">
        <v>870</v>
      </c>
      <c r="H47" s="17">
        <v>782</v>
      </c>
      <c r="I47" s="25" t="s">
        <v>857</v>
      </c>
      <c r="J47" s="50" t="s">
        <v>734</v>
      </c>
      <c r="K47" s="17">
        <v>4</v>
      </c>
      <c r="L47" s="17">
        <v>120</v>
      </c>
      <c r="M47" s="19">
        <v>7698.9647000000004</v>
      </c>
      <c r="N47"/>
      <c r="O47" s="62">
        <v>268.89999999999998</v>
      </c>
      <c r="P47" s="62">
        <v>271.8</v>
      </c>
      <c r="S47"/>
      <c r="T47" s="189"/>
      <c r="U47" s="190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 s="76" customFormat="1">
      <c r="A48" s="46" t="s">
        <v>735</v>
      </c>
      <c r="B48" s="49" t="s">
        <v>438</v>
      </c>
      <c r="C48" s="30">
        <v>0.33819444444444446</v>
      </c>
      <c r="D48" s="30"/>
      <c r="E48" s="31">
        <v>10</v>
      </c>
      <c r="F48" s="19" t="s">
        <v>781</v>
      </c>
      <c r="G48" s="31">
        <v>1190</v>
      </c>
      <c r="H48" s="31">
        <v>1100</v>
      </c>
      <c r="I48" s="25" t="s">
        <v>857</v>
      </c>
      <c r="J48" s="50" t="s">
        <v>734</v>
      </c>
      <c r="K48" s="31">
        <v>4</v>
      </c>
      <c r="L48" s="31">
        <v>120</v>
      </c>
      <c r="M48" s="19">
        <v>5889.9508999999998</v>
      </c>
      <c r="N48" s="25" t="s">
        <v>613</v>
      </c>
      <c r="O48" s="95">
        <v>269.39999999999998</v>
      </c>
      <c r="P48" s="95">
        <v>271</v>
      </c>
      <c r="S48"/>
      <c r="T48" s="189"/>
      <c r="U48" s="190"/>
      <c r="V48"/>
      <c r="W48" s="191"/>
      <c r="X48" s="191"/>
      <c r="Y48" s="1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s="76" customFormat="1">
      <c r="A49" s="42"/>
      <c r="B49" s="42"/>
      <c r="C49" s="16"/>
      <c r="D49" s="30"/>
      <c r="E49" s="19"/>
      <c r="F49" s="17"/>
      <c r="G49" s="17"/>
      <c r="H49" s="31"/>
      <c r="I49" s="25"/>
      <c r="J49" s="50"/>
      <c r="K49" s="31"/>
      <c r="L49" s="17"/>
      <c r="M49" s="52"/>
      <c r="N49"/>
      <c r="O49" s="60"/>
      <c r="P49" s="60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s="76" customFormat="1">
      <c r="A50" s="25"/>
      <c r="B50" s="90"/>
      <c r="C50" s="16"/>
      <c r="D50" s="81"/>
      <c r="E50" s="17"/>
      <c r="F50" s="17"/>
      <c r="G50" s="17"/>
      <c r="H50" s="17"/>
      <c r="I50" s="25"/>
      <c r="J50" s="50"/>
      <c r="K50" s="17"/>
      <c r="L50" s="57"/>
      <c r="M50" s="19"/>
      <c r="N50"/>
      <c r="O50" s="60"/>
      <c r="P50" s="60"/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>
      <c r="A51" s="42"/>
      <c r="B51" s="40"/>
      <c r="C51" s="33"/>
      <c r="D51" s="30"/>
      <c r="E51"/>
      <c r="F51" s="19"/>
      <c r="G51" s="1"/>
      <c r="H51" s="1"/>
      <c r="I51" s="25"/>
      <c r="J51" s="50"/>
      <c r="K51" s="31"/>
      <c r="L51" s="31"/>
      <c r="M51" s="19"/>
      <c r="T51" s="189"/>
      <c r="U51" s="190"/>
      <c r="W51" s="191"/>
      <c r="X51" s="191"/>
      <c r="Y51" s="191"/>
    </row>
    <row r="52" spans="1:47">
      <c r="A52"/>
      <c r="B52" s="86" t="s">
        <v>798</v>
      </c>
      <c r="C52" s="64" t="s">
        <v>736</v>
      </c>
      <c r="D52" s="53">
        <v>5888.5839999999998</v>
      </c>
      <c r="E52" s="65"/>
      <c r="F52" s="53" t="s">
        <v>917</v>
      </c>
      <c r="G52" s="53" t="s">
        <v>918</v>
      </c>
      <c r="H52" s="53" t="s">
        <v>919</v>
      </c>
      <c r="I52" s="20" t="s">
        <v>747</v>
      </c>
      <c r="J52" s="53" t="s">
        <v>748</v>
      </c>
      <c r="K52" s="53" t="s">
        <v>749</v>
      </c>
      <c r="L52" s="17"/>
      <c r="T52" s="189"/>
      <c r="U52" s="190"/>
      <c r="W52" s="191"/>
      <c r="X52" s="191"/>
      <c r="Y52" s="191"/>
    </row>
    <row r="53" spans="1:47">
      <c r="A53"/>
      <c r="B53" s="91"/>
      <c r="C53" s="64" t="s">
        <v>746</v>
      </c>
      <c r="D53" s="53">
        <v>5889.9508999999998</v>
      </c>
      <c r="E53" s="65"/>
      <c r="F53" s="53" t="s">
        <v>817</v>
      </c>
      <c r="G53" s="53" t="s">
        <v>818</v>
      </c>
      <c r="H53" s="53" t="s">
        <v>819</v>
      </c>
      <c r="I53" s="20" t="s">
        <v>753</v>
      </c>
      <c r="J53" s="53" t="s">
        <v>754</v>
      </c>
      <c r="K53" s="53" t="s">
        <v>820</v>
      </c>
      <c r="L53" s="17"/>
      <c r="T53" s="189"/>
      <c r="U53" s="190"/>
      <c r="W53" s="191"/>
      <c r="X53" s="191"/>
      <c r="Y53" s="191"/>
    </row>
    <row r="54" spans="1:47">
      <c r="A54"/>
      <c r="B54" s="91"/>
      <c r="C54" s="64" t="s">
        <v>821</v>
      </c>
      <c r="D54" s="53">
        <v>5891.451</v>
      </c>
      <c r="E54" s="65"/>
      <c r="F54" s="53" t="s">
        <v>822</v>
      </c>
      <c r="G54" s="53" t="s">
        <v>823</v>
      </c>
      <c r="H54" s="53" t="s">
        <v>824</v>
      </c>
      <c r="I54" s="20" t="s">
        <v>825</v>
      </c>
      <c r="J54" s="53" t="s">
        <v>826</v>
      </c>
      <c r="K54" s="53" t="s">
        <v>799</v>
      </c>
      <c r="L54" s="17"/>
      <c r="T54" s="189"/>
      <c r="U54" s="190"/>
      <c r="W54" s="191"/>
      <c r="X54" s="191"/>
      <c r="Y54" s="191"/>
    </row>
    <row r="55" spans="1:47">
      <c r="A55"/>
      <c r="B55" s="91"/>
      <c r="C55" s="64" t="s">
        <v>827</v>
      </c>
      <c r="D55" s="66">
        <v>7647.38</v>
      </c>
      <c r="E55" s="65"/>
      <c r="F55" s="53" t="s">
        <v>750</v>
      </c>
      <c r="G55" s="53" t="s">
        <v>751</v>
      </c>
      <c r="H55" s="53" t="s">
        <v>752</v>
      </c>
      <c r="I55" s="20" t="s">
        <v>828</v>
      </c>
      <c r="J55" s="53" t="s">
        <v>829</v>
      </c>
      <c r="K55" s="53" t="s">
        <v>830</v>
      </c>
      <c r="L55" s="17"/>
      <c r="T55" s="189"/>
      <c r="U55" s="190"/>
      <c r="W55" s="191"/>
      <c r="X55" s="191"/>
      <c r="Y55" s="191"/>
    </row>
    <row r="56" spans="1:47">
      <c r="A56"/>
      <c r="B56" s="91"/>
      <c r="C56" s="64" t="s">
        <v>831</v>
      </c>
      <c r="D56" s="53">
        <v>7698.9647000000004</v>
      </c>
      <c r="E56" s="65"/>
      <c r="F56" s="53" t="s">
        <v>832</v>
      </c>
      <c r="G56" s="53" t="s">
        <v>833</v>
      </c>
      <c r="H56" s="53" t="s">
        <v>834</v>
      </c>
      <c r="I56" s="20" t="s">
        <v>835</v>
      </c>
      <c r="J56" s="53" t="s">
        <v>836</v>
      </c>
      <c r="K56" s="53" t="s">
        <v>837</v>
      </c>
      <c r="L56" s="17"/>
      <c r="T56" s="189"/>
      <c r="U56" s="190"/>
      <c r="W56" s="191"/>
      <c r="X56" s="191"/>
      <c r="Y56" s="191"/>
    </row>
    <row r="57" spans="1:47">
      <c r="A57"/>
      <c r="B57" s="91"/>
      <c r="C57" s="64" t="s">
        <v>552</v>
      </c>
      <c r="D57" s="53">
        <v>6562.79</v>
      </c>
      <c r="E57" s="65"/>
      <c r="F57" s="53"/>
      <c r="G57" s="53"/>
      <c r="H57" s="53"/>
      <c r="I57" s="20"/>
      <c r="J57" s="53"/>
      <c r="K57" s="53"/>
      <c r="L57" s="17"/>
      <c r="T57" s="189"/>
      <c r="U57" s="190"/>
      <c r="W57" s="191"/>
      <c r="X57" s="191"/>
      <c r="Y57" s="191"/>
    </row>
    <row r="58" spans="1:47">
      <c r="A58"/>
      <c r="B58" s="91"/>
      <c r="C58" s="64"/>
      <c r="D58" s="53"/>
      <c r="E58" s="65"/>
      <c r="F58" s="53"/>
      <c r="G58" s="17"/>
      <c r="H58" s="17"/>
      <c r="J58" s="17"/>
      <c r="K58" s="17"/>
      <c r="L58" s="17"/>
      <c r="T58" s="189"/>
      <c r="U58" s="190"/>
      <c r="W58" s="191"/>
      <c r="X58" s="191"/>
      <c r="Y58" s="191"/>
    </row>
    <row r="59" spans="1:47">
      <c r="A59"/>
      <c r="B59" s="91"/>
      <c r="C59" s="64" t="s">
        <v>779</v>
      </c>
      <c r="D59" s="445" t="s">
        <v>755</v>
      </c>
      <c r="E59" s="445"/>
      <c r="F59" s="53" t="s">
        <v>838</v>
      </c>
      <c r="G59" s="17"/>
      <c r="H59" s="17"/>
      <c r="I59" s="92" t="s">
        <v>759</v>
      </c>
      <c r="J59" s="447" t="s">
        <v>760</v>
      </c>
      <c r="K59" s="447"/>
      <c r="L59" s="68" t="s">
        <v>579</v>
      </c>
      <c r="T59" s="189"/>
      <c r="U59" s="190"/>
      <c r="W59" s="191"/>
      <c r="X59" s="191"/>
      <c r="Y59" s="191"/>
    </row>
    <row r="60" spans="1:47">
      <c r="A60"/>
      <c r="B60" s="91"/>
      <c r="C60" s="64" t="s">
        <v>780</v>
      </c>
      <c r="D60" s="445" t="s">
        <v>756</v>
      </c>
      <c r="E60" s="445"/>
      <c r="F60" s="19"/>
      <c r="G60" s="17"/>
      <c r="H60" s="17"/>
      <c r="J60" s="447" t="s">
        <v>800</v>
      </c>
      <c r="K60" s="447"/>
      <c r="L60" s="68" t="s">
        <v>588</v>
      </c>
      <c r="T60" s="189"/>
      <c r="U60" s="190"/>
      <c r="W60" s="191"/>
      <c r="X60" s="191"/>
      <c r="Y60" s="191"/>
    </row>
    <row r="61" spans="1:47">
      <c r="A61"/>
      <c r="B61" s="91"/>
      <c r="C61" s="64" t="s">
        <v>687</v>
      </c>
      <c r="D61" s="445" t="s">
        <v>757</v>
      </c>
      <c r="E61" s="445"/>
      <c r="F61" s="19"/>
      <c r="G61" s="17"/>
      <c r="H61" s="17"/>
      <c r="J61" s="17"/>
      <c r="K61" s="17"/>
      <c r="L61" s="17"/>
      <c r="T61" s="189"/>
      <c r="U61" s="190"/>
    </row>
    <row r="62" spans="1:47">
      <c r="A62"/>
      <c r="B62" s="91"/>
      <c r="C62" s="64" t="s">
        <v>688</v>
      </c>
      <c r="D62" s="445" t="s">
        <v>758</v>
      </c>
      <c r="E62" s="445"/>
      <c r="F62" s="19"/>
      <c r="G62" s="17"/>
      <c r="H62" s="17"/>
      <c r="I62" s="69"/>
      <c r="J62" s="17"/>
      <c r="K62" s="17"/>
      <c r="L62" s="17"/>
      <c r="T62" s="189"/>
      <c r="U62" s="190"/>
    </row>
    <row r="63" spans="1:47">
      <c r="A63"/>
      <c r="B63" s="91"/>
      <c r="C63" s="69"/>
      <c r="E63" s="16"/>
      <c r="F63" s="19"/>
      <c r="G63" s="17"/>
      <c r="H63" s="17"/>
      <c r="I63" s="69"/>
      <c r="J63" s="17"/>
      <c r="K63" s="17"/>
      <c r="L63" s="17"/>
      <c r="T63" s="189"/>
      <c r="U63" s="190"/>
    </row>
    <row r="64" spans="1:47">
      <c r="A64"/>
      <c r="B64" s="91"/>
      <c r="C64" s="28" t="s">
        <v>789</v>
      </c>
      <c r="D64" s="63">
        <v>1</v>
      </c>
      <c r="E64" s="446" t="s">
        <v>689</v>
      </c>
      <c r="F64" s="446"/>
      <c r="G64" s="446"/>
      <c r="H64" s="17"/>
      <c r="I64" s="69"/>
      <c r="J64" s="17"/>
      <c r="K64" s="17"/>
      <c r="L64" s="17"/>
      <c r="T64" s="189"/>
      <c r="U64" s="190"/>
      <c r="W64" s="191"/>
      <c r="X64" s="191"/>
      <c r="Y64" s="191"/>
    </row>
    <row r="65" spans="1:25">
      <c r="A65"/>
      <c r="B65" s="91"/>
      <c r="C65" s="19"/>
      <c r="D65" s="28"/>
      <c r="E65" s="449" t="s">
        <v>795</v>
      </c>
      <c r="F65" s="450"/>
      <c r="G65" s="450"/>
      <c r="H65" s="17"/>
      <c r="I65" s="69"/>
      <c r="J65" s="17"/>
      <c r="K65" s="17"/>
      <c r="L65" s="17"/>
      <c r="T65" s="189"/>
      <c r="U65" s="190"/>
      <c r="W65" s="191"/>
      <c r="X65" s="191"/>
      <c r="Y65" s="191"/>
    </row>
    <row r="66" spans="1:25">
      <c r="A66"/>
      <c r="B66" s="91"/>
      <c r="C66" s="69"/>
      <c r="D66" s="28">
        <v>2</v>
      </c>
      <c r="E66" s="446" t="s">
        <v>805</v>
      </c>
      <c r="F66" s="446"/>
      <c r="G66" s="446"/>
      <c r="H66" s="17"/>
      <c r="I66" s="69"/>
      <c r="J66" s="17"/>
      <c r="K66" s="17"/>
      <c r="L66" s="17"/>
      <c r="T66" s="189"/>
      <c r="U66" s="190"/>
      <c r="W66" s="191"/>
      <c r="X66" s="191"/>
      <c r="Y66" s="191"/>
    </row>
    <row r="67" spans="1:25">
      <c r="A67"/>
      <c r="B67" s="91"/>
      <c r="C67" s="69"/>
      <c r="D67" s="28"/>
      <c r="E67" s="449" t="s">
        <v>806</v>
      </c>
      <c r="F67" s="450"/>
      <c r="G67" s="450"/>
      <c r="H67" s="17"/>
      <c r="I67" s="69"/>
      <c r="J67" s="17"/>
      <c r="K67" s="17"/>
      <c r="L67" s="17"/>
      <c r="T67" s="189"/>
      <c r="U67" s="190"/>
      <c r="W67" s="191"/>
      <c r="X67" s="191"/>
      <c r="Y67" s="191"/>
    </row>
    <row r="68" spans="1:25">
      <c r="A68"/>
      <c r="B68" s="91"/>
      <c r="C68"/>
      <c r="D68" s="63">
        <v>3</v>
      </c>
      <c r="E68" s="447" t="s">
        <v>807</v>
      </c>
      <c r="F68" s="447"/>
      <c r="G68" s="447"/>
      <c r="H68" s="17"/>
      <c r="I68" s="69"/>
      <c r="J68" s="17"/>
      <c r="K68" s="17"/>
      <c r="L68" s="17"/>
      <c r="T68" s="189"/>
      <c r="U68" s="190"/>
      <c r="W68" s="191"/>
      <c r="X68" s="191"/>
      <c r="Y68" s="191"/>
    </row>
    <row r="69" spans="1:25">
      <c r="A69"/>
      <c r="B69" s="91"/>
      <c r="C69"/>
      <c r="D69" s="63"/>
      <c r="E69" s="448" t="s">
        <v>808</v>
      </c>
      <c r="F69" s="448"/>
      <c r="G69" s="448"/>
      <c r="H69" s="17"/>
      <c r="I69" s="69"/>
      <c r="J69" s="17"/>
      <c r="K69" s="17"/>
      <c r="L69" s="17"/>
      <c r="T69" s="189"/>
      <c r="U69" s="190"/>
      <c r="W69" s="191"/>
      <c r="X69" s="191"/>
      <c r="Y69" s="191"/>
    </row>
    <row r="70" spans="1:25">
      <c r="A70"/>
      <c r="B70" s="91"/>
      <c r="C70"/>
      <c r="D70" s="63">
        <v>4</v>
      </c>
      <c r="E70" s="447" t="s">
        <v>809</v>
      </c>
      <c r="F70" s="447"/>
      <c r="G70" s="447"/>
      <c r="H70" s="17"/>
      <c r="I70" s="69"/>
      <c r="J70" s="17"/>
      <c r="K70" s="17"/>
      <c r="L70" s="17"/>
      <c r="T70" s="189"/>
      <c r="U70" s="190"/>
    </row>
    <row r="71" spans="1:25">
      <c r="A71"/>
      <c r="B71" s="91"/>
      <c r="C71"/>
      <c r="E71" s="448" t="s">
        <v>810</v>
      </c>
      <c r="F71" s="448"/>
      <c r="G71" s="448"/>
      <c r="H71" s="17"/>
      <c r="I71" s="69"/>
      <c r="J71" s="17"/>
      <c r="K71" s="17"/>
      <c r="L71" s="17"/>
      <c r="T71" s="189"/>
      <c r="U71" s="190"/>
    </row>
    <row r="72" spans="1:25">
      <c r="A72"/>
      <c r="B72"/>
      <c r="C72"/>
      <c r="E72"/>
      <c r="T72" s="189"/>
      <c r="U72" s="190"/>
    </row>
    <row r="73" spans="1:25">
      <c r="A73"/>
      <c r="B73"/>
      <c r="C73"/>
      <c r="E73"/>
      <c r="S73" s="76"/>
      <c r="T73" s="189"/>
      <c r="U73" s="190"/>
    </row>
    <row r="74" spans="1:25">
      <c r="A74"/>
      <c r="B74"/>
      <c r="C74"/>
      <c r="E74"/>
      <c r="T74" s="187"/>
      <c r="U74" s="188"/>
    </row>
    <row r="75" spans="1:25">
      <c r="A75"/>
      <c r="B75"/>
      <c r="C75"/>
      <c r="E75"/>
      <c r="T75" s="187"/>
      <c r="U75" s="188"/>
    </row>
    <row r="76" spans="1:25">
      <c r="A76"/>
      <c r="B76"/>
      <c r="C76"/>
      <c r="E76"/>
      <c r="T76" s="187"/>
      <c r="U76" s="188"/>
    </row>
    <row r="77" spans="1:25">
      <c r="A77"/>
      <c r="B77"/>
      <c r="C77"/>
      <c r="E77"/>
      <c r="U77" s="188"/>
    </row>
  </sheetData>
  <sheetCalcPr fullCalcOnLoad="1"/>
  <mergeCells count="34">
    <mergeCell ref="AJ12:AK12"/>
    <mergeCell ref="AL12:AM12"/>
    <mergeCell ref="E66:G66"/>
    <mergeCell ref="E67:G67"/>
    <mergeCell ref="E68:G68"/>
    <mergeCell ref="D59:E59"/>
    <mergeCell ref="J59:K59"/>
    <mergeCell ref="S12:V12"/>
    <mergeCell ref="W12:Y12"/>
    <mergeCell ref="E70:G70"/>
    <mergeCell ref="E71:G71"/>
    <mergeCell ref="D60:E60"/>
    <mergeCell ref="J60:K60"/>
    <mergeCell ref="D61:E61"/>
    <mergeCell ref="D62:E62"/>
    <mergeCell ref="E64:G64"/>
    <mergeCell ref="E65:G65"/>
    <mergeCell ref="E69:G6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K5" zoomScale="80" zoomScaleNormal="80" zoomScalePageLayoutView="80" workbookViewId="0">
      <selection activeCell="X40" sqref="X40"/>
    </sheetView>
  </sheetViews>
  <sheetFormatPr baseColWidth="10" defaultColWidth="8.83203125" defaultRowHeight="12"/>
  <cols>
    <col min="1" max="1" width="16" style="2" bestFit="1" customWidth="1" collapsed="1"/>
    <col min="2" max="2" width="12.5" style="85" bestFit="1" customWidth="1" collapsed="1"/>
    <col min="3" max="3" width="11.33203125" style="17" bestFit="1" customWidth="1" collapsed="1"/>
    <col min="4" max="4" width="10.6640625" style="17" customWidth="1" collapsed="1"/>
    <col min="5" max="5" width="5.83203125" style="1" bestFit="1" customWidth="1" collapsed="1"/>
    <col min="6" max="6" width="15.1640625" bestFit="1" customWidth="1" collapsed="1"/>
    <col min="7" max="8" width="9.332031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9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7" ht="15">
      <c r="A1" s="458" t="s">
        <v>850</v>
      </c>
      <c r="B1" s="458"/>
      <c r="C1" s="458"/>
      <c r="D1" s="458"/>
      <c r="E1" s="458"/>
      <c r="F1" s="458"/>
      <c r="G1" s="458"/>
      <c r="H1" s="458"/>
      <c r="J1" s="17"/>
      <c r="K1" s="17"/>
      <c r="L1" s="17"/>
    </row>
    <row r="2" spans="1:47">
      <c r="A2"/>
      <c r="B2"/>
      <c r="C2"/>
      <c r="E2"/>
      <c r="G2" s="17"/>
      <c r="H2" s="1"/>
      <c r="J2" s="17"/>
      <c r="K2" s="17"/>
      <c r="L2" s="17"/>
      <c r="O2" s="60"/>
      <c r="P2" s="60"/>
    </row>
    <row r="3" spans="1:47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7"/>
      <c r="K3" s="455" t="s">
        <v>601</v>
      </c>
      <c r="L3" s="455"/>
      <c r="M3" s="455"/>
      <c r="N3" s="455"/>
      <c r="O3" s="60"/>
      <c r="P3" s="60"/>
      <c r="Q3" s="60"/>
      <c r="R3" s="60"/>
    </row>
    <row r="4" spans="1:47">
      <c r="A4" s="3" t="s">
        <v>478</v>
      </c>
      <c r="B4" s="86"/>
      <c r="C4" s="63"/>
      <c r="D4" s="68"/>
      <c r="E4" s="5"/>
      <c r="F4" s="451" t="s">
        <v>494</v>
      </c>
      <c r="G4" s="451"/>
      <c r="H4" s="451"/>
      <c r="I4" s="451"/>
      <c r="J4" s="17"/>
      <c r="K4" s="456" t="s">
        <v>602</v>
      </c>
      <c r="L4" s="456"/>
      <c r="M4" s="456"/>
      <c r="N4" s="456"/>
      <c r="O4" s="456"/>
      <c r="P4" s="456"/>
      <c r="Q4" s="60"/>
      <c r="R4" s="60"/>
    </row>
    <row r="5" spans="1:47">
      <c r="A5" s="460"/>
      <c r="B5" s="460"/>
      <c r="C5" s="460"/>
      <c r="D5" s="460"/>
      <c r="E5" s="460"/>
      <c r="F5" s="451" t="s">
        <v>439</v>
      </c>
      <c r="G5" s="451"/>
      <c r="H5" s="451"/>
      <c r="I5" s="451"/>
      <c r="J5" s="17"/>
      <c r="K5" s="456" t="s">
        <v>603</v>
      </c>
      <c r="L5" s="456"/>
      <c r="M5" s="456"/>
      <c r="N5" s="456"/>
      <c r="O5" s="456"/>
      <c r="P5" s="456"/>
      <c r="Q5" s="60"/>
      <c r="R5" s="60"/>
    </row>
    <row r="6" spans="1:47">
      <c r="A6" s="51" t="s">
        <v>779</v>
      </c>
      <c r="B6" s="54" t="s">
        <v>780</v>
      </c>
      <c r="C6" s="63" t="s">
        <v>687</v>
      </c>
      <c r="D6" s="68" t="s">
        <v>688</v>
      </c>
      <c r="E6" s="5"/>
      <c r="F6" s="452" t="s">
        <v>416</v>
      </c>
      <c r="G6" s="452"/>
      <c r="H6" s="452"/>
      <c r="I6" s="452"/>
      <c r="J6" s="17"/>
      <c r="K6" s="36" t="s">
        <v>916</v>
      </c>
      <c r="L6" s="17"/>
      <c r="N6" s="71"/>
      <c r="O6" s="60"/>
      <c r="P6" s="60"/>
      <c r="Q6" s="60"/>
      <c r="R6" s="60"/>
    </row>
    <row r="7" spans="1:47">
      <c r="A7" s="51" t="s">
        <v>696</v>
      </c>
      <c r="B7" s="54" t="s">
        <v>697</v>
      </c>
      <c r="C7" s="63" t="s">
        <v>698</v>
      </c>
      <c r="D7" s="68" t="s">
        <v>717</v>
      </c>
      <c r="E7" s="5"/>
      <c r="F7" s="452" t="s">
        <v>440</v>
      </c>
      <c r="G7" s="452"/>
      <c r="H7" s="452"/>
      <c r="I7" s="452"/>
      <c r="J7" s="17"/>
      <c r="K7" s="17"/>
      <c r="L7" s="17"/>
      <c r="M7" s="60"/>
      <c r="N7" s="60"/>
    </row>
    <row r="8" spans="1:47" ht="12.75" customHeight="1">
      <c r="A8" s="51" t="s">
        <v>718</v>
      </c>
      <c r="B8" s="86" t="s">
        <v>719</v>
      </c>
      <c r="C8" s="63" t="s">
        <v>720</v>
      </c>
      <c r="D8" s="68" t="s">
        <v>721</v>
      </c>
      <c r="E8" s="7"/>
      <c r="F8" s="451" t="s">
        <v>605</v>
      </c>
      <c r="G8" s="451"/>
      <c r="H8" s="451"/>
      <c r="I8" s="451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68"/>
      <c r="E9" s="7"/>
      <c r="F9" s="451" t="s">
        <v>581</v>
      </c>
      <c r="G9" s="451"/>
      <c r="H9" s="451"/>
      <c r="I9" s="451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722</v>
      </c>
      <c r="D12" s="79" t="s">
        <v>723</v>
      </c>
      <c r="E12" s="173" t="s">
        <v>95</v>
      </c>
      <c r="F12" s="9"/>
      <c r="G12" s="446" t="s">
        <v>724</v>
      </c>
      <c r="H12" s="446"/>
      <c r="I12" s="38"/>
      <c r="J12" s="77" t="s">
        <v>783</v>
      </c>
      <c r="K12" s="77" t="s">
        <v>725</v>
      </c>
      <c r="L12" s="63" t="s">
        <v>726</v>
      </c>
      <c r="M12" s="11" t="s">
        <v>727</v>
      </c>
      <c r="N12" s="51"/>
      <c r="O12" s="455" t="s">
        <v>759</v>
      </c>
      <c r="P12" s="455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63" t="s">
        <v>64</v>
      </c>
      <c r="AH12" s="63" t="s">
        <v>65</v>
      </c>
      <c r="AI12" s="63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5" t="s">
        <v>70</v>
      </c>
      <c r="AP12" s="5" t="s">
        <v>71</v>
      </c>
      <c r="AQ12" s="5" t="s">
        <v>72</v>
      </c>
      <c r="AR12" s="5" t="s">
        <v>73</v>
      </c>
      <c r="AS12" s="5" t="s">
        <v>74</v>
      </c>
      <c r="AT12" s="5" t="s">
        <v>75</v>
      </c>
      <c r="AU12" s="185" t="s">
        <v>801</v>
      </c>
    </row>
    <row r="13" spans="1:47" ht="13" thickBot="1">
      <c r="A13" s="12" t="s">
        <v>728</v>
      </c>
      <c r="B13" s="88" t="s">
        <v>729</v>
      </c>
      <c r="C13" s="72" t="s">
        <v>730</v>
      </c>
      <c r="D13" s="80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15" t="s">
        <v>733</v>
      </c>
      <c r="N13" s="73" t="s">
        <v>788</v>
      </c>
      <c r="O13" s="94" t="s">
        <v>692</v>
      </c>
      <c r="P13" s="94" t="s">
        <v>693</v>
      </c>
      <c r="Q13" s="75" t="s">
        <v>691</v>
      </c>
      <c r="R13" s="75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>
      <c r="A14" s="46" t="s">
        <v>735</v>
      </c>
      <c r="B14" s="49" t="s">
        <v>791</v>
      </c>
      <c r="C14" s="30">
        <v>0.13472222222222222</v>
      </c>
      <c r="D14" s="30"/>
      <c r="E14" s="31">
        <v>10</v>
      </c>
      <c r="F14" s="19" t="s">
        <v>781</v>
      </c>
      <c r="G14" s="31">
        <v>1190</v>
      </c>
      <c r="H14" s="31">
        <v>1100</v>
      </c>
      <c r="I14" s="25" t="s">
        <v>857</v>
      </c>
      <c r="J14" s="50" t="s">
        <v>734</v>
      </c>
      <c r="K14" s="31">
        <v>4</v>
      </c>
      <c r="L14" s="31">
        <v>120</v>
      </c>
      <c r="M14" s="19">
        <v>5889.9508999999998</v>
      </c>
      <c r="N14" s="25" t="s">
        <v>613</v>
      </c>
      <c r="O14" s="60">
        <v>269.39999999999998</v>
      </c>
      <c r="P14" s="60">
        <v>270.8</v>
      </c>
      <c r="Q14" s="76"/>
    </row>
    <row r="15" spans="1:47">
      <c r="A15" s="25" t="s">
        <v>648</v>
      </c>
      <c r="B15" s="90" t="s">
        <v>649</v>
      </c>
      <c r="C15" s="16">
        <v>0.14305555555555557</v>
      </c>
      <c r="D15" s="81"/>
      <c r="E15" s="17">
        <v>10</v>
      </c>
      <c r="F15" s="17" t="s">
        <v>812</v>
      </c>
      <c r="G15" s="17">
        <v>870</v>
      </c>
      <c r="H15" s="17">
        <v>780</v>
      </c>
      <c r="I15" s="25" t="s">
        <v>857</v>
      </c>
      <c r="J15" s="50" t="s">
        <v>734</v>
      </c>
      <c r="K15" s="17">
        <v>4</v>
      </c>
      <c r="L15" s="17">
        <v>120</v>
      </c>
      <c r="M15" s="19">
        <v>7698.9647000000004</v>
      </c>
      <c r="N15" s="25" t="s">
        <v>536</v>
      </c>
      <c r="O15" s="60">
        <v>265</v>
      </c>
      <c r="P15" s="60">
        <v>262.60000000000002</v>
      </c>
    </row>
    <row r="16" spans="1:47">
      <c r="A16" s="25" t="s">
        <v>325</v>
      </c>
      <c r="B16" s="90" t="s">
        <v>652</v>
      </c>
      <c r="C16" s="16">
        <v>0.15416666666666667</v>
      </c>
      <c r="D16" s="16">
        <v>1.9444444444444445E-2</v>
      </c>
      <c r="E16" s="17">
        <v>30</v>
      </c>
      <c r="F16" s="17" t="s">
        <v>812</v>
      </c>
      <c r="G16" s="17">
        <v>870</v>
      </c>
      <c r="H16" s="17">
        <v>780</v>
      </c>
      <c r="I16" s="2" t="s">
        <v>327</v>
      </c>
      <c r="J16" s="50" t="s">
        <v>665</v>
      </c>
      <c r="K16" s="17">
        <v>4</v>
      </c>
      <c r="L16" s="31">
        <v>120</v>
      </c>
      <c r="M16" s="19">
        <v>7698.9647000000004</v>
      </c>
      <c r="O16" s="62"/>
      <c r="P16" s="62"/>
      <c r="S16" t="s">
        <v>325</v>
      </c>
      <c r="V16" t="s">
        <v>33</v>
      </c>
      <c r="Z16" s="336">
        <v>182.23459</v>
      </c>
      <c r="AA16" s="336">
        <v>-2.0433599999999998</v>
      </c>
      <c r="AB16" s="333">
        <v>192.0669</v>
      </c>
      <c r="AC16" s="333">
        <v>55.299399999999999</v>
      </c>
      <c r="AD16" s="335">
        <v>12.6183117029</v>
      </c>
      <c r="AE16" s="333">
        <v>1.2150000000000001</v>
      </c>
      <c r="AF16" s="333">
        <v>0.192</v>
      </c>
      <c r="AG16" s="333">
        <v>4.76</v>
      </c>
      <c r="AH16" s="333">
        <v>72.453999999999994</v>
      </c>
      <c r="AI16" s="332">
        <v>1800.4349999999999</v>
      </c>
      <c r="AJ16" s="333">
        <v>358.90494999999999</v>
      </c>
      <c r="AK16" s="333">
        <v>1.1043000000000001</v>
      </c>
      <c r="AL16" s="333">
        <v>62.17803</v>
      </c>
      <c r="AM16" s="333">
        <v>-1.33335</v>
      </c>
      <c r="AN16" s="331">
        <v>151764302.30000001</v>
      </c>
      <c r="AO16" s="334">
        <v>1.0752254999999999</v>
      </c>
      <c r="AP16" s="331">
        <v>398087.72003000003</v>
      </c>
      <c r="AQ16" s="334">
        <v>3.1151499999999999E-2</v>
      </c>
      <c r="AR16" s="333">
        <v>116.5531</v>
      </c>
      <c r="AS16" s="331" t="s">
        <v>770</v>
      </c>
      <c r="AT16" s="333">
        <v>63.312399999999997</v>
      </c>
      <c r="AU16" s="335">
        <v>0.29617368397178723</v>
      </c>
    </row>
    <row r="17" spans="1:47">
      <c r="A17" s="46" t="s">
        <v>611</v>
      </c>
      <c r="B17" s="49" t="s">
        <v>653</v>
      </c>
      <c r="C17" s="30">
        <v>0.16041666666666668</v>
      </c>
      <c r="D17" s="30">
        <v>2.6388888888888889E-2</v>
      </c>
      <c r="E17" s="31">
        <v>300</v>
      </c>
      <c r="F17" s="17" t="s">
        <v>812</v>
      </c>
      <c r="G17" s="17">
        <v>870</v>
      </c>
      <c r="H17" s="17">
        <v>780</v>
      </c>
      <c r="I17" s="57" t="s">
        <v>509</v>
      </c>
      <c r="J17" s="50" t="s">
        <v>665</v>
      </c>
      <c r="K17" s="17">
        <v>4</v>
      </c>
      <c r="L17" s="17">
        <v>120</v>
      </c>
      <c r="M17" s="19">
        <v>7698.9647000000004</v>
      </c>
      <c r="O17" s="62"/>
      <c r="P17" s="62"/>
      <c r="S17" t="s">
        <v>747</v>
      </c>
      <c r="T17">
        <v>0</v>
      </c>
      <c r="U17">
        <v>0</v>
      </c>
      <c r="V17" t="s">
        <v>25</v>
      </c>
      <c r="W17" s="332">
        <v>88.325800474765074</v>
      </c>
      <c r="X17" s="332">
        <v>-13.033975967136408</v>
      </c>
      <c r="Y17" s="332">
        <v>115.67000205179556</v>
      </c>
      <c r="Z17" s="336">
        <v>182.28962000000001</v>
      </c>
      <c r="AA17" s="336">
        <v>-2.0747800000000001</v>
      </c>
      <c r="AB17" s="333">
        <v>197.0787</v>
      </c>
      <c r="AC17" s="333">
        <v>54.637900000000002</v>
      </c>
      <c r="AD17" s="335">
        <v>12.818859271799999</v>
      </c>
      <c r="AE17" s="333">
        <v>1.2250000000000001</v>
      </c>
      <c r="AF17" s="333">
        <v>0.19400000000000001</v>
      </c>
      <c r="AG17" s="333">
        <v>4.76</v>
      </c>
      <c r="AH17" s="333">
        <v>72.497</v>
      </c>
      <c r="AI17" s="332">
        <v>1800.3019999999999</v>
      </c>
      <c r="AJ17" s="333">
        <v>358.85827</v>
      </c>
      <c r="AK17" s="333">
        <v>1.1095699999999999</v>
      </c>
      <c r="AL17" s="333">
        <v>62.076329999999999</v>
      </c>
      <c r="AM17" s="333">
        <v>-1.3334699999999999</v>
      </c>
      <c r="AN17" s="331">
        <v>151765076.19999999</v>
      </c>
      <c r="AO17" s="334">
        <v>1.0745088</v>
      </c>
      <c r="AP17" s="331">
        <v>398117.14273000002</v>
      </c>
      <c r="AQ17" s="334">
        <v>5.0546099999999997E-2</v>
      </c>
      <c r="AR17" s="333">
        <v>116.608</v>
      </c>
      <c r="AS17" s="331" t="s">
        <v>770</v>
      </c>
      <c r="AT17" s="333">
        <v>63.257599999999996</v>
      </c>
      <c r="AU17" s="335">
        <v>0.29608705780384337</v>
      </c>
    </row>
    <row r="18" spans="1:47">
      <c r="A18" s="46" t="s">
        <v>611</v>
      </c>
      <c r="B18" s="49" t="s">
        <v>814</v>
      </c>
      <c r="C18" s="30">
        <v>0.16597222222222222</v>
      </c>
      <c r="D18" s="30">
        <v>3.125E-2</v>
      </c>
      <c r="E18" s="31">
        <v>300</v>
      </c>
      <c r="F18" s="17" t="s">
        <v>812</v>
      </c>
      <c r="G18" s="17">
        <v>870</v>
      </c>
      <c r="H18" s="17">
        <v>780</v>
      </c>
      <c r="I18" s="57" t="s">
        <v>432</v>
      </c>
      <c r="J18" s="50" t="s">
        <v>665</v>
      </c>
      <c r="K18" s="17">
        <v>4</v>
      </c>
      <c r="L18" s="31">
        <v>120</v>
      </c>
      <c r="M18" s="19">
        <v>7698.9647000000004</v>
      </c>
      <c r="N18" s="25"/>
      <c r="O18" s="62"/>
      <c r="P18" s="62"/>
      <c r="S18" t="s">
        <v>747</v>
      </c>
      <c r="T18">
        <v>0</v>
      </c>
      <c r="U18">
        <v>0</v>
      </c>
      <c r="V18" t="s">
        <v>30</v>
      </c>
      <c r="W18" s="332">
        <v>88.22743127605608</v>
      </c>
      <c r="X18" s="332">
        <v>-14.628712233984228</v>
      </c>
      <c r="Y18" s="332">
        <v>397.97521957544336</v>
      </c>
      <c r="Z18" s="336">
        <v>182.31726</v>
      </c>
      <c r="AA18" s="336">
        <v>-2.0904500000000001</v>
      </c>
      <c r="AB18" s="333">
        <v>199.51650000000001</v>
      </c>
      <c r="AC18" s="333">
        <v>54.229399999999998</v>
      </c>
      <c r="AD18" s="335">
        <v>12.9191330562</v>
      </c>
      <c r="AE18" s="333">
        <v>1.2310000000000001</v>
      </c>
      <c r="AF18" s="333">
        <v>0.19500000000000001</v>
      </c>
      <c r="AG18" s="333">
        <v>4.76</v>
      </c>
      <c r="AH18" s="333">
        <v>72.518000000000001</v>
      </c>
      <c r="AI18" s="332">
        <v>1800.212</v>
      </c>
      <c r="AJ18" s="333">
        <v>358.83503000000002</v>
      </c>
      <c r="AK18" s="333">
        <v>1.11212</v>
      </c>
      <c r="AL18" s="333">
        <v>62.025489999999998</v>
      </c>
      <c r="AM18" s="333">
        <v>-1.33352</v>
      </c>
      <c r="AN18" s="331">
        <v>151765463</v>
      </c>
      <c r="AO18" s="334">
        <v>1.0741497</v>
      </c>
      <c r="AP18" s="331">
        <v>398137.07666999998</v>
      </c>
      <c r="AQ18" s="334">
        <v>6.0180499999999998E-2</v>
      </c>
      <c r="AR18" s="333">
        <v>116.63549999999999</v>
      </c>
      <c r="AS18" s="331" t="s">
        <v>770</v>
      </c>
      <c r="AT18" s="333">
        <v>63.2301</v>
      </c>
      <c r="AU18" s="335">
        <v>0.29604365406879574</v>
      </c>
    </row>
    <row r="19" spans="1:47">
      <c r="A19" s="46" t="s">
        <v>471</v>
      </c>
      <c r="B19" s="49" t="s">
        <v>815</v>
      </c>
      <c r="C19" s="30">
        <v>0.17083333333333331</v>
      </c>
      <c r="D19" s="30">
        <v>3.6805555555555557E-2</v>
      </c>
      <c r="E19" s="17">
        <v>300</v>
      </c>
      <c r="F19" s="17" t="s">
        <v>812</v>
      </c>
      <c r="G19" s="17">
        <v>870</v>
      </c>
      <c r="H19" s="17">
        <v>780</v>
      </c>
      <c r="I19" s="57" t="s">
        <v>509</v>
      </c>
      <c r="J19" s="50" t="s">
        <v>665</v>
      </c>
      <c r="K19" s="17">
        <v>4</v>
      </c>
      <c r="L19" s="17">
        <v>120</v>
      </c>
      <c r="M19" s="19">
        <v>7698.9647000000004</v>
      </c>
      <c r="O19" s="62"/>
      <c r="P19" s="62"/>
      <c r="S19" t="s">
        <v>828</v>
      </c>
      <c r="T19">
        <v>0</v>
      </c>
      <c r="U19">
        <v>0</v>
      </c>
      <c r="V19" t="s">
        <v>25</v>
      </c>
      <c r="W19" s="332">
        <v>88.882425047143414</v>
      </c>
      <c r="X19" s="332">
        <v>17.975190031971369</v>
      </c>
      <c r="Y19" s="332">
        <v>115.70029388389571</v>
      </c>
      <c r="Z19" s="336">
        <v>182.35892000000001</v>
      </c>
      <c r="AA19" s="336">
        <v>-2.1139299999999999</v>
      </c>
      <c r="AB19" s="333">
        <v>203.0754</v>
      </c>
      <c r="AC19" s="333">
        <v>53.524500000000003</v>
      </c>
      <c r="AD19" s="335">
        <v>13.0695437329</v>
      </c>
      <c r="AE19" s="333">
        <v>1.242</v>
      </c>
      <c r="AF19" s="333">
        <v>0.19700000000000001</v>
      </c>
      <c r="AG19" s="333">
        <v>4.76</v>
      </c>
      <c r="AH19" s="333">
        <v>72.551000000000002</v>
      </c>
      <c r="AI19" s="332">
        <v>1800.048</v>
      </c>
      <c r="AJ19" s="333">
        <v>358.80032999999997</v>
      </c>
      <c r="AK19" s="333">
        <v>1.1158300000000001</v>
      </c>
      <c r="AL19" s="333">
        <v>61.949210000000001</v>
      </c>
      <c r="AM19" s="333">
        <v>-1.33361</v>
      </c>
      <c r="AN19" s="331">
        <v>151766042.90000001</v>
      </c>
      <c r="AO19" s="334">
        <v>1.07361</v>
      </c>
      <c r="AP19" s="331">
        <v>398173.45869</v>
      </c>
      <c r="AQ19" s="334">
        <v>7.4535199999999996E-2</v>
      </c>
      <c r="AR19" s="333">
        <v>116.6769</v>
      </c>
      <c r="AS19" s="331" t="s">
        <v>770</v>
      </c>
      <c r="AT19" s="333">
        <v>63.188699999999997</v>
      </c>
      <c r="AU19" s="335">
        <v>0.29597842155471832</v>
      </c>
    </row>
    <row r="20" spans="1:47">
      <c r="A20" s="46" t="s">
        <v>471</v>
      </c>
      <c r="B20" s="49" t="s">
        <v>816</v>
      </c>
      <c r="C20" s="30">
        <v>0.17569444444444446</v>
      </c>
      <c r="D20" s="30">
        <v>4.1666666666666664E-2</v>
      </c>
      <c r="E20" s="17">
        <v>300</v>
      </c>
      <c r="F20" s="17" t="s">
        <v>812</v>
      </c>
      <c r="G20" s="17">
        <v>870</v>
      </c>
      <c r="H20" s="17">
        <v>780</v>
      </c>
      <c r="I20" s="57" t="s">
        <v>432</v>
      </c>
      <c r="J20" s="50" t="s">
        <v>665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828</v>
      </c>
      <c r="T20">
        <v>0</v>
      </c>
      <c r="U20">
        <v>0</v>
      </c>
      <c r="V20" t="s">
        <v>30</v>
      </c>
      <c r="W20" s="332">
        <v>88.683840830553777</v>
      </c>
      <c r="X20" s="332">
        <v>11.278762242482619</v>
      </c>
      <c r="Y20" s="332">
        <v>398.03845561845969</v>
      </c>
      <c r="Z20" s="336">
        <v>182.39151000000001</v>
      </c>
      <c r="AA20" s="336">
        <v>-2.1321500000000002</v>
      </c>
      <c r="AB20" s="333">
        <v>205.7559</v>
      </c>
      <c r="AC20" s="333">
        <v>52.903399999999998</v>
      </c>
      <c r="AD20" s="335">
        <v>13.1865298147</v>
      </c>
      <c r="AE20" s="333">
        <v>1.2529999999999999</v>
      </c>
      <c r="AF20" s="333">
        <v>0.19800000000000001</v>
      </c>
      <c r="AG20" s="333">
        <v>4.76</v>
      </c>
      <c r="AH20" s="333">
        <v>72.575999999999993</v>
      </c>
      <c r="AI20" s="332">
        <v>1799.896</v>
      </c>
      <c r="AJ20" s="333">
        <v>358.77350000000001</v>
      </c>
      <c r="AK20" s="333">
        <v>1.1186100000000001</v>
      </c>
      <c r="AL20" s="333">
        <v>61.889890000000001</v>
      </c>
      <c r="AM20" s="333">
        <v>-1.3336699999999999</v>
      </c>
      <c r="AN20" s="331">
        <v>151766493.69999999</v>
      </c>
      <c r="AO20" s="334">
        <v>1.0731894</v>
      </c>
      <c r="AP20" s="331">
        <v>398207.09456</v>
      </c>
      <c r="AQ20" s="334">
        <v>8.5607199999999994E-2</v>
      </c>
      <c r="AR20" s="333">
        <v>116.7093</v>
      </c>
      <c r="AS20" s="331" t="s">
        <v>770</v>
      </c>
      <c r="AT20" s="333">
        <v>63.156300000000002</v>
      </c>
      <c r="AU20" s="335">
        <v>0.29592758443146283</v>
      </c>
    </row>
    <row r="21" spans="1:47">
      <c r="A21" s="46" t="s">
        <v>473</v>
      </c>
      <c r="B21" s="49" t="s">
        <v>794</v>
      </c>
      <c r="C21" s="30">
        <v>0.18124999999999999</v>
      </c>
      <c r="D21" s="30">
        <v>4.6527777777777779E-2</v>
      </c>
      <c r="E21" s="31">
        <v>300</v>
      </c>
      <c r="F21" s="17" t="s">
        <v>812</v>
      </c>
      <c r="G21" s="17">
        <v>870</v>
      </c>
      <c r="H21" s="17">
        <v>780</v>
      </c>
      <c r="I21" s="57" t="s">
        <v>509</v>
      </c>
      <c r="J21" s="50" t="s">
        <v>665</v>
      </c>
      <c r="K21" s="17">
        <v>4</v>
      </c>
      <c r="L21" s="31">
        <v>120</v>
      </c>
      <c r="M21" s="19">
        <v>7698.9647000000004</v>
      </c>
      <c r="N21" s="25"/>
      <c r="O21" s="62"/>
      <c r="P21" s="62"/>
      <c r="S21" t="s">
        <v>297</v>
      </c>
      <c r="T21">
        <v>0</v>
      </c>
      <c r="U21">
        <v>0</v>
      </c>
      <c r="V21" t="s">
        <v>25</v>
      </c>
      <c r="W21" s="332">
        <v>89.055047334857662</v>
      </c>
      <c r="X21" s="332">
        <v>28.76314986617993</v>
      </c>
      <c r="Y21" s="332">
        <v>115.70992090486993</v>
      </c>
      <c r="Z21" s="336">
        <v>182.42899</v>
      </c>
      <c r="AA21" s="336">
        <v>-2.1529400000000001</v>
      </c>
      <c r="AB21" s="333">
        <v>208.7201</v>
      </c>
      <c r="AC21" s="333">
        <v>52.119900000000001</v>
      </c>
      <c r="AD21" s="335">
        <v>13.320228194</v>
      </c>
      <c r="AE21" s="333">
        <v>1.266</v>
      </c>
      <c r="AF21" s="333">
        <v>0.2</v>
      </c>
      <c r="AG21" s="333">
        <v>4.76</v>
      </c>
      <c r="AH21" s="333">
        <v>72.605000000000004</v>
      </c>
      <c r="AI21" s="332">
        <v>1799.6959999999999</v>
      </c>
      <c r="AJ21" s="333">
        <v>358.74302999999998</v>
      </c>
      <c r="AK21" s="333">
        <v>1.12165</v>
      </c>
      <c r="AL21" s="333">
        <v>61.822090000000003</v>
      </c>
      <c r="AM21" s="333">
        <v>-1.33375</v>
      </c>
      <c r="AN21" s="331">
        <v>151767008.69999999</v>
      </c>
      <c r="AO21" s="334">
        <v>1.0727078000000001</v>
      </c>
      <c r="AP21" s="331">
        <v>398251.20461999997</v>
      </c>
      <c r="AQ21" s="334">
        <v>9.8147399999999996E-2</v>
      </c>
      <c r="AR21" s="333">
        <v>116.7465</v>
      </c>
      <c r="AS21" s="331" t="s">
        <v>770</v>
      </c>
      <c r="AT21" s="333">
        <v>63.119100000000003</v>
      </c>
      <c r="AU21" s="335">
        <v>0.29586937435405003</v>
      </c>
    </row>
    <row r="22" spans="1:47">
      <c r="A22" s="46" t="s">
        <v>473</v>
      </c>
      <c r="B22" s="49" t="s">
        <v>695</v>
      </c>
      <c r="C22" s="30">
        <v>0.18680555555555556</v>
      </c>
      <c r="D22" s="30">
        <v>5.1388888888888894E-2</v>
      </c>
      <c r="E22" s="31">
        <v>300</v>
      </c>
      <c r="F22" s="17" t="s">
        <v>812</v>
      </c>
      <c r="G22" s="17">
        <v>870</v>
      </c>
      <c r="H22" s="17">
        <v>780</v>
      </c>
      <c r="I22" s="57" t="s">
        <v>620</v>
      </c>
      <c r="J22" s="50" t="s">
        <v>665</v>
      </c>
      <c r="K22" s="17">
        <v>4</v>
      </c>
      <c r="L22" s="31">
        <v>120</v>
      </c>
      <c r="M22" s="19">
        <v>7698.9647000000004</v>
      </c>
      <c r="N22" s="25"/>
      <c r="O22" s="62"/>
      <c r="P22" s="62"/>
      <c r="S22" t="s">
        <v>297</v>
      </c>
      <c r="T22">
        <v>0</v>
      </c>
      <c r="U22">
        <v>0</v>
      </c>
      <c r="V22" t="s">
        <v>23</v>
      </c>
      <c r="W22" s="332">
        <v>89.97311748813749</v>
      </c>
      <c r="X22" s="332">
        <v>57.371660257093971</v>
      </c>
      <c r="Y22" s="332">
        <v>115.72328273666221</v>
      </c>
      <c r="Z22" s="336">
        <v>182.46673999999999</v>
      </c>
      <c r="AA22" s="336">
        <v>-2.1736900000000001</v>
      </c>
      <c r="AB22" s="333">
        <v>211.57499999999999</v>
      </c>
      <c r="AC22" s="333">
        <v>51.262500000000003</v>
      </c>
      <c r="AD22" s="335">
        <v>13.4539265732</v>
      </c>
      <c r="AE22" s="333">
        <v>1.2809999999999999</v>
      </c>
      <c r="AF22" s="333">
        <v>0.20300000000000001</v>
      </c>
      <c r="AG22" s="333">
        <v>4.76</v>
      </c>
      <c r="AH22" s="333">
        <v>72.634</v>
      </c>
      <c r="AI22" s="332">
        <v>1799.47</v>
      </c>
      <c r="AJ22" s="333">
        <v>358.71278999999998</v>
      </c>
      <c r="AK22" s="333">
        <v>1.1245400000000001</v>
      </c>
      <c r="AL22" s="333">
        <v>61.754289999999997</v>
      </c>
      <c r="AM22" s="333">
        <v>-1.3338300000000001</v>
      </c>
      <c r="AN22" s="331">
        <v>151767523.5</v>
      </c>
      <c r="AO22" s="334">
        <v>1.0722252999999999</v>
      </c>
      <c r="AP22" s="331">
        <v>398301.30255999998</v>
      </c>
      <c r="AQ22" s="334">
        <v>0.110552</v>
      </c>
      <c r="AR22" s="333">
        <v>116.78400000000001</v>
      </c>
      <c r="AS22" s="331" t="s">
        <v>770</v>
      </c>
      <c r="AT22" s="333">
        <v>63.081699999999998</v>
      </c>
      <c r="AU22" s="335">
        <v>0.29581105549534636</v>
      </c>
    </row>
    <row r="23" spans="1:47">
      <c r="A23" s="46" t="s">
        <v>421</v>
      </c>
      <c r="B23" s="49" t="s">
        <v>678</v>
      </c>
      <c r="C23" s="16">
        <v>0.19236111111111112</v>
      </c>
      <c r="D23" s="81" t="s">
        <v>598</v>
      </c>
      <c r="E23" s="31">
        <v>300</v>
      </c>
      <c r="F23" s="17" t="s">
        <v>812</v>
      </c>
      <c r="G23" s="17">
        <v>870</v>
      </c>
      <c r="H23" s="17">
        <v>780</v>
      </c>
      <c r="I23" s="57" t="s">
        <v>620</v>
      </c>
      <c r="J23" s="50" t="s">
        <v>665</v>
      </c>
      <c r="K23" s="17">
        <v>4</v>
      </c>
      <c r="L23" s="31">
        <v>120</v>
      </c>
      <c r="M23" s="19">
        <v>7698.9647000000004</v>
      </c>
      <c r="N23" s="25"/>
      <c r="O23" s="62"/>
      <c r="P23" s="62"/>
      <c r="S23" t="s">
        <v>832</v>
      </c>
      <c r="T23">
        <v>0</v>
      </c>
      <c r="U23">
        <v>0</v>
      </c>
      <c r="V23" t="s">
        <v>23</v>
      </c>
      <c r="W23" s="332">
        <v>106.62693531214779</v>
      </c>
      <c r="X23" s="332">
        <v>87.208576402796865</v>
      </c>
      <c r="Y23" s="332">
        <v>115.74264317440748</v>
      </c>
      <c r="Z23" s="336">
        <v>182.50479999999999</v>
      </c>
      <c r="AA23" s="336">
        <v>-2.1943899999999998</v>
      </c>
      <c r="AB23" s="333">
        <v>214.31890000000001</v>
      </c>
      <c r="AC23" s="333">
        <v>50.336199999999998</v>
      </c>
      <c r="AD23" s="335">
        <v>13.587624952500001</v>
      </c>
      <c r="AE23" s="333">
        <v>1.298</v>
      </c>
      <c r="AF23" s="333">
        <v>0.20499999999999999</v>
      </c>
      <c r="AG23" s="333">
        <v>4.76</v>
      </c>
      <c r="AH23" s="333">
        <v>72.662999999999997</v>
      </c>
      <c r="AI23" s="332">
        <v>1799.2170000000001</v>
      </c>
      <c r="AJ23" s="333">
        <v>358.68281000000002</v>
      </c>
      <c r="AK23" s="333">
        <v>1.1272599999999999</v>
      </c>
      <c r="AL23" s="333">
        <v>61.686489999999999</v>
      </c>
      <c r="AM23" s="333">
        <v>-1.3339000000000001</v>
      </c>
      <c r="AN23" s="331">
        <v>151768038.09999999</v>
      </c>
      <c r="AO23" s="334">
        <v>1.0717418999999999</v>
      </c>
      <c r="AP23" s="331">
        <v>398357.31974000001</v>
      </c>
      <c r="AQ23" s="334">
        <v>0.12280629999999999</v>
      </c>
      <c r="AR23" s="333">
        <v>116.82170000000001</v>
      </c>
      <c r="AS23" s="331" t="s">
        <v>770</v>
      </c>
      <c r="AT23" s="333">
        <v>63.043999999999997</v>
      </c>
      <c r="AU23" s="335">
        <v>0.29575262785535184</v>
      </c>
    </row>
    <row r="24" spans="1:47">
      <c r="A24" s="46" t="s">
        <v>507</v>
      </c>
      <c r="B24" s="49" t="s">
        <v>845</v>
      </c>
      <c r="C24" s="16">
        <v>0.1986111111111111</v>
      </c>
      <c r="D24" s="16">
        <v>6.3194444444444442E-2</v>
      </c>
      <c r="E24" s="31">
        <v>300</v>
      </c>
      <c r="F24" s="17" t="s">
        <v>812</v>
      </c>
      <c r="G24" s="17">
        <v>870</v>
      </c>
      <c r="H24" s="17">
        <v>780</v>
      </c>
      <c r="I24" s="57" t="s">
        <v>509</v>
      </c>
      <c r="J24" s="50" t="s">
        <v>665</v>
      </c>
      <c r="K24" s="17">
        <v>4</v>
      </c>
      <c r="L24" s="31">
        <v>120</v>
      </c>
      <c r="M24" s="19">
        <v>7698.9647000000004</v>
      </c>
      <c r="S24" t="s">
        <v>26</v>
      </c>
      <c r="T24">
        <v>0</v>
      </c>
      <c r="U24">
        <v>0</v>
      </c>
      <c r="V24" t="s">
        <v>25</v>
      </c>
      <c r="W24" s="332">
        <v>87.741971282612937</v>
      </c>
      <c r="X24" s="332">
        <v>-28.124682700923263</v>
      </c>
      <c r="Y24" s="332">
        <v>115.7656855377827</v>
      </c>
      <c r="Z24" s="336">
        <v>182.54801</v>
      </c>
      <c r="AA24" s="336">
        <v>-2.2176399999999998</v>
      </c>
      <c r="AB24" s="333">
        <v>217.27330000000001</v>
      </c>
      <c r="AC24" s="333">
        <v>49.217700000000001</v>
      </c>
      <c r="AD24" s="335">
        <v>13.738035629200001</v>
      </c>
      <c r="AE24" s="333">
        <v>1.319</v>
      </c>
      <c r="AF24" s="333">
        <v>0.20899999999999999</v>
      </c>
      <c r="AG24" s="333">
        <v>4.76</v>
      </c>
      <c r="AH24" s="333">
        <v>72.695999999999998</v>
      </c>
      <c r="AI24" s="332">
        <v>1798.9010000000001</v>
      </c>
      <c r="AJ24" s="333">
        <v>358.64942000000002</v>
      </c>
      <c r="AK24" s="333">
        <v>1.13012</v>
      </c>
      <c r="AL24" s="333">
        <v>61.610219999999998</v>
      </c>
      <c r="AM24" s="333">
        <v>-1.33399</v>
      </c>
      <c r="AN24" s="331">
        <v>151768616.69999999</v>
      </c>
      <c r="AO24" s="334">
        <v>1.0711968999999999</v>
      </c>
      <c r="AP24" s="331">
        <v>398427.31985999999</v>
      </c>
      <c r="AQ24" s="334">
        <v>0.1363943</v>
      </c>
      <c r="AR24" s="333">
        <v>116.86450000000001</v>
      </c>
      <c r="AS24" s="331" t="s">
        <v>770</v>
      </c>
      <c r="AT24" s="333">
        <v>63.001300000000001</v>
      </c>
      <c r="AU24" s="335">
        <v>0.29568675474033945</v>
      </c>
    </row>
    <row r="25" spans="1:47">
      <c r="A25" s="46" t="s">
        <v>474</v>
      </c>
      <c r="B25" s="49" t="s">
        <v>843</v>
      </c>
      <c r="C25" s="30">
        <v>0.20555555555555557</v>
      </c>
      <c r="D25" s="30">
        <v>7.013888888888889E-2</v>
      </c>
      <c r="E25" s="31">
        <v>300</v>
      </c>
      <c r="F25" s="17" t="s">
        <v>812</v>
      </c>
      <c r="G25" s="17">
        <v>870</v>
      </c>
      <c r="H25" s="17">
        <v>780</v>
      </c>
      <c r="I25" s="57" t="s">
        <v>509</v>
      </c>
      <c r="J25" s="50" t="s">
        <v>665</v>
      </c>
      <c r="K25" s="17">
        <v>4</v>
      </c>
      <c r="L25" s="31">
        <v>120</v>
      </c>
      <c r="M25" s="19">
        <v>7698.9647000000004</v>
      </c>
      <c r="O25" s="62"/>
      <c r="P25" s="62"/>
      <c r="S25" t="s">
        <v>27</v>
      </c>
      <c r="T25">
        <v>0</v>
      </c>
      <c r="U25">
        <v>0</v>
      </c>
      <c r="V25" t="s">
        <v>25</v>
      </c>
      <c r="W25" s="332">
        <v>86.847420805360841</v>
      </c>
      <c r="X25" s="332">
        <v>-49.952812430670363</v>
      </c>
      <c r="Y25" s="332">
        <v>115.79362089526876</v>
      </c>
      <c r="Z25" s="336">
        <v>182.59657000000001</v>
      </c>
      <c r="AA25" s="336">
        <v>-2.2433999999999998</v>
      </c>
      <c r="AB25" s="333">
        <v>220.3939</v>
      </c>
      <c r="AC25" s="333">
        <v>47.887799999999999</v>
      </c>
      <c r="AD25" s="335">
        <v>13.9051586032</v>
      </c>
      <c r="AE25" s="333">
        <v>1.3460000000000001</v>
      </c>
      <c r="AF25" s="333">
        <v>0.21299999999999999</v>
      </c>
      <c r="AG25" s="333">
        <v>4.76</v>
      </c>
      <c r="AH25" s="333">
        <v>72.733999999999995</v>
      </c>
      <c r="AI25" s="332">
        <v>1798.511</v>
      </c>
      <c r="AJ25" s="333">
        <v>358.61279000000002</v>
      </c>
      <c r="AK25" s="333">
        <v>1.133</v>
      </c>
      <c r="AL25" s="333">
        <v>61.525469999999999</v>
      </c>
      <c r="AM25" s="333">
        <v>-1.3340799999999999</v>
      </c>
      <c r="AN25" s="331">
        <v>151769259.19999999</v>
      </c>
      <c r="AO25" s="334">
        <v>1.0705899000000001</v>
      </c>
      <c r="AP25" s="331">
        <v>398513.62722999998</v>
      </c>
      <c r="AQ25" s="334">
        <v>0.1512223</v>
      </c>
      <c r="AR25" s="333">
        <v>116.91249999999999</v>
      </c>
      <c r="AS25" s="331" t="s">
        <v>770</v>
      </c>
      <c r="AT25" s="333">
        <v>62.953299999999999</v>
      </c>
      <c r="AU25" s="335">
        <v>0.29561338780306873</v>
      </c>
    </row>
    <row r="26" spans="1:47">
      <c r="A26" s="46" t="s">
        <v>599</v>
      </c>
      <c r="B26" s="49" t="s">
        <v>526</v>
      </c>
      <c r="C26" s="30">
        <v>0.21041666666666667</v>
      </c>
      <c r="D26" s="30">
        <v>7.4999999999999997E-2</v>
      </c>
      <c r="E26" s="31">
        <v>300</v>
      </c>
      <c r="F26" s="17" t="s">
        <v>812</v>
      </c>
      <c r="G26" s="17">
        <v>870</v>
      </c>
      <c r="H26" s="17">
        <v>780</v>
      </c>
      <c r="I26" s="57" t="s">
        <v>509</v>
      </c>
      <c r="J26" s="50" t="s">
        <v>665</v>
      </c>
      <c r="K26" s="17">
        <v>4</v>
      </c>
      <c r="L26" s="31">
        <v>120</v>
      </c>
      <c r="M26" s="19">
        <v>7698.9647000000004</v>
      </c>
      <c r="N26" s="25"/>
      <c r="O26" s="62"/>
      <c r="P26" s="62"/>
      <c r="S26" t="s">
        <v>750</v>
      </c>
      <c r="T26">
        <v>0</v>
      </c>
      <c r="U26">
        <v>0</v>
      </c>
      <c r="V26" t="s">
        <v>25</v>
      </c>
      <c r="W26" s="332">
        <v>85.493830668118051</v>
      </c>
      <c r="X26" s="332">
        <v>-65.233244626435251</v>
      </c>
      <c r="Y26" s="332">
        <v>115.80505537322506</v>
      </c>
      <c r="Z26" s="336">
        <v>182.63093000000001</v>
      </c>
      <c r="AA26" s="336">
        <v>-2.2614000000000001</v>
      </c>
      <c r="AB26" s="333">
        <v>222.4796</v>
      </c>
      <c r="AC26" s="333">
        <v>46.906799999999997</v>
      </c>
      <c r="AD26" s="335">
        <v>14.022144685100001</v>
      </c>
      <c r="AE26" s="333">
        <v>1.3680000000000001</v>
      </c>
      <c r="AF26" s="333">
        <v>0.216</v>
      </c>
      <c r="AG26" s="333">
        <v>4.75</v>
      </c>
      <c r="AH26" s="333">
        <v>72.760000000000005</v>
      </c>
      <c r="AI26" s="332">
        <v>1798.2149999999999</v>
      </c>
      <c r="AJ26" s="333">
        <v>358.58747</v>
      </c>
      <c r="AK26" s="333">
        <v>1.13483</v>
      </c>
      <c r="AL26" s="333">
        <v>61.466149999999999</v>
      </c>
      <c r="AM26" s="333">
        <v>-1.3341499999999999</v>
      </c>
      <c r="AN26" s="331">
        <v>151769708.80000001</v>
      </c>
      <c r="AO26" s="334">
        <v>1.0701642</v>
      </c>
      <c r="AP26" s="331">
        <v>398579.29304000002</v>
      </c>
      <c r="AQ26" s="334">
        <v>0.1614186</v>
      </c>
      <c r="AR26" s="333">
        <v>116.9464</v>
      </c>
      <c r="AS26" s="331" t="s">
        <v>770</v>
      </c>
      <c r="AT26" s="333">
        <v>62.919400000000003</v>
      </c>
      <c r="AU26" s="335">
        <v>0.29556193425249849</v>
      </c>
    </row>
    <row r="27" spans="1:47">
      <c r="A27" s="42" t="s">
        <v>792</v>
      </c>
      <c r="B27" s="42" t="s">
        <v>848</v>
      </c>
      <c r="C27" s="16">
        <v>0.22152777777777777</v>
      </c>
      <c r="D27" s="30"/>
      <c r="E27" s="19">
        <v>30</v>
      </c>
      <c r="F27" s="17" t="s">
        <v>811</v>
      </c>
      <c r="G27" s="17">
        <v>880</v>
      </c>
      <c r="H27" s="31">
        <v>866</v>
      </c>
      <c r="I27" s="25" t="s">
        <v>858</v>
      </c>
      <c r="J27" s="50" t="s">
        <v>734</v>
      </c>
      <c r="K27" s="31">
        <v>4</v>
      </c>
      <c r="L27" s="17">
        <v>120</v>
      </c>
      <c r="M27" s="52">
        <v>7647.38</v>
      </c>
      <c r="N27" s="25"/>
      <c r="O27" s="95">
        <v>265.10000000000002</v>
      </c>
      <c r="P27" s="95">
        <v>262.60000000000002</v>
      </c>
      <c r="W27" s="191"/>
      <c r="X27" s="191"/>
      <c r="Y27" s="191"/>
    </row>
    <row r="28" spans="1:47">
      <c r="A28" s="42" t="s">
        <v>792</v>
      </c>
      <c r="B28" s="42" t="s">
        <v>530</v>
      </c>
      <c r="C28" s="16">
        <v>0.22916666666666666</v>
      </c>
      <c r="D28" s="30"/>
      <c r="E28" s="17">
        <v>30</v>
      </c>
      <c r="F28" s="19" t="s">
        <v>781</v>
      </c>
      <c r="G28" s="31">
        <v>1190</v>
      </c>
      <c r="H28" s="17">
        <v>998</v>
      </c>
      <c r="I28" s="25" t="s">
        <v>858</v>
      </c>
      <c r="J28" s="50" t="s">
        <v>734</v>
      </c>
      <c r="K28" s="31">
        <v>4</v>
      </c>
      <c r="L28" s="17">
        <v>120</v>
      </c>
      <c r="M28" s="19">
        <v>5891.451</v>
      </c>
      <c r="N28" s="25" t="s">
        <v>613</v>
      </c>
      <c r="O28" s="95">
        <v>273.10000000000002</v>
      </c>
      <c r="P28" s="95">
        <v>260</v>
      </c>
      <c r="Q28" s="159">
        <f>AVERAGE(O28:O52)</f>
        <v>273.06000000000006</v>
      </c>
      <c r="R28" s="159">
        <f>AVERAGE(P28:P52)</f>
        <v>259.93999999999994</v>
      </c>
    </row>
    <row r="29" spans="1:47">
      <c r="A29" s="42" t="s">
        <v>792</v>
      </c>
      <c r="B29" s="42" t="s">
        <v>625</v>
      </c>
      <c r="C29" s="16">
        <v>0.23124999999999998</v>
      </c>
      <c r="D29" s="30"/>
      <c r="E29" s="17">
        <v>30</v>
      </c>
      <c r="F29" s="19" t="s">
        <v>781</v>
      </c>
      <c r="G29" s="17">
        <v>1070</v>
      </c>
      <c r="H29" s="17">
        <v>878</v>
      </c>
      <c r="I29" s="25" t="s">
        <v>615</v>
      </c>
      <c r="J29" s="50" t="s">
        <v>734</v>
      </c>
      <c r="K29" s="31">
        <v>4</v>
      </c>
      <c r="L29" s="31">
        <v>120</v>
      </c>
      <c r="M29" s="19">
        <v>5891.451</v>
      </c>
      <c r="N29" s="25" t="s">
        <v>600</v>
      </c>
      <c r="O29" s="95">
        <v>273.10000000000002</v>
      </c>
      <c r="P29" s="95">
        <v>260</v>
      </c>
    </row>
    <row r="30" spans="1:47">
      <c r="A30" s="25" t="s">
        <v>325</v>
      </c>
      <c r="B30" s="90" t="s">
        <v>513</v>
      </c>
      <c r="C30" s="16">
        <v>0.23680555555555557</v>
      </c>
      <c r="D30" s="16">
        <v>0.10069444444444443</v>
      </c>
      <c r="E30" s="17">
        <v>30</v>
      </c>
      <c r="F30" s="19" t="s">
        <v>781</v>
      </c>
      <c r="G30" s="31">
        <v>1190</v>
      </c>
      <c r="H30" s="31">
        <v>1100</v>
      </c>
      <c r="I30" s="2" t="s">
        <v>327</v>
      </c>
      <c r="J30" s="50" t="s">
        <v>665</v>
      </c>
      <c r="K30" s="17">
        <v>4</v>
      </c>
      <c r="L30" s="31">
        <v>120</v>
      </c>
      <c r="M30" s="19">
        <v>5889.9508999999998</v>
      </c>
      <c r="O30" s="62"/>
      <c r="P30" s="62"/>
      <c r="S30" t="s">
        <v>325</v>
      </c>
      <c r="V30" t="s">
        <v>33</v>
      </c>
      <c r="Z30" s="336">
        <v>182.80802</v>
      </c>
      <c r="AA30" s="336">
        <v>-2.3508900000000001</v>
      </c>
      <c r="AB30" s="333">
        <v>231.7894</v>
      </c>
      <c r="AC30" s="333">
        <v>41.484000000000002</v>
      </c>
      <c r="AD30" s="335">
        <v>14.607075094400001</v>
      </c>
      <c r="AE30" s="333">
        <v>1.5069999999999999</v>
      </c>
      <c r="AF30" s="333">
        <v>0.23799999999999999</v>
      </c>
      <c r="AG30" s="333">
        <v>4.75</v>
      </c>
      <c r="AH30" s="333">
        <v>72.894999999999996</v>
      </c>
      <c r="AI30" s="332">
        <v>1796.454</v>
      </c>
      <c r="AJ30" s="333">
        <v>358.46541000000002</v>
      </c>
      <c r="AK30" s="333">
        <v>1.1413</v>
      </c>
      <c r="AL30" s="333">
        <v>61.169539999999998</v>
      </c>
      <c r="AM30" s="333">
        <v>-1.3344800000000001</v>
      </c>
      <c r="AN30" s="331">
        <v>151771953.90000001</v>
      </c>
      <c r="AO30" s="334">
        <v>1.0680247</v>
      </c>
      <c r="AP30" s="331">
        <v>398969.90834000002</v>
      </c>
      <c r="AQ30" s="334">
        <v>0.20979729999999999</v>
      </c>
      <c r="AR30" s="333">
        <v>117.1207</v>
      </c>
      <c r="AS30" s="331" t="s">
        <v>770</v>
      </c>
      <c r="AT30" s="333">
        <v>62.7453</v>
      </c>
      <c r="AU30" s="335">
        <v>5.8502607114214178E-2</v>
      </c>
    </row>
    <row r="31" spans="1:47">
      <c r="A31" s="46" t="s">
        <v>611</v>
      </c>
      <c r="B31" s="90" t="s">
        <v>514</v>
      </c>
      <c r="C31" s="30">
        <v>0.2388888888888889</v>
      </c>
      <c r="D31" s="30">
        <v>0.10347222222222223</v>
      </c>
      <c r="E31" s="31">
        <v>300</v>
      </c>
      <c r="F31" s="19" t="s">
        <v>781</v>
      </c>
      <c r="G31" s="31">
        <v>1190</v>
      </c>
      <c r="H31" s="31">
        <v>1100</v>
      </c>
      <c r="I31" s="57" t="s">
        <v>509</v>
      </c>
      <c r="J31" s="50" t="s">
        <v>665</v>
      </c>
      <c r="K31" s="17">
        <v>4</v>
      </c>
      <c r="L31" s="31">
        <v>120</v>
      </c>
      <c r="M31" s="19">
        <v>5889.9508999999998</v>
      </c>
      <c r="O31" s="62"/>
      <c r="P31" s="62"/>
      <c r="S31" t="s">
        <v>747</v>
      </c>
      <c r="T31">
        <v>0</v>
      </c>
      <c r="U31">
        <v>0</v>
      </c>
      <c r="V31" t="s">
        <v>25</v>
      </c>
      <c r="W31" s="332">
        <v>87.908568212125459</v>
      </c>
      <c r="X31" s="332">
        <v>-12.965302986503001</v>
      </c>
      <c r="Y31" s="332">
        <v>115.95316222281213</v>
      </c>
      <c r="Z31" s="336">
        <v>182.83936</v>
      </c>
      <c r="AA31" s="336">
        <v>-2.3661500000000002</v>
      </c>
      <c r="AB31" s="333">
        <v>233.21619999999999</v>
      </c>
      <c r="AC31" s="333">
        <v>40.481400000000001</v>
      </c>
      <c r="AD31" s="335">
        <v>14.7073488789</v>
      </c>
      <c r="AE31" s="333">
        <v>1.538</v>
      </c>
      <c r="AF31" s="333">
        <v>0.24299999999999999</v>
      </c>
      <c r="AG31" s="333">
        <v>4.75</v>
      </c>
      <c r="AH31" s="333">
        <v>72.918999999999997</v>
      </c>
      <c r="AI31" s="332">
        <v>1796.1079999999999</v>
      </c>
      <c r="AJ31" s="333">
        <v>358.44533999999999</v>
      </c>
      <c r="AK31" s="333">
        <v>1.14192</v>
      </c>
      <c r="AL31" s="333">
        <v>61.118690000000001</v>
      </c>
      <c r="AM31" s="333">
        <v>-1.3345400000000001</v>
      </c>
      <c r="AN31" s="331">
        <v>151772338.30000001</v>
      </c>
      <c r="AO31" s="334">
        <v>1.0676561</v>
      </c>
      <c r="AP31" s="331">
        <v>399046.85204000003</v>
      </c>
      <c r="AQ31" s="334">
        <v>0.21760499999999999</v>
      </c>
      <c r="AR31" s="333">
        <v>117.1514</v>
      </c>
      <c r="AS31" s="331" t="s">
        <v>770</v>
      </c>
      <c r="AT31" s="333">
        <v>62.714500000000001</v>
      </c>
      <c r="AU31" s="335">
        <v>5.8497711251874779E-2</v>
      </c>
    </row>
    <row r="32" spans="1:47">
      <c r="A32" s="46" t="s">
        <v>611</v>
      </c>
      <c r="B32" s="90" t="s">
        <v>515</v>
      </c>
      <c r="C32" s="30">
        <v>0.24374999999999999</v>
      </c>
      <c r="D32" s="30">
        <v>0.10833333333333334</v>
      </c>
      <c r="E32" s="31">
        <v>300</v>
      </c>
      <c r="F32" s="19" t="s">
        <v>781</v>
      </c>
      <c r="G32" s="31">
        <v>1190</v>
      </c>
      <c r="H32" s="31">
        <v>1100</v>
      </c>
      <c r="I32" s="57" t="s">
        <v>432</v>
      </c>
      <c r="J32" s="50" t="s">
        <v>665</v>
      </c>
      <c r="K32" s="17">
        <v>4</v>
      </c>
      <c r="L32" s="31">
        <v>120</v>
      </c>
      <c r="M32" s="19">
        <v>5889.9508999999998</v>
      </c>
      <c r="O32" s="62"/>
      <c r="P32" s="62"/>
      <c r="S32" t="s">
        <v>747</v>
      </c>
      <c r="T32">
        <v>0</v>
      </c>
      <c r="U32">
        <v>0</v>
      </c>
      <c r="V32" t="s">
        <v>30</v>
      </c>
      <c r="W32" s="332">
        <v>87.807791640266501</v>
      </c>
      <c r="X32" s="332">
        <v>-14.569314692076325</v>
      </c>
      <c r="Y32" s="332">
        <v>398.98311478486335</v>
      </c>
      <c r="Z32" s="336">
        <v>182.87631999999999</v>
      </c>
      <c r="AA32" s="336">
        <v>-2.3839199999999998</v>
      </c>
      <c r="AB32" s="333">
        <v>234.8252</v>
      </c>
      <c r="AC32" s="333">
        <v>39.289000000000001</v>
      </c>
      <c r="AD32" s="335">
        <v>14.8243349608</v>
      </c>
      <c r="AE32" s="333">
        <v>1.5760000000000001</v>
      </c>
      <c r="AF32" s="333">
        <v>0.249</v>
      </c>
      <c r="AG32" s="333">
        <v>4.75</v>
      </c>
      <c r="AH32" s="333">
        <v>72.947000000000003</v>
      </c>
      <c r="AI32" s="332">
        <v>1795.6880000000001</v>
      </c>
      <c r="AJ32" s="333">
        <v>358.42227000000003</v>
      </c>
      <c r="AK32" s="333">
        <v>1.14246</v>
      </c>
      <c r="AL32" s="333">
        <v>61.059370000000001</v>
      </c>
      <c r="AM32" s="333">
        <v>-1.3346</v>
      </c>
      <c r="AN32" s="331">
        <v>151772786.59999999</v>
      </c>
      <c r="AO32" s="334">
        <v>1.0672254000000001</v>
      </c>
      <c r="AP32" s="331">
        <v>399140.13322000002</v>
      </c>
      <c r="AQ32" s="334">
        <v>0.22651640000000001</v>
      </c>
      <c r="AR32" s="333">
        <v>117.1876</v>
      </c>
      <c r="AS32" s="331" t="s">
        <v>770</v>
      </c>
      <c r="AT32" s="333">
        <v>62.6783</v>
      </c>
      <c r="AU32" s="335">
        <v>5.8491990557600279E-2</v>
      </c>
    </row>
    <row r="33" spans="1:47">
      <c r="A33" s="46" t="s">
        <v>471</v>
      </c>
      <c r="B33" s="90" t="s">
        <v>520</v>
      </c>
      <c r="C33" s="30">
        <v>0.24861111111111112</v>
      </c>
      <c r="D33" s="30">
        <v>0.11319444444444444</v>
      </c>
      <c r="E33" s="31">
        <v>300</v>
      </c>
      <c r="F33" s="19" t="s">
        <v>781</v>
      </c>
      <c r="G33" s="31">
        <v>1190</v>
      </c>
      <c r="H33" s="31">
        <v>1100</v>
      </c>
      <c r="I33" s="57" t="s">
        <v>509</v>
      </c>
      <c r="J33" s="50" t="s">
        <v>665</v>
      </c>
      <c r="K33" s="17">
        <v>4</v>
      </c>
      <c r="L33" s="31">
        <v>120</v>
      </c>
      <c r="M33" s="19">
        <v>5889.9508999999998</v>
      </c>
      <c r="O33" s="62"/>
      <c r="P33" s="62"/>
      <c r="S33" t="s">
        <v>828</v>
      </c>
      <c r="T33">
        <v>0</v>
      </c>
      <c r="U33">
        <v>0</v>
      </c>
      <c r="V33" t="s">
        <v>25</v>
      </c>
      <c r="W33" s="332">
        <v>88.496167610554622</v>
      </c>
      <c r="X33" s="332">
        <v>18.063785931055122</v>
      </c>
      <c r="Y33" s="332">
        <v>116.00253289284228</v>
      </c>
      <c r="Z33" s="336">
        <v>182.90835000000001</v>
      </c>
      <c r="AA33" s="336">
        <v>-2.39913</v>
      </c>
      <c r="AB33" s="333">
        <v>236.15899999999999</v>
      </c>
      <c r="AC33" s="333">
        <v>38.249000000000002</v>
      </c>
      <c r="AD33" s="335">
        <v>14.9246087452</v>
      </c>
      <c r="AE33" s="333">
        <v>1.6120000000000001</v>
      </c>
      <c r="AF33" s="333">
        <v>0.255</v>
      </c>
      <c r="AG33" s="333">
        <v>4.75</v>
      </c>
      <c r="AH33" s="333">
        <v>72.971999999999994</v>
      </c>
      <c r="AI33" s="332">
        <v>1795.3150000000001</v>
      </c>
      <c r="AJ33" s="333">
        <v>358.40280999999999</v>
      </c>
      <c r="AK33" s="333">
        <v>1.1427400000000001</v>
      </c>
      <c r="AL33" s="333">
        <v>61.008519999999997</v>
      </c>
      <c r="AM33" s="333">
        <v>-1.33466</v>
      </c>
      <c r="AN33" s="331">
        <v>151773170.80000001</v>
      </c>
      <c r="AO33" s="334">
        <v>1.0668557000000001</v>
      </c>
      <c r="AP33" s="331">
        <v>399223.03467000002</v>
      </c>
      <c r="AQ33" s="334">
        <v>0.23397979999999999</v>
      </c>
      <c r="AR33" s="333">
        <v>117.21899999999999</v>
      </c>
      <c r="AS33" s="331" t="s">
        <v>770</v>
      </c>
      <c r="AT33" s="333">
        <v>62.646999999999998</v>
      </c>
      <c r="AU33" s="335">
        <v>5.8487080084711304E-2</v>
      </c>
    </row>
    <row r="34" spans="1:47">
      <c r="A34" s="46" t="s">
        <v>471</v>
      </c>
      <c r="B34" s="90" t="s">
        <v>521</v>
      </c>
      <c r="C34" s="30">
        <v>0.25347222222222221</v>
      </c>
      <c r="D34" s="30">
        <v>0.11805555555555557</v>
      </c>
      <c r="E34" s="31">
        <v>300</v>
      </c>
      <c r="F34" s="19" t="s">
        <v>781</v>
      </c>
      <c r="G34" s="31">
        <v>1190</v>
      </c>
      <c r="H34" s="31">
        <v>1100</v>
      </c>
      <c r="I34" s="57" t="s">
        <v>432</v>
      </c>
      <c r="J34" s="50" t="s">
        <v>665</v>
      </c>
      <c r="K34" s="17">
        <v>4</v>
      </c>
      <c r="L34" s="31">
        <v>120</v>
      </c>
      <c r="M34" s="19">
        <v>5889.9508999999998</v>
      </c>
      <c r="O34" s="62"/>
      <c r="P34" s="62"/>
      <c r="S34" t="s">
        <v>828</v>
      </c>
      <c r="T34">
        <v>0</v>
      </c>
      <c r="U34">
        <v>0</v>
      </c>
      <c r="V34" t="s">
        <v>30</v>
      </c>
      <c r="W34" s="332">
        <v>88.294981557362391</v>
      </c>
      <c r="X34" s="332">
        <v>11.33463391571369</v>
      </c>
      <c r="Y34" s="332">
        <v>399.16888124412958</v>
      </c>
      <c r="Z34" s="336">
        <v>182.95159000000001</v>
      </c>
      <c r="AA34" s="336">
        <v>-2.4193600000000002</v>
      </c>
      <c r="AB34" s="333">
        <v>237.87610000000001</v>
      </c>
      <c r="AC34" s="333">
        <v>36.838200000000001</v>
      </c>
      <c r="AD34" s="335">
        <v>15.058307124500001</v>
      </c>
      <c r="AE34" s="333">
        <v>1.6639999999999999</v>
      </c>
      <c r="AF34" s="333">
        <v>0.26300000000000001</v>
      </c>
      <c r="AG34" s="333">
        <v>4.75</v>
      </c>
      <c r="AH34" s="333">
        <v>73.004000000000005</v>
      </c>
      <c r="AI34" s="332">
        <v>1794.8</v>
      </c>
      <c r="AJ34" s="333">
        <v>358.37732</v>
      </c>
      <c r="AK34" s="333">
        <v>1.14286</v>
      </c>
      <c r="AL34" s="333">
        <v>60.940730000000002</v>
      </c>
      <c r="AM34" s="333">
        <v>-1.33473</v>
      </c>
      <c r="AN34" s="331">
        <v>151773682.69999999</v>
      </c>
      <c r="AO34" s="334">
        <v>1.0663619</v>
      </c>
      <c r="AP34" s="331">
        <v>399337.69282</v>
      </c>
      <c r="AQ34" s="334">
        <v>0.24367069999999999</v>
      </c>
      <c r="AR34" s="333">
        <v>117.26130000000001</v>
      </c>
      <c r="AS34" s="331" t="s">
        <v>770</v>
      </c>
      <c r="AT34" s="333">
        <v>62.604700000000001</v>
      </c>
      <c r="AU34" s="335">
        <v>5.848052127618391E-2</v>
      </c>
    </row>
    <row r="35" spans="1:47">
      <c r="A35" s="46" t="s">
        <v>473</v>
      </c>
      <c r="B35" s="90" t="s">
        <v>522</v>
      </c>
      <c r="C35" s="30">
        <v>0.25833333333333336</v>
      </c>
      <c r="D35" s="30">
        <v>0.12222222222222223</v>
      </c>
      <c r="E35" s="31">
        <v>300</v>
      </c>
      <c r="F35" s="19" t="s">
        <v>781</v>
      </c>
      <c r="G35" s="31">
        <v>1190</v>
      </c>
      <c r="H35" s="31">
        <v>1100</v>
      </c>
      <c r="I35" s="57" t="s">
        <v>509</v>
      </c>
      <c r="J35" s="50" t="s">
        <v>665</v>
      </c>
      <c r="K35" s="17">
        <v>4</v>
      </c>
      <c r="L35" s="31">
        <v>120</v>
      </c>
      <c r="M35" s="19">
        <v>5889.9508999999998</v>
      </c>
      <c r="N35" s="25"/>
      <c r="O35" s="62"/>
      <c r="P35" s="62"/>
      <c r="S35" t="s">
        <v>297</v>
      </c>
      <c r="T35">
        <v>0</v>
      </c>
      <c r="U35">
        <v>0</v>
      </c>
      <c r="V35" t="s">
        <v>25</v>
      </c>
      <c r="W35" s="332">
        <v>88.680804430172898</v>
      </c>
      <c r="X35" s="332">
        <v>28.868198937717604</v>
      </c>
      <c r="Y35" s="332">
        <v>116.06091749030361</v>
      </c>
      <c r="Z35" s="336">
        <v>182.98993999999999</v>
      </c>
      <c r="AA35" s="336">
        <v>-2.4370400000000001</v>
      </c>
      <c r="AB35" s="333">
        <v>239.32429999999999</v>
      </c>
      <c r="AC35" s="333">
        <v>35.582999999999998</v>
      </c>
      <c r="AD35" s="335">
        <v>15.175293206399999</v>
      </c>
      <c r="AE35" s="333">
        <v>1.714</v>
      </c>
      <c r="AF35" s="333">
        <v>0.27100000000000002</v>
      </c>
      <c r="AG35" s="333">
        <v>4.75</v>
      </c>
      <c r="AH35" s="333">
        <v>73.033000000000001</v>
      </c>
      <c r="AI35" s="332">
        <v>1794.3320000000001</v>
      </c>
      <c r="AJ35" s="333">
        <v>358.35545999999999</v>
      </c>
      <c r="AK35" s="333">
        <v>1.14272</v>
      </c>
      <c r="AL35" s="333">
        <v>60.881410000000002</v>
      </c>
      <c r="AM35" s="333">
        <v>-1.3348</v>
      </c>
      <c r="AN35" s="331">
        <v>151774130.5</v>
      </c>
      <c r="AO35" s="334">
        <v>1.0659289999999999</v>
      </c>
      <c r="AP35" s="331">
        <v>399441.77967999998</v>
      </c>
      <c r="AQ35" s="334">
        <v>0.25189820000000002</v>
      </c>
      <c r="AR35" s="333">
        <v>117.2987</v>
      </c>
      <c r="AS35" s="331" t="s">
        <v>770</v>
      </c>
      <c r="AT35" s="333">
        <v>62.567300000000003</v>
      </c>
      <c r="AU35" s="335">
        <v>5.8474771360810258E-2</v>
      </c>
    </row>
    <row r="36" spans="1:47" s="76" customFormat="1">
      <c r="A36" s="46" t="s">
        <v>473</v>
      </c>
      <c r="B36" s="90" t="s">
        <v>680</v>
      </c>
      <c r="C36" s="30">
        <v>0.26319444444444445</v>
      </c>
      <c r="D36" s="30">
        <v>0.12708333333333333</v>
      </c>
      <c r="E36" s="31">
        <v>300</v>
      </c>
      <c r="F36" s="19" t="s">
        <v>781</v>
      </c>
      <c r="G36" s="31">
        <v>1190</v>
      </c>
      <c r="H36" s="31">
        <v>1100</v>
      </c>
      <c r="I36" s="57" t="s">
        <v>432</v>
      </c>
      <c r="J36" s="50" t="s">
        <v>665</v>
      </c>
      <c r="K36" s="17">
        <v>4</v>
      </c>
      <c r="L36" s="31">
        <v>120</v>
      </c>
      <c r="M36" s="19">
        <v>5889.9508999999998</v>
      </c>
      <c r="N36"/>
      <c r="O36" s="60"/>
      <c r="P36" s="60"/>
      <c r="S36" t="s">
        <v>297</v>
      </c>
      <c r="T36">
        <v>0</v>
      </c>
      <c r="U36">
        <v>0</v>
      </c>
      <c r="V36" t="s">
        <v>30</v>
      </c>
      <c r="W36" s="332">
        <v>88.416158204081825</v>
      </c>
      <c r="X36" s="332">
        <v>19.488490883613547</v>
      </c>
      <c r="Y36" s="332">
        <v>399.39137159000143</v>
      </c>
      <c r="Z36" s="336">
        <v>183.02877000000001</v>
      </c>
      <c r="AA36" s="336">
        <v>-2.4546700000000001</v>
      </c>
      <c r="AB36" s="333">
        <v>240.7251</v>
      </c>
      <c r="AC36" s="333">
        <v>34.309899999999999</v>
      </c>
      <c r="AD36" s="335">
        <v>15.2922792883</v>
      </c>
      <c r="AE36" s="333">
        <v>1.7689999999999999</v>
      </c>
      <c r="AF36" s="333">
        <v>0.28000000000000003</v>
      </c>
      <c r="AG36" s="333">
        <v>4.75</v>
      </c>
      <c r="AH36" s="333">
        <v>73.063000000000002</v>
      </c>
      <c r="AI36" s="332">
        <v>1793.8489999999999</v>
      </c>
      <c r="AJ36" s="333">
        <v>358.33402999999998</v>
      </c>
      <c r="AK36" s="333">
        <v>1.1423399999999999</v>
      </c>
      <c r="AL36" s="333">
        <v>60.82208</v>
      </c>
      <c r="AM36" s="333">
        <v>-1.33487</v>
      </c>
      <c r="AN36" s="331">
        <v>151774578.09999999</v>
      </c>
      <c r="AO36" s="334">
        <v>1.0654954999999999</v>
      </c>
      <c r="AP36" s="331">
        <v>399549.27162999997</v>
      </c>
      <c r="AQ36" s="334">
        <v>0.25988280000000002</v>
      </c>
      <c r="AR36" s="333">
        <v>117.3366</v>
      </c>
      <c r="AS36" s="331" t="s">
        <v>770</v>
      </c>
      <c r="AT36" s="333">
        <v>62.529400000000003</v>
      </c>
      <c r="AU36" s="335">
        <v>5.8469013476045932E-2</v>
      </c>
    </row>
    <row r="37" spans="1:47" s="76" customFormat="1">
      <c r="A37" s="46" t="s">
        <v>473</v>
      </c>
      <c r="B37" s="90" t="s">
        <v>681</v>
      </c>
      <c r="C37" s="30">
        <v>0.26805555555555555</v>
      </c>
      <c r="D37" s="30">
        <v>0.13125000000000001</v>
      </c>
      <c r="E37" s="31">
        <v>300</v>
      </c>
      <c r="F37" s="19" t="s">
        <v>781</v>
      </c>
      <c r="G37" s="31">
        <v>1190</v>
      </c>
      <c r="H37" s="31">
        <v>1100</v>
      </c>
      <c r="I37" s="57" t="s">
        <v>620</v>
      </c>
      <c r="J37" s="50" t="s">
        <v>665</v>
      </c>
      <c r="K37" s="17">
        <v>4</v>
      </c>
      <c r="L37" s="31">
        <v>120</v>
      </c>
      <c r="M37" s="19">
        <v>5889.9508999999998</v>
      </c>
      <c r="O37" s="60"/>
      <c r="P37" s="60"/>
      <c r="S37" t="s">
        <v>297</v>
      </c>
      <c r="T37">
        <v>0</v>
      </c>
      <c r="U37">
        <v>0</v>
      </c>
      <c r="V37" t="s">
        <v>23</v>
      </c>
      <c r="W37" s="332">
        <v>89.594908644277055</v>
      </c>
      <c r="X37" s="332">
        <v>57.209725719700543</v>
      </c>
      <c r="Y37" s="332">
        <v>116.12092017477289</v>
      </c>
      <c r="Z37" s="336">
        <v>183.06811999999999</v>
      </c>
      <c r="AA37" s="336">
        <v>-2.47228</v>
      </c>
      <c r="AB37" s="333">
        <v>242.0814</v>
      </c>
      <c r="AC37" s="333">
        <v>33.020299999999999</v>
      </c>
      <c r="AD37" s="335">
        <v>15.4092653702</v>
      </c>
      <c r="AE37" s="333">
        <v>1.83</v>
      </c>
      <c r="AF37" s="333">
        <v>0.28899999999999998</v>
      </c>
      <c r="AG37" s="333">
        <v>4.75</v>
      </c>
      <c r="AH37" s="333">
        <v>73.091999999999999</v>
      </c>
      <c r="AI37" s="332">
        <v>1793.3520000000001</v>
      </c>
      <c r="AJ37" s="333">
        <v>358.31304999999998</v>
      </c>
      <c r="AK37" s="333">
        <v>1.1417299999999999</v>
      </c>
      <c r="AL37" s="333">
        <v>60.76276</v>
      </c>
      <c r="AM37" s="333">
        <v>-1.3349299999999999</v>
      </c>
      <c r="AN37" s="331">
        <v>151775025.5</v>
      </c>
      <c r="AO37" s="334">
        <v>1.0650611999999999</v>
      </c>
      <c r="AP37" s="331">
        <v>399660.06513</v>
      </c>
      <c r="AQ37" s="334">
        <v>0.26761740000000001</v>
      </c>
      <c r="AR37" s="333">
        <v>117.3749</v>
      </c>
      <c r="AS37" s="331" t="s">
        <v>770</v>
      </c>
      <c r="AT37" s="333">
        <v>62.491100000000003</v>
      </c>
      <c r="AU37" s="335">
        <v>5.8463244965427368E-2</v>
      </c>
    </row>
    <row r="38" spans="1:47" s="76" customFormat="1">
      <c r="A38" s="46" t="s">
        <v>473</v>
      </c>
      <c r="B38" s="90" t="s">
        <v>410</v>
      </c>
      <c r="C38" s="30">
        <v>0.2722222222222222</v>
      </c>
      <c r="D38" s="30">
        <v>0.13541666666666666</v>
      </c>
      <c r="E38" s="31">
        <v>300</v>
      </c>
      <c r="F38" s="19" t="s">
        <v>781</v>
      </c>
      <c r="G38" s="31">
        <v>1190</v>
      </c>
      <c r="H38" s="31">
        <v>1100</v>
      </c>
      <c r="I38" s="57" t="s">
        <v>433</v>
      </c>
      <c r="J38" s="50" t="s">
        <v>665</v>
      </c>
      <c r="K38" s="17">
        <v>4</v>
      </c>
      <c r="L38" s="31">
        <v>120</v>
      </c>
      <c r="M38" s="19">
        <v>5889.9508999999998</v>
      </c>
      <c r="O38" s="60"/>
      <c r="P38" s="60"/>
      <c r="S38" t="s">
        <v>297</v>
      </c>
      <c r="T38">
        <v>0</v>
      </c>
      <c r="U38">
        <v>0</v>
      </c>
      <c r="V38" t="s">
        <v>31</v>
      </c>
      <c r="W38" s="332">
        <v>89.555817080020759</v>
      </c>
      <c r="X38" s="332">
        <v>58.247513004665251</v>
      </c>
      <c r="Y38" s="332">
        <v>399.59940615412711</v>
      </c>
      <c r="Z38" s="336">
        <v>183.10225</v>
      </c>
      <c r="AA38" s="336">
        <v>-2.4873500000000002</v>
      </c>
      <c r="AB38" s="333">
        <v>243.2106</v>
      </c>
      <c r="AC38" s="333">
        <v>31.902699999999999</v>
      </c>
      <c r="AD38" s="335">
        <v>15.509539154700001</v>
      </c>
      <c r="AE38" s="333">
        <v>1.8859999999999999</v>
      </c>
      <c r="AF38" s="333">
        <v>0.29799999999999999</v>
      </c>
      <c r="AG38" s="333">
        <v>4.75</v>
      </c>
      <c r="AH38" s="333">
        <v>73.117999999999995</v>
      </c>
      <c r="AI38" s="332">
        <v>1792.915</v>
      </c>
      <c r="AJ38" s="333">
        <v>358.29543000000001</v>
      </c>
      <c r="AK38" s="333">
        <v>1.141</v>
      </c>
      <c r="AL38" s="333">
        <v>60.711919999999999</v>
      </c>
      <c r="AM38" s="333">
        <v>-1.3349899999999999</v>
      </c>
      <c r="AN38" s="331">
        <v>151775408.90000001</v>
      </c>
      <c r="AO38" s="334">
        <v>1.0646884000000001</v>
      </c>
      <c r="AP38" s="331">
        <v>399757.57815000002</v>
      </c>
      <c r="AQ38" s="334">
        <v>0.27404289999999998</v>
      </c>
      <c r="AR38" s="333">
        <v>117.40819999999999</v>
      </c>
      <c r="AS38" s="331" t="s">
        <v>770</v>
      </c>
      <c r="AT38" s="333">
        <v>62.457799999999999</v>
      </c>
      <c r="AU38" s="335">
        <v>5.8458293317353228E-2</v>
      </c>
    </row>
    <row r="39" spans="1:47" s="76" customFormat="1">
      <c r="A39" s="46" t="s">
        <v>421</v>
      </c>
      <c r="B39" s="90" t="s">
        <v>411</v>
      </c>
      <c r="C39" s="16">
        <v>0.27777777777777779</v>
      </c>
      <c r="D39" s="30">
        <v>0.14097222222222222</v>
      </c>
      <c r="E39" s="31">
        <v>300</v>
      </c>
      <c r="F39" s="19" t="s">
        <v>781</v>
      </c>
      <c r="G39" s="31">
        <v>1190</v>
      </c>
      <c r="H39" s="31">
        <v>1100</v>
      </c>
      <c r="I39" s="57" t="s">
        <v>620</v>
      </c>
      <c r="J39" s="50" t="s">
        <v>665</v>
      </c>
      <c r="K39" s="17">
        <v>4</v>
      </c>
      <c r="L39" s="31">
        <v>120</v>
      </c>
      <c r="M39" s="19">
        <v>5889.9508999999998</v>
      </c>
      <c r="O39" s="60"/>
      <c r="P39" s="60"/>
      <c r="S39" t="s">
        <v>832</v>
      </c>
      <c r="T39">
        <v>0</v>
      </c>
      <c r="U39">
        <v>0</v>
      </c>
      <c r="V39" t="s">
        <v>23</v>
      </c>
      <c r="W39" s="332">
        <v>105.07889687274628</v>
      </c>
      <c r="X39" s="332">
        <v>86.977481818063382</v>
      </c>
      <c r="Y39" s="332">
        <v>116.19900279896206</v>
      </c>
      <c r="Z39" s="336">
        <v>183.14837</v>
      </c>
      <c r="AA39" s="336">
        <v>-2.5074000000000001</v>
      </c>
      <c r="AB39" s="333">
        <v>244.6713</v>
      </c>
      <c r="AC39" s="333">
        <v>30.3963</v>
      </c>
      <c r="AD39" s="335">
        <v>15.643237534000001</v>
      </c>
      <c r="AE39" s="333">
        <v>1.9690000000000001</v>
      </c>
      <c r="AF39" s="333">
        <v>0.311</v>
      </c>
      <c r="AG39" s="333">
        <v>4.75</v>
      </c>
      <c r="AH39" s="333">
        <v>73.153000000000006</v>
      </c>
      <c r="AI39" s="332">
        <v>1792.316</v>
      </c>
      <c r="AJ39" s="333">
        <v>358.27247</v>
      </c>
      <c r="AK39" s="333">
        <v>1.13974</v>
      </c>
      <c r="AL39" s="333">
        <v>60.644120000000001</v>
      </c>
      <c r="AM39" s="333">
        <v>-1.3350599999999999</v>
      </c>
      <c r="AN39" s="331">
        <v>151775919.80000001</v>
      </c>
      <c r="AO39" s="334">
        <v>1.0641905</v>
      </c>
      <c r="AP39" s="331">
        <v>399891.12822999997</v>
      </c>
      <c r="AQ39" s="334">
        <v>0.28230959999999999</v>
      </c>
      <c r="AR39" s="333">
        <v>117.453</v>
      </c>
      <c r="AS39" s="331" t="s">
        <v>770</v>
      </c>
      <c r="AT39" s="333">
        <v>62.412999999999997</v>
      </c>
      <c r="AU39" s="335">
        <v>5.8451680051322875E-2</v>
      </c>
    </row>
    <row r="40" spans="1:47" s="76" customFormat="1">
      <c r="A40" s="46" t="s">
        <v>421</v>
      </c>
      <c r="B40" s="90" t="s">
        <v>245</v>
      </c>
      <c r="C40" s="16">
        <v>0.28263888888888888</v>
      </c>
      <c r="D40" s="30">
        <v>0.1451388888888889</v>
      </c>
      <c r="E40" s="31">
        <v>300</v>
      </c>
      <c r="F40" s="19" t="s">
        <v>781</v>
      </c>
      <c r="G40" s="31">
        <v>1190</v>
      </c>
      <c r="H40" s="31">
        <v>1100</v>
      </c>
      <c r="I40" s="57" t="s">
        <v>433</v>
      </c>
      <c r="J40" s="50" t="s">
        <v>665</v>
      </c>
      <c r="K40" s="17">
        <v>4</v>
      </c>
      <c r="L40" s="31">
        <v>120</v>
      </c>
      <c r="M40" s="19">
        <v>5889.9508999999998</v>
      </c>
      <c r="N40"/>
      <c r="O40" s="60"/>
      <c r="P40" s="60"/>
      <c r="S40" t="s">
        <v>832</v>
      </c>
      <c r="T40">
        <v>0</v>
      </c>
      <c r="U40">
        <v>0</v>
      </c>
      <c r="V40" t="s">
        <v>31</v>
      </c>
      <c r="W40" s="332">
        <v>96.17848927494633</v>
      </c>
      <c r="X40" s="332">
        <v>83.990056466312495</v>
      </c>
      <c r="Y40" s="332">
        <v>399.85154741722113</v>
      </c>
      <c r="Z40" s="336">
        <v>183.18931000000001</v>
      </c>
      <c r="AA40" s="336">
        <v>-2.5249100000000002</v>
      </c>
      <c r="AB40" s="333">
        <v>245.9101</v>
      </c>
      <c r="AC40" s="333">
        <v>29.0642</v>
      </c>
      <c r="AD40" s="335">
        <v>15.760223615899999</v>
      </c>
      <c r="AE40" s="333">
        <v>2.0499999999999998</v>
      </c>
      <c r="AF40" s="333">
        <v>0.32400000000000001</v>
      </c>
      <c r="AG40" s="333">
        <v>4.74</v>
      </c>
      <c r="AH40" s="333">
        <v>73.183000000000007</v>
      </c>
      <c r="AI40" s="332">
        <v>1791.778</v>
      </c>
      <c r="AJ40" s="333">
        <v>358.25288999999998</v>
      </c>
      <c r="AK40" s="333">
        <v>1.1383700000000001</v>
      </c>
      <c r="AL40" s="333">
        <v>60.584800000000001</v>
      </c>
      <c r="AM40" s="333">
        <v>-1.3351299999999999</v>
      </c>
      <c r="AN40" s="331">
        <v>151776366.69999999</v>
      </c>
      <c r="AO40" s="334">
        <v>1.0637540000000001</v>
      </c>
      <c r="AP40" s="331">
        <v>400011.17661999998</v>
      </c>
      <c r="AQ40" s="334">
        <v>0.28925440000000002</v>
      </c>
      <c r="AR40" s="333">
        <v>117.4928</v>
      </c>
      <c r="AS40" s="331" t="s">
        <v>770</v>
      </c>
      <c r="AT40" s="333">
        <v>62.373199999999997</v>
      </c>
      <c r="AU40" s="335">
        <v>5.8445882319605159E-2</v>
      </c>
    </row>
    <row r="41" spans="1:47" s="76" customFormat="1">
      <c r="A41" s="46" t="s">
        <v>507</v>
      </c>
      <c r="B41" s="90" t="s">
        <v>422</v>
      </c>
      <c r="C41" s="30">
        <v>0.28888888888888892</v>
      </c>
      <c r="D41" s="30">
        <v>0.15138888888888888</v>
      </c>
      <c r="E41" s="31">
        <v>300</v>
      </c>
      <c r="F41" s="19" t="s">
        <v>781</v>
      </c>
      <c r="G41" s="31">
        <v>1190</v>
      </c>
      <c r="H41" s="31">
        <v>1100</v>
      </c>
      <c r="I41" s="57" t="s">
        <v>509</v>
      </c>
      <c r="J41" s="50" t="s">
        <v>665</v>
      </c>
      <c r="K41" s="17">
        <v>4</v>
      </c>
      <c r="L41" s="31">
        <v>120</v>
      </c>
      <c r="M41" s="19">
        <v>5889.9508999999998</v>
      </c>
      <c r="N41" s="25"/>
      <c r="O41" s="60"/>
      <c r="P41" s="60"/>
      <c r="S41" t="s">
        <v>26</v>
      </c>
      <c r="T41">
        <v>0</v>
      </c>
      <c r="U41">
        <v>0</v>
      </c>
      <c r="V41" t="s">
        <v>25</v>
      </c>
      <c r="W41" s="332">
        <v>87.322435677403675</v>
      </c>
      <c r="X41" s="332">
        <v>-28.047167656188464</v>
      </c>
      <c r="Y41" s="332">
        <v>116.27000241536939</v>
      </c>
      <c r="Z41" s="336">
        <v>183.24277000000001</v>
      </c>
      <c r="AA41" s="336">
        <v>-2.54738</v>
      </c>
      <c r="AB41" s="333">
        <v>247.4529</v>
      </c>
      <c r="AC41" s="333">
        <v>27.334</v>
      </c>
      <c r="AD41" s="335">
        <v>15.910634292599999</v>
      </c>
      <c r="AE41" s="333">
        <v>2.1680000000000001</v>
      </c>
      <c r="AF41" s="333">
        <v>0.34300000000000003</v>
      </c>
      <c r="AG41" s="333">
        <v>4.74</v>
      </c>
      <c r="AH41" s="333">
        <v>73.224000000000004</v>
      </c>
      <c r="AI41" s="332">
        <v>1791.068</v>
      </c>
      <c r="AJ41" s="333">
        <v>358.22845000000001</v>
      </c>
      <c r="AK41" s="333">
        <v>1.1362099999999999</v>
      </c>
      <c r="AL41" s="333">
        <v>60.50853</v>
      </c>
      <c r="AM41" s="333">
        <v>-1.3352200000000001</v>
      </c>
      <c r="AN41" s="331">
        <v>151776940.90000001</v>
      </c>
      <c r="AO41" s="334">
        <v>1.0631918</v>
      </c>
      <c r="AP41" s="331">
        <v>400169.70974000002</v>
      </c>
      <c r="AQ41" s="334">
        <v>0.29777740000000003</v>
      </c>
      <c r="AR41" s="333">
        <v>117.5446</v>
      </c>
      <c r="AS41" s="331" t="s">
        <v>770</v>
      </c>
      <c r="AT41" s="333">
        <v>62.321399999999997</v>
      </c>
      <c r="AU41" s="335">
        <v>5.8438415000540561E-2</v>
      </c>
    </row>
    <row r="42" spans="1:47" s="76" customFormat="1">
      <c r="A42" s="46" t="s">
        <v>507</v>
      </c>
      <c r="B42" s="90" t="s">
        <v>429</v>
      </c>
      <c r="C42" s="30">
        <v>0.29375000000000001</v>
      </c>
      <c r="D42" s="30">
        <v>0.15694444444444444</v>
      </c>
      <c r="E42" s="31">
        <v>300</v>
      </c>
      <c r="F42" s="19" t="s">
        <v>781</v>
      </c>
      <c r="G42" s="31">
        <v>1190</v>
      </c>
      <c r="H42" s="31">
        <v>1100</v>
      </c>
      <c r="I42" s="57" t="s">
        <v>432</v>
      </c>
      <c r="J42" s="50" t="s">
        <v>665</v>
      </c>
      <c r="K42" s="17">
        <v>4</v>
      </c>
      <c r="L42" s="31">
        <v>120</v>
      </c>
      <c r="M42" s="19">
        <v>5889.9508999999998</v>
      </c>
      <c r="N42" s="25"/>
      <c r="O42" s="60"/>
      <c r="P42" s="60"/>
      <c r="S42" t="s">
        <v>26</v>
      </c>
      <c r="T42">
        <v>0</v>
      </c>
      <c r="U42">
        <v>0</v>
      </c>
      <c r="V42" t="s">
        <v>30</v>
      </c>
      <c r="W42" s="332">
        <v>87.269991223361757</v>
      </c>
      <c r="X42" s="332">
        <v>-27.632332184337191</v>
      </c>
      <c r="Y42" s="332">
        <v>400.12733325940212</v>
      </c>
      <c r="Z42" s="336">
        <v>183.285</v>
      </c>
      <c r="AA42" s="336">
        <v>-2.5648200000000001</v>
      </c>
      <c r="AB42" s="333">
        <v>248.61680000000001</v>
      </c>
      <c r="AC42" s="333">
        <v>25.9757</v>
      </c>
      <c r="AD42" s="335">
        <v>16.0276203745</v>
      </c>
      <c r="AE42" s="333">
        <v>2.2709999999999999</v>
      </c>
      <c r="AF42" s="333">
        <v>0.35899999999999999</v>
      </c>
      <c r="AG42" s="333">
        <v>4.74</v>
      </c>
      <c r="AH42" s="333">
        <v>73.254999999999995</v>
      </c>
      <c r="AI42" s="332">
        <v>1790.502</v>
      </c>
      <c r="AJ42" s="333">
        <v>358.21001000000001</v>
      </c>
      <c r="AK42" s="333">
        <v>1.1342300000000001</v>
      </c>
      <c r="AL42" s="333">
        <v>60.449210000000001</v>
      </c>
      <c r="AM42" s="333">
        <v>-1.33528</v>
      </c>
      <c r="AN42" s="331">
        <v>151777387.40000001</v>
      </c>
      <c r="AO42" s="334">
        <v>1.0627537</v>
      </c>
      <c r="AP42" s="331">
        <v>400296.12147999997</v>
      </c>
      <c r="AQ42" s="334">
        <v>0.30408350000000001</v>
      </c>
      <c r="AR42" s="333">
        <v>117.5856</v>
      </c>
      <c r="AS42" s="331" t="s">
        <v>770</v>
      </c>
      <c r="AT42" s="333">
        <v>62.280500000000004</v>
      </c>
      <c r="AU42" s="335">
        <v>5.8432596017114376E-2</v>
      </c>
    </row>
    <row r="43" spans="1:47" s="76" customFormat="1">
      <c r="A43" s="46" t="s">
        <v>474</v>
      </c>
      <c r="B43" s="90" t="s">
        <v>430</v>
      </c>
      <c r="C43" s="30">
        <v>0.29930555555555555</v>
      </c>
      <c r="D43" s="30">
        <v>0.16250000000000001</v>
      </c>
      <c r="E43" s="31">
        <v>300</v>
      </c>
      <c r="F43" s="19" t="s">
        <v>781</v>
      </c>
      <c r="G43" s="31">
        <v>1190</v>
      </c>
      <c r="H43" s="31">
        <v>1100</v>
      </c>
      <c r="I43" s="57" t="s">
        <v>509</v>
      </c>
      <c r="J43" s="50" t="s">
        <v>665</v>
      </c>
      <c r="K43" s="17">
        <v>4</v>
      </c>
      <c r="L43" s="31">
        <v>120</v>
      </c>
      <c r="M43" s="19">
        <v>5889.9508999999998</v>
      </c>
      <c r="N43"/>
      <c r="O43" s="60"/>
      <c r="P43" s="60"/>
      <c r="S43" t="s">
        <v>27</v>
      </c>
      <c r="T43">
        <v>0</v>
      </c>
      <c r="U43">
        <v>0</v>
      </c>
      <c r="V43" t="s">
        <v>25</v>
      </c>
      <c r="W43" s="332">
        <v>86.436873068580908</v>
      </c>
      <c r="X43" s="332">
        <v>-49.83908897389481</v>
      </c>
      <c r="Y43" s="332">
        <v>116.34480721637669</v>
      </c>
      <c r="Z43" s="336">
        <v>183.33398</v>
      </c>
      <c r="AA43" s="336">
        <v>-2.5847199999999999</v>
      </c>
      <c r="AB43" s="333">
        <v>249.91149999999999</v>
      </c>
      <c r="AC43" s="333">
        <v>24.411200000000001</v>
      </c>
      <c r="AD43" s="335">
        <v>16.1613187538</v>
      </c>
      <c r="AE43" s="333">
        <v>2.4049999999999998</v>
      </c>
      <c r="AF43" s="333">
        <v>0.38</v>
      </c>
      <c r="AG43" s="333">
        <v>4.74</v>
      </c>
      <c r="AH43" s="333">
        <v>73.292000000000002</v>
      </c>
      <c r="AI43" s="332">
        <v>1789.8420000000001</v>
      </c>
      <c r="AJ43" s="333">
        <v>358.18957</v>
      </c>
      <c r="AK43" s="333">
        <v>1.13164</v>
      </c>
      <c r="AL43" s="333">
        <v>60.381410000000002</v>
      </c>
      <c r="AM43" s="333">
        <v>-1.3353600000000001</v>
      </c>
      <c r="AN43" s="331">
        <v>151777897.40000001</v>
      </c>
      <c r="AO43" s="334">
        <v>1.0622522000000001</v>
      </c>
      <c r="AP43" s="331">
        <v>400443.75436000002</v>
      </c>
      <c r="AQ43" s="334">
        <v>0.31093680000000001</v>
      </c>
      <c r="AR43" s="333">
        <v>117.633</v>
      </c>
      <c r="AS43" s="331" t="s">
        <v>770</v>
      </c>
      <c r="AT43" s="333">
        <v>62.2331</v>
      </c>
      <c r="AU43" s="335">
        <v>5.8425934934739965E-2</v>
      </c>
    </row>
    <row r="44" spans="1:47" s="76" customFormat="1">
      <c r="A44" s="46" t="s">
        <v>474</v>
      </c>
      <c r="B44" s="90" t="s">
        <v>431</v>
      </c>
      <c r="C44" s="30">
        <v>0.30416666666666664</v>
      </c>
      <c r="D44" s="30">
        <v>0.1673611111111111</v>
      </c>
      <c r="E44" s="31">
        <v>300</v>
      </c>
      <c r="F44" s="19" t="s">
        <v>781</v>
      </c>
      <c r="G44" s="31">
        <v>1190</v>
      </c>
      <c r="H44" s="31">
        <v>1100</v>
      </c>
      <c r="I44" s="57" t="s">
        <v>432</v>
      </c>
      <c r="J44" s="50" t="s">
        <v>665</v>
      </c>
      <c r="K44" s="17">
        <v>4</v>
      </c>
      <c r="L44" s="31">
        <v>120</v>
      </c>
      <c r="M44" s="19">
        <v>5889.9508999999998</v>
      </c>
      <c r="N44"/>
      <c r="O44" s="60"/>
      <c r="P44" s="60"/>
      <c r="S44" t="s">
        <v>27</v>
      </c>
      <c r="T44">
        <v>0</v>
      </c>
      <c r="U44">
        <v>0</v>
      </c>
      <c r="V44" t="s">
        <v>30</v>
      </c>
      <c r="W44" s="332">
        <v>86.546549336950648</v>
      </c>
      <c r="X44" s="332">
        <v>-46.348169694626804</v>
      </c>
      <c r="Y44" s="332">
        <v>400.41653610002618</v>
      </c>
      <c r="Z44" s="336">
        <v>183.37747999999999</v>
      </c>
      <c r="AA44" s="336">
        <v>-2.6021000000000001</v>
      </c>
      <c r="AB44" s="333">
        <v>251.0155</v>
      </c>
      <c r="AC44" s="333">
        <v>23.032499999999999</v>
      </c>
      <c r="AD44" s="335">
        <v>16.2783048358</v>
      </c>
      <c r="AE44" s="333">
        <v>2.5390000000000001</v>
      </c>
      <c r="AF44" s="333">
        <v>0.40200000000000002</v>
      </c>
      <c r="AG44" s="333">
        <v>4.74</v>
      </c>
      <c r="AH44" s="333">
        <v>73.323999999999998</v>
      </c>
      <c r="AI44" s="332">
        <v>1789.2529999999999</v>
      </c>
      <c r="AJ44" s="333">
        <v>358.17225000000002</v>
      </c>
      <c r="AK44" s="333">
        <v>1.12907</v>
      </c>
      <c r="AL44" s="333">
        <v>60.322090000000003</v>
      </c>
      <c r="AM44" s="333">
        <v>-1.3354200000000001</v>
      </c>
      <c r="AN44" s="331">
        <v>151778343.40000001</v>
      </c>
      <c r="AO44" s="334">
        <v>1.0618126000000001</v>
      </c>
      <c r="AP44" s="331">
        <v>400575.56271000003</v>
      </c>
      <c r="AQ44" s="334">
        <v>0.31661820000000002</v>
      </c>
      <c r="AR44" s="333">
        <v>117.6751</v>
      </c>
      <c r="AS44" s="331" t="s">
        <v>770</v>
      </c>
      <c r="AT44" s="333">
        <v>62.191000000000003</v>
      </c>
      <c r="AU44" s="335">
        <v>5.8420096027837085E-2</v>
      </c>
    </row>
    <row r="45" spans="1:47" s="76" customFormat="1">
      <c r="A45" s="46" t="s">
        <v>599</v>
      </c>
      <c r="B45" s="90" t="s">
        <v>434</v>
      </c>
      <c r="C45" s="30">
        <v>0.30972222222222223</v>
      </c>
      <c r="D45" s="30">
        <v>0.17222222222222225</v>
      </c>
      <c r="E45" s="31">
        <v>300</v>
      </c>
      <c r="F45" s="19" t="s">
        <v>781</v>
      </c>
      <c r="G45" s="31">
        <v>1190</v>
      </c>
      <c r="H45" s="31">
        <v>1100</v>
      </c>
      <c r="I45" s="57" t="s">
        <v>509</v>
      </c>
      <c r="J45" s="50" t="s">
        <v>665</v>
      </c>
      <c r="K45" s="17">
        <v>4</v>
      </c>
      <c r="L45" s="31">
        <v>120</v>
      </c>
      <c r="M45" s="19">
        <v>5889.9508999999998</v>
      </c>
      <c r="N45"/>
      <c r="O45" s="60"/>
      <c r="P45" s="60"/>
      <c r="S45" t="s">
        <v>750</v>
      </c>
      <c r="T45">
        <v>0</v>
      </c>
      <c r="U45">
        <v>0</v>
      </c>
      <c r="V45" t="s">
        <v>25</v>
      </c>
      <c r="W45" s="332">
        <v>85.103523001066662</v>
      </c>
      <c r="X45" s="332">
        <v>-65.036284539108081</v>
      </c>
      <c r="Y45" s="332">
        <v>116.44081047314467</v>
      </c>
      <c r="Z45" s="336">
        <v>183.42793</v>
      </c>
      <c r="AA45" s="336">
        <v>-2.6219199999999998</v>
      </c>
      <c r="AB45" s="333">
        <v>252.24690000000001</v>
      </c>
      <c r="AC45" s="333">
        <v>21.4466</v>
      </c>
      <c r="AD45" s="335">
        <v>16.4120032151</v>
      </c>
      <c r="AE45" s="333">
        <v>2.7130000000000001</v>
      </c>
      <c r="AF45" s="333">
        <v>0.42899999999999999</v>
      </c>
      <c r="AG45" s="333">
        <v>4.74</v>
      </c>
      <c r="AH45" s="333">
        <v>73.361999999999995</v>
      </c>
      <c r="AI45" s="332">
        <v>1788.568</v>
      </c>
      <c r="AJ45" s="333">
        <v>358.15312</v>
      </c>
      <c r="AK45" s="333">
        <v>1.1257900000000001</v>
      </c>
      <c r="AL45" s="333">
        <v>60.254300000000001</v>
      </c>
      <c r="AM45" s="333">
        <v>-1.3354999999999999</v>
      </c>
      <c r="AN45" s="331">
        <v>151778853</v>
      </c>
      <c r="AO45" s="334">
        <v>1.0613093</v>
      </c>
      <c r="AP45" s="331">
        <v>400729.03883999999</v>
      </c>
      <c r="AQ45" s="334">
        <v>0.32274459999999999</v>
      </c>
      <c r="AR45" s="333">
        <v>117.7238</v>
      </c>
      <c r="AS45" s="331" t="s">
        <v>770</v>
      </c>
      <c r="AT45" s="333">
        <v>62.142299999999999</v>
      </c>
      <c r="AU45" s="335">
        <v>5.8413411037290634E-2</v>
      </c>
    </row>
    <row r="46" spans="1:47" s="76" customFormat="1">
      <c r="A46" s="46" t="s">
        <v>599</v>
      </c>
      <c r="B46" s="90" t="s">
        <v>435</v>
      </c>
      <c r="C46" s="30">
        <v>0.31458333333333333</v>
      </c>
      <c r="D46" s="30">
        <v>0.17777777777777778</v>
      </c>
      <c r="E46" s="31">
        <v>300</v>
      </c>
      <c r="F46" s="19" t="s">
        <v>781</v>
      </c>
      <c r="G46" s="31">
        <v>1190</v>
      </c>
      <c r="H46" s="31">
        <v>1100</v>
      </c>
      <c r="I46" s="57" t="s">
        <v>432</v>
      </c>
      <c r="J46" s="50" t="s">
        <v>665</v>
      </c>
      <c r="K46" s="17">
        <v>4</v>
      </c>
      <c r="L46" s="31">
        <v>120</v>
      </c>
      <c r="M46" s="19">
        <v>5889.9508999999998</v>
      </c>
      <c r="N46"/>
      <c r="O46" s="60"/>
      <c r="P46" s="60"/>
      <c r="S46" t="s">
        <v>750</v>
      </c>
      <c r="T46">
        <v>0</v>
      </c>
      <c r="U46">
        <v>0</v>
      </c>
      <c r="V46" t="s">
        <v>30</v>
      </c>
      <c r="W46" s="332">
        <v>85.68381907313038</v>
      </c>
      <c r="X46" s="332">
        <v>-58.880916520287535</v>
      </c>
      <c r="Y46" s="332">
        <v>400.70694305622078</v>
      </c>
      <c r="Z46" s="336">
        <v>183.47273999999999</v>
      </c>
      <c r="AA46" s="336">
        <v>-2.63924</v>
      </c>
      <c r="AB46" s="333">
        <v>253.2998</v>
      </c>
      <c r="AC46" s="333">
        <v>20.050799999999999</v>
      </c>
      <c r="AD46" s="335">
        <v>16.528989296999999</v>
      </c>
      <c r="AE46" s="333">
        <v>2.89</v>
      </c>
      <c r="AF46" s="333">
        <v>0.45700000000000002</v>
      </c>
      <c r="AG46" s="333">
        <v>4.74</v>
      </c>
      <c r="AH46" s="333">
        <v>73.394999999999996</v>
      </c>
      <c r="AI46" s="332">
        <v>1787.9590000000001</v>
      </c>
      <c r="AJ46" s="333">
        <v>358.13695999999999</v>
      </c>
      <c r="AK46" s="333">
        <v>1.1226100000000001</v>
      </c>
      <c r="AL46" s="333">
        <v>60.194980000000001</v>
      </c>
      <c r="AM46" s="333">
        <v>-1.3355699999999999</v>
      </c>
      <c r="AN46" s="331">
        <v>151779298.69999999</v>
      </c>
      <c r="AO46" s="334">
        <v>1.0608681</v>
      </c>
      <c r="AP46" s="331">
        <v>400865.67137</v>
      </c>
      <c r="AQ46" s="334">
        <v>0.32777919999999999</v>
      </c>
      <c r="AR46" s="333">
        <v>117.767</v>
      </c>
      <c r="AS46" s="331" t="s">
        <v>770</v>
      </c>
      <c r="AT46" s="333">
        <v>62.098999999999997</v>
      </c>
      <c r="AU46" s="335">
        <v>5.8407550878679285E-2</v>
      </c>
    </row>
    <row r="47" spans="1:47" s="76" customFormat="1">
      <c r="A47" s="25" t="s">
        <v>325</v>
      </c>
      <c r="B47" s="90" t="s">
        <v>247</v>
      </c>
      <c r="C47" s="16">
        <v>0.31944444444444448</v>
      </c>
      <c r="D47" s="81" t="s">
        <v>246</v>
      </c>
      <c r="E47" s="17">
        <v>30</v>
      </c>
      <c r="F47" s="19" t="s">
        <v>781</v>
      </c>
      <c r="G47" s="31">
        <v>1190</v>
      </c>
      <c r="H47" s="31">
        <v>1100</v>
      </c>
      <c r="I47" s="2" t="s">
        <v>327</v>
      </c>
      <c r="J47" s="50" t="s">
        <v>665</v>
      </c>
      <c r="K47" s="17">
        <v>4</v>
      </c>
      <c r="L47" s="31">
        <v>120</v>
      </c>
      <c r="M47" s="19">
        <v>5889.9508999999998</v>
      </c>
      <c r="N47"/>
      <c r="O47" s="60"/>
      <c r="P47" s="60"/>
      <c r="S47" t="s">
        <v>325</v>
      </c>
      <c r="T47"/>
      <c r="U47"/>
      <c r="V47" t="s">
        <v>33</v>
      </c>
      <c r="W47" s="191"/>
      <c r="X47" s="191"/>
      <c r="Y47" s="191"/>
      <c r="Z47" s="336">
        <v>183.49861999999999</v>
      </c>
      <c r="AA47" s="336">
        <v>-2.6491199999999999</v>
      </c>
      <c r="AB47" s="333">
        <v>253.89189999999999</v>
      </c>
      <c r="AC47" s="333">
        <v>19.25</v>
      </c>
      <c r="AD47" s="335">
        <v>16.5958384867</v>
      </c>
      <c r="AE47" s="333">
        <v>3.0030000000000001</v>
      </c>
      <c r="AF47" s="333">
        <v>0.47499999999999998</v>
      </c>
      <c r="AG47" s="333">
        <v>4.74</v>
      </c>
      <c r="AH47" s="333">
        <v>73.414000000000001</v>
      </c>
      <c r="AI47" s="332">
        <v>1787.606</v>
      </c>
      <c r="AJ47" s="333">
        <v>358.12797</v>
      </c>
      <c r="AK47" s="333">
        <v>1.1206700000000001</v>
      </c>
      <c r="AL47" s="333">
        <v>60.161079999999998</v>
      </c>
      <c r="AM47" s="333">
        <v>-1.3355999999999999</v>
      </c>
      <c r="AN47" s="331">
        <v>151779553.19999999</v>
      </c>
      <c r="AO47" s="334">
        <v>1.0606157000000001</v>
      </c>
      <c r="AP47" s="331">
        <v>400944.67585</v>
      </c>
      <c r="AQ47" s="334">
        <v>0.33051779999999997</v>
      </c>
      <c r="AR47" s="333">
        <v>117.792</v>
      </c>
      <c r="AS47" s="331" t="s">
        <v>770</v>
      </c>
      <c r="AT47" s="333">
        <v>62.074100000000001</v>
      </c>
      <c r="AU47" s="335">
        <v>5.8404198421667712E-2</v>
      </c>
    </row>
    <row r="48" spans="1:47" s="76" customFormat="1">
      <c r="A48" s="46" t="s">
        <v>611</v>
      </c>
      <c r="B48" s="90" t="s">
        <v>248</v>
      </c>
      <c r="C48" s="30">
        <v>0.32083333333333336</v>
      </c>
      <c r="D48" s="30">
        <v>0.18402777777777779</v>
      </c>
      <c r="E48" s="31">
        <v>300</v>
      </c>
      <c r="F48" s="19" t="s">
        <v>781</v>
      </c>
      <c r="G48" s="31">
        <v>1190</v>
      </c>
      <c r="H48" s="31">
        <v>1100</v>
      </c>
      <c r="I48" s="57" t="s">
        <v>509</v>
      </c>
      <c r="J48" s="50" t="s">
        <v>665</v>
      </c>
      <c r="K48" s="17">
        <v>4</v>
      </c>
      <c r="L48" s="31">
        <v>180</v>
      </c>
      <c r="M48" s="19">
        <v>5889.9508999999998</v>
      </c>
      <c r="N48" s="25"/>
      <c r="O48" s="60"/>
      <c r="P48" s="60"/>
      <c r="S48" t="s">
        <v>747</v>
      </c>
      <c r="T48">
        <v>0</v>
      </c>
      <c r="U48">
        <v>0</v>
      </c>
      <c r="V48" t="s">
        <v>25</v>
      </c>
      <c r="W48" s="332">
        <v>87.572069440211521</v>
      </c>
      <c r="X48" s="332">
        <v>-13.264974965871465</v>
      </c>
      <c r="Y48" s="332">
        <v>174.86047428504639</v>
      </c>
      <c r="Z48" s="336">
        <v>183.53126</v>
      </c>
      <c r="AA48" s="336">
        <v>-2.6614599999999999</v>
      </c>
      <c r="AB48" s="333">
        <v>254.62280000000001</v>
      </c>
      <c r="AC48" s="333">
        <v>18.245999999999999</v>
      </c>
      <c r="AD48" s="335">
        <v>16.679399973799999</v>
      </c>
      <c r="AE48" s="333">
        <v>3.1579999999999999</v>
      </c>
      <c r="AF48" s="333">
        <v>0.499</v>
      </c>
      <c r="AG48" s="333">
        <v>4.74</v>
      </c>
      <c r="AH48" s="333">
        <v>73.438999999999993</v>
      </c>
      <c r="AI48" s="332">
        <v>1787.162</v>
      </c>
      <c r="AJ48" s="333">
        <v>358.11698999999999</v>
      </c>
      <c r="AK48" s="333">
        <v>1.1181099999999999</v>
      </c>
      <c r="AL48" s="333">
        <v>60.11871</v>
      </c>
      <c r="AM48" s="333">
        <v>-1.33565</v>
      </c>
      <c r="AN48" s="331">
        <v>151779871.40000001</v>
      </c>
      <c r="AO48" s="334">
        <v>1.0602999</v>
      </c>
      <c r="AP48" s="331">
        <v>401044.33581999998</v>
      </c>
      <c r="AQ48" s="334">
        <v>0.33379809999999999</v>
      </c>
      <c r="AR48" s="333">
        <v>117.8235</v>
      </c>
      <c r="AS48" s="331" t="s">
        <v>770</v>
      </c>
      <c r="AT48" s="333">
        <v>62.0426</v>
      </c>
      <c r="AU48" s="335">
        <v>5.8400003865707907E-2</v>
      </c>
    </row>
    <row r="49" spans="1:47" s="76" customFormat="1">
      <c r="A49" s="46" t="s">
        <v>612</v>
      </c>
      <c r="B49" s="90" t="s">
        <v>249</v>
      </c>
      <c r="C49" s="30">
        <v>0.32708333333333334</v>
      </c>
      <c r="D49" s="30">
        <v>0.16180555555555556</v>
      </c>
      <c r="E49" s="31">
        <v>300</v>
      </c>
      <c r="F49" s="19" t="s">
        <v>781</v>
      </c>
      <c r="G49" s="31">
        <v>1190</v>
      </c>
      <c r="H49" s="31">
        <v>1100</v>
      </c>
      <c r="I49" s="57" t="s">
        <v>250</v>
      </c>
      <c r="J49" s="50" t="s">
        <v>665</v>
      </c>
      <c r="K49" s="17">
        <v>4</v>
      </c>
      <c r="L49" s="31">
        <v>180</v>
      </c>
      <c r="M49" s="19">
        <v>5889.9508999999998</v>
      </c>
      <c r="N49" s="25"/>
      <c r="O49" s="60"/>
      <c r="P49" s="60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s="76" customFormat="1">
      <c r="A50" s="46" t="s">
        <v>735</v>
      </c>
      <c r="B50" s="49" t="s">
        <v>253</v>
      </c>
      <c r="C50" s="30">
        <v>0.33819444444444446</v>
      </c>
      <c r="D50" s="30"/>
      <c r="E50" s="31">
        <v>10</v>
      </c>
      <c r="F50" s="19" t="s">
        <v>781</v>
      </c>
      <c r="G50" s="31">
        <v>1190</v>
      </c>
      <c r="H50" s="31">
        <v>1100</v>
      </c>
      <c r="I50" s="25" t="s">
        <v>857</v>
      </c>
      <c r="J50" s="50" t="s">
        <v>734</v>
      </c>
      <c r="K50" s="31">
        <v>4</v>
      </c>
      <c r="L50" s="31">
        <v>120</v>
      </c>
      <c r="M50" s="19">
        <v>5889.9508999999998</v>
      </c>
      <c r="N50" s="25" t="s">
        <v>251</v>
      </c>
      <c r="O50" s="60">
        <v>273</v>
      </c>
      <c r="P50" s="60">
        <v>259.60000000000002</v>
      </c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s="76" customFormat="1" ht="24">
      <c r="A51" s="42" t="s">
        <v>792</v>
      </c>
      <c r="B51" s="42" t="s">
        <v>254</v>
      </c>
      <c r="C51" s="16"/>
      <c r="D51" s="30"/>
      <c r="E51" s="17">
        <v>30</v>
      </c>
      <c r="F51" s="19" t="s">
        <v>781</v>
      </c>
      <c r="G51" s="31">
        <v>1190</v>
      </c>
      <c r="H51" s="17">
        <v>998</v>
      </c>
      <c r="I51" s="25" t="s">
        <v>858</v>
      </c>
      <c r="J51" s="50" t="s">
        <v>734</v>
      </c>
      <c r="K51" s="31">
        <v>4</v>
      </c>
      <c r="L51" s="17">
        <v>120</v>
      </c>
      <c r="M51" s="19">
        <v>5891.451</v>
      </c>
      <c r="N51" s="25" t="s">
        <v>252</v>
      </c>
      <c r="O51" s="60">
        <v>273.10000000000002</v>
      </c>
      <c r="P51" s="60">
        <v>260</v>
      </c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s="76" customFormat="1">
      <c r="A52" s="42" t="s">
        <v>792</v>
      </c>
      <c r="B52" s="42" t="s">
        <v>255</v>
      </c>
      <c r="C52" s="16"/>
      <c r="D52" s="30"/>
      <c r="E52" s="17">
        <v>30</v>
      </c>
      <c r="F52" s="19" t="s">
        <v>781</v>
      </c>
      <c r="G52" s="17">
        <v>1070</v>
      </c>
      <c r="H52" s="17">
        <v>878</v>
      </c>
      <c r="I52" s="25" t="s">
        <v>615</v>
      </c>
      <c r="J52" s="50" t="s">
        <v>734</v>
      </c>
      <c r="K52" s="31">
        <v>4</v>
      </c>
      <c r="L52" s="31">
        <v>120</v>
      </c>
      <c r="M52" s="19">
        <v>5891.451</v>
      </c>
      <c r="N52"/>
      <c r="O52" s="62">
        <v>273</v>
      </c>
      <c r="P52" s="62">
        <v>260.10000000000002</v>
      </c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s="76" customFormat="1">
      <c r="A53" s="25"/>
      <c r="B53" s="90"/>
      <c r="C53" s="16"/>
      <c r="D53" s="81"/>
      <c r="E53" s="17"/>
      <c r="F53" s="17"/>
      <c r="G53" s="17"/>
      <c r="H53" s="17"/>
      <c r="I53" s="25"/>
      <c r="J53" s="50"/>
      <c r="K53" s="17"/>
      <c r="L53" s="57"/>
      <c r="M53" s="19"/>
      <c r="N53"/>
      <c r="O53" s="60"/>
      <c r="P53" s="60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 s="42"/>
      <c r="B54" s="40"/>
      <c r="C54" s="33"/>
      <c r="D54" s="30"/>
      <c r="E54"/>
      <c r="F54" s="19"/>
      <c r="G54" s="1"/>
      <c r="H54" s="1"/>
      <c r="I54" s="25"/>
      <c r="J54" s="50"/>
      <c r="K54" s="31"/>
      <c r="L54" s="31"/>
      <c r="M54" s="19"/>
      <c r="O54" s="60"/>
      <c r="P54" s="60"/>
      <c r="T54" s="189"/>
      <c r="U54" s="190"/>
      <c r="W54" s="191"/>
      <c r="X54" s="191"/>
      <c r="Y54" s="191"/>
    </row>
    <row r="55" spans="1:47">
      <c r="A55"/>
      <c r="B55" s="86" t="s">
        <v>798</v>
      </c>
      <c r="C55" s="64" t="s">
        <v>736</v>
      </c>
      <c r="D55" s="53">
        <v>5888.5839999999998</v>
      </c>
      <c r="E55" s="65"/>
      <c r="F55" s="53" t="s">
        <v>917</v>
      </c>
      <c r="G55" s="53" t="s">
        <v>918</v>
      </c>
      <c r="H55" s="53" t="s">
        <v>919</v>
      </c>
      <c r="I55" s="20" t="s">
        <v>747</v>
      </c>
      <c r="J55" s="53" t="s">
        <v>748</v>
      </c>
      <c r="K55" s="53" t="s">
        <v>749</v>
      </c>
      <c r="L55" s="17"/>
      <c r="O55" s="60"/>
      <c r="P55" s="60"/>
      <c r="T55" s="189"/>
      <c r="U55" s="190"/>
      <c r="W55" s="191"/>
      <c r="X55" s="191"/>
      <c r="Y55" s="191"/>
    </row>
    <row r="56" spans="1:47">
      <c r="A56"/>
      <c r="B56" s="91"/>
      <c r="C56" s="64" t="s">
        <v>746</v>
      </c>
      <c r="D56" s="53">
        <v>5889.9508999999998</v>
      </c>
      <c r="E56" s="65"/>
      <c r="F56" s="53" t="s">
        <v>817</v>
      </c>
      <c r="G56" s="53" t="s">
        <v>818</v>
      </c>
      <c r="H56" s="53" t="s">
        <v>819</v>
      </c>
      <c r="I56" s="20" t="s">
        <v>753</v>
      </c>
      <c r="J56" s="53" t="s">
        <v>754</v>
      </c>
      <c r="K56" s="53" t="s">
        <v>820</v>
      </c>
      <c r="L56" s="17"/>
      <c r="T56" s="189"/>
      <c r="U56" s="190"/>
      <c r="W56" s="191"/>
      <c r="X56" s="191"/>
      <c r="Y56" s="191"/>
    </row>
    <row r="57" spans="1:47">
      <c r="A57"/>
      <c r="B57" s="91"/>
      <c r="C57" s="64" t="s">
        <v>821</v>
      </c>
      <c r="D57" s="53">
        <v>5891.451</v>
      </c>
      <c r="E57" s="65"/>
      <c r="F57" s="53" t="s">
        <v>822</v>
      </c>
      <c r="G57" s="53" t="s">
        <v>823</v>
      </c>
      <c r="H57" s="53" t="s">
        <v>824</v>
      </c>
      <c r="I57" s="20" t="s">
        <v>825</v>
      </c>
      <c r="J57" s="53" t="s">
        <v>826</v>
      </c>
      <c r="K57" s="53" t="s">
        <v>799</v>
      </c>
      <c r="L57" s="17"/>
      <c r="T57" s="189"/>
      <c r="U57" s="190"/>
      <c r="W57" s="191"/>
      <c r="X57" s="191"/>
      <c r="Y57" s="191"/>
    </row>
    <row r="58" spans="1:47">
      <c r="A58"/>
      <c r="B58" s="91"/>
      <c r="C58" s="64" t="s">
        <v>827</v>
      </c>
      <c r="D58" s="66">
        <v>7647.38</v>
      </c>
      <c r="E58" s="65"/>
      <c r="F58" s="53" t="s">
        <v>750</v>
      </c>
      <c r="G58" s="53" t="s">
        <v>751</v>
      </c>
      <c r="H58" s="53" t="s">
        <v>752</v>
      </c>
      <c r="I58" s="20" t="s">
        <v>828</v>
      </c>
      <c r="J58" s="53" t="s">
        <v>829</v>
      </c>
      <c r="K58" s="53" t="s">
        <v>830</v>
      </c>
      <c r="L58" s="17"/>
      <c r="T58" s="189"/>
      <c r="U58" s="190"/>
      <c r="W58" s="191"/>
      <c r="X58" s="191"/>
      <c r="Y58" s="191"/>
    </row>
    <row r="59" spans="1:47">
      <c r="A59"/>
      <c r="B59" s="91"/>
      <c r="C59" s="64" t="s">
        <v>831</v>
      </c>
      <c r="D59" s="53">
        <v>7698.9647000000004</v>
      </c>
      <c r="E59" s="65"/>
      <c r="F59" s="53" t="s">
        <v>832</v>
      </c>
      <c r="G59" s="53" t="s">
        <v>833</v>
      </c>
      <c r="H59" s="53" t="s">
        <v>834</v>
      </c>
      <c r="I59" s="20" t="s">
        <v>835</v>
      </c>
      <c r="J59" s="53" t="s">
        <v>836</v>
      </c>
      <c r="K59" s="53" t="s">
        <v>837</v>
      </c>
      <c r="L59" s="17"/>
      <c r="T59" s="189"/>
      <c r="U59" s="190"/>
      <c r="W59" s="191"/>
      <c r="X59" s="191"/>
      <c r="Y59" s="191"/>
    </row>
    <row r="60" spans="1:47">
      <c r="A60"/>
      <c r="B60" s="91"/>
      <c r="C60" s="64" t="s">
        <v>552</v>
      </c>
      <c r="D60" s="53">
        <v>6562.79</v>
      </c>
      <c r="E60" s="65"/>
      <c r="F60" s="53"/>
      <c r="G60" s="53"/>
      <c r="H60" s="53"/>
      <c r="I60" s="20"/>
      <c r="J60" s="53"/>
      <c r="K60" s="53"/>
      <c r="L60" s="17"/>
      <c r="T60" s="189"/>
      <c r="U60" s="190"/>
      <c r="W60" s="191"/>
      <c r="X60" s="191"/>
      <c r="Y60" s="191"/>
    </row>
    <row r="61" spans="1:47">
      <c r="A61"/>
      <c r="B61" s="91"/>
      <c r="C61" s="64"/>
      <c r="D61" s="53"/>
      <c r="E61" s="65"/>
      <c r="F61" s="53"/>
      <c r="G61" s="17"/>
      <c r="H61" s="17"/>
      <c r="J61" s="17"/>
      <c r="K61" s="17"/>
      <c r="L61" s="17"/>
      <c r="T61" s="189"/>
      <c r="U61" s="190"/>
    </row>
    <row r="62" spans="1:47">
      <c r="A62"/>
      <c r="B62" s="91"/>
      <c r="C62" s="64" t="s">
        <v>779</v>
      </c>
      <c r="D62" s="445" t="s">
        <v>755</v>
      </c>
      <c r="E62" s="445"/>
      <c r="F62" s="53" t="s">
        <v>838</v>
      </c>
      <c r="G62" s="17"/>
      <c r="H62" s="17"/>
      <c r="I62" s="92" t="s">
        <v>759</v>
      </c>
      <c r="J62" s="447" t="s">
        <v>760</v>
      </c>
      <c r="K62" s="447"/>
      <c r="L62" s="68" t="s">
        <v>579</v>
      </c>
      <c r="T62" s="189"/>
      <c r="U62" s="190"/>
    </row>
    <row r="63" spans="1:47">
      <c r="A63"/>
      <c r="B63" s="91"/>
      <c r="C63" s="64" t="s">
        <v>780</v>
      </c>
      <c r="D63" s="445" t="s">
        <v>756</v>
      </c>
      <c r="E63" s="445"/>
      <c r="F63" s="19"/>
      <c r="G63" s="17"/>
      <c r="H63" s="17"/>
      <c r="J63" s="447" t="s">
        <v>800</v>
      </c>
      <c r="K63" s="447"/>
      <c r="L63" s="68" t="s">
        <v>588</v>
      </c>
      <c r="T63" s="189"/>
      <c r="U63" s="190"/>
    </row>
    <row r="64" spans="1:47">
      <c r="A64"/>
      <c r="B64" s="91"/>
      <c r="C64" s="64" t="s">
        <v>687</v>
      </c>
      <c r="D64" s="445" t="s">
        <v>757</v>
      </c>
      <c r="E64" s="445"/>
      <c r="F64" s="19"/>
      <c r="G64" s="17"/>
      <c r="H64" s="17"/>
      <c r="J64" s="17"/>
      <c r="K64" s="17"/>
      <c r="L64" s="17"/>
      <c r="T64" s="189"/>
      <c r="U64" s="190"/>
      <c r="W64" s="191"/>
      <c r="X64" s="191"/>
      <c r="Y64" s="191"/>
    </row>
    <row r="65" spans="1:25">
      <c r="A65"/>
      <c r="B65" s="91"/>
      <c r="C65" s="64" t="s">
        <v>688</v>
      </c>
      <c r="D65" s="445" t="s">
        <v>758</v>
      </c>
      <c r="E65" s="445"/>
      <c r="F65" s="19"/>
      <c r="G65" s="17"/>
      <c r="H65" s="17"/>
      <c r="I65" s="69"/>
      <c r="J65" s="17"/>
      <c r="K65" s="17"/>
      <c r="L65" s="17"/>
      <c r="T65" s="189"/>
      <c r="U65" s="190"/>
      <c r="W65" s="191"/>
      <c r="X65" s="191"/>
      <c r="Y65" s="191"/>
    </row>
    <row r="66" spans="1:25">
      <c r="A66"/>
      <c r="B66" s="91"/>
      <c r="C66" s="69"/>
      <c r="E66" s="16"/>
      <c r="F66" s="19"/>
      <c r="G66" s="17"/>
      <c r="H66" s="17"/>
      <c r="I66" s="69"/>
      <c r="J66" s="17"/>
      <c r="K66" s="17"/>
      <c r="L66" s="17"/>
      <c r="T66" s="189"/>
      <c r="U66" s="190"/>
      <c r="W66" s="191"/>
      <c r="X66" s="191"/>
      <c r="Y66" s="191"/>
    </row>
    <row r="67" spans="1:25">
      <c r="A67"/>
      <c r="B67" s="91"/>
      <c r="C67" s="28" t="s">
        <v>789</v>
      </c>
      <c r="D67" s="63">
        <v>1</v>
      </c>
      <c r="E67" s="446" t="s">
        <v>689</v>
      </c>
      <c r="F67" s="446"/>
      <c r="G67" s="446"/>
      <c r="H67" s="17"/>
      <c r="I67" s="69"/>
      <c r="J67" s="17"/>
      <c r="K67" s="17"/>
      <c r="L67" s="17"/>
      <c r="T67" s="189"/>
      <c r="U67" s="190"/>
      <c r="W67" s="191"/>
      <c r="X67" s="191"/>
      <c r="Y67" s="191"/>
    </row>
    <row r="68" spans="1:25">
      <c r="A68"/>
      <c r="B68" s="91"/>
      <c r="C68" s="19"/>
      <c r="D68" s="28"/>
      <c r="E68" s="449" t="s">
        <v>795</v>
      </c>
      <c r="F68" s="450"/>
      <c r="G68" s="450"/>
      <c r="H68" s="17"/>
      <c r="I68" s="69"/>
      <c r="J68" s="17"/>
      <c r="K68" s="17"/>
      <c r="L68" s="17"/>
      <c r="T68" s="189"/>
      <c r="U68" s="190"/>
      <c r="W68" s="191"/>
      <c r="X68" s="191"/>
      <c r="Y68" s="191"/>
    </row>
    <row r="69" spans="1:25">
      <c r="A69"/>
      <c r="B69" s="91"/>
      <c r="C69" s="69"/>
      <c r="D69" s="28">
        <v>2</v>
      </c>
      <c r="E69" s="446" t="s">
        <v>805</v>
      </c>
      <c r="F69" s="446"/>
      <c r="G69" s="446"/>
      <c r="H69" s="17"/>
      <c r="I69" s="69"/>
      <c r="J69" s="17"/>
      <c r="K69" s="17"/>
      <c r="L69" s="17"/>
      <c r="T69" s="189"/>
      <c r="U69" s="190"/>
      <c r="W69" s="191"/>
      <c r="X69" s="191"/>
      <c r="Y69" s="191"/>
    </row>
    <row r="70" spans="1:25">
      <c r="A70"/>
      <c r="B70" s="91"/>
      <c r="C70" s="69"/>
      <c r="D70" s="28"/>
      <c r="E70" s="449" t="s">
        <v>806</v>
      </c>
      <c r="F70" s="450"/>
      <c r="G70" s="450"/>
      <c r="H70" s="17"/>
      <c r="I70" s="69"/>
      <c r="J70" s="17"/>
      <c r="K70" s="17"/>
      <c r="L70" s="17"/>
      <c r="T70" s="189"/>
      <c r="U70" s="190"/>
    </row>
    <row r="71" spans="1:25">
      <c r="A71"/>
      <c r="B71" s="91"/>
      <c r="C71"/>
      <c r="D71" s="63">
        <v>3</v>
      </c>
      <c r="E71" s="447" t="s">
        <v>807</v>
      </c>
      <c r="F71" s="447"/>
      <c r="G71" s="447"/>
      <c r="H71" s="17"/>
      <c r="I71" s="69"/>
      <c r="J71" s="17"/>
      <c r="K71" s="17"/>
      <c r="L71" s="17"/>
      <c r="T71" s="189"/>
      <c r="U71" s="190"/>
    </row>
    <row r="72" spans="1:25">
      <c r="A72"/>
      <c r="B72" s="91"/>
      <c r="C72"/>
      <c r="D72" s="63"/>
      <c r="E72" s="448" t="s">
        <v>808</v>
      </c>
      <c r="F72" s="448"/>
      <c r="G72" s="448"/>
      <c r="H72" s="17"/>
      <c r="I72" s="69"/>
      <c r="J72" s="17"/>
      <c r="K72" s="17"/>
      <c r="L72" s="17"/>
      <c r="T72" s="189"/>
      <c r="U72" s="190"/>
    </row>
    <row r="73" spans="1:25">
      <c r="A73"/>
      <c r="B73" s="91"/>
      <c r="C73"/>
      <c r="D73" s="63">
        <v>4</v>
      </c>
      <c r="E73" s="447" t="s">
        <v>809</v>
      </c>
      <c r="F73" s="447"/>
      <c r="G73" s="447"/>
      <c r="H73" s="17"/>
      <c r="I73" s="69"/>
      <c r="J73" s="17"/>
      <c r="K73" s="17"/>
      <c r="L73" s="17"/>
      <c r="S73" s="76"/>
      <c r="T73" s="189"/>
      <c r="U73" s="190"/>
    </row>
    <row r="74" spans="1:25">
      <c r="A74"/>
      <c r="B74" s="91"/>
      <c r="C74"/>
      <c r="E74" s="448" t="s">
        <v>810</v>
      </c>
      <c r="F74" s="448"/>
      <c r="G74" s="448"/>
      <c r="H74" s="17"/>
      <c r="I74" s="69"/>
      <c r="J74" s="17"/>
      <c r="K74" s="17"/>
      <c r="L74" s="17"/>
      <c r="T74" s="187"/>
      <c r="U74" s="188"/>
    </row>
    <row r="75" spans="1:25">
      <c r="A75"/>
      <c r="B75"/>
      <c r="C75"/>
      <c r="E75"/>
      <c r="T75" s="187"/>
      <c r="U75" s="188"/>
    </row>
    <row r="76" spans="1:25">
      <c r="A76"/>
      <c r="B76"/>
      <c r="C76"/>
      <c r="E76"/>
      <c r="T76" s="187"/>
      <c r="U76" s="188"/>
    </row>
    <row r="77" spans="1:25">
      <c r="A77"/>
      <c r="B77"/>
      <c r="C77"/>
      <c r="E77"/>
      <c r="U77" s="188"/>
    </row>
  </sheetData>
  <sheetCalcPr fullCalcOnLoad="1"/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64:E64"/>
    <mergeCell ref="K5:P5"/>
    <mergeCell ref="F6:I6"/>
    <mergeCell ref="F7:I7"/>
    <mergeCell ref="F8:I8"/>
    <mergeCell ref="F9:I9"/>
    <mergeCell ref="G12:H12"/>
    <mergeCell ref="O12:P12"/>
    <mergeCell ref="D62:E62"/>
    <mergeCell ref="J62:K62"/>
    <mergeCell ref="D63:E63"/>
    <mergeCell ref="J63:K63"/>
    <mergeCell ref="E72:G72"/>
    <mergeCell ref="E73:G73"/>
    <mergeCell ref="E74:G74"/>
    <mergeCell ref="D65:E65"/>
    <mergeCell ref="E67:G67"/>
    <mergeCell ref="E68:G68"/>
    <mergeCell ref="E69:G69"/>
    <mergeCell ref="E70:G70"/>
    <mergeCell ref="E71:G71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81"/>
  <sheetViews>
    <sheetView topLeftCell="I10" zoomScale="80" zoomScaleNormal="80" zoomScalePageLayoutView="80" workbookViewId="0">
      <selection activeCell="W28" sqref="W28"/>
    </sheetView>
  </sheetViews>
  <sheetFormatPr baseColWidth="10" defaultColWidth="8.83203125" defaultRowHeight="12"/>
  <cols>
    <col min="1" max="1" width="16" style="2" bestFit="1" customWidth="1" collapsed="1"/>
    <col min="2" max="2" width="12.5" style="85" bestFit="1" customWidth="1" collapsed="1"/>
    <col min="3" max="3" width="11.33203125" style="17" bestFit="1" customWidth="1" collapsed="1"/>
    <col min="4" max="4" width="10.6640625" style="81" customWidth="1" collapsed="1"/>
    <col min="5" max="5" width="5.83203125" style="1" bestFit="1" customWidth="1" collapsed="1"/>
    <col min="6" max="6" width="15.1640625" bestFit="1" customWidth="1" collapsed="1"/>
    <col min="7" max="8" width="9.332031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9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7" ht="15">
      <c r="A1" s="458" t="s">
        <v>850</v>
      </c>
      <c r="B1" s="458"/>
      <c r="C1" s="458"/>
      <c r="D1" s="458"/>
      <c r="E1" s="458"/>
      <c r="F1" s="458"/>
      <c r="G1" s="458"/>
      <c r="H1" s="458"/>
      <c r="J1" s="17"/>
      <c r="K1" s="17"/>
      <c r="L1" s="17"/>
    </row>
    <row r="2" spans="1:47">
      <c r="A2"/>
      <c r="B2"/>
      <c r="C2"/>
      <c r="D2" s="17"/>
      <c r="E2"/>
      <c r="G2" s="17"/>
      <c r="H2" s="1"/>
      <c r="J2" s="17"/>
      <c r="K2" s="17"/>
      <c r="L2" s="17"/>
      <c r="O2" s="60"/>
      <c r="P2" s="60"/>
    </row>
    <row r="3" spans="1:47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7"/>
      <c r="K3" s="455" t="s">
        <v>601</v>
      </c>
      <c r="L3" s="455"/>
      <c r="M3" s="455"/>
      <c r="N3" s="455"/>
      <c r="O3" s="60"/>
      <c r="P3" s="60"/>
      <c r="Q3" s="60"/>
      <c r="R3" s="60"/>
    </row>
    <row r="4" spans="1:47">
      <c r="A4" s="3" t="s">
        <v>477</v>
      </c>
      <c r="B4" s="86"/>
      <c r="C4" s="63"/>
      <c r="D4" s="97"/>
      <c r="E4" s="5"/>
      <c r="F4" s="451" t="s">
        <v>494</v>
      </c>
      <c r="G4" s="451"/>
      <c r="H4" s="451"/>
      <c r="I4" s="451"/>
      <c r="J4" s="17"/>
      <c r="K4" s="456" t="s">
        <v>602</v>
      </c>
      <c r="L4" s="456"/>
      <c r="M4" s="456"/>
      <c r="N4" s="456"/>
      <c r="O4" s="456"/>
      <c r="P4" s="456"/>
      <c r="Q4" s="60"/>
      <c r="R4" s="60"/>
    </row>
    <row r="5" spans="1:47">
      <c r="A5" s="460"/>
      <c r="B5" s="460"/>
      <c r="C5" s="460"/>
      <c r="D5" s="460"/>
      <c r="E5" s="460"/>
      <c r="F5" s="451" t="s">
        <v>481</v>
      </c>
      <c r="G5" s="451"/>
      <c r="H5" s="451"/>
      <c r="I5" s="451"/>
      <c r="J5" s="17"/>
      <c r="K5" s="456" t="s">
        <v>603</v>
      </c>
      <c r="L5" s="456"/>
      <c r="M5" s="456"/>
      <c r="N5" s="456"/>
      <c r="O5" s="456"/>
      <c r="P5" s="456"/>
      <c r="Q5" s="60"/>
      <c r="R5" s="60"/>
    </row>
    <row r="6" spans="1:47">
      <c r="A6" s="51" t="s">
        <v>779</v>
      </c>
      <c r="B6" s="54" t="s">
        <v>780</v>
      </c>
      <c r="C6" s="63" t="s">
        <v>687</v>
      </c>
      <c r="D6" s="97" t="s">
        <v>688</v>
      </c>
      <c r="E6" s="5"/>
      <c r="F6" s="452" t="s">
        <v>260</v>
      </c>
      <c r="G6" s="452"/>
      <c r="H6" s="452"/>
      <c r="I6" s="452"/>
      <c r="J6" s="17"/>
      <c r="K6" s="36" t="s">
        <v>916</v>
      </c>
      <c r="L6" s="17"/>
      <c r="N6" s="71"/>
      <c r="O6" s="60"/>
      <c r="P6" s="60"/>
      <c r="Q6" s="60"/>
      <c r="R6" s="60"/>
    </row>
    <row r="7" spans="1:47">
      <c r="A7" s="51" t="s">
        <v>696</v>
      </c>
      <c r="B7" s="54" t="s">
        <v>697</v>
      </c>
      <c r="C7" s="63" t="s">
        <v>698</v>
      </c>
      <c r="D7" s="97" t="s">
        <v>717</v>
      </c>
      <c r="E7" s="5"/>
      <c r="F7" s="452" t="s">
        <v>453</v>
      </c>
      <c r="G7" s="452"/>
      <c r="H7" s="452"/>
      <c r="I7" s="452"/>
      <c r="J7" s="17"/>
      <c r="K7" s="17"/>
      <c r="L7" s="17"/>
      <c r="M7" s="60"/>
      <c r="N7" s="60"/>
    </row>
    <row r="8" spans="1:47" ht="12.75" customHeight="1">
      <c r="A8" s="51" t="s">
        <v>718</v>
      </c>
      <c r="B8" s="86" t="s">
        <v>719</v>
      </c>
      <c r="C8" s="63" t="s">
        <v>720</v>
      </c>
      <c r="D8" s="97" t="s">
        <v>721</v>
      </c>
      <c r="E8" s="7"/>
      <c r="F8" s="451" t="s">
        <v>605</v>
      </c>
      <c r="G8" s="451"/>
      <c r="H8" s="451"/>
      <c r="I8" s="451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97"/>
      <c r="E9" s="7"/>
      <c r="F9" s="451" t="s">
        <v>581</v>
      </c>
      <c r="G9" s="451"/>
      <c r="H9" s="451"/>
      <c r="I9" s="451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722</v>
      </c>
      <c r="D12" s="98" t="s">
        <v>723</v>
      </c>
      <c r="E12" s="173" t="s">
        <v>95</v>
      </c>
      <c r="F12" s="9"/>
      <c r="G12" s="446" t="s">
        <v>724</v>
      </c>
      <c r="H12" s="446"/>
      <c r="I12" s="38"/>
      <c r="J12" s="77" t="s">
        <v>783</v>
      </c>
      <c r="K12" s="77" t="s">
        <v>725</v>
      </c>
      <c r="L12" s="63" t="s">
        <v>726</v>
      </c>
      <c r="M12" s="11" t="s">
        <v>727</v>
      </c>
      <c r="N12" s="51"/>
      <c r="O12" s="455" t="s">
        <v>759</v>
      </c>
      <c r="P12" s="455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63" t="s">
        <v>64</v>
      </c>
      <c r="AH12" s="63" t="s">
        <v>65</v>
      </c>
      <c r="AI12" s="63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5" t="s">
        <v>70</v>
      </c>
      <c r="AP12" s="5" t="s">
        <v>71</v>
      </c>
      <c r="AQ12" s="5" t="s">
        <v>72</v>
      </c>
      <c r="AR12" s="5" t="s">
        <v>73</v>
      </c>
      <c r="AS12" s="5" t="s">
        <v>74</v>
      </c>
      <c r="AT12" s="5" t="s">
        <v>75</v>
      </c>
      <c r="AU12" s="185" t="s">
        <v>801</v>
      </c>
    </row>
    <row r="13" spans="1:47" ht="13" thickBot="1">
      <c r="A13" s="12" t="s">
        <v>728</v>
      </c>
      <c r="B13" s="88" t="s">
        <v>729</v>
      </c>
      <c r="C13" s="72" t="s">
        <v>730</v>
      </c>
      <c r="D13" s="99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15" t="s">
        <v>733</v>
      </c>
      <c r="N13" s="73" t="s">
        <v>788</v>
      </c>
      <c r="O13" s="94" t="s">
        <v>692</v>
      </c>
      <c r="P13" s="94" t="s">
        <v>693</v>
      </c>
      <c r="Q13" s="75" t="s">
        <v>691</v>
      </c>
      <c r="R13" s="75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>
      <c r="A14" s="46" t="s">
        <v>735</v>
      </c>
      <c r="B14" s="49" t="s">
        <v>791</v>
      </c>
      <c r="C14" s="30">
        <v>7.5694444444444439E-2</v>
      </c>
      <c r="D14" s="96"/>
      <c r="E14" s="31">
        <v>10</v>
      </c>
      <c r="F14" s="19" t="s">
        <v>781</v>
      </c>
      <c r="G14" s="31">
        <v>1190</v>
      </c>
      <c r="H14" s="31">
        <v>1101</v>
      </c>
      <c r="I14" s="25" t="s">
        <v>857</v>
      </c>
      <c r="J14" s="50" t="s">
        <v>734</v>
      </c>
      <c r="K14" s="31">
        <v>4</v>
      </c>
      <c r="L14" s="31">
        <v>120</v>
      </c>
      <c r="M14" s="19">
        <v>5889.9508999999998</v>
      </c>
      <c r="N14" s="25" t="s">
        <v>613</v>
      </c>
      <c r="O14" s="60">
        <v>273.2</v>
      </c>
      <c r="P14" s="60">
        <v>259.60000000000002</v>
      </c>
      <c r="Q14" s="158">
        <f>AVERAGE(O14:O16)</f>
        <v>273.06666666666666</v>
      </c>
      <c r="R14" s="159">
        <f>AVERAGE(P14:P16)</f>
        <v>259.8</v>
      </c>
    </row>
    <row r="15" spans="1:47">
      <c r="A15" s="42" t="s">
        <v>792</v>
      </c>
      <c r="B15" s="42" t="s">
        <v>813</v>
      </c>
      <c r="C15" s="16">
        <v>9.375E-2</v>
      </c>
      <c r="D15" s="96"/>
      <c r="E15" s="17">
        <v>30</v>
      </c>
      <c r="F15" s="19" t="s">
        <v>781</v>
      </c>
      <c r="G15" s="31">
        <v>1190</v>
      </c>
      <c r="H15" s="17">
        <v>996</v>
      </c>
      <c r="I15" s="25" t="s">
        <v>858</v>
      </c>
      <c r="J15" s="50" t="s">
        <v>734</v>
      </c>
      <c r="K15" s="31">
        <v>4</v>
      </c>
      <c r="L15" s="17">
        <v>120</v>
      </c>
      <c r="M15" s="19">
        <v>5891.451</v>
      </c>
      <c r="N15" s="25"/>
      <c r="O15" s="60">
        <v>273</v>
      </c>
      <c r="P15" s="60">
        <v>259.89999999999998</v>
      </c>
    </row>
    <row r="16" spans="1:47">
      <c r="A16" s="42" t="s">
        <v>792</v>
      </c>
      <c r="B16" s="42" t="s">
        <v>793</v>
      </c>
      <c r="C16" s="16">
        <v>9.5138888888888884E-2</v>
      </c>
      <c r="D16" s="96"/>
      <c r="E16" s="17">
        <v>30</v>
      </c>
      <c r="F16" s="19" t="s">
        <v>781</v>
      </c>
      <c r="G16" s="17">
        <v>1070</v>
      </c>
      <c r="H16" s="17">
        <v>876</v>
      </c>
      <c r="I16" s="25" t="s">
        <v>615</v>
      </c>
      <c r="J16" s="50" t="s">
        <v>734</v>
      </c>
      <c r="K16" s="31">
        <v>4</v>
      </c>
      <c r="L16" s="31">
        <v>120</v>
      </c>
      <c r="M16" s="19">
        <v>5891.451</v>
      </c>
      <c r="O16" s="60">
        <v>273</v>
      </c>
      <c r="P16" s="60">
        <v>259.89999999999998</v>
      </c>
    </row>
    <row r="17" spans="1:47">
      <c r="A17" s="42" t="s">
        <v>792</v>
      </c>
      <c r="B17" s="42" t="s">
        <v>571</v>
      </c>
      <c r="C17" s="16">
        <v>0.10555555555555556</v>
      </c>
      <c r="D17" s="96"/>
      <c r="E17" s="19">
        <v>30</v>
      </c>
      <c r="F17" s="17" t="s">
        <v>811</v>
      </c>
      <c r="G17" s="17">
        <v>880</v>
      </c>
      <c r="H17" s="31">
        <v>865</v>
      </c>
      <c r="I17" s="25" t="s">
        <v>858</v>
      </c>
      <c r="J17" s="50" t="s">
        <v>734</v>
      </c>
      <c r="K17" s="31">
        <v>4</v>
      </c>
      <c r="L17" s="17">
        <v>120</v>
      </c>
      <c r="M17" s="52">
        <v>7647.38</v>
      </c>
      <c r="N17" s="25" t="s">
        <v>256</v>
      </c>
      <c r="O17" s="95">
        <v>266.39999999999998</v>
      </c>
      <c r="P17" s="95">
        <v>260.7</v>
      </c>
    </row>
    <row r="18" spans="1:47">
      <c r="A18" s="25" t="s">
        <v>648</v>
      </c>
      <c r="B18" s="90" t="s">
        <v>559</v>
      </c>
      <c r="C18" s="16">
        <v>0.15555555555555556</v>
      </c>
      <c r="E18" s="17">
        <v>10</v>
      </c>
      <c r="F18" s="17" t="s">
        <v>812</v>
      </c>
      <c r="G18" s="17">
        <v>870</v>
      </c>
      <c r="H18" s="17">
        <v>780</v>
      </c>
      <c r="I18" s="25" t="s">
        <v>857</v>
      </c>
      <c r="J18" s="50" t="s">
        <v>734</v>
      </c>
      <c r="K18" s="17">
        <v>4</v>
      </c>
      <c r="L18" s="17">
        <v>120</v>
      </c>
      <c r="M18" s="19">
        <v>7698.9647000000004</v>
      </c>
      <c r="N18" s="25"/>
      <c r="O18" s="60">
        <v>266.39999999999998</v>
      </c>
      <c r="P18" s="60">
        <v>260.8</v>
      </c>
    </row>
    <row r="19" spans="1:47">
      <c r="A19" s="25" t="s">
        <v>325</v>
      </c>
      <c r="B19" s="90" t="s">
        <v>815</v>
      </c>
      <c r="C19" s="16">
        <v>0.15833333333333333</v>
      </c>
      <c r="D19" s="81" t="s">
        <v>257</v>
      </c>
      <c r="E19" s="17">
        <v>30</v>
      </c>
      <c r="F19" s="17" t="s">
        <v>812</v>
      </c>
      <c r="G19" s="17">
        <v>870</v>
      </c>
      <c r="H19" s="17">
        <v>780</v>
      </c>
      <c r="I19" s="2" t="s">
        <v>327</v>
      </c>
      <c r="J19" s="50" t="s">
        <v>665</v>
      </c>
      <c r="K19" s="17">
        <v>4</v>
      </c>
      <c r="L19" s="31">
        <v>120</v>
      </c>
      <c r="M19" s="19">
        <v>7698.9647000000004</v>
      </c>
      <c r="O19" s="62"/>
      <c r="P19" s="62"/>
      <c r="S19" t="s">
        <v>325</v>
      </c>
      <c r="V19" t="s">
        <v>33</v>
      </c>
      <c r="W19" s="191"/>
      <c r="X19" s="191"/>
      <c r="Y19" s="191"/>
      <c r="Z19" s="342">
        <v>193.81753</v>
      </c>
      <c r="AA19" s="342">
        <v>-5.8213600000000003</v>
      </c>
      <c r="AB19" s="339">
        <v>176.3467</v>
      </c>
      <c r="AC19" s="339">
        <v>52.075099999999999</v>
      </c>
      <c r="AD19" s="341">
        <v>12.7842938356</v>
      </c>
      <c r="AE19" s="339">
        <v>1.266</v>
      </c>
      <c r="AF19" s="339">
        <v>0.2</v>
      </c>
      <c r="AG19" s="339">
        <v>4.5599999999999996</v>
      </c>
      <c r="AH19" s="339">
        <v>80.658000000000001</v>
      </c>
      <c r="AI19" s="338">
        <v>1808.654</v>
      </c>
      <c r="AJ19" s="339">
        <v>357.74860000000001</v>
      </c>
      <c r="AK19" s="339">
        <v>-0.29116999999999998</v>
      </c>
      <c r="AL19" s="339">
        <v>49.925840000000001</v>
      </c>
      <c r="AM19" s="339">
        <v>-1.34687</v>
      </c>
      <c r="AN19" s="337">
        <v>151853408</v>
      </c>
      <c r="AO19" s="340">
        <v>0.9738483</v>
      </c>
      <c r="AP19" s="337">
        <v>396278.72567000001</v>
      </c>
      <c r="AQ19" s="340">
        <v>-4.1093200000000003E-2</v>
      </c>
      <c r="AR19" s="339">
        <v>127.7037</v>
      </c>
      <c r="AS19" s="337" t="s">
        <v>770</v>
      </c>
      <c r="AT19" s="339">
        <v>52.177900000000001</v>
      </c>
      <c r="AU19" s="341">
        <v>0.28392041432915066</v>
      </c>
    </row>
    <row r="20" spans="1:47">
      <c r="A20" s="46" t="s">
        <v>611</v>
      </c>
      <c r="B20" s="90" t="s">
        <v>816</v>
      </c>
      <c r="C20" s="30">
        <v>0.16527777777777777</v>
      </c>
      <c r="D20" s="96" t="s">
        <v>258</v>
      </c>
      <c r="E20" s="31">
        <v>300</v>
      </c>
      <c r="F20" s="17" t="s">
        <v>812</v>
      </c>
      <c r="G20" s="17">
        <v>870</v>
      </c>
      <c r="H20" s="17">
        <v>780</v>
      </c>
      <c r="I20" s="57" t="s">
        <v>509</v>
      </c>
      <c r="J20" s="50" t="s">
        <v>665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747</v>
      </c>
      <c r="T20">
        <v>0</v>
      </c>
      <c r="U20">
        <v>0</v>
      </c>
      <c r="V20" t="s">
        <v>25</v>
      </c>
      <c r="W20" s="338">
        <v>87.490340820879823</v>
      </c>
      <c r="X20" s="338">
        <v>-12.152283444953561</v>
      </c>
      <c r="Y20" s="338">
        <v>115.13244763245393</v>
      </c>
      <c r="Z20" s="342">
        <v>193.87367</v>
      </c>
      <c r="AA20" s="342">
        <v>-5.8522699999999999</v>
      </c>
      <c r="AB20" s="339">
        <v>181.12629999999999</v>
      </c>
      <c r="AC20" s="339">
        <v>52.099400000000003</v>
      </c>
      <c r="AD20" s="341">
        <v>12.984841406199999</v>
      </c>
      <c r="AE20" s="339">
        <v>1.266</v>
      </c>
      <c r="AF20" s="339">
        <v>0.2</v>
      </c>
      <c r="AG20" s="339">
        <v>4.55</v>
      </c>
      <c r="AH20" s="339">
        <v>80.695999999999998</v>
      </c>
      <c r="AI20" s="338">
        <v>1808.7570000000001</v>
      </c>
      <c r="AJ20" s="339">
        <v>357.70240999999999</v>
      </c>
      <c r="AK20" s="339">
        <v>-0.28592000000000001</v>
      </c>
      <c r="AL20" s="339">
        <v>49.824179999999998</v>
      </c>
      <c r="AM20" s="339">
        <v>-1.3469800000000001</v>
      </c>
      <c r="AN20" s="337">
        <v>151854108.80000001</v>
      </c>
      <c r="AO20" s="340">
        <v>0.97288280000000005</v>
      </c>
      <c r="AP20" s="337">
        <v>396256.15980000002</v>
      </c>
      <c r="AQ20" s="340">
        <v>-2.15832E-2</v>
      </c>
      <c r="AR20" s="339">
        <v>127.7591</v>
      </c>
      <c r="AS20" s="337" t="s">
        <v>770</v>
      </c>
      <c r="AT20" s="339">
        <v>52.122599999999998</v>
      </c>
      <c r="AU20" s="341">
        <v>0.28380371617769284</v>
      </c>
    </row>
    <row r="21" spans="1:47">
      <c r="A21" s="46" t="s">
        <v>611</v>
      </c>
      <c r="B21" s="90" t="s">
        <v>794</v>
      </c>
      <c r="C21" s="30">
        <v>0.17013888888888887</v>
      </c>
      <c r="D21" s="96" t="s">
        <v>259</v>
      </c>
      <c r="E21" s="31">
        <v>300</v>
      </c>
      <c r="F21" s="17" t="s">
        <v>812</v>
      </c>
      <c r="G21" s="17">
        <v>870</v>
      </c>
      <c r="H21" s="17">
        <v>780</v>
      </c>
      <c r="I21" s="57" t="s">
        <v>432</v>
      </c>
      <c r="J21" s="50" t="s">
        <v>665</v>
      </c>
      <c r="K21" s="17">
        <v>4</v>
      </c>
      <c r="L21" s="31">
        <v>120</v>
      </c>
      <c r="M21" s="19">
        <v>7698.9647000000004</v>
      </c>
      <c r="N21" s="25"/>
      <c r="O21" s="62"/>
      <c r="P21" s="62"/>
      <c r="S21" t="s">
        <v>747</v>
      </c>
      <c r="T21">
        <v>0</v>
      </c>
      <c r="U21">
        <v>0</v>
      </c>
      <c r="V21" t="s">
        <v>30</v>
      </c>
      <c r="W21" s="338">
        <v>87.423935191417641</v>
      </c>
      <c r="X21" s="338">
        <v>-13.764910814571238</v>
      </c>
      <c r="Y21" s="338">
        <v>396.08307690924426</v>
      </c>
      <c r="Z21" s="342">
        <v>193.91112000000001</v>
      </c>
      <c r="AA21" s="342">
        <v>-5.8727499999999999</v>
      </c>
      <c r="AB21" s="339">
        <v>184.30549999999999</v>
      </c>
      <c r="AC21" s="339">
        <v>51.9998</v>
      </c>
      <c r="AD21" s="341">
        <v>13.1185397867</v>
      </c>
      <c r="AE21" s="339">
        <v>1.268</v>
      </c>
      <c r="AF21" s="339">
        <v>0.20100000000000001</v>
      </c>
      <c r="AG21" s="339">
        <v>4.55</v>
      </c>
      <c r="AH21" s="339">
        <v>80.721999999999994</v>
      </c>
      <c r="AI21" s="338">
        <v>1808.79</v>
      </c>
      <c r="AJ21" s="339">
        <v>357.67158999999998</v>
      </c>
      <c r="AK21" s="339">
        <v>-0.28254000000000001</v>
      </c>
      <c r="AL21" s="339">
        <v>49.756410000000002</v>
      </c>
      <c r="AM21" s="339">
        <v>-1.3470500000000001</v>
      </c>
      <c r="AN21" s="337">
        <v>151854575.69999999</v>
      </c>
      <c r="AO21" s="340">
        <v>0.97223809999999999</v>
      </c>
      <c r="AP21" s="337">
        <v>396248.92018999998</v>
      </c>
      <c r="AQ21" s="340">
        <v>-8.5821000000000005E-3</v>
      </c>
      <c r="AR21" s="339">
        <v>127.79600000000001</v>
      </c>
      <c r="AS21" s="337" t="s">
        <v>770</v>
      </c>
      <c r="AT21" s="339">
        <v>52.085700000000003</v>
      </c>
      <c r="AU21" s="341">
        <v>0.28372579251301672</v>
      </c>
    </row>
    <row r="22" spans="1:47">
      <c r="A22" s="46" t="s">
        <v>471</v>
      </c>
      <c r="B22" s="90" t="s">
        <v>695</v>
      </c>
      <c r="C22" s="30">
        <v>0.17430555555555557</v>
      </c>
      <c r="D22" s="30">
        <v>1.1111111111111112E-2</v>
      </c>
      <c r="E22" s="17">
        <v>300</v>
      </c>
      <c r="F22" s="17" t="s">
        <v>812</v>
      </c>
      <c r="G22" s="17">
        <v>870</v>
      </c>
      <c r="H22" s="17">
        <v>780</v>
      </c>
      <c r="I22" s="57" t="s">
        <v>509</v>
      </c>
      <c r="J22" s="50" t="s">
        <v>665</v>
      </c>
      <c r="K22" s="17">
        <v>4</v>
      </c>
      <c r="L22" s="17">
        <v>120</v>
      </c>
      <c r="M22" s="19">
        <v>7698.9647000000004</v>
      </c>
      <c r="N22" s="25"/>
      <c r="O22" s="62"/>
      <c r="P22" s="62"/>
      <c r="S22" t="s">
        <v>828</v>
      </c>
      <c r="T22">
        <v>0</v>
      </c>
      <c r="U22">
        <v>0</v>
      </c>
      <c r="V22" t="s">
        <v>25</v>
      </c>
      <c r="W22" s="338">
        <v>87.265655605644938</v>
      </c>
      <c r="X22" s="338">
        <v>19.343474485155387</v>
      </c>
      <c r="Y22" s="338">
        <v>115.12735450339983</v>
      </c>
      <c r="Z22" s="342">
        <v>193.93923000000001</v>
      </c>
      <c r="AA22" s="342">
        <v>-5.8880499999999998</v>
      </c>
      <c r="AB22" s="339">
        <v>186.6764</v>
      </c>
      <c r="AC22" s="339">
        <v>51.864800000000002</v>
      </c>
      <c r="AD22" s="341">
        <v>13.218813572</v>
      </c>
      <c r="AE22" s="339">
        <v>1.27</v>
      </c>
      <c r="AF22" s="339">
        <v>0.20100000000000001</v>
      </c>
      <c r="AG22" s="339">
        <v>4.55</v>
      </c>
      <c r="AH22" s="339">
        <v>80.741</v>
      </c>
      <c r="AI22" s="338">
        <v>1808.797</v>
      </c>
      <c r="AJ22" s="339">
        <v>357.64846</v>
      </c>
      <c r="AK22" s="339">
        <v>-0.28008</v>
      </c>
      <c r="AL22" s="339">
        <v>49.705579999999998</v>
      </c>
      <c r="AM22" s="339">
        <v>-1.34711</v>
      </c>
      <c r="AN22" s="337">
        <v>151854925.59999999</v>
      </c>
      <c r="AO22" s="340">
        <v>0.97175400000000001</v>
      </c>
      <c r="AP22" s="337">
        <v>396247.58364000003</v>
      </c>
      <c r="AQ22" s="340">
        <v>1.1547E-3</v>
      </c>
      <c r="AR22" s="339">
        <v>127.8237</v>
      </c>
      <c r="AS22" s="337" t="s">
        <v>770</v>
      </c>
      <c r="AT22" s="339">
        <v>52.058100000000003</v>
      </c>
      <c r="AU22" s="341">
        <v>0.28366728026535154</v>
      </c>
    </row>
    <row r="23" spans="1:47">
      <c r="A23" s="46" t="s">
        <v>471</v>
      </c>
      <c r="B23" s="90" t="s">
        <v>678</v>
      </c>
      <c r="C23" s="30">
        <v>0.17916666666666667</v>
      </c>
      <c r="D23" s="30">
        <v>1.5972222222222224E-2</v>
      </c>
      <c r="E23" s="17">
        <v>300</v>
      </c>
      <c r="F23" s="17" t="s">
        <v>812</v>
      </c>
      <c r="G23" s="17">
        <v>870</v>
      </c>
      <c r="H23" s="17">
        <v>780</v>
      </c>
      <c r="I23" s="57" t="s">
        <v>432</v>
      </c>
      <c r="J23" s="50" t="s">
        <v>665</v>
      </c>
      <c r="K23" s="17">
        <v>4</v>
      </c>
      <c r="L23" s="17">
        <v>120</v>
      </c>
      <c r="M23" s="19">
        <v>7698.9647000000004</v>
      </c>
      <c r="N23" s="25"/>
      <c r="O23" s="62"/>
      <c r="P23" s="62"/>
      <c r="S23" t="s">
        <v>828</v>
      </c>
      <c r="T23">
        <v>0</v>
      </c>
      <c r="U23">
        <v>0</v>
      </c>
      <c r="V23" t="s">
        <v>30</v>
      </c>
      <c r="W23" s="338">
        <v>87.243302308507666</v>
      </c>
      <c r="X23" s="338">
        <v>12.529859995775313</v>
      </c>
      <c r="Y23" s="338">
        <v>396.09082036195355</v>
      </c>
      <c r="Z23" s="342">
        <v>193.97209000000001</v>
      </c>
      <c r="AA23" s="342">
        <v>-5.9058200000000003</v>
      </c>
      <c r="AB23" s="339">
        <v>189.41980000000001</v>
      </c>
      <c r="AC23" s="339">
        <v>51.642600000000002</v>
      </c>
      <c r="AD23" s="341">
        <v>13.335799654900001</v>
      </c>
      <c r="AE23" s="339">
        <v>1.274</v>
      </c>
      <c r="AF23" s="339">
        <v>0.20100000000000001</v>
      </c>
      <c r="AG23" s="339">
        <v>4.55</v>
      </c>
      <c r="AH23" s="339">
        <v>80.763000000000005</v>
      </c>
      <c r="AI23" s="338">
        <v>1808.7829999999999</v>
      </c>
      <c r="AJ23" s="339">
        <v>357.62150000000003</v>
      </c>
      <c r="AK23" s="339">
        <v>-0.27728000000000003</v>
      </c>
      <c r="AL23" s="339">
        <v>49.646279999999997</v>
      </c>
      <c r="AM23" s="339">
        <v>-1.34717</v>
      </c>
      <c r="AN23" s="337">
        <v>151855333.59999999</v>
      </c>
      <c r="AO23" s="340">
        <v>0.97118859999999996</v>
      </c>
      <c r="AP23" s="337">
        <v>396250.45023000002</v>
      </c>
      <c r="AQ23" s="340">
        <v>1.2489399999999999E-2</v>
      </c>
      <c r="AR23" s="339">
        <v>127.85599999999999</v>
      </c>
      <c r="AS23" s="337" t="s">
        <v>770</v>
      </c>
      <c r="AT23" s="339">
        <v>52.025799999999997</v>
      </c>
      <c r="AU23" s="341">
        <v>0.28359894144107994</v>
      </c>
    </row>
    <row r="24" spans="1:47">
      <c r="A24" s="46" t="s">
        <v>473</v>
      </c>
      <c r="B24" s="90" t="s">
        <v>845</v>
      </c>
      <c r="C24" s="30">
        <v>0.18472222222222223</v>
      </c>
      <c r="D24" s="30">
        <v>2.0833333333333332E-2</v>
      </c>
      <c r="E24" s="31">
        <v>300</v>
      </c>
      <c r="F24" s="17" t="s">
        <v>812</v>
      </c>
      <c r="G24" s="17">
        <v>870</v>
      </c>
      <c r="H24" s="17">
        <v>780</v>
      </c>
      <c r="I24" s="57" t="s">
        <v>509</v>
      </c>
      <c r="J24" s="50" t="s">
        <v>665</v>
      </c>
      <c r="K24" s="17">
        <v>4</v>
      </c>
      <c r="L24" s="31">
        <v>120</v>
      </c>
      <c r="M24" s="19">
        <v>7698.9647000000004</v>
      </c>
      <c r="S24" t="s">
        <v>297</v>
      </c>
      <c r="T24">
        <v>0</v>
      </c>
      <c r="U24">
        <v>0</v>
      </c>
      <c r="V24" t="s">
        <v>25</v>
      </c>
      <c r="W24" s="338">
        <v>87.114788757352585</v>
      </c>
      <c r="X24" s="338">
        <v>30.682247172757123</v>
      </c>
      <c r="Y24" s="338">
        <v>115.14402097984862</v>
      </c>
      <c r="Z24" s="342">
        <v>194.00972999999999</v>
      </c>
      <c r="AA24" s="342">
        <v>-5.9260400000000004</v>
      </c>
      <c r="AB24" s="339">
        <v>192.51509999999999</v>
      </c>
      <c r="AC24" s="339">
        <v>51.304900000000004</v>
      </c>
      <c r="AD24" s="341">
        <v>13.469498035399999</v>
      </c>
      <c r="AE24" s="339">
        <v>1.28</v>
      </c>
      <c r="AF24" s="339">
        <v>0.20200000000000001</v>
      </c>
      <c r="AG24" s="339">
        <v>4.55</v>
      </c>
      <c r="AH24" s="339">
        <v>80.787999999999997</v>
      </c>
      <c r="AI24" s="338">
        <v>1808.742</v>
      </c>
      <c r="AJ24" s="339">
        <v>357.59073999999998</v>
      </c>
      <c r="AK24" s="339">
        <v>-0.27422000000000002</v>
      </c>
      <c r="AL24" s="339">
        <v>49.578510000000001</v>
      </c>
      <c r="AM24" s="339">
        <v>-1.34724</v>
      </c>
      <c r="AN24" s="337">
        <v>151855799.59999999</v>
      </c>
      <c r="AO24" s="340">
        <v>0.97054149999999995</v>
      </c>
      <c r="AP24" s="337">
        <v>396259.54605</v>
      </c>
      <c r="AQ24" s="340">
        <v>2.5397699999999999E-2</v>
      </c>
      <c r="AR24" s="339">
        <v>127.893</v>
      </c>
      <c r="AS24" s="337" t="s">
        <v>770</v>
      </c>
      <c r="AT24" s="339">
        <v>51.988900000000001</v>
      </c>
      <c r="AU24" s="341">
        <v>0.28352072769296155</v>
      </c>
    </row>
    <row r="25" spans="1:47">
      <c r="A25" s="46" t="s">
        <v>473</v>
      </c>
      <c r="B25" s="90" t="s">
        <v>843</v>
      </c>
      <c r="C25" s="30">
        <v>0.18958333333333333</v>
      </c>
      <c r="D25" s="30">
        <v>2.4999999999999998E-2</v>
      </c>
      <c r="E25" s="31">
        <v>300</v>
      </c>
      <c r="F25" s="17" t="s">
        <v>812</v>
      </c>
      <c r="G25" s="17">
        <v>870</v>
      </c>
      <c r="H25" s="17">
        <v>780</v>
      </c>
      <c r="I25" s="57" t="s">
        <v>620</v>
      </c>
      <c r="J25" s="50" t="s">
        <v>665</v>
      </c>
      <c r="K25" s="17">
        <v>4</v>
      </c>
      <c r="L25" s="31">
        <v>120</v>
      </c>
      <c r="M25" s="19">
        <v>7698.9647000000004</v>
      </c>
      <c r="O25" s="62"/>
      <c r="P25" s="62"/>
      <c r="S25" t="s">
        <v>297</v>
      </c>
      <c r="T25">
        <v>0</v>
      </c>
      <c r="U25">
        <v>0</v>
      </c>
      <c r="V25" t="s">
        <v>23</v>
      </c>
      <c r="W25" s="338">
        <v>86.645851233038215</v>
      </c>
      <c r="X25" s="338">
        <v>57.301707454590499</v>
      </c>
      <c r="Y25" s="338">
        <v>115.144609860316</v>
      </c>
      <c r="Z25" s="342">
        <v>194.04276999999999</v>
      </c>
      <c r="AA25" s="342">
        <v>-5.9436400000000003</v>
      </c>
      <c r="AB25" s="339">
        <v>195.18</v>
      </c>
      <c r="AC25" s="339">
        <v>50.938000000000002</v>
      </c>
      <c r="AD25" s="341">
        <v>13.5864841183</v>
      </c>
      <c r="AE25" s="339">
        <v>1.2869999999999999</v>
      </c>
      <c r="AF25" s="339">
        <v>0.20300000000000001</v>
      </c>
      <c r="AG25" s="339">
        <v>4.55</v>
      </c>
      <c r="AH25" s="339">
        <v>80.81</v>
      </c>
      <c r="AI25" s="338">
        <v>1808.682</v>
      </c>
      <c r="AJ25" s="339">
        <v>357.56387999999998</v>
      </c>
      <c r="AK25" s="339">
        <v>-0.27165</v>
      </c>
      <c r="AL25" s="339">
        <v>49.519210000000001</v>
      </c>
      <c r="AM25" s="339">
        <v>-1.34731</v>
      </c>
      <c r="AN25" s="337">
        <v>151856207.09999999</v>
      </c>
      <c r="AO25" s="340">
        <v>0.96997460000000002</v>
      </c>
      <c r="AP25" s="337">
        <v>396272.57702000003</v>
      </c>
      <c r="AQ25" s="340">
        <v>3.6640800000000001E-2</v>
      </c>
      <c r="AR25" s="339">
        <v>127.9254</v>
      </c>
      <c r="AS25" s="337" t="s">
        <v>770</v>
      </c>
      <c r="AT25" s="339">
        <v>51.956600000000002</v>
      </c>
      <c r="AU25" s="341">
        <v>0.28345220756653855</v>
      </c>
    </row>
    <row r="26" spans="1:47">
      <c r="A26" s="46" t="s">
        <v>421</v>
      </c>
      <c r="B26" s="90" t="s">
        <v>526</v>
      </c>
      <c r="C26" s="16">
        <v>0.19444444444444445</v>
      </c>
      <c r="D26" s="81" t="s">
        <v>452</v>
      </c>
      <c r="E26" s="31">
        <v>300</v>
      </c>
      <c r="F26" s="17" t="s">
        <v>812</v>
      </c>
      <c r="G26" s="17">
        <v>870</v>
      </c>
      <c r="H26" s="17">
        <v>780</v>
      </c>
      <c r="I26" s="57" t="s">
        <v>620</v>
      </c>
      <c r="J26" s="50" t="s">
        <v>665</v>
      </c>
      <c r="K26" s="17">
        <v>4</v>
      </c>
      <c r="L26" s="31">
        <v>120</v>
      </c>
      <c r="M26" s="19">
        <v>7698.9647000000004</v>
      </c>
      <c r="N26" s="25"/>
      <c r="O26" s="62"/>
      <c r="P26" s="62"/>
      <c r="S26" t="s">
        <v>832</v>
      </c>
      <c r="T26">
        <v>0</v>
      </c>
      <c r="U26">
        <v>0</v>
      </c>
      <c r="V26" t="s">
        <v>23</v>
      </c>
      <c r="W26" s="338">
        <v>76.283030883328763</v>
      </c>
      <c r="X26" s="338">
        <v>87.248249963093414</v>
      </c>
      <c r="Y26" s="338">
        <v>115.15087510378657</v>
      </c>
      <c r="Z26" s="342">
        <v>194.07594</v>
      </c>
      <c r="AA26" s="342">
        <v>-5.9611700000000001</v>
      </c>
      <c r="AB26" s="339">
        <v>197.79730000000001</v>
      </c>
      <c r="AC26" s="339">
        <v>50.506399999999999</v>
      </c>
      <c r="AD26" s="341">
        <v>13.7034702012</v>
      </c>
      <c r="AE26" s="339">
        <v>1.294</v>
      </c>
      <c r="AF26" s="339">
        <v>0.20499999999999999</v>
      </c>
      <c r="AG26" s="339">
        <v>4.55</v>
      </c>
      <c r="AH26" s="339">
        <v>80.832999999999998</v>
      </c>
      <c r="AI26" s="338">
        <v>1808.6010000000001</v>
      </c>
      <c r="AJ26" s="339">
        <v>357.53710999999998</v>
      </c>
      <c r="AK26" s="339">
        <v>-0.26919999999999999</v>
      </c>
      <c r="AL26" s="339">
        <v>49.459910000000001</v>
      </c>
      <c r="AM26" s="339">
        <v>-1.34737</v>
      </c>
      <c r="AN26" s="337">
        <v>151856614.40000001</v>
      </c>
      <c r="AO26" s="340">
        <v>0.96940700000000002</v>
      </c>
      <c r="AP26" s="337">
        <v>396290.31847</v>
      </c>
      <c r="AQ26" s="340">
        <v>4.7825100000000002E-2</v>
      </c>
      <c r="AR26" s="339">
        <v>127.9579</v>
      </c>
      <c r="AS26" s="337" t="s">
        <v>770</v>
      </c>
      <c r="AT26" s="339">
        <v>51.924100000000003</v>
      </c>
      <c r="AU26" s="341">
        <v>0.28338360283244485</v>
      </c>
    </row>
    <row r="27" spans="1:47">
      <c r="A27" s="46" t="s">
        <v>507</v>
      </c>
      <c r="B27" s="90" t="s">
        <v>505</v>
      </c>
      <c r="C27" s="16">
        <v>0.19999999999999998</v>
      </c>
      <c r="D27" s="16">
        <v>3.6111111111111115E-2</v>
      </c>
      <c r="E27" s="31">
        <v>300</v>
      </c>
      <c r="F27" s="17" t="s">
        <v>812</v>
      </c>
      <c r="G27" s="17">
        <v>870</v>
      </c>
      <c r="H27" s="17">
        <v>780</v>
      </c>
      <c r="I27" s="57" t="s">
        <v>509</v>
      </c>
      <c r="J27" s="50" t="s">
        <v>665</v>
      </c>
      <c r="K27" s="17">
        <v>4</v>
      </c>
      <c r="L27" s="31">
        <v>120</v>
      </c>
      <c r="M27" s="19">
        <v>7698.9647000000004</v>
      </c>
      <c r="N27" s="25"/>
      <c r="S27" t="s">
        <v>26</v>
      </c>
      <c r="T27">
        <v>0</v>
      </c>
      <c r="U27">
        <v>0</v>
      </c>
      <c r="V27" t="s">
        <v>25</v>
      </c>
      <c r="W27" s="338">
        <v>87.342831172493646</v>
      </c>
      <c r="X27" s="338">
        <v>-27.340142305732073</v>
      </c>
      <c r="Y27" s="338">
        <v>115.1528237028017</v>
      </c>
      <c r="Z27" s="342">
        <v>194.11402000000001</v>
      </c>
      <c r="AA27" s="342">
        <v>-5.9811100000000001</v>
      </c>
      <c r="AB27" s="339">
        <v>200.72280000000001</v>
      </c>
      <c r="AC27" s="339">
        <v>49.936599999999999</v>
      </c>
      <c r="AD27" s="341">
        <v>13.8371685816</v>
      </c>
      <c r="AE27" s="339">
        <v>1.3049999999999999</v>
      </c>
      <c r="AF27" s="339">
        <v>0.20599999999999999</v>
      </c>
      <c r="AG27" s="339">
        <v>4.55</v>
      </c>
      <c r="AH27" s="339">
        <v>80.858000000000004</v>
      </c>
      <c r="AI27" s="338">
        <v>1808.4829999999999</v>
      </c>
      <c r="AJ27" s="339">
        <v>357.50662</v>
      </c>
      <c r="AK27" s="339">
        <v>-0.26656000000000002</v>
      </c>
      <c r="AL27" s="339">
        <v>49.392139999999998</v>
      </c>
      <c r="AM27" s="339">
        <v>-1.34745</v>
      </c>
      <c r="AN27" s="337">
        <v>151857079.59999999</v>
      </c>
      <c r="AO27" s="340">
        <v>0.9687576</v>
      </c>
      <c r="AP27" s="337">
        <v>396316.32763000001</v>
      </c>
      <c r="AQ27" s="340">
        <v>6.0521800000000001E-2</v>
      </c>
      <c r="AR27" s="339">
        <v>127.9952</v>
      </c>
      <c r="AS27" s="337" t="s">
        <v>770</v>
      </c>
      <c r="AT27" s="339">
        <v>51.886899999999997</v>
      </c>
      <c r="AU27" s="341">
        <v>0.28330511108769429</v>
      </c>
    </row>
    <row r="28" spans="1:47">
      <c r="A28" s="46" t="s">
        <v>474</v>
      </c>
      <c r="B28" s="90" t="s">
        <v>506</v>
      </c>
      <c r="C28" s="30">
        <v>0.20555555555555557</v>
      </c>
      <c r="D28" s="30">
        <v>4.1666666666666664E-2</v>
      </c>
      <c r="E28" s="31">
        <v>300</v>
      </c>
      <c r="F28" s="17" t="s">
        <v>812</v>
      </c>
      <c r="G28" s="17">
        <v>870</v>
      </c>
      <c r="H28" s="17">
        <v>780</v>
      </c>
      <c r="I28" s="57" t="s">
        <v>509</v>
      </c>
      <c r="J28" s="50" t="s">
        <v>665</v>
      </c>
      <c r="K28" s="17">
        <v>4</v>
      </c>
      <c r="L28" s="31">
        <v>120</v>
      </c>
      <c r="M28" s="19">
        <v>7698.9647000000004</v>
      </c>
      <c r="N28" s="25"/>
      <c r="S28" t="s">
        <v>27</v>
      </c>
      <c r="T28">
        <v>0</v>
      </c>
      <c r="U28">
        <v>0</v>
      </c>
      <c r="V28" t="s">
        <v>25</v>
      </c>
      <c r="W28" s="338">
        <v>87.373801522742056</v>
      </c>
      <c r="X28" s="338">
        <v>-48.874159636572905</v>
      </c>
      <c r="Y28" s="338">
        <v>115.16580532349553</v>
      </c>
      <c r="Z28" s="342">
        <v>194.15232</v>
      </c>
      <c r="AA28" s="342">
        <v>-6.0009399999999999</v>
      </c>
      <c r="AB28" s="339">
        <v>203.57169999999999</v>
      </c>
      <c r="AC28" s="339">
        <v>49.288499999999999</v>
      </c>
      <c r="AD28" s="341">
        <v>13.970866962100001</v>
      </c>
      <c r="AE28" s="339">
        <v>1.3180000000000001</v>
      </c>
      <c r="AF28" s="339">
        <v>0.20799999999999999</v>
      </c>
      <c r="AG28" s="339">
        <v>4.55</v>
      </c>
      <c r="AH28" s="339">
        <v>80.884</v>
      </c>
      <c r="AI28" s="338">
        <v>1808.336</v>
      </c>
      <c r="AJ28" s="339">
        <v>357.47629000000001</v>
      </c>
      <c r="AK28" s="339">
        <v>-0.2641</v>
      </c>
      <c r="AL28" s="339">
        <v>49.324370000000002</v>
      </c>
      <c r="AM28" s="339">
        <v>-1.3475200000000001</v>
      </c>
      <c r="AN28" s="337">
        <v>151857544.40000001</v>
      </c>
      <c r="AO28" s="340">
        <v>0.96810719999999995</v>
      </c>
      <c r="AP28" s="337">
        <v>396348.40693</v>
      </c>
      <c r="AQ28" s="340">
        <v>7.3112800000000006E-2</v>
      </c>
      <c r="AR28" s="339">
        <v>128.0326</v>
      </c>
      <c r="AS28" s="337" t="s">
        <v>770</v>
      </c>
      <c r="AT28" s="339">
        <v>51.849499999999999</v>
      </c>
      <c r="AU28" s="341">
        <v>0.28322649847484277</v>
      </c>
    </row>
    <row r="29" spans="1:47">
      <c r="A29" s="46" t="s">
        <v>599</v>
      </c>
      <c r="B29" s="90" t="s">
        <v>508</v>
      </c>
      <c r="C29" s="30">
        <v>0.20972222222222223</v>
      </c>
      <c r="D29" s="30">
        <v>4.5138888888888888E-2</v>
      </c>
      <c r="E29" s="31">
        <v>300</v>
      </c>
      <c r="F29" s="17" t="s">
        <v>812</v>
      </c>
      <c r="G29" s="17">
        <v>870</v>
      </c>
      <c r="H29" s="17">
        <v>780</v>
      </c>
      <c r="I29" s="57" t="s">
        <v>509</v>
      </c>
      <c r="J29" s="50" t="s">
        <v>665</v>
      </c>
      <c r="K29" s="17">
        <v>4</v>
      </c>
      <c r="L29" s="31">
        <v>120</v>
      </c>
      <c r="M29" s="19">
        <v>7698.9647000000004</v>
      </c>
      <c r="N29" s="25"/>
      <c r="S29" t="s">
        <v>750</v>
      </c>
      <c r="T29">
        <v>0</v>
      </c>
      <c r="U29">
        <v>0</v>
      </c>
      <c r="V29" t="s">
        <v>25</v>
      </c>
      <c r="W29" s="338">
        <v>87.379161632140878</v>
      </c>
      <c r="X29" s="338">
        <v>-63.196439078837074</v>
      </c>
      <c r="Y29" s="338">
        <v>115.17213367358659</v>
      </c>
      <c r="Z29" s="342">
        <v>194.18120999999999</v>
      </c>
      <c r="AA29" s="342">
        <v>-6.0157400000000001</v>
      </c>
      <c r="AB29" s="339">
        <v>205.65450000000001</v>
      </c>
      <c r="AC29" s="339">
        <v>48.753300000000003</v>
      </c>
      <c r="AD29" s="341">
        <v>14.071140747499999</v>
      </c>
      <c r="AE29" s="339">
        <v>1.3280000000000001</v>
      </c>
      <c r="AF29" s="339">
        <v>0.21</v>
      </c>
      <c r="AG29" s="339">
        <v>4.55</v>
      </c>
      <c r="AH29" s="339">
        <v>80.903000000000006</v>
      </c>
      <c r="AI29" s="338">
        <v>1808.2090000000001</v>
      </c>
      <c r="AJ29" s="339">
        <v>357.45366000000001</v>
      </c>
      <c r="AK29" s="339">
        <v>-0.26236999999999999</v>
      </c>
      <c r="AL29" s="339">
        <v>49.273539999999997</v>
      </c>
      <c r="AM29" s="339">
        <v>-1.34758</v>
      </c>
      <c r="AN29" s="337">
        <v>151857892.80000001</v>
      </c>
      <c r="AO29" s="340">
        <v>0.9676188</v>
      </c>
      <c r="AP29" s="337">
        <v>396376.41752000002</v>
      </c>
      <c r="AQ29" s="340">
        <v>8.2477800000000004E-2</v>
      </c>
      <c r="AR29" s="339">
        <v>128.0608</v>
      </c>
      <c r="AS29" s="337" t="s">
        <v>770</v>
      </c>
      <c r="AT29" s="339">
        <v>51.821399999999997</v>
      </c>
      <c r="AU29" s="341">
        <v>0.2831674664943436</v>
      </c>
    </row>
    <row r="30" spans="1:47">
      <c r="A30" s="42" t="s">
        <v>792</v>
      </c>
      <c r="B30" s="42" t="s">
        <v>540</v>
      </c>
      <c r="C30" s="16">
        <v>0.21597222222222223</v>
      </c>
      <c r="D30" s="30"/>
      <c r="E30" s="19">
        <v>30</v>
      </c>
      <c r="F30" s="17" t="s">
        <v>811</v>
      </c>
      <c r="G30" s="17">
        <v>880</v>
      </c>
      <c r="H30" s="31">
        <v>865</v>
      </c>
      <c r="I30" s="25" t="s">
        <v>858</v>
      </c>
      <c r="J30" s="50" t="s">
        <v>734</v>
      </c>
      <c r="K30" s="31">
        <v>4</v>
      </c>
      <c r="L30" s="17">
        <v>120</v>
      </c>
      <c r="M30" s="52">
        <v>7647.38</v>
      </c>
      <c r="N30" s="25"/>
      <c r="O30" s="60">
        <v>266.39999999999998</v>
      </c>
      <c r="P30" s="60">
        <v>260.89999999999998</v>
      </c>
    </row>
    <row r="31" spans="1:47">
      <c r="A31" s="42" t="s">
        <v>792</v>
      </c>
      <c r="B31" s="42" t="s">
        <v>541</v>
      </c>
      <c r="C31" s="16">
        <v>0.21736111111111112</v>
      </c>
      <c r="D31" s="30"/>
      <c r="E31" s="17">
        <v>30</v>
      </c>
      <c r="F31" s="19" t="s">
        <v>781</v>
      </c>
      <c r="G31" s="17">
        <v>1070</v>
      </c>
      <c r="H31" s="17">
        <v>876</v>
      </c>
      <c r="I31" s="25" t="s">
        <v>615</v>
      </c>
      <c r="J31" s="50" t="s">
        <v>734</v>
      </c>
      <c r="K31" s="31">
        <v>4</v>
      </c>
      <c r="L31" s="31">
        <v>120</v>
      </c>
      <c r="M31" s="19">
        <v>5891.451</v>
      </c>
      <c r="N31" s="25" t="s">
        <v>613</v>
      </c>
      <c r="O31" s="62">
        <v>273.10000000000002</v>
      </c>
      <c r="P31" s="62">
        <v>259.10000000000002</v>
      </c>
      <c r="Q31" s="159">
        <f>AVERAGE(O31:O32,O50)</f>
        <v>273.23333333333335</v>
      </c>
      <c r="R31" s="159">
        <f>AVERAGE(P31:P50)</f>
        <v>259.03333333333336</v>
      </c>
    </row>
    <row r="32" spans="1:47" ht="24">
      <c r="A32" s="42" t="s">
        <v>792</v>
      </c>
      <c r="B32" s="42" t="s">
        <v>542</v>
      </c>
      <c r="C32" s="16">
        <v>0.21875</v>
      </c>
      <c r="D32" s="30"/>
      <c r="E32" s="17">
        <v>30</v>
      </c>
      <c r="F32" s="19" t="s">
        <v>781</v>
      </c>
      <c r="G32" s="31">
        <v>1190</v>
      </c>
      <c r="H32" s="17">
        <v>996</v>
      </c>
      <c r="I32" s="25" t="s">
        <v>858</v>
      </c>
      <c r="J32" s="50" t="s">
        <v>734</v>
      </c>
      <c r="K32" s="31">
        <v>4</v>
      </c>
      <c r="L32" s="17">
        <v>120</v>
      </c>
      <c r="M32" s="19">
        <v>5891.451</v>
      </c>
      <c r="N32" s="25" t="s">
        <v>454</v>
      </c>
      <c r="O32" s="62">
        <v>273.3</v>
      </c>
      <c r="P32" s="62">
        <v>259</v>
      </c>
    </row>
    <row r="33" spans="1:47">
      <c r="A33" s="25" t="s">
        <v>325</v>
      </c>
      <c r="B33" s="90" t="s">
        <v>520</v>
      </c>
      <c r="C33" s="16">
        <v>0.22152777777777777</v>
      </c>
      <c r="D33" s="16">
        <v>5.6944444444444443E-2</v>
      </c>
      <c r="E33" s="17">
        <v>30</v>
      </c>
      <c r="F33" s="19" t="s">
        <v>781</v>
      </c>
      <c r="G33" s="31">
        <v>1190</v>
      </c>
      <c r="H33" s="31">
        <v>1101</v>
      </c>
      <c r="I33" s="2" t="s">
        <v>327</v>
      </c>
      <c r="J33" s="50" t="s">
        <v>665</v>
      </c>
      <c r="K33" s="17">
        <v>4</v>
      </c>
      <c r="L33" s="31">
        <v>120</v>
      </c>
      <c r="M33" s="19">
        <v>5889.9508999999998</v>
      </c>
      <c r="O33" s="62"/>
      <c r="P33" s="62"/>
      <c r="S33" t="s">
        <v>325</v>
      </c>
      <c r="V33" t="s">
        <v>33</v>
      </c>
      <c r="Z33" s="342">
        <v>194.24923000000001</v>
      </c>
      <c r="AA33" s="342">
        <v>-6.0500699999999998</v>
      </c>
      <c r="AB33" s="339">
        <v>210.32560000000001</v>
      </c>
      <c r="AC33" s="339">
        <v>47.350900000000003</v>
      </c>
      <c r="AD33" s="341">
        <v>14.3051129134</v>
      </c>
      <c r="AE33" s="339">
        <v>1.3580000000000001</v>
      </c>
      <c r="AF33" s="339">
        <v>0.215</v>
      </c>
      <c r="AG33" s="339">
        <v>4.55</v>
      </c>
      <c r="AH33" s="339">
        <v>80.948999999999998</v>
      </c>
      <c r="AI33" s="338">
        <v>1807.8510000000001</v>
      </c>
      <c r="AJ33" s="339">
        <v>357.40132999999997</v>
      </c>
      <c r="AK33" s="339">
        <v>-0.25880999999999998</v>
      </c>
      <c r="AL33" s="339">
        <v>49.154940000000003</v>
      </c>
      <c r="AM33" s="339">
        <v>-1.3476999999999999</v>
      </c>
      <c r="AN33" s="337">
        <v>151858705.19999999</v>
      </c>
      <c r="AO33" s="340">
        <v>0.96647740000000004</v>
      </c>
      <c r="AP33" s="337">
        <v>396454.78791000001</v>
      </c>
      <c r="AQ33" s="340">
        <v>0.1040302</v>
      </c>
      <c r="AR33" s="339">
        <v>128.12700000000001</v>
      </c>
      <c r="AS33" s="337" t="s">
        <v>770</v>
      </c>
      <c r="AT33" s="339">
        <v>51.755200000000002</v>
      </c>
      <c r="AU33" s="341">
        <v>5.7153823604344546E-2</v>
      </c>
    </row>
    <row r="34" spans="1:47">
      <c r="A34" s="46" t="s">
        <v>611</v>
      </c>
      <c r="B34" s="90" t="s">
        <v>521</v>
      </c>
      <c r="C34" s="30">
        <v>0.22430555555555556</v>
      </c>
      <c r="D34" s="30">
        <v>5.9722222222222225E-2</v>
      </c>
      <c r="E34" s="31">
        <v>300</v>
      </c>
      <c r="F34" s="19" t="s">
        <v>781</v>
      </c>
      <c r="G34" s="31">
        <v>1190</v>
      </c>
      <c r="H34" s="31">
        <v>1101</v>
      </c>
      <c r="I34" s="57" t="s">
        <v>509</v>
      </c>
      <c r="J34" s="50" t="s">
        <v>665</v>
      </c>
      <c r="K34" s="17">
        <v>4</v>
      </c>
      <c r="L34" s="31">
        <v>120</v>
      </c>
      <c r="M34" s="19">
        <v>5889.9508999999998</v>
      </c>
      <c r="N34" s="25"/>
      <c r="O34" s="62"/>
      <c r="P34" s="62"/>
      <c r="S34" t="s">
        <v>747</v>
      </c>
      <c r="T34">
        <v>0</v>
      </c>
      <c r="U34">
        <v>0</v>
      </c>
      <c r="V34" t="s">
        <v>25</v>
      </c>
      <c r="W34" s="338">
        <v>87.155290419920533</v>
      </c>
      <c r="X34" s="338">
        <v>-12.100131906005705</v>
      </c>
      <c r="Y34" s="338">
        <v>115.21490436248723</v>
      </c>
      <c r="Z34" s="342">
        <v>194.28361000000001</v>
      </c>
      <c r="AA34" s="342">
        <v>-6.0671099999999996</v>
      </c>
      <c r="AB34" s="339">
        <v>212.55889999999999</v>
      </c>
      <c r="AC34" s="339">
        <v>46.574199999999998</v>
      </c>
      <c r="AD34" s="341">
        <v>14.422098996400001</v>
      </c>
      <c r="AE34" s="339">
        <v>1.375</v>
      </c>
      <c r="AF34" s="339">
        <v>0.217</v>
      </c>
      <c r="AG34" s="339">
        <v>4.55</v>
      </c>
      <c r="AH34" s="339">
        <v>80.971999999999994</v>
      </c>
      <c r="AI34" s="338">
        <v>1807.6420000000001</v>
      </c>
      <c r="AJ34" s="339">
        <v>357.37544000000003</v>
      </c>
      <c r="AK34" s="339">
        <v>-0.25728000000000001</v>
      </c>
      <c r="AL34" s="339">
        <v>49.095649999999999</v>
      </c>
      <c r="AM34" s="339">
        <v>-1.3477699999999999</v>
      </c>
      <c r="AN34" s="337">
        <v>151859111</v>
      </c>
      <c r="AO34" s="340">
        <v>0.96590569999999998</v>
      </c>
      <c r="AP34" s="337">
        <v>396500.71453</v>
      </c>
      <c r="AQ34" s="340">
        <v>0.1146303</v>
      </c>
      <c r="AR34" s="339">
        <v>128.16040000000001</v>
      </c>
      <c r="AS34" s="337" t="s">
        <v>770</v>
      </c>
      <c r="AT34" s="339">
        <v>51.721899999999998</v>
      </c>
      <c r="AU34" s="341">
        <v>5.7146230103260892E-2</v>
      </c>
    </row>
    <row r="35" spans="1:47" s="76" customFormat="1">
      <c r="A35" s="46" t="s">
        <v>611</v>
      </c>
      <c r="B35" s="90" t="s">
        <v>522</v>
      </c>
      <c r="C35" s="30">
        <v>0.22916666666666666</v>
      </c>
      <c r="D35" s="30">
        <v>6.458333333333334E-2</v>
      </c>
      <c r="E35" s="31">
        <v>300</v>
      </c>
      <c r="F35" s="19" t="s">
        <v>781</v>
      </c>
      <c r="G35" s="31">
        <v>1190</v>
      </c>
      <c r="H35" s="31">
        <v>1101</v>
      </c>
      <c r="I35" s="57" t="s">
        <v>432</v>
      </c>
      <c r="J35" s="50" t="s">
        <v>665</v>
      </c>
      <c r="K35" s="17">
        <v>4</v>
      </c>
      <c r="L35" s="31">
        <v>120</v>
      </c>
      <c r="M35" s="19">
        <v>5889.9508999999998</v>
      </c>
      <c r="N35"/>
      <c r="O35" s="60"/>
      <c r="P35" s="60"/>
      <c r="S35" t="s">
        <v>747</v>
      </c>
      <c r="T35">
        <v>0</v>
      </c>
      <c r="U35">
        <v>0</v>
      </c>
      <c r="V35" t="s">
        <v>30</v>
      </c>
      <c r="W35" s="338">
        <v>87.094972652940385</v>
      </c>
      <c r="X35" s="338">
        <v>-13.716720413278969</v>
      </c>
      <c r="Y35" s="338">
        <v>396.39094960384477</v>
      </c>
      <c r="Z35" s="342">
        <v>194.31825000000001</v>
      </c>
      <c r="AA35" s="342">
        <v>-6.0840699999999996</v>
      </c>
      <c r="AB35" s="339">
        <v>214.72329999999999</v>
      </c>
      <c r="AC35" s="339">
        <v>45.750700000000002</v>
      </c>
      <c r="AD35" s="341">
        <v>14.5390850794</v>
      </c>
      <c r="AE35" s="339">
        <v>1.3939999999999999</v>
      </c>
      <c r="AF35" s="339">
        <v>0.22</v>
      </c>
      <c r="AG35" s="339">
        <v>4.55</v>
      </c>
      <c r="AH35" s="339">
        <v>80.995000000000005</v>
      </c>
      <c r="AI35" s="338">
        <v>1807.412</v>
      </c>
      <c r="AJ35" s="339">
        <v>357.34976</v>
      </c>
      <c r="AK35" s="339">
        <v>-0.25591999999999998</v>
      </c>
      <c r="AL35" s="339">
        <v>49.036349999999999</v>
      </c>
      <c r="AM35" s="339">
        <v>-1.3478300000000001</v>
      </c>
      <c r="AN35" s="337">
        <v>151859516.5</v>
      </c>
      <c r="AO35" s="340">
        <v>0.96533329999999995</v>
      </c>
      <c r="AP35" s="337">
        <v>396551.06651999999</v>
      </c>
      <c r="AQ35" s="340">
        <v>0.12510019999999999</v>
      </c>
      <c r="AR35" s="339">
        <v>128.19399999999999</v>
      </c>
      <c r="AS35" s="337" t="s">
        <v>770</v>
      </c>
      <c r="AT35" s="339">
        <v>51.688299999999998</v>
      </c>
      <c r="AU35" s="341">
        <v>5.7138627304554775E-2</v>
      </c>
    </row>
    <row r="36" spans="1:47" s="76" customFormat="1">
      <c r="A36" s="46" t="s">
        <v>471</v>
      </c>
      <c r="B36" s="90" t="s">
        <v>680</v>
      </c>
      <c r="C36" s="30">
        <v>0.23402777777777781</v>
      </c>
      <c r="D36" s="96" t="s">
        <v>455</v>
      </c>
      <c r="E36" s="31">
        <v>300</v>
      </c>
      <c r="F36" s="19" t="s">
        <v>781</v>
      </c>
      <c r="G36" s="31">
        <v>1190</v>
      </c>
      <c r="H36" s="31">
        <v>1101</v>
      </c>
      <c r="I36" s="57" t="s">
        <v>509</v>
      </c>
      <c r="J36" s="50" t="s">
        <v>665</v>
      </c>
      <c r="K36" s="17">
        <v>4</v>
      </c>
      <c r="L36" s="31">
        <v>120</v>
      </c>
      <c r="M36" s="19">
        <v>5889.9508999999998</v>
      </c>
      <c r="O36" s="60"/>
      <c r="P36" s="60"/>
      <c r="S36" t="s">
        <v>828</v>
      </c>
      <c r="T36">
        <v>0</v>
      </c>
      <c r="U36">
        <v>0</v>
      </c>
      <c r="V36" t="s">
        <v>25</v>
      </c>
      <c r="W36" s="338">
        <v>86.950637765561069</v>
      </c>
      <c r="X36" s="338">
        <v>19.421094971079302</v>
      </c>
      <c r="Y36" s="338">
        <v>115.23939483598201</v>
      </c>
      <c r="Z36" s="342">
        <v>194.35318000000001</v>
      </c>
      <c r="AA36" s="342">
        <v>-6.1009599999999997</v>
      </c>
      <c r="AB36" s="339">
        <v>216.81890000000001</v>
      </c>
      <c r="AC36" s="339">
        <v>44.883000000000003</v>
      </c>
      <c r="AD36" s="341">
        <v>14.6560711623</v>
      </c>
      <c r="AE36" s="339">
        <v>1.415</v>
      </c>
      <c r="AF36" s="339">
        <v>0.224</v>
      </c>
      <c r="AG36" s="339">
        <v>4.55</v>
      </c>
      <c r="AH36" s="339">
        <v>81.018000000000001</v>
      </c>
      <c r="AI36" s="338">
        <v>1807.163</v>
      </c>
      <c r="AJ36" s="339">
        <v>357.32431000000003</v>
      </c>
      <c r="AK36" s="339">
        <v>-0.25474999999999998</v>
      </c>
      <c r="AL36" s="339">
        <v>48.977049999999998</v>
      </c>
      <c r="AM36" s="339">
        <v>-1.3479000000000001</v>
      </c>
      <c r="AN36" s="337">
        <v>151859921.80000001</v>
      </c>
      <c r="AO36" s="340">
        <v>0.96476019999999996</v>
      </c>
      <c r="AP36" s="337">
        <v>396605.78716000001</v>
      </c>
      <c r="AQ36" s="340">
        <v>0.1354302</v>
      </c>
      <c r="AR36" s="339">
        <v>128.22790000000001</v>
      </c>
      <c r="AS36" s="337" t="s">
        <v>770</v>
      </c>
      <c r="AT36" s="339">
        <v>51.654499999999999</v>
      </c>
      <c r="AU36" s="341">
        <v>5.71310152082262E-2</v>
      </c>
    </row>
    <row r="37" spans="1:47" s="76" customFormat="1">
      <c r="A37" s="46" t="s">
        <v>471</v>
      </c>
      <c r="B37" s="90" t="s">
        <v>681</v>
      </c>
      <c r="C37" s="30">
        <v>0.23819444444444446</v>
      </c>
      <c r="D37" s="96" t="s">
        <v>456</v>
      </c>
      <c r="E37" s="31">
        <v>300</v>
      </c>
      <c r="F37" s="19" t="s">
        <v>781</v>
      </c>
      <c r="G37" s="31">
        <v>1190</v>
      </c>
      <c r="H37" s="31">
        <v>1101</v>
      </c>
      <c r="I37" s="57" t="s">
        <v>432</v>
      </c>
      <c r="J37" s="50" t="s">
        <v>665</v>
      </c>
      <c r="K37" s="17">
        <v>4</v>
      </c>
      <c r="L37" s="31">
        <v>120</v>
      </c>
      <c r="M37" s="19">
        <v>5889.9508999999998</v>
      </c>
      <c r="O37" s="60"/>
      <c r="P37" s="60"/>
      <c r="S37" t="s">
        <v>828</v>
      </c>
      <c r="T37">
        <v>0</v>
      </c>
      <c r="U37">
        <v>0</v>
      </c>
      <c r="V37" t="s">
        <v>30</v>
      </c>
      <c r="W37" s="338">
        <v>86.930405835820451</v>
      </c>
      <c r="X37" s="338">
        <v>12.595080883595237</v>
      </c>
      <c r="Y37" s="338">
        <v>396.49369023243412</v>
      </c>
      <c r="Z37" s="342">
        <v>194.38337000000001</v>
      </c>
      <c r="AA37" s="342">
        <v>-6.1153700000000004</v>
      </c>
      <c r="AB37" s="339">
        <v>218.5608</v>
      </c>
      <c r="AC37" s="339">
        <v>44.106200000000001</v>
      </c>
      <c r="AD37" s="341">
        <v>14.756344947800001</v>
      </c>
      <c r="AE37" s="339">
        <v>1.4350000000000001</v>
      </c>
      <c r="AF37" s="339">
        <v>0.22700000000000001</v>
      </c>
      <c r="AG37" s="339">
        <v>4.54</v>
      </c>
      <c r="AH37" s="339">
        <v>81.037999999999997</v>
      </c>
      <c r="AI37" s="338">
        <v>1806.934</v>
      </c>
      <c r="AJ37" s="339">
        <v>357.30268999999998</v>
      </c>
      <c r="AK37" s="339">
        <v>-0.25391000000000002</v>
      </c>
      <c r="AL37" s="339">
        <v>48.926220000000001</v>
      </c>
      <c r="AM37" s="339">
        <v>-1.34795</v>
      </c>
      <c r="AN37" s="337">
        <v>151860269.09999999</v>
      </c>
      <c r="AO37" s="340">
        <v>0.96426840000000003</v>
      </c>
      <c r="AP37" s="337">
        <v>396656.12173999997</v>
      </c>
      <c r="AQ37" s="340">
        <v>0.14416619999999999</v>
      </c>
      <c r="AR37" s="339">
        <v>128.25710000000001</v>
      </c>
      <c r="AS37" s="337" t="s">
        <v>770</v>
      </c>
      <c r="AT37" s="339">
        <v>51.625300000000003</v>
      </c>
      <c r="AU37" s="341">
        <v>5.7124482964334401E-2</v>
      </c>
    </row>
    <row r="38" spans="1:47" s="76" customFormat="1">
      <c r="A38" s="46" t="s">
        <v>473</v>
      </c>
      <c r="B38" s="90" t="s">
        <v>410</v>
      </c>
      <c r="C38" s="16">
        <v>0.24236111111111111</v>
      </c>
      <c r="D38" s="96" t="s">
        <v>457</v>
      </c>
      <c r="E38" s="31">
        <v>300</v>
      </c>
      <c r="F38" s="19" t="s">
        <v>781</v>
      </c>
      <c r="G38" s="31">
        <v>1190</v>
      </c>
      <c r="H38" s="31">
        <v>1101</v>
      </c>
      <c r="I38" s="57" t="s">
        <v>509</v>
      </c>
      <c r="J38" s="50" t="s">
        <v>665</v>
      </c>
      <c r="K38" s="17">
        <v>4</v>
      </c>
      <c r="L38" s="31">
        <v>120</v>
      </c>
      <c r="M38" s="19">
        <v>5889.9508999999998</v>
      </c>
      <c r="O38" s="60"/>
      <c r="P38" s="60"/>
      <c r="S38" t="s">
        <v>297</v>
      </c>
      <c r="T38">
        <v>0</v>
      </c>
      <c r="U38">
        <v>0</v>
      </c>
      <c r="V38" t="s">
        <v>25</v>
      </c>
      <c r="W38" s="338">
        <v>86.817438456745705</v>
      </c>
      <c r="X38" s="338">
        <v>30.791548343276258</v>
      </c>
      <c r="Y38" s="338">
        <v>115.26186626122876</v>
      </c>
      <c r="Z38" s="342">
        <v>194.41379000000001</v>
      </c>
      <c r="AA38" s="342">
        <v>-6.1297300000000003</v>
      </c>
      <c r="AB38" s="339">
        <v>220.2534</v>
      </c>
      <c r="AC38" s="339">
        <v>43.3003</v>
      </c>
      <c r="AD38" s="341">
        <v>14.856618733199999</v>
      </c>
      <c r="AE38" s="339">
        <v>1.456</v>
      </c>
      <c r="AF38" s="339">
        <v>0.23</v>
      </c>
      <c r="AG38" s="339">
        <v>4.54</v>
      </c>
      <c r="AH38" s="339">
        <v>81.058000000000007</v>
      </c>
      <c r="AI38" s="338">
        <v>1806.69</v>
      </c>
      <c r="AJ38" s="339">
        <v>357.28125999999997</v>
      </c>
      <c r="AK38" s="339">
        <v>-0.25319999999999998</v>
      </c>
      <c r="AL38" s="339">
        <v>48.875390000000003</v>
      </c>
      <c r="AM38" s="339">
        <v>-1.3480099999999999</v>
      </c>
      <c r="AN38" s="337">
        <v>151860616.09999999</v>
      </c>
      <c r="AO38" s="340">
        <v>0.96377619999999997</v>
      </c>
      <c r="AP38" s="337">
        <v>396709.58088999998</v>
      </c>
      <c r="AQ38" s="340">
        <v>0.1527867</v>
      </c>
      <c r="AR38" s="339">
        <v>128.28649999999999</v>
      </c>
      <c r="AS38" s="337" t="s">
        <v>770</v>
      </c>
      <c r="AT38" s="339">
        <v>51.595999999999997</v>
      </c>
      <c r="AU38" s="341">
        <v>5.7117945407515483E-2</v>
      </c>
    </row>
    <row r="39" spans="1:47" s="76" customFormat="1">
      <c r="A39" s="46" t="s">
        <v>473</v>
      </c>
      <c r="B39" s="90" t="s">
        <v>411</v>
      </c>
      <c r="C39" s="16">
        <v>0.24722222222222223</v>
      </c>
      <c r="D39" s="96" t="s">
        <v>458</v>
      </c>
      <c r="E39" s="31">
        <v>300</v>
      </c>
      <c r="F39" s="19" t="s">
        <v>781</v>
      </c>
      <c r="G39" s="31">
        <v>1190</v>
      </c>
      <c r="H39" s="31">
        <v>1101</v>
      </c>
      <c r="I39" s="57" t="s">
        <v>432</v>
      </c>
      <c r="J39" s="50" t="s">
        <v>665</v>
      </c>
      <c r="K39" s="17">
        <v>4</v>
      </c>
      <c r="L39" s="31">
        <v>120</v>
      </c>
      <c r="M39" s="19">
        <v>5889.9508999999998</v>
      </c>
      <c r="N39"/>
      <c r="O39" s="60"/>
      <c r="P39" s="60"/>
      <c r="S39" t="s">
        <v>297</v>
      </c>
      <c r="T39">
        <v>0</v>
      </c>
      <c r="U39">
        <v>0</v>
      </c>
      <c r="V39" t="s">
        <v>30</v>
      </c>
      <c r="W39" s="338">
        <v>86.829097921096462</v>
      </c>
      <c r="X39" s="338">
        <v>21.124624555533643</v>
      </c>
      <c r="Y39" s="338">
        <v>396.61046620145748</v>
      </c>
      <c r="Z39" s="342">
        <v>194.4496</v>
      </c>
      <c r="AA39" s="342">
        <v>-6.1463999999999999</v>
      </c>
      <c r="AB39" s="339">
        <v>222.1671</v>
      </c>
      <c r="AC39" s="339">
        <v>42.325699999999998</v>
      </c>
      <c r="AD39" s="341">
        <v>14.9736048162</v>
      </c>
      <c r="AE39" s="339">
        <v>1.4830000000000001</v>
      </c>
      <c r="AF39" s="339">
        <v>0.23400000000000001</v>
      </c>
      <c r="AG39" s="339">
        <v>4.54</v>
      </c>
      <c r="AH39" s="339">
        <v>81.081000000000003</v>
      </c>
      <c r="AI39" s="338">
        <v>1806.3879999999999</v>
      </c>
      <c r="AJ39" s="339">
        <v>357.25652000000002</v>
      </c>
      <c r="AK39" s="339">
        <v>-0.25258000000000003</v>
      </c>
      <c r="AL39" s="339">
        <v>48.816090000000003</v>
      </c>
      <c r="AM39" s="339">
        <v>-1.3480700000000001</v>
      </c>
      <c r="AN39" s="337">
        <v>151861020.80000001</v>
      </c>
      <c r="AO39" s="340">
        <v>0.96320130000000004</v>
      </c>
      <c r="AP39" s="337">
        <v>396775.84207000001</v>
      </c>
      <c r="AQ39" s="340">
        <v>0.16269040000000001</v>
      </c>
      <c r="AR39" s="339">
        <v>128.3211</v>
      </c>
      <c r="AS39" s="337" t="s">
        <v>770</v>
      </c>
      <c r="AT39" s="339">
        <v>51.561399999999999</v>
      </c>
      <c r="AU39" s="341">
        <v>5.7110309403014883E-2</v>
      </c>
    </row>
    <row r="40" spans="1:47" s="76" customFormat="1">
      <c r="A40" s="46" t="s">
        <v>473</v>
      </c>
      <c r="B40" s="90" t="s">
        <v>245</v>
      </c>
      <c r="C40" s="30">
        <v>0.25208333333333333</v>
      </c>
      <c r="D40" s="96" t="s">
        <v>459</v>
      </c>
      <c r="E40" s="31">
        <v>300</v>
      </c>
      <c r="F40" s="19" t="s">
        <v>781</v>
      </c>
      <c r="G40" s="31">
        <v>1190</v>
      </c>
      <c r="H40" s="31">
        <v>1101</v>
      </c>
      <c r="I40" s="57" t="s">
        <v>620</v>
      </c>
      <c r="J40" s="50" t="s">
        <v>665</v>
      </c>
      <c r="K40" s="17">
        <v>4</v>
      </c>
      <c r="L40" s="31">
        <v>120</v>
      </c>
      <c r="M40" s="19">
        <v>5889.9508999999998</v>
      </c>
      <c r="N40" s="25"/>
      <c r="O40" s="60"/>
      <c r="P40" s="60"/>
      <c r="S40" t="s">
        <v>297</v>
      </c>
      <c r="T40">
        <v>0</v>
      </c>
      <c r="U40">
        <v>0</v>
      </c>
      <c r="V40" t="s">
        <v>23</v>
      </c>
      <c r="W40" s="338">
        <v>86.350341666701979</v>
      </c>
      <c r="X40" s="338">
        <v>57.17397731599732</v>
      </c>
      <c r="Y40" s="338">
        <v>115.31431706968101</v>
      </c>
      <c r="Z40" s="342">
        <v>194.48577</v>
      </c>
      <c r="AA40" s="342">
        <v>-6.1630000000000003</v>
      </c>
      <c r="AB40" s="339">
        <v>224.01660000000001</v>
      </c>
      <c r="AC40" s="339">
        <v>41.316000000000003</v>
      </c>
      <c r="AD40" s="341">
        <v>15.0905908992</v>
      </c>
      <c r="AE40" s="339">
        <v>1.512</v>
      </c>
      <c r="AF40" s="339">
        <v>0.23899999999999999</v>
      </c>
      <c r="AG40" s="339">
        <v>4.54</v>
      </c>
      <c r="AH40" s="339">
        <v>81.105000000000004</v>
      </c>
      <c r="AI40" s="338">
        <v>1806.068</v>
      </c>
      <c r="AJ40" s="339">
        <v>357.23207000000002</v>
      </c>
      <c r="AK40" s="339">
        <v>-0.25216</v>
      </c>
      <c r="AL40" s="339">
        <v>48.756799999999998</v>
      </c>
      <c r="AM40" s="339">
        <v>-1.3481300000000001</v>
      </c>
      <c r="AN40" s="337">
        <v>151861425.19999999</v>
      </c>
      <c r="AO40" s="340">
        <v>0.96262570000000003</v>
      </c>
      <c r="AP40" s="337">
        <v>396846.22690000001</v>
      </c>
      <c r="AQ40" s="340">
        <v>0.1724202</v>
      </c>
      <c r="AR40" s="339">
        <v>128.35589999999999</v>
      </c>
      <c r="AS40" s="337" t="s">
        <v>770</v>
      </c>
      <c r="AT40" s="339">
        <v>51.526600000000002</v>
      </c>
      <c r="AU40" s="341">
        <v>5.710266410089182E-2</v>
      </c>
    </row>
    <row r="41" spans="1:47" s="76" customFormat="1">
      <c r="A41" s="46" t="s">
        <v>473</v>
      </c>
      <c r="B41" s="90" t="s">
        <v>422</v>
      </c>
      <c r="C41" s="30">
        <v>0.25694444444444448</v>
      </c>
      <c r="D41" s="96" t="s">
        <v>460</v>
      </c>
      <c r="E41" s="31">
        <v>300</v>
      </c>
      <c r="F41" s="19" t="s">
        <v>781</v>
      </c>
      <c r="G41" s="31">
        <v>1190</v>
      </c>
      <c r="H41" s="31">
        <v>1101</v>
      </c>
      <c r="I41" s="57" t="s">
        <v>433</v>
      </c>
      <c r="J41" s="50" t="s">
        <v>665</v>
      </c>
      <c r="K41" s="17">
        <v>4</v>
      </c>
      <c r="L41" s="31">
        <v>120</v>
      </c>
      <c r="M41" s="19">
        <v>5889.9508999999998</v>
      </c>
      <c r="N41" s="25"/>
      <c r="O41" s="60"/>
      <c r="P41" s="60"/>
      <c r="S41" t="s">
        <v>297</v>
      </c>
      <c r="T41">
        <v>0</v>
      </c>
      <c r="U41">
        <v>0</v>
      </c>
      <c r="V41" t="s">
        <v>31</v>
      </c>
      <c r="W41" s="338">
        <v>86.211636162402456</v>
      </c>
      <c r="X41" s="338">
        <v>58.310994986385595</v>
      </c>
      <c r="Y41" s="338">
        <v>396.76043136973817</v>
      </c>
      <c r="Z41" s="342">
        <v>194.52232000000001</v>
      </c>
      <c r="AA41" s="342">
        <v>-6.1795299999999997</v>
      </c>
      <c r="AB41" s="339">
        <v>225.804</v>
      </c>
      <c r="AC41" s="339">
        <v>40.273600000000002</v>
      </c>
      <c r="AD41" s="341">
        <v>15.207576982200001</v>
      </c>
      <c r="AE41" s="339">
        <v>1.544</v>
      </c>
      <c r="AF41" s="339">
        <v>0.24399999999999999</v>
      </c>
      <c r="AG41" s="339">
        <v>4.54</v>
      </c>
      <c r="AH41" s="339">
        <v>81.129000000000005</v>
      </c>
      <c r="AI41" s="338">
        <v>1805.729</v>
      </c>
      <c r="AJ41" s="339">
        <v>357.20794000000001</v>
      </c>
      <c r="AK41" s="339">
        <v>-0.25197000000000003</v>
      </c>
      <c r="AL41" s="339">
        <v>48.697499999999998</v>
      </c>
      <c r="AM41" s="339">
        <v>-1.3482000000000001</v>
      </c>
      <c r="AN41" s="337">
        <v>151861829.40000001</v>
      </c>
      <c r="AO41" s="340">
        <v>0.96204940000000005</v>
      </c>
      <c r="AP41" s="337">
        <v>396920.66051000002</v>
      </c>
      <c r="AQ41" s="340">
        <v>0.1819673</v>
      </c>
      <c r="AR41" s="339">
        <v>128.39109999999999</v>
      </c>
      <c r="AS41" s="337" t="s">
        <v>770</v>
      </c>
      <c r="AT41" s="339">
        <v>51.491500000000002</v>
      </c>
      <c r="AU41" s="341">
        <v>5.7095009501146307E-2</v>
      </c>
    </row>
    <row r="42" spans="1:47" s="76" customFormat="1">
      <c r="A42" s="46" t="s">
        <v>421</v>
      </c>
      <c r="B42" s="90" t="s">
        <v>429</v>
      </c>
      <c r="C42" s="30">
        <v>0.26111111111111113</v>
      </c>
      <c r="D42" s="96" t="s">
        <v>461</v>
      </c>
      <c r="E42" s="31">
        <v>300</v>
      </c>
      <c r="F42" s="19" t="s">
        <v>781</v>
      </c>
      <c r="G42" s="31">
        <v>1190</v>
      </c>
      <c r="H42" s="31">
        <v>1101</v>
      </c>
      <c r="I42" s="57" t="s">
        <v>620</v>
      </c>
      <c r="J42" s="50" t="s">
        <v>665</v>
      </c>
      <c r="K42" s="17">
        <v>4</v>
      </c>
      <c r="L42" s="31">
        <v>120</v>
      </c>
      <c r="M42" s="19">
        <v>5889.9508999999998</v>
      </c>
      <c r="N42"/>
      <c r="O42" s="60"/>
      <c r="P42" s="60"/>
      <c r="S42" t="s">
        <v>832</v>
      </c>
      <c r="T42">
        <v>0</v>
      </c>
      <c r="U42">
        <v>0</v>
      </c>
      <c r="V42" t="s">
        <v>23</v>
      </c>
      <c r="W42" s="338">
        <v>76.967174320015985</v>
      </c>
      <c r="X42" s="338">
        <v>87.065156657421326</v>
      </c>
      <c r="Y42" s="338">
        <v>115.34037205702998</v>
      </c>
      <c r="Z42" s="342">
        <v>194.55395999999999</v>
      </c>
      <c r="AA42" s="342">
        <v>-6.1936400000000003</v>
      </c>
      <c r="AB42" s="339">
        <v>227.28829999999999</v>
      </c>
      <c r="AC42" s="339">
        <v>39.355600000000003</v>
      </c>
      <c r="AD42" s="341">
        <v>15.3078507677</v>
      </c>
      <c r="AE42" s="339">
        <v>1.5740000000000001</v>
      </c>
      <c r="AF42" s="339">
        <v>0.249</v>
      </c>
      <c r="AG42" s="339">
        <v>4.54</v>
      </c>
      <c r="AH42" s="339">
        <v>81.150000000000006</v>
      </c>
      <c r="AI42" s="338">
        <v>1805.425</v>
      </c>
      <c r="AJ42" s="339">
        <v>357.1875</v>
      </c>
      <c r="AK42" s="339">
        <v>-0.25197999999999998</v>
      </c>
      <c r="AL42" s="339">
        <v>48.64667</v>
      </c>
      <c r="AM42" s="339">
        <v>-1.3482499999999999</v>
      </c>
      <c r="AN42" s="337">
        <v>151862175.59999999</v>
      </c>
      <c r="AO42" s="340">
        <v>0.96155489999999999</v>
      </c>
      <c r="AP42" s="337">
        <v>396987.62381000002</v>
      </c>
      <c r="AQ42" s="340">
        <v>0.18999869999999999</v>
      </c>
      <c r="AR42" s="339">
        <v>128.42150000000001</v>
      </c>
      <c r="AS42" s="337" t="s">
        <v>770</v>
      </c>
      <c r="AT42" s="339">
        <v>51.461100000000002</v>
      </c>
      <c r="AU42" s="341">
        <v>5.7088441394996456E-2</v>
      </c>
    </row>
    <row r="43" spans="1:47" s="76" customFormat="1">
      <c r="A43" s="46" t="s">
        <v>421</v>
      </c>
      <c r="B43" s="90" t="s">
        <v>430</v>
      </c>
      <c r="C43" s="30">
        <v>0.26597222222222222</v>
      </c>
      <c r="D43" s="96" t="s">
        <v>462</v>
      </c>
      <c r="E43" s="31">
        <v>300</v>
      </c>
      <c r="F43" s="19" t="s">
        <v>781</v>
      </c>
      <c r="G43" s="31">
        <v>1190</v>
      </c>
      <c r="H43" s="31">
        <v>1101</v>
      </c>
      <c r="I43" s="57" t="s">
        <v>433</v>
      </c>
      <c r="J43" s="50" t="s">
        <v>665</v>
      </c>
      <c r="K43" s="17">
        <v>4</v>
      </c>
      <c r="L43" s="31">
        <v>120</v>
      </c>
      <c r="M43" s="19">
        <v>5889.9508999999998</v>
      </c>
      <c r="N43"/>
      <c r="O43" s="60"/>
      <c r="P43" s="60"/>
      <c r="S43" t="s">
        <v>832</v>
      </c>
      <c r="T43">
        <v>0</v>
      </c>
      <c r="U43">
        <v>0</v>
      </c>
      <c r="V43" t="s">
        <v>31</v>
      </c>
      <c r="W43" s="338">
        <v>81.671368981695935</v>
      </c>
      <c r="X43" s="338">
        <v>84.158727308986613</v>
      </c>
      <c r="Y43" s="338">
        <v>396.90074339537955</v>
      </c>
      <c r="Z43" s="342">
        <v>194.59125</v>
      </c>
      <c r="AA43" s="342">
        <v>-6.2100200000000001</v>
      </c>
      <c r="AB43" s="339">
        <v>228.96639999999999</v>
      </c>
      <c r="AC43" s="339">
        <v>38.257800000000003</v>
      </c>
      <c r="AD43" s="341">
        <v>15.4248368507</v>
      </c>
      <c r="AE43" s="339">
        <v>1.6120000000000001</v>
      </c>
      <c r="AF43" s="339">
        <v>0.255</v>
      </c>
      <c r="AG43" s="339">
        <v>4.54</v>
      </c>
      <c r="AH43" s="339">
        <v>81.174000000000007</v>
      </c>
      <c r="AI43" s="338">
        <v>1805.0530000000001</v>
      </c>
      <c r="AJ43" s="339">
        <v>357.16397999999998</v>
      </c>
      <c r="AK43" s="339">
        <v>-0.25220999999999999</v>
      </c>
      <c r="AL43" s="339">
        <v>48.58737</v>
      </c>
      <c r="AM43" s="339">
        <v>-1.34832</v>
      </c>
      <c r="AN43" s="337">
        <v>151862579.40000001</v>
      </c>
      <c r="AO43" s="340">
        <v>0.96097739999999998</v>
      </c>
      <c r="AP43" s="337">
        <v>397069.36550999997</v>
      </c>
      <c r="AQ43" s="340">
        <v>0.199184</v>
      </c>
      <c r="AR43" s="339">
        <v>128.4573</v>
      </c>
      <c r="AS43" s="337" t="s">
        <v>770</v>
      </c>
      <c r="AT43" s="339">
        <v>51.4253</v>
      </c>
      <c r="AU43" s="341">
        <v>5.7080770856469586E-2</v>
      </c>
    </row>
    <row r="44" spans="1:47" s="76" customFormat="1">
      <c r="A44" s="46" t="s">
        <v>507</v>
      </c>
      <c r="B44" s="90" t="s">
        <v>431</v>
      </c>
      <c r="C44" s="30">
        <v>0.27083333333333331</v>
      </c>
      <c r="D44" s="96" t="s">
        <v>463</v>
      </c>
      <c r="E44" s="31">
        <v>300</v>
      </c>
      <c r="F44" s="19" t="s">
        <v>781</v>
      </c>
      <c r="G44" s="31">
        <v>1190</v>
      </c>
      <c r="H44" s="31">
        <v>1101</v>
      </c>
      <c r="I44" s="57" t="s">
        <v>509</v>
      </c>
      <c r="J44" s="50" t="s">
        <v>665</v>
      </c>
      <c r="K44" s="17">
        <v>4</v>
      </c>
      <c r="L44" s="31">
        <v>120</v>
      </c>
      <c r="M44" s="19">
        <v>5889.9508999999998</v>
      </c>
      <c r="N44"/>
      <c r="O44" s="60"/>
      <c r="P44" s="60"/>
      <c r="S44" t="s">
        <v>26</v>
      </c>
      <c r="T44">
        <v>0</v>
      </c>
      <c r="U44">
        <v>0</v>
      </c>
      <c r="V44" t="s">
        <v>25</v>
      </c>
      <c r="W44" s="338">
        <v>86.969879805518843</v>
      </c>
      <c r="X44" s="338">
        <v>-27.279526565117838</v>
      </c>
      <c r="Y44" s="338">
        <v>115.39337578681625</v>
      </c>
      <c r="Z44" s="342">
        <v>194.62897000000001</v>
      </c>
      <c r="AA44" s="342">
        <v>-6.2263400000000004</v>
      </c>
      <c r="AB44" s="339">
        <v>230.58879999999999</v>
      </c>
      <c r="AC44" s="339">
        <v>37.133099999999999</v>
      </c>
      <c r="AD44" s="341">
        <v>15.541822933700001</v>
      </c>
      <c r="AE44" s="339">
        <v>1.653</v>
      </c>
      <c r="AF44" s="339">
        <v>0.26100000000000001</v>
      </c>
      <c r="AG44" s="339">
        <v>4.54</v>
      </c>
      <c r="AH44" s="339">
        <v>81.198999999999998</v>
      </c>
      <c r="AI44" s="338">
        <v>1804.664</v>
      </c>
      <c r="AJ44" s="339">
        <v>357.14082000000002</v>
      </c>
      <c r="AK44" s="339">
        <v>-0.25267000000000001</v>
      </c>
      <c r="AL44" s="339">
        <v>48.52807</v>
      </c>
      <c r="AM44" s="339">
        <v>-1.3483799999999999</v>
      </c>
      <c r="AN44" s="337">
        <v>151862982.90000001</v>
      </c>
      <c r="AO44" s="340">
        <v>0.96039920000000001</v>
      </c>
      <c r="AP44" s="337">
        <v>397154.92219000001</v>
      </c>
      <c r="AQ44" s="340">
        <v>0.2081626</v>
      </c>
      <c r="AR44" s="339">
        <v>128.49350000000001</v>
      </c>
      <c r="AS44" s="337" t="s">
        <v>770</v>
      </c>
      <c r="AT44" s="339">
        <v>51.389200000000002</v>
      </c>
      <c r="AU44" s="341">
        <v>5.7073091020320259E-2</v>
      </c>
    </row>
    <row r="45" spans="1:47" s="76" customFormat="1">
      <c r="A45" s="46" t="s">
        <v>507</v>
      </c>
      <c r="B45" s="90" t="s">
        <v>434</v>
      </c>
      <c r="C45" s="30">
        <v>0.27638888888888885</v>
      </c>
      <c r="D45" s="96" t="s">
        <v>464</v>
      </c>
      <c r="E45" s="31">
        <v>300</v>
      </c>
      <c r="F45" s="19" t="s">
        <v>781</v>
      </c>
      <c r="G45" s="31">
        <v>1190</v>
      </c>
      <c r="H45" s="31">
        <v>1101</v>
      </c>
      <c r="I45" s="57" t="s">
        <v>432</v>
      </c>
      <c r="J45" s="50" t="s">
        <v>665</v>
      </c>
      <c r="K45" s="17">
        <v>4</v>
      </c>
      <c r="L45" s="31">
        <v>120</v>
      </c>
      <c r="M45" s="19">
        <v>5889.9508999999998</v>
      </c>
      <c r="N45"/>
      <c r="O45" s="60"/>
      <c r="P45" s="60"/>
      <c r="S45" t="s">
        <v>26</v>
      </c>
      <c r="T45">
        <v>0</v>
      </c>
      <c r="U45">
        <v>0</v>
      </c>
      <c r="V45" t="s">
        <v>30</v>
      </c>
      <c r="W45" s="338">
        <v>86.897819422022891</v>
      </c>
      <c r="X45" s="338">
        <v>-26.869244443673548</v>
      </c>
      <c r="Y45" s="338">
        <v>397.09905512050796</v>
      </c>
      <c r="Z45" s="342">
        <v>194.67261999999999</v>
      </c>
      <c r="AA45" s="342">
        <v>-6.2448899999999998</v>
      </c>
      <c r="AB45" s="339">
        <v>232.37819999999999</v>
      </c>
      <c r="AC45" s="339">
        <v>35.816899999999997</v>
      </c>
      <c r="AD45" s="341">
        <v>15.675521314399999</v>
      </c>
      <c r="AE45" s="339">
        <v>1.7050000000000001</v>
      </c>
      <c r="AF45" s="339">
        <v>0.27</v>
      </c>
      <c r="AG45" s="339">
        <v>4.54</v>
      </c>
      <c r="AH45" s="339">
        <v>81.227000000000004</v>
      </c>
      <c r="AI45" s="338">
        <v>1804.1990000000001</v>
      </c>
      <c r="AJ45" s="339">
        <v>357.1148</v>
      </c>
      <c r="AK45" s="339">
        <v>-0.2535</v>
      </c>
      <c r="AL45" s="339">
        <v>48.46031</v>
      </c>
      <c r="AM45" s="339">
        <v>-1.34846</v>
      </c>
      <c r="AN45" s="337">
        <v>151863443.69999999</v>
      </c>
      <c r="AO45" s="340">
        <v>0.95973759999999997</v>
      </c>
      <c r="AP45" s="337">
        <v>397257.25897000002</v>
      </c>
      <c r="AQ45" s="340">
        <v>0.2181604</v>
      </c>
      <c r="AR45" s="339">
        <v>128.53530000000001</v>
      </c>
      <c r="AS45" s="337" t="s">
        <v>770</v>
      </c>
      <c r="AT45" s="339">
        <v>51.3474</v>
      </c>
      <c r="AU45" s="341">
        <v>5.7064303438866794E-2</v>
      </c>
    </row>
    <row r="46" spans="1:47" s="76" customFormat="1">
      <c r="A46" s="46" t="s">
        <v>474</v>
      </c>
      <c r="B46" s="90" t="s">
        <v>435</v>
      </c>
      <c r="C46" s="16">
        <v>0.28333333333333333</v>
      </c>
      <c r="D46" s="81" t="s">
        <v>466</v>
      </c>
      <c r="E46" s="31">
        <v>300</v>
      </c>
      <c r="F46" s="19" t="s">
        <v>781</v>
      </c>
      <c r="G46" s="31">
        <v>1190</v>
      </c>
      <c r="H46" s="31">
        <v>1101</v>
      </c>
      <c r="I46" s="57" t="s">
        <v>509</v>
      </c>
      <c r="J46" s="50" t="s">
        <v>665</v>
      </c>
      <c r="K46" s="17">
        <v>4</v>
      </c>
      <c r="L46" s="31">
        <v>120</v>
      </c>
      <c r="M46" s="19">
        <v>5889.9508999999998</v>
      </c>
      <c r="N46"/>
      <c r="O46" s="60"/>
      <c r="P46" s="60"/>
      <c r="S46" t="s">
        <v>27</v>
      </c>
      <c r="T46">
        <v>0</v>
      </c>
      <c r="U46">
        <v>0</v>
      </c>
      <c r="V46" t="s">
        <v>25</v>
      </c>
      <c r="W46" s="338">
        <v>86.969101565610487</v>
      </c>
      <c r="X46" s="338">
        <v>-48.773511076535982</v>
      </c>
      <c r="Y46" s="338">
        <v>115.46541819757022</v>
      </c>
      <c r="Z46" s="342">
        <v>194.72802999999999</v>
      </c>
      <c r="AA46" s="342">
        <v>-6.2679600000000004</v>
      </c>
      <c r="AB46" s="339">
        <v>234.5231</v>
      </c>
      <c r="AC46" s="339">
        <v>34.129199999999997</v>
      </c>
      <c r="AD46" s="341">
        <v>15.842644290100001</v>
      </c>
      <c r="AE46" s="339">
        <v>1.7769999999999999</v>
      </c>
      <c r="AF46" s="339">
        <v>0.28100000000000003</v>
      </c>
      <c r="AG46" s="339">
        <v>4.54</v>
      </c>
      <c r="AH46" s="339">
        <v>81.263000000000005</v>
      </c>
      <c r="AI46" s="338">
        <v>1803.588</v>
      </c>
      <c r="AJ46" s="339">
        <v>357.08299</v>
      </c>
      <c r="AK46" s="339">
        <v>-0.25498999999999999</v>
      </c>
      <c r="AL46" s="339">
        <v>48.375590000000003</v>
      </c>
      <c r="AM46" s="339">
        <v>-1.3485499999999999</v>
      </c>
      <c r="AN46" s="337">
        <v>151864019.30000001</v>
      </c>
      <c r="AO46" s="340">
        <v>0.95890940000000002</v>
      </c>
      <c r="AP46" s="337">
        <v>397391.81443000003</v>
      </c>
      <c r="AQ46" s="340">
        <v>0.2302457</v>
      </c>
      <c r="AR46" s="339">
        <v>128.5883</v>
      </c>
      <c r="AS46" s="337" t="s">
        <v>770</v>
      </c>
      <c r="AT46" s="339">
        <v>51.294499999999999</v>
      </c>
      <c r="AU46" s="341">
        <v>5.7053303023268602E-2</v>
      </c>
    </row>
    <row r="47" spans="1:47" s="76" customFormat="1">
      <c r="A47" s="46" t="s">
        <v>474</v>
      </c>
      <c r="B47" s="90" t="s">
        <v>247</v>
      </c>
      <c r="C47" s="30">
        <v>0.28819444444444448</v>
      </c>
      <c r="D47" s="96" t="s">
        <v>467</v>
      </c>
      <c r="E47" s="31">
        <v>300</v>
      </c>
      <c r="F47" s="19" t="s">
        <v>781</v>
      </c>
      <c r="G47" s="31">
        <v>1190</v>
      </c>
      <c r="H47" s="31">
        <v>1101</v>
      </c>
      <c r="I47" s="57" t="s">
        <v>432</v>
      </c>
      <c r="J47" s="50" t="s">
        <v>665</v>
      </c>
      <c r="K47" s="17">
        <v>4</v>
      </c>
      <c r="L47" s="31">
        <v>120</v>
      </c>
      <c r="M47" s="19">
        <v>5889.9508999999998</v>
      </c>
      <c r="N47" s="25"/>
      <c r="O47" s="60"/>
      <c r="P47" s="60"/>
      <c r="S47" t="s">
        <v>27</v>
      </c>
      <c r="T47">
        <v>0</v>
      </c>
      <c r="U47">
        <v>0</v>
      </c>
      <c r="V47" t="s">
        <v>30</v>
      </c>
      <c r="W47" s="338">
        <v>86.880929500308255</v>
      </c>
      <c r="X47" s="338">
        <v>-45.352171312561921</v>
      </c>
      <c r="Y47" s="338">
        <v>397.32675100986467</v>
      </c>
      <c r="Z47" s="342">
        <v>194.76740000000001</v>
      </c>
      <c r="AA47" s="342">
        <v>-6.2840199999999999</v>
      </c>
      <c r="AB47" s="339">
        <v>235.96729999999999</v>
      </c>
      <c r="AC47" s="339">
        <v>32.921999999999997</v>
      </c>
      <c r="AD47" s="341">
        <v>15.9596303732</v>
      </c>
      <c r="AE47" s="339">
        <v>1.8340000000000001</v>
      </c>
      <c r="AF47" s="339">
        <v>0.28999999999999998</v>
      </c>
      <c r="AG47" s="339">
        <v>4.54</v>
      </c>
      <c r="AH47" s="339">
        <v>81.289000000000001</v>
      </c>
      <c r="AI47" s="338">
        <v>1803.1420000000001</v>
      </c>
      <c r="AJ47" s="339">
        <v>357.06121999999999</v>
      </c>
      <c r="AK47" s="339">
        <v>-0.25634000000000001</v>
      </c>
      <c r="AL47" s="339">
        <v>48.316299999999998</v>
      </c>
      <c r="AM47" s="339">
        <v>-1.3486100000000001</v>
      </c>
      <c r="AN47" s="337">
        <v>151864421.90000001</v>
      </c>
      <c r="AO47" s="340">
        <v>0.95832879999999998</v>
      </c>
      <c r="AP47" s="337">
        <v>397490.25050000002</v>
      </c>
      <c r="AQ47" s="340">
        <v>0.2384221</v>
      </c>
      <c r="AR47" s="339">
        <v>128.6258</v>
      </c>
      <c r="AS47" s="337" t="s">
        <v>770</v>
      </c>
      <c r="AT47" s="339">
        <v>51.256900000000002</v>
      </c>
      <c r="AU47" s="341">
        <v>5.7045591309556561E-2</v>
      </c>
    </row>
    <row r="48" spans="1:47" s="76" customFormat="1">
      <c r="A48" s="46" t="s">
        <v>599</v>
      </c>
      <c r="B48" s="90" t="s">
        <v>248</v>
      </c>
      <c r="C48" s="30">
        <v>0.29652777777777778</v>
      </c>
      <c r="D48" s="96" t="s">
        <v>468</v>
      </c>
      <c r="E48" s="31">
        <v>300</v>
      </c>
      <c r="F48" s="19" t="s">
        <v>781</v>
      </c>
      <c r="G48" s="31">
        <v>1190</v>
      </c>
      <c r="H48" s="31">
        <v>1101</v>
      </c>
      <c r="I48" s="57" t="s">
        <v>509</v>
      </c>
      <c r="J48" s="50" t="s">
        <v>665</v>
      </c>
      <c r="K48" s="17">
        <v>4</v>
      </c>
      <c r="L48" s="31">
        <v>120</v>
      </c>
      <c r="M48" s="19">
        <v>5889.9508999999998</v>
      </c>
      <c r="N48" s="25"/>
      <c r="O48" s="60"/>
      <c r="P48" s="60"/>
      <c r="S48" t="s">
        <v>750</v>
      </c>
      <c r="T48">
        <v>0</v>
      </c>
      <c r="U48">
        <v>0</v>
      </c>
      <c r="V48" t="s">
        <v>25</v>
      </c>
      <c r="W48" s="338">
        <v>86.947762766007074</v>
      </c>
      <c r="X48" s="338">
        <v>-62.979145386180001</v>
      </c>
      <c r="Y48" s="338">
        <v>115.54422563817002</v>
      </c>
      <c r="Z48" s="342">
        <v>194.83606</v>
      </c>
      <c r="AA48" s="342">
        <v>-6.3113999999999999</v>
      </c>
      <c r="AB48" s="339">
        <v>238.34129999999999</v>
      </c>
      <c r="AC48" s="339">
        <v>30.807600000000001</v>
      </c>
      <c r="AD48" s="341">
        <v>16.160177944200001</v>
      </c>
      <c r="AE48" s="339">
        <v>1.946</v>
      </c>
      <c r="AF48" s="339">
        <v>0.308</v>
      </c>
      <c r="AG48" s="339">
        <v>4.54</v>
      </c>
      <c r="AH48" s="339">
        <v>81.332999999999998</v>
      </c>
      <c r="AI48" s="338">
        <v>1802.3409999999999</v>
      </c>
      <c r="AJ48" s="339">
        <v>357.02489000000003</v>
      </c>
      <c r="AK48" s="339">
        <v>-0.25928000000000001</v>
      </c>
      <c r="AL48" s="339">
        <v>48.214640000000003</v>
      </c>
      <c r="AM48" s="339">
        <v>-1.3487199999999999</v>
      </c>
      <c r="AN48" s="337">
        <v>151865111.5</v>
      </c>
      <c r="AO48" s="340">
        <v>0.95733190000000001</v>
      </c>
      <c r="AP48" s="337">
        <v>397666.8138</v>
      </c>
      <c r="AQ48" s="340">
        <v>0.25187290000000001</v>
      </c>
      <c r="AR48" s="339">
        <v>128.69130000000001</v>
      </c>
      <c r="AS48" s="337" t="s">
        <v>770</v>
      </c>
      <c r="AT48" s="339">
        <v>51.191600000000001</v>
      </c>
      <c r="AU48" s="341">
        <v>5.7032350166946279E-2</v>
      </c>
    </row>
    <row r="49" spans="1:47" s="76" customFormat="1">
      <c r="A49" s="46" t="s">
        <v>599</v>
      </c>
      <c r="B49" s="90" t="s">
        <v>465</v>
      </c>
      <c r="C49" s="30">
        <v>0.30277777777777776</v>
      </c>
      <c r="D49" s="96" t="s">
        <v>469</v>
      </c>
      <c r="E49" s="31">
        <v>300</v>
      </c>
      <c r="F49" s="19" t="s">
        <v>781</v>
      </c>
      <c r="G49" s="31">
        <v>1190</v>
      </c>
      <c r="H49" s="31">
        <v>1101</v>
      </c>
      <c r="I49" s="57" t="s">
        <v>432</v>
      </c>
      <c r="J49" s="50" t="s">
        <v>665</v>
      </c>
      <c r="K49" s="17">
        <v>4</v>
      </c>
      <c r="L49" s="31">
        <v>120</v>
      </c>
      <c r="M49" s="19">
        <v>5889.9508999999998</v>
      </c>
      <c r="N49" s="25"/>
      <c r="O49" s="60"/>
      <c r="P49" s="60"/>
      <c r="S49" t="s">
        <v>750</v>
      </c>
      <c r="T49">
        <v>0</v>
      </c>
      <c r="U49">
        <v>0</v>
      </c>
      <c r="V49" t="s">
        <v>30</v>
      </c>
      <c r="W49" s="338">
        <v>86.837420847869538</v>
      </c>
      <c r="X49" s="338">
        <v>-57.108199946586886</v>
      </c>
      <c r="Y49" s="338">
        <v>397.64881523454028</v>
      </c>
      <c r="Z49" s="342">
        <v>194.88856000000001</v>
      </c>
      <c r="AA49" s="342">
        <v>-6.3318000000000003</v>
      </c>
      <c r="AB49" s="339">
        <v>240.04339999999999</v>
      </c>
      <c r="AC49" s="339">
        <v>29.187899999999999</v>
      </c>
      <c r="AD49" s="341">
        <v>16.310588622499999</v>
      </c>
      <c r="AE49" s="339">
        <v>2.0419999999999998</v>
      </c>
      <c r="AF49" s="339">
        <v>0.32300000000000001</v>
      </c>
      <c r="AG49" s="339">
        <v>4.54</v>
      </c>
      <c r="AH49" s="339">
        <v>81.367000000000004</v>
      </c>
      <c r="AI49" s="338">
        <v>1801.713</v>
      </c>
      <c r="AJ49" s="339">
        <v>356.99849999999998</v>
      </c>
      <c r="AK49" s="339">
        <v>-0.26199</v>
      </c>
      <c r="AL49" s="339">
        <v>48.13841</v>
      </c>
      <c r="AM49" s="339">
        <v>-1.3488</v>
      </c>
      <c r="AN49" s="337">
        <v>151865628.30000001</v>
      </c>
      <c r="AO49" s="340">
        <v>0.95658299999999996</v>
      </c>
      <c r="AP49" s="337">
        <v>397805.44721000001</v>
      </c>
      <c r="AQ49" s="340">
        <v>0.26147419999999999</v>
      </c>
      <c r="AR49" s="339">
        <v>128.74119999999999</v>
      </c>
      <c r="AS49" s="337" t="s">
        <v>770</v>
      </c>
      <c r="AT49" s="339">
        <v>51.1417</v>
      </c>
      <c r="AU49" s="341">
        <v>5.7022403039149266E-2</v>
      </c>
    </row>
    <row r="50" spans="1:47" s="76" customFormat="1">
      <c r="A50" s="42" t="s">
        <v>792</v>
      </c>
      <c r="B50" s="42" t="s">
        <v>271</v>
      </c>
      <c r="C50" s="16">
        <v>0.30902777777777779</v>
      </c>
      <c r="D50" s="30"/>
      <c r="E50" s="17">
        <v>30</v>
      </c>
      <c r="F50" s="19" t="s">
        <v>781</v>
      </c>
      <c r="G50" s="31">
        <v>1190</v>
      </c>
      <c r="H50" s="17">
        <v>996</v>
      </c>
      <c r="I50" s="25" t="s">
        <v>858</v>
      </c>
      <c r="J50" s="50" t="s">
        <v>734</v>
      </c>
      <c r="K50" s="31">
        <v>4</v>
      </c>
      <c r="L50" s="17">
        <v>120</v>
      </c>
      <c r="M50" s="19">
        <v>5891.451</v>
      </c>
      <c r="N50" s="25" t="s">
        <v>272</v>
      </c>
      <c r="O50" s="60">
        <v>273.3</v>
      </c>
      <c r="P50" s="60">
        <v>259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s="76" customFormat="1">
      <c r="A51" s="46" t="s">
        <v>611</v>
      </c>
      <c r="B51" s="42" t="s">
        <v>273</v>
      </c>
      <c r="C51" s="16">
        <v>0.3125</v>
      </c>
      <c r="D51" s="30">
        <v>0.14652777777777778</v>
      </c>
      <c r="E51" s="17">
        <v>300</v>
      </c>
      <c r="F51" s="19" t="s">
        <v>781</v>
      </c>
      <c r="G51" s="31">
        <v>1190</v>
      </c>
      <c r="H51" s="31">
        <v>1101</v>
      </c>
      <c r="I51" s="57" t="s">
        <v>509</v>
      </c>
      <c r="J51" s="50" t="s">
        <v>665</v>
      </c>
      <c r="K51" s="17">
        <v>4</v>
      </c>
      <c r="L51" s="31">
        <v>180</v>
      </c>
      <c r="M51" s="19">
        <v>5889.9508999999998</v>
      </c>
      <c r="N51" s="25"/>
      <c r="O51" s="60"/>
      <c r="P51" s="60"/>
      <c r="S51" t="s">
        <v>747</v>
      </c>
      <c r="T51">
        <v>0</v>
      </c>
      <c r="U51">
        <v>0</v>
      </c>
      <c r="V51" t="s">
        <v>25</v>
      </c>
      <c r="W51" s="338">
        <v>86.735228843366826</v>
      </c>
      <c r="X51" s="338">
        <v>-12.391050812018406</v>
      </c>
      <c r="Y51" s="338">
        <v>173.54387399630014</v>
      </c>
      <c r="Z51" s="342">
        <v>194.97201999999999</v>
      </c>
      <c r="AA51" s="342">
        <v>-6.3633300000000004</v>
      </c>
      <c r="AB51" s="339">
        <v>242.56970000000001</v>
      </c>
      <c r="AC51" s="339">
        <v>26.617100000000001</v>
      </c>
      <c r="AD51" s="341">
        <v>16.5445607887</v>
      </c>
      <c r="AE51" s="339">
        <v>2.2210000000000001</v>
      </c>
      <c r="AF51" s="339">
        <v>0.35099999999999998</v>
      </c>
      <c r="AG51" s="339">
        <v>4.53</v>
      </c>
      <c r="AH51" s="339">
        <v>81.421000000000006</v>
      </c>
      <c r="AI51" s="338">
        <v>1800.692</v>
      </c>
      <c r="AJ51" s="339">
        <v>356.95897000000002</v>
      </c>
      <c r="AK51" s="339">
        <v>-0.26712000000000002</v>
      </c>
      <c r="AL51" s="339">
        <v>48.01981</v>
      </c>
      <c r="AM51" s="339">
        <v>-1.34893</v>
      </c>
      <c r="AN51" s="337">
        <v>151866431.30000001</v>
      </c>
      <c r="AO51" s="340">
        <v>0.95541580000000004</v>
      </c>
      <c r="AP51" s="337">
        <v>398031.08718999999</v>
      </c>
      <c r="AQ51" s="340">
        <v>0.27554440000000002</v>
      </c>
      <c r="AR51" s="339">
        <v>128.82050000000001</v>
      </c>
      <c r="AS51" s="337" t="s">
        <v>770</v>
      </c>
      <c r="AT51" s="339">
        <v>51.0625</v>
      </c>
      <c r="AU51" s="341">
        <v>5.7006899917818425E-2</v>
      </c>
    </row>
    <row r="52" spans="1:47" s="76" customFormat="1">
      <c r="A52" s="46" t="s">
        <v>471</v>
      </c>
      <c r="B52" s="42" t="s">
        <v>274</v>
      </c>
      <c r="C52" s="16">
        <v>0.31736111111111115</v>
      </c>
      <c r="D52" s="30">
        <v>0.15138888888888888</v>
      </c>
      <c r="E52" s="17">
        <v>300</v>
      </c>
      <c r="F52" s="19" t="s">
        <v>781</v>
      </c>
      <c r="G52" s="31">
        <v>1190</v>
      </c>
      <c r="H52" s="31">
        <v>1101</v>
      </c>
      <c r="I52" s="57" t="s">
        <v>509</v>
      </c>
      <c r="J52" s="50" t="s">
        <v>665</v>
      </c>
      <c r="K52" s="17">
        <v>4</v>
      </c>
      <c r="L52" s="31">
        <v>180</v>
      </c>
      <c r="M52" s="19">
        <v>5889.9508999999998</v>
      </c>
      <c r="N52" s="25"/>
      <c r="O52" s="60"/>
      <c r="P52" s="60"/>
      <c r="S52" t="s">
        <v>828</v>
      </c>
      <c r="T52">
        <v>0</v>
      </c>
      <c r="U52">
        <v>0</v>
      </c>
      <c r="V52" t="s">
        <v>25</v>
      </c>
      <c r="W52" s="338">
        <v>86.562384575196702</v>
      </c>
      <c r="X52" s="338">
        <v>17.898811316203169</v>
      </c>
      <c r="Y52" s="338">
        <v>173.5947915533402</v>
      </c>
      <c r="Z52" s="342">
        <v>195.01459</v>
      </c>
      <c r="AA52" s="342">
        <v>-6.3790100000000001</v>
      </c>
      <c r="AB52" s="339">
        <v>243.78200000000001</v>
      </c>
      <c r="AC52" s="339">
        <v>25.310600000000001</v>
      </c>
      <c r="AD52" s="341">
        <v>16.661546871799999</v>
      </c>
      <c r="AE52" s="339">
        <v>2.3260000000000001</v>
      </c>
      <c r="AF52" s="339">
        <v>0.36799999999999999</v>
      </c>
      <c r="AG52" s="339">
        <v>4.53</v>
      </c>
      <c r="AH52" s="339">
        <v>81.448999999999998</v>
      </c>
      <c r="AI52" s="338">
        <v>1800.162</v>
      </c>
      <c r="AJ52" s="339">
        <v>356.93993999999998</v>
      </c>
      <c r="AK52" s="339">
        <v>-0.27010000000000001</v>
      </c>
      <c r="AL52" s="339">
        <v>47.960509999999999</v>
      </c>
      <c r="AM52" s="339">
        <v>-1.349</v>
      </c>
      <c r="AN52" s="337">
        <v>151866832.5</v>
      </c>
      <c r="AO52" s="340">
        <v>0.95483110000000004</v>
      </c>
      <c r="AP52" s="337">
        <v>398148.22609000001</v>
      </c>
      <c r="AQ52" s="340">
        <v>0.28217140000000002</v>
      </c>
      <c r="AR52" s="339">
        <v>128.86080000000001</v>
      </c>
      <c r="AS52" s="337" t="s">
        <v>770</v>
      </c>
      <c r="AT52" s="339">
        <v>51.022199999999998</v>
      </c>
      <c r="AU52" s="341">
        <v>5.6999133746603425E-2</v>
      </c>
    </row>
    <row r="53" spans="1:47" s="76" customFormat="1">
      <c r="A53" s="46" t="s">
        <v>471</v>
      </c>
      <c r="B53" s="42" t="s">
        <v>275</v>
      </c>
      <c r="C53" s="16">
        <v>0.32222222222222224</v>
      </c>
      <c r="D53" s="96" t="s">
        <v>277</v>
      </c>
      <c r="E53" s="17">
        <v>300</v>
      </c>
      <c r="F53" s="19" t="s">
        <v>781</v>
      </c>
      <c r="G53" s="31">
        <v>1190</v>
      </c>
      <c r="H53" s="31">
        <v>1101</v>
      </c>
      <c r="I53" s="57" t="s">
        <v>432</v>
      </c>
      <c r="J53" s="50" t="s">
        <v>665</v>
      </c>
      <c r="K53" s="17">
        <v>4</v>
      </c>
      <c r="L53" s="31">
        <v>120</v>
      </c>
      <c r="M53" s="19">
        <v>5889.9508999999998</v>
      </c>
      <c r="N53"/>
      <c r="O53" s="62"/>
      <c r="P53" s="62"/>
      <c r="S53" t="s">
        <v>828</v>
      </c>
      <c r="T53">
        <v>0</v>
      </c>
      <c r="U53">
        <v>0</v>
      </c>
      <c r="V53" t="s">
        <v>30</v>
      </c>
      <c r="W53" s="338">
        <v>86.545219962736113</v>
      </c>
      <c r="X53" s="338">
        <v>12.679232331847818</v>
      </c>
      <c r="Y53" s="338">
        <v>398.10319889704147</v>
      </c>
      <c r="Z53" s="342">
        <v>195.05772999999999</v>
      </c>
      <c r="AA53" s="342">
        <v>-6.3946199999999997</v>
      </c>
      <c r="AB53" s="339">
        <v>244.96299999999999</v>
      </c>
      <c r="AC53" s="339">
        <v>23.991299999999999</v>
      </c>
      <c r="AD53" s="341">
        <v>16.778532954999999</v>
      </c>
      <c r="AE53" s="339">
        <v>2.444</v>
      </c>
      <c r="AF53" s="339">
        <v>0.38700000000000001</v>
      </c>
      <c r="AG53" s="339">
        <v>4.53</v>
      </c>
      <c r="AH53" s="339">
        <v>81.475999999999999</v>
      </c>
      <c r="AI53" s="338">
        <v>1799.62</v>
      </c>
      <c r="AJ53" s="339">
        <v>356.92140000000001</v>
      </c>
      <c r="AK53" s="339">
        <v>-0.27337</v>
      </c>
      <c r="AL53" s="339">
        <v>47.901220000000002</v>
      </c>
      <c r="AM53" s="339">
        <v>-1.3490599999999999</v>
      </c>
      <c r="AN53" s="337">
        <v>151867233.40000001</v>
      </c>
      <c r="AO53" s="340">
        <v>0.95424580000000003</v>
      </c>
      <c r="AP53" s="337">
        <v>398268.09000999999</v>
      </c>
      <c r="AQ53" s="340">
        <v>0.28851870000000002</v>
      </c>
      <c r="AR53" s="339">
        <v>128.90170000000001</v>
      </c>
      <c r="AS53" s="337" t="s">
        <v>770</v>
      </c>
      <c r="AT53" s="339">
        <v>50.981299999999997</v>
      </c>
      <c r="AU53" s="341">
        <v>5.699135960599775E-2</v>
      </c>
    </row>
    <row r="54" spans="1:47" s="76" customFormat="1">
      <c r="A54" s="46" t="s">
        <v>611</v>
      </c>
      <c r="B54" s="42" t="s">
        <v>276</v>
      </c>
      <c r="C54" s="16">
        <v>0.32708333333333334</v>
      </c>
      <c r="D54" s="96" t="s">
        <v>278</v>
      </c>
      <c r="E54" s="17">
        <v>300</v>
      </c>
      <c r="F54" s="19" t="s">
        <v>781</v>
      </c>
      <c r="G54" s="31">
        <v>1190</v>
      </c>
      <c r="H54" s="31">
        <v>1101</v>
      </c>
      <c r="I54" s="57" t="s">
        <v>432</v>
      </c>
      <c r="J54" s="50" t="s">
        <v>665</v>
      </c>
      <c r="K54" s="17">
        <v>4</v>
      </c>
      <c r="L54" s="31">
        <v>120</v>
      </c>
      <c r="M54" s="19">
        <v>5889.9508999999998</v>
      </c>
      <c r="N54"/>
      <c r="O54" s="62"/>
      <c r="P54" s="62"/>
      <c r="S54" t="s">
        <v>747</v>
      </c>
      <c r="T54">
        <v>0</v>
      </c>
      <c r="U54">
        <v>0</v>
      </c>
      <c r="V54" t="s">
        <v>30</v>
      </c>
      <c r="W54" s="338">
        <v>86.653138388867845</v>
      </c>
      <c r="X54" s="338">
        <v>-13.629478745545057</v>
      </c>
      <c r="Y54" s="338">
        <v>398.2289695212869</v>
      </c>
      <c r="Z54" s="342">
        <v>195.10147000000001</v>
      </c>
      <c r="AA54" s="342">
        <v>-6.4101800000000004</v>
      </c>
      <c r="AB54" s="339">
        <v>246.1148</v>
      </c>
      <c r="AC54" s="339">
        <v>22.6601</v>
      </c>
      <c r="AD54" s="341">
        <v>16.895519038100002</v>
      </c>
      <c r="AE54" s="339">
        <v>2.577</v>
      </c>
      <c r="AF54" s="339">
        <v>0.40799999999999997</v>
      </c>
      <c r="AG54" s="339">
        <v>4.53</v>
      </c>
      <c r="AH54" s="339">
        <v>81.504000000000005</v>
      </c>
      <c r="AI54" s="338">
        <v>1799.067</v>
      </c>
      <c r="AJ54" s="339">
        <v>356.90337</v>
      </c>
      <c r="AK54" s="339">
        <v>-0.27692</v>
      </c>
      <c r="AL54" s="339">
        <v>47.841920000000002</v>
      </c>
      <c r="AM54" s="339">
        <v>-1.3491200000000001</v>
      </c>
      <c r="AN54" s="337">
        <v>151867634.09999999</v>
      </c>
      <c r="AO54" s="340">
        <v>0.9536599</v>
      </c>
      <c r="AP54" s="337">
        <v>398390.56027999998</v>
      </c>
      <c r="AQ54" s="340">
        <v>0.29458089999999998</v>
      </c>
      <c r="AR54" s="339">
        <v>128.94309999999999</v>
      </c>
      <c r="AS54" s="337" t="s">
        <v>770</v>
      </c>
      <c r="AT54" s="339">
        <v>50.94</v>
      </c>
      <c r="AU54" s="341">
        <v>5.69835774960014E-2</v>
      </c>
    </row>
    <row r="55" spans="1:47" s="76" customFormat="1">
      <c r="A55" s="46" t="s">
        <v>611</v>
      </c>
      <c r="B55" s="42" t="s">
        <v>279</v>
      </c>
      <c r="C55" s="16">
        <v>0.33402777777777781</v>
      </c>
      <c r="D55" s="30">
        <v>0.1673611111111111</v>
      </c>
      <c r="E55" s="17">
        <v>300</v>
      </c>
      <c r="F55" s="17" t="s">
        <v>812</v>
      </c>
      <c r="G55" s="17">
        <v>870</v>
      </c>
      <c r="H55" s="17">
        <v>780</v>
      </c>
      <c r="I55" s="57" t="s">
        <v>509</v>
      </c>
      <c r="J55" s="50" t="s">
        <v>665</v>
      </c>
      <c r="K55" s="17">
        <v>4</v>
      </c>
      <c r="L55" s="17">
        <v>120</v>
      </c>
      <c r="M55" s="19">
        <v>7698.9647000000004</v>
      </c>
      <c r="N55" s="25" t="s">
        <v>256</v>
      </c>
      <c r="O55" s="62"/>
      <c r="P55" s="62"/>
      <c r="S55" t="s">
        <v>747</v>
      </c>
      <c r="T55">
        <v>0</v>
      </c>
      <c r="U55">
        <v>0</v>
      </c>
      <c r="V55" t="s">
        <v>25</v>
      </c>
      <c r="W55" s="338">
        <v>86.665816209161932</v>
      </c>
      <c r="X55" s="338">
        <v>-11.995291442990153</v>
      </c>
      <c r="Y55" s="338">
        <v>115.80659050223767</v>
      </c>
      <c r="Z55" s="342">
        <v>195.16498999999999</v>
      </c>
      <c r="AA55" s="342">
        <v>-6.4323100000000002</v>
      </c>
      <c r="AB55" s="339">
        <v>247.71299999999999</v>
      </c>
      <c r="AC55" s="339">
        <v>20.7394</v>
      </c>
      <c r="AD55" s="341">
        <v>17.062642014000001</v>
      </c>
      <c r="AE55" s="339">
        <v>2.8</v>
      </c>
      <c r="AF55" s="339">
        <v>0.443</v>
      </c>
      <c r="AG55" s="339">
        <v>4.53</v>
      </c>
      <c r="AH55" s="339">
        <v>81.545000000000002</v>
      </c>
      <c r="AI55" s="338">
        <v>1798.258</v>
      </c>
      <c r="AJ55" s="339">
        <v>356.87851999999998</v>
      </c>
      <c r="AK55" s="339">
        <v>-0.28250999999999998</v>
      </c>
      <c r="AL55" s="339">
        <v>47.757210000000001</v>
      </c>
      <c r="AM55" s="339">
        <v>-1.34921</v>
      </c>
      <c r="AN55" s="337">
        <v>151868206</v>
      </c>
      <c r="AO55" s="340">
        <v>0.95282160000000005</v>
      </c>
      <c r="AP55" s="337">
        <v>398569.79892999999</v>
      </c>
      <c r="AQ55" s="340">
        <v>0.30273610000000001</v>
      </c>
      <c r="AR55" s="339">
        <v>129.00309999999999</v>
      </c>
      <c r="AS55" s="337" t="s">
        <v>770</v>
      </c>
      <c r="AT55" s="339">
        <v>50.88</v>
      </c>
      <c r="AU55" s="341">
        <v>0.28137895703111099</v>
      </c>
    </row>
    <row r="56" spans="1:47" s="76" customFormat="1">
      <c r="A56" s="46" t="s">
        <v>471</v>
      </c>
      <c r="B56" s="42" t="s">
        <v>280</v>
      </c>
      <c r="C56" s="16">
        <v>0.33888888888888885</v>
      </c>
      <c r="D56" s="30">
        <v>0.17222222222222225</v>
      </c>
      <c r="E56" s="17">
        <v>300</v>
      </c>
      <c r="F56" s="17" t="s">
        <v>812</v>
      </c>
      <c r="G56" s="17">
        <v>870</v>
      </c>
      <c r="H56" s="17">
        <v>780</v>
      </c>
      <c r="I56" s="57" t="s">
        <v>509</v>
      </c>
      <c r="J56" s="50" t="s">
        <v>665</v>
      </c>
      <c r="K56" s="17">
        <v>4</v>
      </c>
      <c r="L56" s="17">
        <v>120</v>
      </c>
      <c r="M56" s="19">
        <v>7698.9647000000004</v>
      </c>
      <c r="N56"/>
      <c r="O56" s="62"/>
      <c r="P56" s="62"/>
      <c r="S56" t="s">
        <v>828</v>
      </c>
      <c r="T56">
        <v>0</v>
      </c>
      <c r="U56">
        <v>0</v>
      </c>
      <c r="V56" t="s">
        <v>25</v>
      </c>
      <c r="W56" s="338">
        <v>86.476591165733609</v>
      </c>
      <c r="X56" s="338">
        <v>19.564396599751536</v>
      </c>
      <c r="Y56" s="338">
        <v>115.83922142007077</v>
      </c>
      <c r="Z56" s="342">
        <v>195.21019999999999</v>
      </c>
      <c r="AA56" s="342">
        <v>-6.44773</v>
      </c>
      <c r="AB56" s="339">
        <v>248.80119999999999</v>
      </c>
      <c r="AC56" s="339">
        <v>19.3828</v>
      </c>
      <c r="AD56" s="341">
        <v>17.179628097199998</v>
      </c>
      <c r="AE56" s="339">
        <v>2.9830000000000001</v>
      </c>
      <c r="AF56" s="339">
        <v>0.47199999999999998</v>
      </c>
      <c r="AG56" s="339">
        <v>4.53</v>
      </c>
      <c r="AH56" s="339">
        <v>81.573999999999998</v>
      </c>
      <c r="AI56" s="338">
        <v>1797.6790000000001</v>
      </c>
      <c r="AJ56" s="339">
        <v>356.86176999999998</v>
      </c>
      <c r="AK56" s="339">
        <v>-0.28677000000000002</v>
      </c>
      <c r="AL56" s="339">
        <v>47.69791</v>
      </c>
      <c r="AM56" s="339">
        <v>-1.34928</v>
      </c>
      <c r="AN56" s="337">
        <v>151868606.09999999</v>
      </c>
      <c r="AO56" s="340">
        <v>0.95223400000000002</v>
      </c>
      <c r="AP56" s="337">
        <v>398698.09146999998</v>
      </c>
      <c r="AQ56" s="340">
        <v>0.30808459999999999</v>
      </c>
      <c r="AR56" s="339">
        <v>129.04580000000001</v>
      </c>
      <c r="AS56" s="337" t="s">
        <v>770</v>
      </c>
      <c r="AT56" s="339">
        <v>50.837299999999999</v>
      </c>
      <c r="AU56" s="341">
        <v>0.2813079349349985</v>
      </c>
    </row>
    <row r="57" spans="1:47" s="76" customFormat="1">
      <c r="A57" s="42" t="s">
        <v>792</v>
      </c>
      <c r="B57" s="42" t="s">
        <v>281</v>
      </c>
      <c r="C57" s="16">
        <v>0.34930555555555554</v>
      </c>
      <c r="D57" s="30"/>
      <c r="E57" s="19">
        <v>30</v>
      </c>
      <c r="F57" s="17" t="s">
        <v>811</v>
      </c>
      <c r="G57" s="17">
        <v>880</v>
      </c>
      <c r="H57" s="31">
        <v>865</v>
      </c>
      <c r="I57" s="25" t="s">
        <v>858</v>
      </c>
      <c r="J57" s="50" t="s">
        <v>734</v>
      </c>
      <c r="K57" s="31">
        <v>4</v>
      </c>
      <c r="L57" s="17">
        <v>120</v>
      </c>
      <c r="M57" s="52">
        <v>7647.38</v>
      </c>
      <c r="N57"/>
      <c r="O57" s="62">
        <v>275.60000000000002</v>
      </c>
      <c r="P57" s="62">
        <v>267.89999999999998</v>
      </c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s="76" customFormat="1">
      <c r="A58" s="42" t="s">
        <v>792</v>
      </c>
      <c r="B58" s="42" t="s">
        <v>282</v>
      </c>
      <c r="C58" s="16">
        <v>0.35347222222222219</v>
      </c>
      <c r="D58" s="30"/>
      <c r="E58" s="17">
        <v>30</v>
      </c>
      <c r="F58" s="19" t="s">
        <v>781</v>
      </c>
      <c r="G58" s="17">
        <v>1070</v>
      </c>
      <c r="H58" s="17">
        <v>876</v>
      </c>
      <c r="I58" s="25" t="s">
        <v>615</v>
      </c>
      <c r="J58" s="50" t="s">
        <v>734</v>
      </c>
      <c r="K58" s="31">
        <v>4</v>
      </c>
      <c r="L58" s="31">
        <v>120</v>
      </c>
      <c r="M58" s="19">
        <v>5891.451</v>
      </c>
      <c r="N58" s="25" t="s">
        <v>613</v>
      </c>
      <c r="O58" s="62">
        <v>273.3</v>
      </c>
      <c r="P58" s="62">
        <v>263.5</v>
      </c>
      <c r="Q58" s="158">
        <f>AVERAGE(O58:O60)</f>
        <v>273.3</v>
      </c>
      <c r="R58" s="158">
        <f>AVERAGE(P58:P60)</f>
        <v>263.26666666666665</v>
      </c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s="76" customFormat="1" ht="24">
      <c r="A59" s="42" t="s">
        <v>792</v>
      </c>
      <c r="B59" s="42" t="s">
        <v>283</v>
      </c>
      <c r="C59" s="16">
        <v>0.35555555555555557</v>
      </c>
      <c r="D59" s="30"/>
      <c r="E59" s="17">
        <v>30</v>
      </c>
      <c r="F59" s="19" t="s">
        <v>781</v>
      </c>
      <c r="G59" s="31">
        <v>1190</v>
      </c>
      <c r="H59" s="17">
        <v>996</v>
      </c>
      <c r="I59" s="25" t="s">
        <v>858</v>
      </c>
      <c r="J59" s="50" t="s">
        <v>734</v>
      </c>
      <c r="K59" s="31">
        <v>4</v>
      </c>
      <c r="L59" s="17">
        <v>120</v>
      </c>
      <c r="M59" s="19">
        <v>5891.451</v>
      </c>
      <c r="N59" s="25" t="s">
        <v>284</v>
      </c>
      <c r="O59" s="62">
        <v>273.2</v>
      </c>
      <c r="P59" s="62">
        <v>263.3</v>
      </c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s="76" customFormat="1" ht="24">
      <c r="A60" s="46" t="s">
        <v>735</v>
      </c>
      <c r="B60" s="49" t="s">
        <v>285</v>
      </c>
      <c r="C60" s="30">
        <v>0.36874999999999997</v>
      </c>
      <c r="D60" s="96"/>
      <c r="E60" s="31">
        <v>10</v>
      </c>
      <c r="F60" s="19" t="s">
        <v>781</v>
      </c>
      <c r="G60" s="31">
        <v>1190</v>
      </c>
      <c r="H60" s="31">
        <v>1101</v>
      </c>
      <c r="I60" s="25" t="s">
        <v>857</v>
      </c>
      <c r="J60" s="50" t="s">
        <v>734</v>
      </c>
      <c r="K60" s="31">
        <v>4</v>
      </c>
      <c r="L60" s="31">
        <v>120</v>
      </c>
      <c r="M60" s="19">
        <v>5889.9508999999998</v>
      </c>
      <c r="N60" s="25" t="s">
        <v>482</v>
      </c>
      <c r="O60" s="60">
        <v>273.39999999999998</v>
      </c>
      <c r="P60" s="60">
        <v>263</v>
      </c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 s="42"/>
      <c r="B61" s="40"/>
      <c r="C61" s="33"/>
      <c r="D61" s="96"/>
      <c r="E61"/>
      <c r="F61" s="19"/>
      <c r="G61" s="1"/>
      <c r="H61" s="1"/>
      <c r="I61" s="25"/>
      <c r="J61" s="50"/>
      <c r="K61" s="31"/>
      <c r="L61" s="31"/>
      <c r="M61" s="19"/>
      <c r="O61" s="60"/>
      <c r="P61" s="60"/>
      <c r="T61" s="189"/>
      <c r="U61" s="190"/>
    </row>
    <row r="62" spans="1:47">
      <c r="A62"/>
      <c r="B62" s="86" t="s">
        <v>798</v>
      </c>
      <c r="C62" s="64" t="s">
        <v>736</v>
      </c>
      <c r="D62" s="100">
        <v>5888.5839999999998</v>
      </c>
      <c r="E62" s="65"/>
      <c r="F62" s="53" t="s">
        <v>917</v>
      </c>
      <c r="G62" s="53" t="s">
        <v>918</v>
      </c>
      <c r="H62" s="53" t="s">
        <v>919</v>
      </c>
      <c r="I62" s="20" t="s">
        <v>747</v>
      </c>
      <c r="J62" s="53" t="s">
        <v>748</v>
      </c>
      <c r="K62" s="53" t="s">
        <v>749</v>
      </c>
      <c r="L62" s="17"/>
      <c r="O62" s="60"/>
      <c r="P62" s="60"/>
      <c r="T62" s="189"/>
      <c r="U62" s="190"/>
    </row>
    <row r="63" spans="1:47">
      <c r="A63"/>
      <c r="B63" s="91"/>
      <c r="C63" s="64" t="s">
        <v>746</v>
      </c>
      <c r="D63" s="100">
        <v>5889.9508999999998</v>
      </c>
      <c r="E63" s="65"/>
      <c r="F63" s="53" t="s">
        <v>817</v>
      </c>
      <c r="G63" s="53" t="s">
        <v>818</v>
      </c>
      <c r="H63" s="53" t="s">
        <v>819</v>
      </c>
      <c r="I63" s="20" t="s">
        <v>753</v>
      </c>
      <c r="J63" s="53" t="s">
        <v>754</v>
      </c>
      <c r="K63" s="53" t="s">
        <v>820</v>
      </c>
      <c r="L63" s="17"/>
      <c r="T63" s="189"/>
      <c r="U63" s="190"/>
    </row>
    <row r="64" spans="1:47">
      <c r="A64"/>
      <c r="B64" s="91"/>
      <c r="C64" s="64" t="s">
        <v>821</v>
      </c>
      <c r="D64" s="100">
        <v>5891.451</v>
      </c>
      <c r="E64" s="65"/>
      <c r="F64" s="53" t="s">
        <v>822</v>
      </c>
      <c r="G64" s="53" t="s">
        <v>823</v>
      </c>
      <c r="H64" s="53" t="s">
        <v>824</v>
      </c>
      <c r="I64" s="20" t="s">
        <v>825</v>
      </c>
      <c r="J64" s="53" t="s">
        <v>826</v>
      </c>
      <c r="K64" s="53" t="s">
        <v>799</v>
      </c>
      <c r="L64" s="17"/>
      <c r="T64" s="189"/>
      <c r="U64" s="190"/>
      <c r="W64" s="191"/>
      <c r="X64" s="191"/>
      <c r="Y64" s="191"/>
    </row>
    <row r="65" spans="1:25">
      <c r="A65"/>
      <c r="B65" s="91"/>
      <c r="C65" s="64" t="s">
        <v>827</v>
      </c>
      <c r="D65" s="100">
        <v>7647.38</v>
      </c>
      <c r="E65" s="65"/>
      <c r="F65" s="53" t="s">
        <v>750</v>
      </c>
      <c r="G65" s="53" t="s">
        <v>751</v>
      </c>
      <c r="H65" s="53" t="s">
        <v>752</v>
      </c>
      <c r="I65" s="20" t="s">
        <v>828</v>
      </c>
      <c r="J65" s="53" t="s">
        <v>829</v>
      </c>
      <c r="K65" s="53" t="s">
        <v>830</v>
      </c>
      <c r="L65" s="17"/>
      <c r="T65" s="189"/>
      <c r="U65" s="190"/>
      <c r="W65" s="191"/>
      <c r="X65" s="191"/>
      <c r="Y65" s="191"/>
    </row>
    <row r="66" spans="1:25">
      <c r="A66"/>
      <c r="B66" s="91"/>
      <c r="C66" s="64" t="s">
        <v>831</v>
      </c>
      <c r="D66" s="100">
        <v>7698.9647000000004</v>
      </c>
      <c r="E66" s="65"/>
      <c r="F66" s="53" t="s">
        <v>832</v>
      </c>
      <c r="G66" s="53" t="s">
        <v>833</v>
      </c>
      <c r="H66" s="53" t="s">
        <v>834</v>
      </c>
      <c r="I66" s="20" t="s">
        <v>835</v>
      </c>
      <c r="J66" s="53" t="s">
        <v>836</v>
      </c>
      <c r="K66" s="53" t="s">
        <v>837</v>
      </c>
      <c r="L66" s="17"/>
      <c r="T66" s="189"/>
      <c r="U66" s="190"/>
      <c r="W66" s="191"/>
      <c r="X66" s="191"/>
      <c r="Y66" s="191"/>
    </row>
    <row r="67" spans="1:25">
      <c r="A67"/>
      <c r="B67" s="91"/>
      <c r="C67" s="64" t="s">
        <v>552</v>
      </c>
      <c r="D67" s="100">
        <v>6562.79</v>
      </c>
      <c r="E67" s="65"/>
      <c r="F67" s="53"/>
      <c r="G67" s="53"/>
      <c r="H67" s="53"/>
      <c r="I67" s="20"/>
      <c r="J67" s="53"/>
      <c r="K67" s="53"/>
      <c r="L67" s="17"/>
      <c r="T67" s="189"/>
      <c r="U67" s="190"/>
      <c r="W67" s="191"/>
      <c r="X67" s="191"/>
      <c r="Y67" s="191"/>
    </row>
    <row r="68" spans="1:25">
      <c r="A68"/>
      <c r="B68" s="91"/>
      <c r="C68" s="64"/>
      <c r="D68" s="100"/>
      <c r="E68" s="65"/>
      <c r="F68" s="53"/>
      <c r="G68" s="17"/>
      <c r="H68" s="17"/>
      <c r="J68" s="17"/>
      <c r="K68" s="17"/>
      <c r="L68" s="17"/>
      <c r="T68" s="189"/>
      <c r="U68" s="190"/>
      <c r="W68" s="191"/>
      <c r="X68" s="191"/>
      <c r="Y68" s="191"/>
    </row>
    <row r="69" spans="1:25">
      <c r="A69"/>
      <c r="B69" s="91"/>
      <c r="C69" s="64" t="s">
        <v>779</v>
      </c>
      <c r="D69" s="445" t="s">
        <v>755</v>
      </c>
      <c r="E69" s="445"/>
      <c r="F69" s="53" t="s">
        <v>838</v>
      </c>
      <c r="G69" s="17"/>
      <c r="H69" s="17"/>
      <c r="I69" s="92" t="s">
        <v>759</v>
      </c>
      <c r="J69" s="447" t="s">
        <v>760</v>
      </c>
      <c r="K69" s="447"/>
      <c r="L69" s="68" t="s">
        <v>579</v>
      </c>
      <c r="T69" s="189"/>
      <c r="U69" s="190"/>
      <c r="W69" s="191"/>
      <c r="X69" s="191"/>
      <c r="Y69" s="191"/>
    </row>
    <row r="70" spans="1:25">
      <c r="A70"/>
      <c r="B70" s="91"/>
      <c r="C70" s="64" t="s">
        <v>780</v>
      </c>
      <c r="D70" s="445" t="s">
        <v>756</v>
      </c>
      <c r="E70" s="445"/>
      <c r="F70" s="19"/>
      <c r="G70" s="17"/>
      <c r="H70" s="17"/>
      <c r="J70" s="447" t="s">
        <v>800</v>
      </c>
      <c r="K70" s="447"/>
      <c r="L70" s="68" t="s">
        <v>588</v>
      </c>
      <c r="T70" s="189"/>
      <c r="U70" s="190"/>
    </row>
    <row r="71" spans="1:25">
      <c r="A71"/>
      <c r="B71" s="91"/>
      <c r="C71" s="64" t="s">
        <v>687</v>
      </c>
      <c r="D71" s="445" t="s">
        <v>757</v>
      </c>
      <c r="E71" s="445"/>
      <c r="F71" s="19"/>
      <c r="G71" s="17"/>
      <c r="H71" s="17"/>
      <c r="J71" s="17"/>
      <c r="K71" s="17"/>
      <c r="L71" s="17"/>
      <c r="T71" s="189"/>
      <c r="U71" s="190"/>
    </row>
    <row r="72" spans="1:25">
      <c r="A72"/>
      <c r="B72" s="91"/>
      <c r="C72" s="64" t="s">
        <v>688</v>
      </c>
      <c r="D72" s="445" t="s">
        <v>758</v>
      </c>
      <c r="E72" s="445"/>
      <c r="F72" s="19"/>
      <c r="G72" s="17"/>
      <c r="H72" s="17"/>
      <c r="I72" s="69"/>
      <c r="J72" s="17"/>
      <c r="K72" s="17"/>
      <c r="L72" s="17"/>
      <c r="T72" s="189"/>
      <c r="U72" s="190"/>
    </row>
    <row r="73" spans="1:25">
      <c r="A73"/>
      <c r="B73" s="91"/>
      <c r="C73" s="69"/>
      <c r="E73" s="16"/>
      <c r="F73" s="19"/>
      <c r="G73" s="17"/>
      <c r="H73" s="17"/>
      <c r="I73" s="69"/>
      <c r="J73" s="17"/>
      <c r="K73" s="17"/>
      <c r="L73" s="17"/>
      <c r="S73" s="76"/>
      <c r="T73" s="189"/>
      <c r="U73" s="190"/>
    </row>
    <row r="74" spans="1:25">
      <c r="A74"/>
      <c r="B74" s="91"/>
      <c r="C74" s="28" t="s">
        <v>789</v>
      </c>
      <c r="D74" s="97">
        <v>1</v>
      </c>
      <c r="E74" s="446" t="s">
        <v>689</v>
      </c>
      <c r="F74" s="446"/>
      <c r="G74" s="446"/>
      <c r="H74" s="17"/>
      <c r="I74" s="69"/>
      <c r="J74" s="17"/>
      <c r="K74" s="17"/>
      <c r="L74" s="17"/>
      <c r="T74" s="187"/>
      <c r="U74" s="188"/>
    </row>
    <row r="75" spans="1:25">
      <c r="A75"/>
      <c r="B75" s="91"/>
      <c r="C75" s="19"/>
      <c r="D75" s="101"/>
      <c r="E75" s="449" t="s">
        <v>795</v>
      </c>
      <c r="F75" s="450"/>
      <c r="G75" s="450"/>
      <c r="H75" s="17"/>
      <c r="I75" s="69"/>
      <c r="J75" s="17"/>
      <c r="K75" s="17"/>
      <c r="L75" s="17"/>
      <c r="T75" s="187"/>
      <c r="U75" s="188"/>
    </row>
    <row r="76" spans="1:25">
      <c r="A76"/>
      <c r="B76" s="91"/>
      <c r="C76" s="69"/>
      <c r="D76" s="101">
        <v>2</v>
      </c>
      <c r="E76" s="446" t="s">
        <v>805</v>
      </c>
      <c r="F76" s="446"/>
      <c r="G76" s="446"/>
      <c r="H76" s="17"/>
      <c r="I76" s="69"/>
      <c r="J76" s="17"/>
      <c r="K76" s="17"/>
      <c r="L76" s="17"/>
      <c r="T76" s="187"/>
      <c r="U76" s="188"/>
    </row>
    <row r="77" spans="1:25">
      <c r="A77"/>
      <c r="B77" s="91"/>
      <c r="C77" s="69"/>
      <c r="D77" s="101"/>
      <c r="E77" s="449" t="s">
        <v>806</v>
      </c>
      <c r="F77" s="450"/>
      <c r="G77" s="450"/>
      <c r="H77" s="17"/>
      <c r="I77" s="69"/>
      <c r="J77" s="17"/>
      <c r="K77" s="17"/>
      <c r="L77" s="17"/>
      <c r="U77" s="188"/>
    </row>
    <row r="78" spans="1:25">
      <c r="A78"/>
      <c r="B78" s="91"/>
      <c r="C78"/>
      <c r="D78" s="97">
        <v>3</v>
      </c>
      <c r="E78" s="447" t="s">
        <v>807</v>
      </c>
      <c r="F78" s="447"/>
      <c r="G78" s="447"/>
      <c r="H78" s="17"/>
      <c r="I78" s="69"/>
      <c r="J78" s="17"/>
      <c r="K78" s="17"/>
      <c r="L78" s="17"/>
    </row>
    <row r="79" spans="1:25">
      <c r="A79"/>
      <c r="B79" s="91"/>
      <c r="C79"/>
      <c r="D79" s="97"/>
      <c r="E79" s="448" t="s">
        <v>808</v>
      </c>
      <c r="F79" s="448"/>
      <c r="G79" s="448"/>
      <c r="H79" s="17"/>
      <c r="I79" s="69"/>
      <c r="J79" s="17"/>
      <c r="K79" s="17"/>
      <c r="L79" s="17"/>
    </row>
    <row r="80" spans="1:25">
      <c r="A80"/>
      <c r="B80" s="91"/>
      <c r="C80"/>
      <c r="D80" s="97">
        <v>4</v>
      </c>
      <c r="E80" s="447" t="s">
        <v>809</v>
      </c>
      <c r="F80" s="447"/>
      <c r="G80" s="447"/>
      <c r="H80" s="17"/>
      <c r="I80" s="69"/>
      <c r="J80" s="17"/>
      <c r="K80" s="17"/>
      <c r="L80" s="17"/>
    </row>
    <row r="81" spans="1:12">
      <c r="A81"/>
      <c r="B81" s="91"/>
      <c r="C81"/>
      <c r="E81" s="448" t="s">
        <v>810</v>
      </c>
      <c r="F81" s="448"/>
      <c r="G81" s="448"/>
      <c r="H81" s="17"/>
      <c r="I81" s="69"/>
      <c r="J81" s="17"/>
      <c r="K81" s="17"/>
      <c r="L81" s="17"/>
    </row>
  </sheetData>
  <sheetCalcPr fullCalcOnLoad="1"/>
  <mergeCells count="34">
    <mergeCell ref="AJ12:AK12"/>
    <mergeCell ref="AL12:AM12"/>
    <mergeCell ref="E76:G76"/>
    <mergeCell ref="E77:G77"/>
    <mergeCell ref="E78:G78"/>
    <mergeCell ref="D69:E69"/>
    <mergeCell ref="J69:K69"/>
    <mergeCell ref="S12:V12"/>
    <mergeCell ref="W12:Y12"/>
    <mergeCell ref="E80:G80"/>
    <mergeCell ref="E81:G81"/>
    <mergeCell ref="D70:E70"/>
    <mergeCell ref="J70:K70"/>
    <mergeCell ref="D71:E71"/>
    <mergeCell ref="D72:E72"/>
    <mergeCell ref="E74:G74"/>
    <mergeCell ref="E75:G75"/>
    <mergeCell ref="E79:G7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81"/>
  <sheetViews>
    <sheetView topLeftCell="H1" zoomScale="80" zoomScaleNormal="80" zoomScalePageLayoutView="80" workbookViewId="0">
      <selection activeCell="Q47" sqref="Q47"/>
    </sheetView>
  </sheetViews>
  <sheetFormatPr baseColWidth="10" defaultColWidth="8.83203125" defaultRowHeight="12"/>
  <cols>
    <col min="1" max="1" width="16" style="2" bestFit="1" customWidth="1" collapsed="1"/>
    <col min="2" max="2" width="12.5" style="85" bestFit="1" customWidth="1" collapsed="1"/>
    <col min="3" max="3" width="11.33203125" style="17" bestFit="1" customWidth="1" collapsed="1"/>
    <col min="4" max="4" width="10.6640625" style="81" customWidth="1" collapsed="1"/>
    <col min="5" max="5" width="33.5" style="1" bestFit="1" customWidth="1" collapsed="1"/>
    <col min="6" max="6" width="15.1640625" bestFit="1" customWidth="1" collapsed="1"/>
    <col min="7" max="8" width="9.33203125" customWidth="1" collapsed="1"/>
    <col min="9" max="9" width="30.6640625" style="2" customWidth="1" collapsed="1"/>
    <col min="10" max="10" width="8.6640625" customWidth="1" collapsed="1"/>
    <col min="11" max="11" width="6.5" customWidth="1" collapsed="1"/>
    <col min="12" max="12" width="9" bestFit="1" customWidth="1" collapsed="1"/>
    <col min="13" max="13" width="12.1640625" bestFit="1" customWidth="1" collapsed="1"/>
    <col min="14" max="14" width="24.33203125" customWidth="1" collapsed="1"/>
    <col min="15" max="16" width="10.6640625" style="95" customWidth="1" collapsed="1"/>
    <col min="17" max="17" width="10.1640625" customWidth="1" collapsed="1"/>
    <col min="18" max="18" width="10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6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7" ht="15">
      <c r="A1" s="458" t="s">
        <v>850</v>
      </c>
      <c r="B1" s="458"/>
      <c r="C1" s="458"/>
      <c r="D1" s="458"/>
      <c r="E1" s="458"/>
      <c r="F1" s="458"/>
      <c r="G1" s="458"/>
      <c r="H1" s="458"/>
      <c r="J1" s="17"/>
      <c r="K1" s="17"/>
      <c r="L1" s="17"/>
    </row>
    <row r="2" spans="1:47">
      <c r="A2"/>
      <c r="B2"/>
      <c r="C2"/>
      <c r="D2" s="17"/>
      <c r="E2"/>
      <c r="G2" s="17"/>
      <c r="H2" s="1"/>
      <c r="J2" s="17"/>
      <c r="K2" s="17"/>
      <c r="L2" s="17"/>
      <c r="O2" s="60"/>
      <c r="P2" s="60"/>
    </row>
    <row r="3" spans="1:47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7"/>
      <c r="K3" s="455" t="s">
        <v>601</v>
      </c>
      <c r="L3" s="455"/>
      <c r="M3" s="455"/>
      <c r="N3" s="455"/>
      <c r="O3" s="60"/>
      <c r="P3" s="60"/>
      <c r="Q3" s="60"/>
      <c r="R3" s="60"/>
    </row>
    <row r="4" spans="1:47">
      <c r="A4" s="3" t="s">
        <v>483</v>
      </c>
      <c r="B4" s="86"/>
      <c r="C4" s="63"/>
      <c r="D4" s="97"/>
      <c r="E4" s="5"/>
      <c r="F4" s="451" t="s">
        <v>638</v>
      </c>
      <c r="G4" s="451"/>
      <c r="H4" s="451"/>
      <c r="I4" s="451"/>
      <c r="J4" s="17"/>
      <c r="K4" s="456" t="s">
        <v>602</v>
      </c>
      <c r="L4" s="456"/>
      <c r="M4" s="456"/>
      <c r="N4" s="456"/>
      <c r="O4" s="456"/>
      <c r="P4" s="456"/>
      <c r="Q4" s="60"/>
      <c r="R4" s="60"/>
    </row>
    <row r="5" spans="1:47">
      <c r="A5" s="460"/>
      <c r="B5" s="460"/>
      <c r="C5" s="460"/>
      <c r="D5" s="460"/>
      <c r="E5" s="460"/>
      <c r="F5" s="451" t="s">
        <v>301</v>
      </c>
      <c r="G5" s="451"/>
      <c r="H5" s="451"/>
      <c r="I5" s="451"/>
      <c r="J5" s="17"/>
      <c r="K5" s="456" t="s">
        <v>603</v>
      </c>
      <c r="L5" s="456"/>
      <c r="M5" s="456"/>
      <c r="N5" s="456"/>
      <c r="O5" s="456"/>
      <c r="P5" s="456"/>
      <c r="Q5" s="60"/>
      <c r="R5" s="60"/>
    </row>
    <row r="6" spans="1:47">
      <c r="A6" s="51" t="s">
        <v>779</v>
      </c>
      <c r="B6" s="54" t="s">
        <v>780</v>
      </c>
      <c r="C6" s="63" t="s">
        <v>687</v>
      </c>
      <c r="D6" s="97" t="s">
        <v>688</v>
      </c>
      <c r="E6" s="5"/>
      <c r="F6" s="452" t="s">
        <v>485</v>
      </c>
      <c r="G6" s="452"/>
      <c r="H6" s="452"/>
      <c r="I6" s="452"/>
      <c r="J6" s="17"/>
      <c r="K6" s="36" t="s">
        <v>916</v>
      </c>
      <c r="L6" s="17"/>
      <c r="N6" s="71"/>
      <c r="O6" s="60"/>
      <c r="P6" s="60"/>
      <c r="Q6" s="60"/>
      <c r="R6" s="60"/>
    </row>
    <row r="7" spans="1:47">
      <c r="A7" s="51" t="s">
        <v>696</v>
      </c>
      <c r="B7" s="54" t="s">
        <v>697</v>
      </c>
      <c r="C7" s="63" t="s">
        <v>698</v>
      </c>
      <c r="D7" s="97" t="s">
        <v>717</v>
      </c>
      <c r="E7" s="5"/>
      <c r="F7" s="452" t="s">
        <v>302</v>
      </c>
      <c r="G7" s="452"/>
      <c r="H7" s="452"/>
      <c r="I7" s="452"/>
      <c r="J7" s="17"/>
      <c r="K7" s="17"/>
      <c r="L7" s="17"/>
      <c r="M7" s="60"/>
      <c r="N7" s="60"/>
    </row>
    <row r="8" spans="1:47" ht="12.75" customHeight="1">
      <c r="A8" s="51" t="s">
        <v>718</v>
      </c>
      <c r="B8" s="86" t="s">
        <v>719</v>
      </c>
      <c r="C8" s="63" t="s">
        <v>720</v>
      </c>
      <c r="D8" s="97" t="s">
        <v>721</v>
      </c>
      <c r="E8" s="7"/>
      <c r="F8" s="451" t="s">
        <v>605</v>
      </c>
      <c r="G8" s="451"/>
      <c r="H8" s="451"/>
      <c r="I8" s="451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97"/>
      <c r="E9" s="7"/>
      <c r="F9" s="451" t="s">
        <v>581</v>
      </c>
      <c r="G9" s="451"/>
      <c r="H9" s="451"/>
      <c r="I9" s="451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722</v>
      </c>
      <c r="D12" s="98" t="s">
        <v>723</v>
      </c>
      <c r="E12" s="173" t="s">
        <v>95</v>
      </c>
      <c r="F12" s="9"/>
      <c r="G12" s="446" t="s">
        <v>724</v>
      </c>
      <c r="H12" s="446"/>
      <c r="I12" s="38"/>
      <c r="J12" s="77" t="s">
        <v>783</v>
      </c>
      <c r="K12" s="77" t="s">
        <v>725</v>
      </c>
      <c r="L12" s="63" t="s">
        <v>726</v>
      </c>
      <c r="M12" s="11" t="s">
        <v>727</v>
      </c>
      <c r="N12" s="51"/>
      <c r="O12" s="455" t="s">
        <v>759</v>
      </c>
      <c r="P12" s="455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63" t="s">
        <v>64</v>
      </c>
      <c r="AH12" s="63" t="s">
        <v>65</v>
      </c>
      <c r="AI12" s="63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5" t="s">
        <v>70</v>
      </c>
      <c r="AP12" s="5" t="s">
        <v>71</v>
      </c>
      <c r="AQ12" s="5" t="s">
        <v>72</v>
      </c>
      <c r="AR12" s="5" t="s">
        <v>73</v>
      </c>
      <c r="AS12" s="5" t="s">
        <v>74</v>
      </c>
      <c r="AT12" s="5" t="s">
        <v>75</v>
      </c>
      <c r="AU12" s="185" t="s">
        <v>801</v>
      </c>
    </row>
    <row r="13" spans="1:47" ht="13" thickBot="1">
      <c r="A13" s="12" t="s">
        <v>728</v>
      </c>
      <c r="B13" s="88" t="s">
        <v>729</v>
      </c>
      <c r="C13" s="72" t="s">
        <v>730</v>
      </c>
      <c r="D13" s="99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15" t="s">
        <v>733</v>
      </c>
      <c r="N13" s="73" t="s">
        <v>788</v>
      </c>
      <c r="O13" s="94" t="s">
        <v>692</v>
      </c>
      <c r="P13" s="94" t="s">
        <v>693</v>
      </c>
      <c r="Q13" s="75" t="s">
        <v>691</v>
      </c>
      <c r="R13" s="75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>
      <c r="A14" s="46" t="s">
        <v>735</v>
      </c>
      <c r="B14" s="49" t="s">
        <v>791</v>
      </c>
      <c r="C14" s="30">
        <v>0.19236111111111112</v>
      </c>
      <c r="D14" s="96"/>
      <c r="E14" s="31">
        <v>10</v>
      </c>
      <c r="F14" s="19" t="s">
        <v>781</v>
      </c>
      <c r="G14" s="31">
        <v>1190</v>
      </c>
      <c r="H14" s="31">
        <v>1100</v>
      </c>
      <c r="I14" s="25" t="s">
        <v>857</v>
      </c>
      <c r="J14" s="50" t="s">
        <v>734</v>
      </c>
      <c r="K14" s="31">
        <v>4</v>
      </c>
      <c r="L14" s="31">
        <v>180</v>
      </c>
      <c r="M14" s="19">
        <v>5889.9508999999998</v>
      </c>
      <c r="N14" s="25" t="s">
        <v>613</v>
      </c>
      <c r="O14" s="60">
        <v>273.39999999999998</v>
      </c>
      <c r="P14" s="60">
        <v>269.2</v>
      </c>
      <c r="Q14" s="158">
        <f>AVERAGE(O14:O16)</f>
        <v>273.43333333333334</v>
      </c>
      <c r="R14" s="159">
        <f>AVERAGE(P14:P16)</f>
        <v>269.39999999999998</v>
      </c>
    </row>
    <row r="15" spans="1:47">
      <c r="A15" s="42" t="s">
        <v>792</v>
      </c>
      <c r="B15" s="42" t="s">
        <v>813</v>
      </c>
      <c r="C15" s="16">
        <v>0.20694444444444446</v>
      </c>
      <c r="D15" s="96"/>
      <c r="E15" s="17">
        <v>30</v>
      </c>
      <c r="F15" s="19" t="s">
        <v>781</v>
      </c>
      <c r="G15" s="31">
        <v>1190</v>
      </c>
      <c r="H15" s="17">
        <v>994</v>
      </c>
      <c r="I15" s="25" t="s">
        <v>858</v>
      </c>
      <c r="J15" s="50" t="s">
        <v>734</v>
      </c>
      <c r="K15" s="31">
        <v>4</v>
      </c>
      <c r="L15" s="31">
        <v>180</v>
      </c>
      <c r="M15" s="19">
        <v>5891.451</v>
      </c>
      <c r="N15" s="25"/>
      <c r="O15" s="60">
        <v>273.5</v>
      </c>
      <c r="P15" s="60">
        <v>269.39999999999998</v>
      </c>
    </row>
    <row r="16" spans="1:47">
      <c r="A16" s="42" t="s">
        <v>792</v>
      </c>
      <c r="B16" s="42" t="s">
        <v>793</v>
      </c>
      <c r="C16" s="16">
        <v>0.20902777777777778</v>
      </c>
      <c r="D16" s="96"/>
      <c r="E16" s="17">
        <v>30</v>
      </c>
      <c r="F16" s="19" t="s">
        <v>781</v>
      </c>
      <c r="G16" s="31">
        <v>1070</v>
      </c>
      <c r="H16" s="17">
        <v>874</v>
      </c>
      <c r="I16" s="25" t="s">
        <v>615</v>
      </c>
      <c r="J16" s="50" t="s">
        <v>734</v>
      </c>
      <c r="K16" s="31">
        <v>4</v>
      </c>
      <c r="L16" s="31">
        <v>180</v>
      </c>
      <c r="M16" s="19">
        <v>5891.451</v>
      </c>
      <c r="N16" s="25"/>
      <c r="O16" s="60">
        <v>273.39999999999998</v>
      </c>
      <c r="P16" s="60">
        <v>269.60000000000002</v>
      </c>
    </row>
    <row r="17" spans="1:47">
      <c r="A17" s="42" t="s">
        <v>792</v>
      </c>
      <c r="B17" s="42" t="s">
        <v>571</v>
      </c>
      <c r="C17" s="16">
        <v>0.22152777777777777</v>
      </c>
      <c r="D17" s="96"/>
      <c r="E17" s="19">
        <v>30</v>
      </c>
      <c r="F17" s="17" t="s">
        <v>811</v>
      </c>
      <c r="G17" s="17">
        <v>880</v>
      </c>
      <c r="H17" s="31">
        <v>864</v>
      </c>
      <c r="I17" s="25" t="s">
        <v>858</v>
      </c>
      <c r="J17" s="50" t="s">
        <v>734</v>
      </c>
      <c r="K17" s="31">
        <v>4</v>
      </c>
      <c r="L17" s="31">
        <v>180</v>
      </c>
      <c r="M17" s="52">
        <v>7647.38</v>
      </c>
      <c r="N17" s="25" t="s">
        <v>256</v>
      </c>
      <c r="O17" s="95">
        <v>273.39999999999998</v>
      </c>
      <c r="P17" s="95">
        <v>258.89999999999998</v>
      </c>
      <c r="Q17" s="159">
        <f>AVERAGE(O17:O29)</f>
        <v>273.45</v>
      </c>
      <c r="R17" s="159">
        <f>AVERAGE(P17:P29)</f>
        <v>264.14999999999998</v>
      </c>
    </row>
    <row r="18" spans="1:47">
      <c r="A18" s="25" t="s">
        <v>611</v>
      </c>
      <c r="B18" s="90" t="s">
        <v>814</v>
      </c>
      <c r="C18" s="16">
        <v>0.2388888888888889</v>
      </c>
      <c r="D18" s="81" t="s">
        <v>303</v>
      </c>
      <c r="E18" s="17">
        <v>300</v>
      </c>
      <c r="F18" s="17" t="s">
        <v>812</v>
      </c>
      <c r="G18" s="17">
        <v>870</v>
      </c>
      <c r="H18" s="17">
        <v>779</v>
      </c>
      <c r="I18" s="25" t="s">
        <v>509</v>
      </c>
      <c r="J18" s="50" t="s">
        <v>665</v>
      </c>
      <c r="K18" s="17">
        <v>4</v>
      </c>
      <c r="L18" s="17">
        <v>120</v>
      </c>
      <c r="M18" s="19">
        <v>7698.9647000000004</v>
      </c>
      <c r="N18" s="25"/>
      <c r="O18" s="60"/>
      <c r="P18" s="60"/>
      <c r="S18" t="s">
        <v>747</v>
      </c>
      <c r="T18">
        <v>0</v>
      </c>
      <c r="U18">
        <v>0</v>
      </c>
      <c r="V18" t="s">
        <v>25</v>
      </c>
      <c r="W18" s="344">
        <v>86.389922387970685</v>
      </c>
      <c r="X18" s="344">
        <v>-11.121005530143879</v>
      </c>
      <c r="Y18" s="344">
        <v>114.34227626873485</v>
      </c>
      <c r="Z18" s="348">
        <v>206.26688999999999</v>
      </c>
      <c r="AA18" s="348">
        <v>-9.7021800000000002</v>
      </c>
      <c r="AB18" s="345">
        <v>202.9614</v>
      </c>
      <c r="AC18" s="345">
        <v>45.510800000000003</v>
      </c>
      <c r="AD18" s="347">
        <v>14.838765951499999</v>
      </c>
      <c r="AE18" s="345">
        <v>1.4</v>
      </c>
      <c r="AF18" s="345">
        <v>0.221</v>
      </c>
      <c r="AG18" s="345">
        <v>4.33</v>
      </c>
      <c r="AH18" s="345">
        <v>88.096999999999994</v>
      </c>
      <c r="AI18" s="344">
        <v>1821.182</v>
      </c>
      <c r="AJ18" s="345">
        <v>356.34422000000001</v>
      </c>
      <c r="AK18" s="345">
        <v>-1.6265799999999999</v>
      </c>
      <c r="AL18" s="345">
        <v>36.721330000000002</v>
      </c>
      <c r="AM18" s="345">
        <v>-1.3608899999999999</v>
      </c>
      <c r="AN18" s="343">
        <v>151938128.30000001</v>
      </c>
      <c r="AO18" s="346">
        <v>0.83222339999999995</v>
      </c>
      <c r="AP18" s="343">
        <v>393552.86940000003</v>
      </c>
      <c r="AQ18" s="346">
        <v>6.8510000000000001E-2</v>
      </c>
      <c r="AR18" s="345">
        <v>139.54429999999999</v>
      </c>
      <c r="AS18" s="343" t="s">
        <v>770</v>
      </c>
      <c r="AT18" s="345">
        <v>40.359299999999998</v>
      </c>
      <c r="AU18" s="347">
        <v>0.26756027599765159</v>
      </c>
    </row>
    <row r="19" spans="1:47">
      <c r="A19" s="46" t="s">
        <v>471</v>
      </c>
      <c r="B19" s="90" t="s">
        <v>815</v>
      </c>
      <c r="C19" s="16">
        <v>0.24513888888888888</v>
      </c>
      <c r="D19" s="81" t="s">
        <v>304</v>
      </c>
      <c r="E19" s="17">
        <v>300</v>
      </c>
      <c r="F19" s="17" t="s">
        <v>812</v>
      </c>
      <c r="G19" s="17">
        <v>870</v>
      </c>
      <c r="H19" s="17">
        <v>779</v>
      </c>
      <c r="I19" s="25" t="s">
        <v>509</v>
      </c>
      <c r="J19" s="50" t="s">
        <v>665</v>
      </c>
      <c r="K19" s="17">
        <v>4</v>
      </c>
      <c r="L19" s="31">
        <v>120</v>
      </c>
      <c r="M19" s="19">
        <v>7698.9647000000004</v>
      </c>
      <c r="O19" s="62"/>
      <c r="P19" s="62"/>
      <c r="S19" t="s">
        <v>828</v>
      </c>
      <c r="T19">
        <v>0</v>
      </c>
      <c r="U19">
        <v>0</v>
      </c>
      <c r="V19" t="s">
        <v>25</v>
      </c>
      <c r="W19" s="344">
        <v>85.398779780685217</v>
      </c>
      <c r="X19" s="344">
        <v>21.018648799155446</v>
      </c>
      <c r="Y19" s="344">
        <v>114.36313786245637</v>
      </c>
      <c r="Z19" s="348">
        <v>206.31245000000001</v>
      </c>
      <c r="AA19" s="348">
        <v>-9.7221499999999992</v>
      </c>
      <c r="AB19" s="345">
        <v>205.8366</v>
      </c>
      <c r="AC19" s="345">
        <v>44.717199999999998</v>
      </c>
      <c r="AD19" s="347">
        <v>14.9891766324</v>
      </c>
      <c r="AE19" s="345">
        <v>1.419</v>
      </c>
      <c r="AF19" s="345">
        <v>0.224</v>
      </c>
      <c r="AG19" s="345">
        <v>4.33</v>
      </c>
      <c r="AH19" s="345">
        <v>88.122</v>
      </c>
      <c r="AI19" s="344">
        <v>1820.9929999999999</v>
      </c>
      <c r="AJ19" s="345">
        <v>356.31101999999998</v>
      </c>
      <c r="AK19" s="345">
        <v>-1.62517</v>
      </c>
      <c r="AL19" s="345">
        <v>36.645119999999999</v>
      </c>
      <c r="AM19" s="345">
        <v>-1.36097</v>
      </c>
      <c r="AN19" s="343">
        <v>151938577.40000001</v>
      </c>
      <c r="AO19" s="346">
        <v>0.83131440000000001</v>
      </c>
      <c r="AP19" s="343">
        <v>393593.60415000003</v>
      </c>
      <c r="AQ19" s="346">
        <v>8.2321500000000006E-2</v>
      </c>
      <c r="AR19" s="345">
        <v>139.5874</v>
      </c>
      <c r="AS19" s="343" t="s">
        <v>770</v>
      </c>
      <c r="AT19" s="345">
        <v>40.316299999999998</v>
      </c>
      <c r="AU19" s="347">
        <v>0.26747292420970714</v>
      </c>
    </row>
    <row r="20" spans="1:47">
      <c r="A20" s="46" t="s">
        <v>473</v>
      </c>
      <c r="B20" s="90" t="s">
        <v>816</v>
      </c>
      <c r="C20" s="30">
        <v>0.26527777777777778</v>
      </c>
      <c r="D20" s="96" t="s">
        <v>305</v>
      </c>
      <c r="E20" s="31">
        <v>300</v>
      </c>
      <c r="F20" s="17" t="s">
        <v>812</v>
      </c>
      <c r="G20" s="17">
        <v>870</v>
      </c>
      <c r="H20" s="17">
        <v>779</v>
      </c>
      <c r="I20" s="25" t="s">
        <v>509</v>
      </c>
      <c r="J20" s="50" t="s">
        <v>665</v>
      </c>
      <c r="K20" s="17">
        <v>4</v>
      </c>
      <c r="L20" s="31">
        <v>120</v>
      </c>
      <c r="M20" s="19">
        <v>7698.9647000000004</v>
      </c>
      <c r="O20" s="62"/>
      <c r="P20" s="62"/>
      <c r="S20" t="s">
        <v>297</v>
      </c>
      <c r="T20">
        <v>0</v>
      </c>
      <c r="U20">
        <v>0</v>
      </c>
      <c r="V20" t="s">
        <v>25</v>
      </c>
      <c r="W20" s="344">
        <v>84.81507788405888</v>
      </c>
      <c r="X20" s="344">
        <v>33.373762889223393</v>
      </c>
      <c r="Y20" s="344">
        <v>114.41688055058125</v>
      </c>
      <c r="Z20" s="348">
        <v>206.46208999999999</v>
      </c>
      <c r="AA20" s="348">
        <v>-9.7851099999999995</v>
      </c>
      <c r="AB20" s="345">
        <v>214.47640000000001</v>
      </c>
      <c r="AC20" s="345">
        <v>41.621400000000001</v>
      </c>
      <c r="AD20" s="347">
        <v>15.473833271</v>
      </c>
      <c r="AE20" s="345">
        <v>1.5029999999999999</v>
      </c>
      <c r="AF20" s="345">
        <v>0.23799999999999999</v>
      </c>
      <c r="AG20" s="345">
        <v>4.32</v>
      </c>
      <c r="AH20" s="345">
        <v>88.200999999999993</v>
      </c>
      <c r="AI20" s="344">
        <v>1820.1559999999999</v>
      </c>
      <c r="AJ20" s="345">
        <v>356.20605</v>
      </c>
      <c r="AK20" s="345">
        <v>-1.62293</v>
      </c>
      <c r="AL20" s="345">
        <v>36.399540000000002</v>
      </c>
      <c r="AM20" s="345">
        <v>-1.3612200000000001</v>
      </c>
      <c r="AN20" s="343">
        <v>151940021.40000001</v>
      </c>
      <c r="AO20" s="346">
        <v>0.82837850000000002</v>
      </c>
      <c r="AP20" s="343">
        <v>393774.73415999999</v>
      </c>
      <c r="AQ20" s="346">
        <v>0.12549080000000001</v>
      </c>
      <c r="AR20" s="345">
        <v>139.72819999999999</v>
      </c>
      <c r="AS20" s="343" t="s">
        <v>770</v>
      </c>
      <c r="AT20" s="345">
        <v>40.175699999999999</v>
      </c>
      <c r="AU20" s="347">
        <v>0.26719079427106457</v>
      </c>
    </row>
    <row r="21" spans="1:47">
      <c r="A21" s="46" t="s">
        <v>473</v>
      </c>
      <c r="B21" s="90" t="s">
        <v>794</v>
      </c>
      <c r="C21" s="30">
        <v>0.27083333333333331</v>
      </c>
      <c r="D21" s="96" t="s">
        <v>306</v>
      </c>
      <c r="E21" s="31">
        <v>300</v>
      </c>
      <c r="F21" s="17" t="s">
        <v>812</v>
      </c>
      <c r="G21" s="17">
        <v>870</v>
      </c>
      <c r="H21" s="17">
        <v>779</v>
      </c>
      <c r="I21" s="25" t="s">
        <v>620</v>
      </c>
      <c r="J21" s="50" t="s">
        <v>665</v>
      </c>
      <c r="K21" s="17">
        <v>4</v>
      </c>
      <c r="L21" s="31">
        <v>120</v>
      </c>
      <c r="M21" s="19">
        <v>7698.9647000000004</v>
      </c>
      <c r="N21" s="25"/>
      <c r="O21" s="62"/>
      <c r="P21" s="62"/>
      <c r="S21" t="s">
        <v>297</v>
      </c>
      <c r="T21">
        <v>0</v>
      </c>
      <c r="U21">
        <v>0</v>
      </c>
      <c r="V21" t="s">
        <v>23</v>
      </c>
      <c r="W21" s="344">
        <v>83.156660774642916</v>
      </c>
      <c r="X21" s="344">
        <v>57.23677153036634</v>
      </c>
      <c r="Y21" s="344">
        <v>114.43754147767982</v>
      </c>
      <c r="Z21" s="348">
        <v>206.50425999999999</v>
      </c>
      <c r="AA21" s="348">
        <v>-9.8021100000000008</v>
      </c>
      <c r="AB21" s="345">
        <v>216.6874</v>
      </c>
      <c r="AC21" s="345">
        <v>40.6374</v>
      </c>
      <c r="AD21" s="347">
        <v>15.607531654100001</v>
      </c>
      <c r="AE21" s="345">
        <v>1.5329999999999999</v>
      </c>
      <c r="AF21" s="345">
        <v>0.24199999999999999</v>
      </c>
      <c r="AG21" s="345">
        <v>4.32</v>
      </c>
      <c r="AH21" s="345">
        <v>88.222999999999999</v>
      </c>
      <c r="AI21" s="344">
        <v>1819.864</v>
      </c>
      <c r="AJ21" s="345">
        <v>356.17777000000001</v>
      </c>
      <c r="AK21" s="345">
        <v>-1.62297</v>
      </c>
      <c r="AL21" s="345">
        <v>36.331789999999998</v>
      </c>
      <c r="AM21" s="345">
        <v>-1.3612899999999999</v>
      </c>
      <c r="AN21" s="343">
        <v>151940418.80000001</v>
      </c>
      <c r="AO21" s="346">
        <v>0.82756680000000005</v>
      </c>
      <c r="AP21" s="343">
        <v>393837.73882000003</v>
      </c>
      <c r="AQ21" s="346">
        <v>0.13697860000000001</v>
      </c>
      <c r="AR21" s="345">
        <v>139.76769999999999</v>
      </c>
      <c r="AS21" s="343" t="s">
        <v>770</v>
      </c>
      <c r="AT21" s="345">
        <v>40.136299999999999</v>
      </c>
      <c r="AU21" s="347">
        <v>0.26711279268000349</v>
      </c>
    </row>
    <row r="22" spans="1:47">
      <c r="A22" s="46" t="s">
        <v>421</v>
      </c>
      <c r="B22" s="90" t="s">
        <v>695</v>
      </c>
      <c r="C22" s="30">
        <v>0.27638888888888885</v>
      </c>
      <c r="D22" s="30">
        <v>7.9861111111111105E-2</v>
      </c>
      <c r="E22" s="31">
        <v>300</v>
      </c>
      <c r="F22" s="17" t="s">
        <v>812</v>
      </c>
      <c r="G22" s="17">
        <v>870</v>
      </c>
      <c r="H22" s="17">
        <v>779</v>
      </c>
      <c r="I22" s="25" t="s">
        <v>620</v>
      </c>
      <c r="J22" s="50" t="s">
        <v>665</v>
      </c>
      <c r="K22" s="17">
        <v>4</v>
      </c>
      <c r="L22" s="31">
        <v>120</v>
      </c>
      <c r="M22" s="19">
        <v>7698.9647000000004</v>
      </c>
      <c r="N22" s="25"/>
      <c r="O22" s="62"/>
      <c r="P22" s="62"/>
      <c r="S22" t="s">
        <v>832</v>
      </c>
      <c r="T22">
        <v>0</v>
      </c>
      <c r="U22">
        <v>0</v>
      </c>
      <c r="V22" t="s">
        <v>23</v>
      </c>
      <c r="W22" s="344">
        <v>50.000350560487789</v>
      </c>
      <c r="X22" s="344">
        <v>86.794927792571031</v>
      </c>
      <c r="Y22" s="344">
        <v>114.44217961954973</v>
      </c>
      <c r="Z22" s="348">
        <v>206.54687999999999</v>
      </c>
      <c r="AA22" s="348">
        <v>-9.8189499999999992</v>
      </c>
      <c r="AB22" s="345">
        <v>218.8244</v>
      </c>
      <c r="AC22" s="345">
        <v>39.603400000000001</v>
      </c>
      <c r="AD22" s="347">
        <v>15.741230037199999</v>
      </c>
      <c r="AE22" s="345">
        <v>1.5660000000000001</v>
      </c>
      <c r="AF22" s="345">
        <v>0.248</v>
      </c>
      <c r="AG22" s="345">
        <v>4.32</v>
      </c>
      <c r="AH22" s="345">
        <v>88.245999999999995</v>
      </c>
      <c r="AI22" s="344">
        <v>1819.548</v>
      </c>
      <c r="AJ22" s="345">
        <v>356.14983000000001</v>
      </c>
      <c r="AK22" s="345">
        <v>-1.6233200000000001</v>
      </c>
      <c r="AL22" s="345">
        <v>36.264049999999997</v>
      </c>
      <c r="AM22" s="345">
        <v>-1.3613599999999999</v>
      </c>
      <c r="AN22" s="343">
        <v>151940815.80000001</v>
      </c>
      <c r="AO22" s="346">
        <v>0.82675419999999999</v>
      </c>
      <c r="AP22" s="343">
        <v>393906.20864000003</v>
      </c>
      <c r="AQ22" s="346">
        <v>0.14825869999999999</v>
      </c>
      <c r="AR22" s="345">
        <v>139.80760000000001</v>
      </c>
      <c r="AS22" s="343" t="s">
        <v>770</v>
      </c>
      <c r="AT22" s="345">
        <v>40.096499999999999</v>
      </c>
      <c r="AU22" s="347">
        <v>0.26703470460202361</v>
      </c>
    </row>
    <row r="23" spans="1:47">
      <c r="A23" s="46" t="s">
        <v>507</v>
      </c>
      <c r="B23" s="90" t="s">
        <v>678</v>
      </c>
      <c r="C23" s="16">
        <v>0.2902777777777778</v>
      </c>
      <c r="D23" s="16">
        <v>9.4444444444444442E-2</v>
      </c>
      <c r="E23" s="31">
        <v>300</v>
      </c>
      <c r="F23" s="17" t="s">
        <v>812</v>
      </c>
      <c r="G23" s="17">
        <v>870</v>
      </c>
      <c r="H23" s="17">
        <v>780</v>
      </c>
      <c r="I23" s="57" t="s">
        <v>509</v>
      </c>
      <c r="J23" s="50" t="s">
        <v>665</v>
      </c>
      <c r="K23" s="17">
        <v>4</v>
      </c>
      <c r="L23" s="31">
        <v>120</v>
      </c>
      <c r="M23" s="19">
        <v>7698.9647000000004</v>
      </c>
      <c r="N23" s="25"/>
      <c r="O23" s="62"/>
      <c r="P23" s="62"/>
      <c r="S23" t="s">
        <v>26</v>
      </c>
      <c r="T23">
        <v>0</v>
      </c>
      <c r="U23">
        <v>0</v>
      </c>
      <c r="V23" t="s">
        <v>25</v>
      </c>
      <c r="W23" s="344">
        <v>86.590029717376154</v>
      </c>
      <c r="X23" s="344">
        <v>-26.38446930103963</v>
      </c>
      <c r="Y23" s="344">
        <v>114.50441134945117</v>
      </c>
      <c r="Z23" s="348">
        <v>206.65002000000001</v>
      </c>
      <c r="AA23" s="348">
        <v>-9.8583400000000001</v>
      </c>
      <c r="AB23" s="345">
        <v>223.61160000000001</v>
      </c>
      <c r="AC23" s="345">
        <v>36.965000000000003</v>
      </c>
      <c r="AD23" s="347">
        <v>16.0587636972</v>
      </c>
      <c r="AE23" s="345">
        <v>1.659</v>
      </c>
      <c r="AF23" s="345">
        <v>0.26200000000000001</v>
      </c>
      <c r="AG23" s="345">
        <v>4.32</v>
      </c>
      <c r="AH23" s="345">
        <v>88.3</v>
      </c>
      <c r="AI23" s="344">
        <v>1818.6990000000001</v>
      </c>
      <c r="AJ23" s="345">
        <v>356.08497999999997</v>
      </c>
      <c r="AK23" s="345">
        <v>-1.6254</v>
      </c>
      <c r="AL23" s="345">
        <v>36.103149999999999</v>
      </c>
      <c r="AM23" s="345">
        <v>-1.3615299999999999</v>
      </c>
      <c r="AN23" s="343">
        <v>151941757.19999999</v>
      </c>
      <c r="AO23" s="346">
        <v>0.82482129999999998</v>
      </c>
      <c r="AP23" s="343">
        <v>394090.11365999997</v>
      </c>
      <c r="AQ23" s="346">
        <v>0.1741393</v>
      </c>
      <c r="AR23" s="345">
        <v>139.90369999999999</v>
      </c>
      <c r="AS23" s="343" t="s">
        <v>770</v>
      </c>
      <c r="AT23" s="345">
        <v>40.000399999999999</v>
      </c>
      <c r="AU23" s="347">
        <v>0.26684895952950677</v>
      </c>
    </row>
    <row r="24" spans="1:47">
      <c r="A24" s="46" t="s">
        <v>474</v>
      </c>
      <c r="B24" s="90" t="s">
        <v>845</v>
      </c>
      <c r="C24" s="30">
        <v>0.3</v>
      </c>
      <c r="D24" s="30">
        <v>0.10416666666666667</v>
      </c>
      <c r="E24" s="31">
        <v>300</v>
      </c>
      <c r="F24" s="17" t="s">
        <v>812</v>
      </c>
      <c r="G24" s="17">
        <v>870</v>
      </c>
      <c r="H24" s="17">
        <v>780</v>
      </c>
      <c r="I24" s="57" t="s">
        <v>509</v>
      </c>
      <c r="J24" s="50" t="s">
        <v>665</v>
      </c>
      <c r="K24" s="17">
        <v>4</v>
      </c>
      <c r="L24" s="31">
        <v>120</v>
      </c>
      <c r="M24" s="19">
        <v>7698.9647000000004</v>
      </c>
      <c r="S24" t="s">
        <v>27</v>
      </c>
      <c r="T24">
        <v>0</v>
      </c>
      <c r="U24">
        <v>0</v>
      </c>
      <c r="V24" t="s">
        <v>25</v>
      </c>
      <c r="W24" s="344">
        <v>87.410092317428294</v>
      </c>
      <c r="X24" s="344">
        <v>-47.425053645244098</v>
      </c>
      <c r="Y24" s="344">
        <v>114.54898036581994</v>
      </c>
      <c r="Z24" s="348">
        <v>206.73356000000001</v>
      </c>
      <c r="AA24" s="348">
        <v>-9.8888400000000001</v>
      </c>
      <c r="AB24" s="345">
        <v>227.11869999999999</v>
      </c>
      <c r="AC24" s="345">
        <v>34.720799999999997</v>
      </c>
      <c r="AD24" s="347">
        <v>16.309448165599999</v>
      </c>
      <c r="AE24" s="345">
        <v>1.7509999999999999</v>
      </c>
      <c r="AF24" s="345">
        <v>0.27700000000000002</v>
      </c>
      <c r="AG24" s="345">
        <v>4.32</v>
      </c>
      <c r="AH24" s="345">
        <v>88.343000000000004</v>
      </c>
      <c r="AI24" s="344">
        <v>1817.9349999999999</v>
      </c>
      <c r="AJ24" s="345">
        <v>356.03548000000001</v>
      </c>
      <c r="AK24" s="345">
        <v>-1.6283399999999999</v>
      </c>
      <c r="AL24" s="345">
        <v>35.976129999999998</v>
      </c>
      <c r="AM24" s="345">
        <v>-1.3616600000000001</v>
      </c>
      <c r="AN24" s="343">
        <v>151942498.90000001</v>
      </c>
      <c r="AO24" s="346">
        <v>0.82329209999999997</v>
      </c>
      <c r="AP24" s="343">
        <v>394255.66636999999</v>
      </c>
      <c r="AQ24" s="346">
        <v>0.19357859999999999</v>
      </c>
      <c r="AR24" s="345">
        <v>139.98140000000001</v>
      </c>
      <c r="AS24" s="343" t="s">
        <v>770</v>
      </c>
      <c r="AT24" s="345">
        <v>39.922899999999998</v>
      </c>
      <c r="AU24" s="347">
        <v>0.26670200864488114</v>
      </c>
    </row>
    <row r="25" spans="1:47">
      <c r="A25" s="46" t="s">
        <v>599</v>
      </c>
      <c r="B25" s="90" t="s">
        <v>843</v>
      </c>
      <c r="C25" s="30">
        <v>0.31319444444444444</v>
      </c>
      <c r="D25" s="30">
        <v>0.11666666666666665</v>
      </c>
      <c r="E25" s="31">
        <v>300</v>
      </c>
      <c r="F25" s="17" t="s">
        <v>812</v>
      </c>
      <c r="G25" s="17">
        <v>870</v>
      </c>
      <c r="H25" s="17">
        <v>780</v>
      </c>
      <c r="I25" s="57" t="s">
        <v>307</v>
      </c>
      <c r="J25" s="50" t="s">
        <v>665</v>
      </c>
      <c r="K25" s="17">
        <v>4</v>
      </c>
      <c r="L25" s="31">
        <v>120</v>
      </c>
      <c r="M25" s="19">
        <v>7698.9647000000004</v>
      </c>
      <c r="N25" t="s">
        <v>317</v>
      </c>
      <c r="O25" s="62"/>
      <c r="P25" s="62"/>
      <c r="S25" t="s">
        <v>750</v>
      </c>
      <c r="T25">
        <v>0</v>
      </c>
      <c r="U25">
        <v>-6.05</v>
      </c>
      <c r="V25" t="s">
        <v>33</v>
      </c>
      <c r="W25" s="344">
        <v>-99.7462824782355</v>
      </c>
      <c r="X25" s="344">
        <v>-76.638112798564435</v>
      </c>
      <c r="Y25" s="344">
        <v>113.83449128127586</v>
      </c>
      <c r="Z25" s="348">
        <v>206.84233</v>
      </c>
      <c r="AA25" s="348">
        <v>-9.9267400000000006</v>
      </c>
      <c r="AB25" s="345">
        <v>231.2441</v>
      </c>
      <c r="AC25" s="345">
        <v>31.703099999999999</v>
      </c>
      <c r="AD25" s="347">
        <v>16.626981825800002</v>
      </c>
      <c r="AE25" s="345">
        <v>1.897</v>
      </c>
      <c r="AF25" s="345">
        <v>0.3</v>
      </c>
      <c r="AG25" s="345">
        <v>4.32</v>
      </c>
      <c r="AH25" s="345">
        <v>88.399000000000001</v>
      </c>
      <c r="AI25" s="344">
        <v>1816.856</v>
      </c>
      <c r="AJ25" s="345">
        <v>355.97519999999997</v>
      </c>
      <c r="AK25" s="345">
        <v>-1.63381</v>
      </c>
      <c r="AL25" s="345">
        <v>35.815240000000003</v>
      </c>
      <c r="AM25" s="345">
        <v>-1.3618300000000001</v>
      </c>
      <c r="AN25" s="343">
        <v>151943436.30000001</v>
      </c>
      <c r="AO25" s="346">
        <v>0.82135119999999995</v>
      </c>
      <c r="AP25" s="343">
        <v>394489.75657000003</v>
      </c>
      <c r="AQ25" s="346">
        <v>0.2168099</v>
      </c>
      <c r="AR25" s="345">
        <v>140.0821</v>
      </c>
      <c r="AS25" s="343" t="s">
        <v>770</v>
      </c>
      <c r="AT25" s="345">
        <v>39.822400000000002</v>
      </c>
      <c r="AU25" s="347">
        <v>0.26651549479975312</v>
      </c>
    </row>
    <row r="26" spans="1:47">
      <c r="A26" s="42" t="s">
        <v>792</v>
      </c>
      <c r="B26" s="42" t="s">
        <v>645</v>
      </c>
      <c r="C26" s="16">
        <v>0.32222222222222224</v>
      </c>
      <c r="D26" s="96" t="s">
        <v>308</v>
      </c>
      <c r="E26" s="19">
        <v>30</v>
      </c>
      <c r="F26" s="17" t="s">
        <v>811</v>
      </c>
      <c r="G26" s="17">
        <v>880</v>
      </c>
      <c r="H26" s="31">
        <v>864</v>
      </c>
      <c r="I26" s="25" t="s">
        <v>858</v>
      </c>
      <c r="J26" s="50" t="s">
        <v>734</v>
      </c>
      <c r="K26" s="31">
        <v>4</v>
      </c>
      <c r="L26" s="31">
        <v>180</v>
      </c>
      <c r="M26" s="52">
        <v>7647.38</v>
      </c>
      <c r="N26" s="25" t="s">
        <v>105</v>
      </c>
      <c r="O26" s="62"/>
      <c r="P26" s="62"/>
      <c r="W26" s="191"/>
      <c r="X26" s="191"/>
      <c r="Y26" s="191"/>
    </row>
    <row r="27" spans="1:47">
      <c r="A27" s="25" t="s">
        <v>611</v>
      </c>
      <c r="B27" s="49" t="s">
        <v>505</v>
      </c>
      <c r="C27" s="30">
        <v>0.34236111111111112</v>
      </c>
      <c r="D27" s="96" t="s">
        <v>106</v>
      </c>
      <c r="E27" s="31">
        <v>300</v>
      </c>
      <c r="F27" s="19" t="s">
        <v>781</v>
      </c>
      <c r="G27" s="31">
        <v>1190</v>
      </c>
      <c r="H27" s="31">
        <v>1100</v>
      </c>
      <c r="I27" s="25" t="s">
        <v>509</v>
      </c>
      <c r="J27" s="50" t="s">
        <v>665</v>
      </c>
      <c r="K27" s="31">
        <v>4</v>
      </c>
      <c r="L27" s="31">
        <v>120</v>
      </c>
      <c r="M27" s="19">
        <v>5889.9508999999998</v>
      </c>
      <c r="N27" s="25"/>
      <c r="O27" s="60"/>
      <c r="P27" s="60"/>
      <c r="Q27" s="76"/>
      <c r="S27" t="s">
        <v>747</v>
      </c>
      <c r="T27">
        <v>0</v>
      </c>
      <c r="U27">
        <v>0</v>
      </c>
      <c r="V27" t="s">
        <v>25</v>
      </c>
      <c r="W27" s="344">
        <v>85.90251222443591</v>
      </c>
      <c r="X27" s="344">
        <v>-11.023774012279468</v>
      </c>
      <c r="Y27" s="344">
        <v>114.79435519755611</v>
      </c>
      <c r="Z27" s="348">
        <v>207.09599</v>
      </c>
      <c r="AA27" s="348">
        <v>-10.007860000000001</v>
      </c>
      <c r="AB27" s="345">
        <v>239.28370000000001</v>
      </c>
      <c r="AC27" s="345">
        <v>24.478200000000001</v>
      </c>
      <c r="AD27" s="347">
        <v>17.328898337999998</v>
      </c>
      <c r="AE27" s="345">
        <v>2.399</v>
      </c>
      <c r="AF27" s="345">
        <v>0.379</v>
      </c>
      <c r="AG27" s="345">
        <v>4.3099999999999996</v>
      </c>
      <c r="AH27" s="345">
        <v>88.528999999999996</v>
      </c>
      <c r="AI27" s="344">
        <v>1814.0740000000001</v>
      </c>
      <c r="AJ27" s="345">
        <v>355.85293999999999</v>
      </c>
      <c r="AK27" s="345">
        <v>-1.6531</v>
      </c>
      <c r="AL27" s="345">
        <v>35.459580000000003</v>
      </c>
      <c r="AM27" s="345">
        <v>-1.36219</v>
      </c>
      <c r="AN27" s="343">
        <v>151945500.69999999</v>
      </c>
      <c r="AO27" s="346">
        <v>0.81704509999999997</v>
      </c>
      <c r="AP27" s="343">
        <v>395094.92514000001</v>
      </c>
      <c r="AQ27" s="346">
        <v>0.2619475</v>
      </c>
      <c r="AR27" s="345">
        <v>140.3158</v>
      </c>
      <c r="AS27" s="343" t="s">
        <v>770</v>
      </c>
      <c r="AT27" s="345">
        <v>39.588999999999999</v>
      </c>
      <c r="AU27" s="347">
        <v>5.5169016306839916E-2</v>
      </c>
    </row>
    <row r="28" spans="1:47">
      <c r="A28" s="46" t="s">
        <v>471</v>
      </c>
      <c r="B28" s="90" t="s">
        <v>506</v>
      </c>
      <c r="C28" s="30">
        <v>0.34861111111111115</v>
      </c>
      <c r="D28" s="30">
        <v>0.15347222222222223</v>
      </c>
      <c r="E28" s="31">
        <v>300</v>
      </c>
      <c r="F28" s="19" t="s">
        <v>781</v>
      </c>
      <c r="G28" s="31">
        <v>1190</v>
      </c>
      <c r="H28" s="31">
        <v>1100</v>
      </c>
      <c r="I28" s="25" t="s">
        <v>509</v>
      </c>
      <c r="J28" s="50" t="s">
        <v>665</v>
      </c>
      <c r="K28" s="31">
        <v>4</v>
      </c>
      <c r="L28" s="31">
        <v>120</v>
      </c>
      <c r="M28" s="19">
        <v>5889.9508999999998</v>
      </c>
      <c r="N28" s="25"/>
      <c r="S28" t="s">
        <v>828</v>
      </c>
      <c r="T28">
        <v>0</v>
      </c>
      <c r="U28">
        <v>0</v>
      </c>
      <c r="V28" t="s">
        <v>25</v>
      </c>
      <c r="W28" s="344">
        <v>84.898530854611707</v>
      </c>
      <c r="X28" s="344">
        <v>21.168219178391077</v>
      </c>
      <c r="Y28" s="344">
        <v>114.83613638797101</v>
      </c>
      <c r="Z28" s="348">
        <v>207.15293</v>
      </c>
      <c r="AA28" s="348">
        <v>-10.02481</v>
      </c>
      <c r="AB28" s="345">
        <v>240.84219999999999</v>
      </c>
      <c r="AC28" s="345">
        <v>22.850100000000001</v>
      </c>
      <c r="AD28" s="347">
        <v>17.4793090193</v>
      </c>
      <c r="AE28" s="345">
        <v>2.5569999999999999</v>
      </c>
      <c r="AF28" s="345">
        <v>0.40400000000000003</v>
      </c>
      <c r="AG28" s="345">
        <v>4.3099999999999996</v>
      </c>
      <c r="AH28" s="345">
        <v>88.558000000000007</v>
      </c>
      <c r="AI28" s="344">
        <v>1813.414</v>
      </c>
      <c r="AJ28" s="345">
        <v>355.82893000000001</v>
      </c>
      <c r="AK28" s="345">
        <v>-1.6585799999999999</v>
      </c>
      <c r="AL28" s="345">
        <v>35.383360000000003</v>
      </c>
      <c r="AM28" s="345">
        <v>-1.3622700000000001</v>
      </c>
      <c r="AN28" s="343">
        <v>151945941.59999999</v>
      </c>
      <c r="AO28" s="346">
        <v>0.8161195</v>
      </c>
      <c r="AP28" s="343">
        <v>395238.68887999997</v>
      </c>
      <c r="AQ28" s="346">
        <v>0.27040249999999999</v>
      </c>
      <c r="AR28" s="345">
        <v>140.3681</v>
      </c>
      <c r="AS28" s="343" t="s">
        <v>770</v>
      </c>
      <c r="AT28" s="345">
        <v>39.536799999999999</v>
      </c>
      <c r="AU28" s="347">
        <v>5.5156722193488446E-2</v>
      </c>
    </row>
    <row r="29" spans="1:47">
      <c r="A29" s="42" t="s">
        <v>792</v>
      </c>
      <c r="B29" s="42" t="s">
        <v>625</v>
      </c>
      <c r="C29" s="16">
        <v>0.35902777777777778</v>
      </c>
      <c r="D29" s="96" t="s">
        <v>107</v>
      </c>
      <c r="E29" s="17">
        <v>30</v>
      </c>
      <c r="F29" s="19" t="s">
        <v>781</v>
      </c>
      <c r="G29" s="31">
        <v>1190</v>
      </c>
      <c r="H29" s="17">
        <v>994</v>
      </c>
      <c r="I29" s="25" t="s">
        <v>858</v>
      </c>
      <c r="J29" s="50" t="s">
        <v>734</v>
      </c>
      <c r="K29" s="31">
        <v>4</v>
      </c>
      <c r="L29" s="31">
        <v>180</v>
      </c>
      <c r="M29" s="19">
        <v>5891.451</v>
      </c>
      <c r="N29" s="25"/>
      <c r="O29" s="60">
        <v>273.5</v>
      </c>
      <c r="P29" s="60">
        <v>269.39999999999998</v>
      </c>
      <c r="T29" s="189"/>
      <c r="U29" s="190"/>
    </row>
    <row r="30" spans="1:47">
      <c r="A30" s="42"/>
      <c r="B30" s="42"/>
      <c r="C30" s="16"/>
      <c r="D30" s="30"/>
      <c r="E30" s="19"/>
      <c r="F30" s="17"/>
      <c r="G30" s="17"/>
      <c r="H30" s="31"/>
      <c r="I30" s="25"/>
      <c r="J30" s="50"/>
      <c r="K30" s="31"/>
      <c r="L30" s="17"/>
      <c r="M30" s="52"/>
      <c r="N30" s="25"/>
      <c r="O30" s="60"/>
      <c r="P30" s="60"/>
      <c r="T30" s="189"/>
      <c r="U30" s="190"/>
    </row>
    <row r="31" spans="1:47">
      <c r="A31" s="42"/>
      <c r="B31" s="86" t="s">
        <v>798</v>
      </c>
      <c r="C31" s="64" t="s">
        <v>736</v>
      </c>
      <c r="D31" s="53">
        <v>5888.5839999999998</v>
      </c>
      <c r="E31" s="65"/>
      <c r="F31" s="53" t="s">
        <v>917</v>
      </c>
      <c r="G31" s="53" t="s">
        <v>918</v>
      </c>
      <c r="H31" s="53" t="s">
        <v>919</v>
      </c>
      <c r="I31" s="20" t="s">
        <v>747</v>
      </c>
      <c r="J31" s="53" t="s">
        <v>748</v>
      </c>
      <c r="K31" s="53" t="s">
        <v>749</v>
      </c>
      <c r="L31" s="17"/>
      <c r="M31" s="19"/>
      <c r="N31" s="25"/>
      <c r="O31" s="62"/>
      <c r="P31" s="62"/>
      <c r="T31" s="189"/>
      <c r="U31" s="190"/>
    </row>
    <row r="32" spans="1:47">
      <c r="A32" s="42"/>
      <c r="B32" s="145"/>
      <c r="C32" s="146" t="s">
        <v>746</v>
      </c>
      <c r="D32" s="147">
        <v>5889.9508999999998</v>
      </c>
      <c r="E32" s="148"/>
      <c r="F32" s="147" t="s">
        <v>817</v>
      </c>
      <c r="G32" s="147" t="s">
        <v>818</v>
      </c>
      <c r="H32" s="147" t="s">
        <v>819</v>
      </c>
      <c r="I32" s="149" t="s">
        <v>753</v>
      </c>
      <c r="J32" s="147" t="s">
        <v>754</v>
      </c>
      <c r="K32" s="147" t="s">
        <v>820</v>
      </c>
      <c r="L32" s="140"/>
      <c r="M32" s="19"/>
      <c r="N32" s="25"/>
      <c r="O32" s="62"/>
      <c r="P32" s="62"/>
      <c r="T32" s="189"/>
      <c r="U32" s="190"/>
    </row>
    <row r="33" spans="1:47">
      <c r="A33" s="25"/>
      <c r="B33" s="91"/>
      <c r="C33" s="64" t="s">
        <v>821</v>
      </c>
      <c r="D33" s="53">
        <v>5891.451</v>
      </c>
      <c r="E33" s="65"/>
      <c r="F33" s="53" t="s">
        <v>822</v>
      </c>
      <c r="G33" s="53" t="s">
        <v>823</v>
      </c>
      <c r="H33" s="53" t="s">
        <v>824</v>
      </c>
      <c r="I33" s="20" t="s">
        <v>825</v>
      </c>
      <c r="J33" s="53" t="s">
        <v>826</v>
      </c>
      <c r="K33" s="53" t="s">
        <v>799</v>
      </c>
      <c r="L33" s="17"/>
      <c r="M33" s="19"/>
      <c r="O33" s="62"/>
      <c r="P33" s="62"/>
      <c r="T33" s="189"/>
      <c r="U33" s="190"/>
    </row>
    <row r="34" spans="1:47">
      <c r="A34" s="46"/>
      <c r="B34" s="145"/>
      <c r="C34" s="146" t="s">
        <v>827</v>
      </c>
      <c r="D34" s="150">
        <v>7647.38</v>
      </c>
      <c r="E34" s="148"/>
      <c r="F34" s="147" t="s">
        <v>750</v>
      </c>
      <c r="G34" s="147" t="s">
        <v>751</v>
      </c>
      <c r="H34" s="147" t="s">
        <v>752</v>
      </c>
      <c r="I34" s="149" t="s">
        <v>828</v>
      </c>
      <c r="J34" s="147" t="s">
        <v>829</v>
      </c>
      <c r="K34" s="147" t="s">
        <v>830</v>
      </c>
      <c r="L34" s="140"/>
      <c r="M34" s="19"/>
      <c r="N34" s="25"/>
      <c r="O34" s="62"/>
      <c r="P34" s="62"/>
      <c r="T34" s="189"/>
      <c r="U34" s="190"/>
    </row>
    <row r="35" spans="1:47" s="76" customFormat="1">
      <c r="A35" s="46"/>
      <c r="B35" s="91"/>
      <c r="C35" s="64" t="s">
        <v>831</v>
      </c>
      <c r="D35" s="53">
        <v>7698.9647000000004</v>
      </c>
      <c r="E35" s="65"/>
      <c r="F35" s="53" t="s">
        <v>832</v>
      </c>
      <c r="G35" s="53" t="s">
        <v>833</v>
      </c>
      <c r="H35" s="53" t="s">
        <v>834</v>
      </c>
      <c r="I35" s="20" t="s">
        <v>835</v>
      </c>
      <c r="J35" s="53" t="s">
        <v>836</v>
      </c>
      <c r="K35" s="53" t="s">
        <v>837</v>
      </c>
      <c r="L35" s="17"/>
      <c r="M35" s="19"/>
      <c r="N35"/>
      <c r="O35" s="60"/>
      <c r="P35" s="60"/>
      <c r="S35"/>
      <c r="T35" s="189"/>
      <c r="U35" s="190"/>
      <c r="V35"/>
      <c r="W35" s="191"/>
      <c r="X35" s="191"/>
      <c r="Y35" s="191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s="76" customFormat="1">
      <c r="A36" s="46"/>
      <c r="B36" s="145"/>
      <c r="C36" s="146" t="s">
        <v>552</v>
      </c>
      <c r="D36" s="147">
        <v>6562.79</v>
      </c>
      <c r="E36" s="148"/>
      <c r="F36" s="147"/>
      <c r="G36" s="147"/>
      <c r="H36" s="147"/>
      <c r="I36" s="149"/>
      <c r="J36" s="147"/>
      <c r="K36" s="147"/>
      <c r="L36" s="140"/>
      <c r="M36" s="19"/>
      <c r="O36" s="60"/>
      <c r="P36" s="60"/>
      <c r="S36"/>
      <c r="T36" s="189"/>
      <c r="U36" s="190"/>
      <c r="V36"/>
      <c r="W36" s="191"/>
      <c r="X36" s="191"/>
      <c r="Y36" s="191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s="76" customFormat="1">
      <c r="A37" s="46"/>
      <c r="B37" s="91"/>
      <c r="C37" s="64"/>
      <c r="D37" s="53"/>
      <c r="E37" s="65"/>
      <c r="F37" s="53"/>
      <c r="G37" s="17"/>
      <c r="H37" s="17"/>
      <c r="I37" s="2"/>
      <c r="J37" s="17"/>
      <c r="K37" s="17"/>
      <c r="L37" s="17"/>
      <c r="M37" s="19"/>
      <c r="O37" s="60"/>
      <c r="P37" s="60"/>
      <c r="S37"/>
      <c r="T37" s="189"/>
      <c r="U37" s="190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s="76" customFormat="1">
      <c r="A38" s="46"/>
      <c r="B38" s="145"/>
      <c r="C38" s="146" t="s">
        <v>779</v>
      </c>
      <c r="D38" s="151" t="s">
        <v>755</v>
      </c>
      <c r="E38" s="151"/>
      <c r="F38" s="147" t="s">
        <v>838</v>
      </c>
      <c r="G38" s="140"/>
      <c r="H38" s="140"/>
      <c r="I38" s="152" t="s">
        <v>759</v>
      </c>
      <c r="J38" s="153" t="s">
        <v>760</v>
      </c>
      <c r="K38" s="153"/>
      <c r="L38" s="154" t="s">
        <v>579</v>
      </c>
      <c r="M38" s="19"/>
      <c r="O38" s="60"/>
      <c r="P38" s="60"/>
      <c r="S38"/>
      <c r="T38" s="189"/>
      <c r="U38" s="190"/>
      <c r="V38"/>
      <c r="W38" s="191"/>
      <c r="X38" s="191"/>
      <c r="Y38" s="191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s="76" customFormat="1">
      <c r="A39" s="46"/>
      <c r="B39" s="91"/>
      <c r="C39" s="64" t="s">
        <v>780</v>
      </c>
      <c r="D39" s="131" t="s">
        <v>756</v>
      </c>
      <c r="E39" s="131"/>
      <c r="F39" s="19"/>
      <c r="G39" s="17"/>
      <c r="H39" s="17"/>
      <c r="I39" s="2"/>
      <c r="J39" s="63" t="s">
        <v>800</v>
      </c>
      <c r="K39" s="63"/>
      <c r="L39" s="68" t="s">
        <v>588</v>
      </c>
      <c r="M39" s="19"/>
      <c r="N39"/>
      <c r="O39" s="60"/>
      <c r="P39" s="60"/>
      <c r="S39"/>
      <c r="T39" s="189"/>
      <c r="U39" s="19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s="76" customFormat="1">
      <c r="A40" s="46"/>
      <c r="B40" s="145"/>
      <c r="C40" s="146" t="s">
        <v>687</v>
      </c>
      <c r="D40" s="151" t="s">
        <v>757</v>
      </c>
      <c r="E40" s="151"/>
      <c r="F40" s="141"/>
      <c r="G40" s="140"/>
      <c r="H40" s="140"/>
      <c r="I40" s="155"/>
      <c r="J40" s="140"/>
      <c r="K40" s="140"/>
      <c r="L40" s="140"/>
      <c r="M40" s="19"/>
      <c r="N40" s="25"/>
      <c r="O40" s="60"/>
      <c r="P40" s="60"/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s="76" customFormat="1">
      <c r="A41" s="46"/>
      <c r="B41" s="91"/>
      <c r="C41" s="64" t="s">
        <v>688</v>
      </c>
      <c r="D41" s="131" t="s">
        <v>758</v>
      </c>
      <c r="E41" s="131"/>
      <c r="F41" s="19"/>
      <c r="G41" s="17"/>
      <c r="H41" s="17"/>
      <c r="I41" s="69"/>
      <c r="J41" s="17"/>
      <c r="K41" s="17"/>
      <c r="L41" s="17"/>
      <c r="M41" s="19"/>
      <c r="N41" s="25"/>
      <c r="O41" s="60"/>
      <c r="P41" s="60"/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s="76" customFormat="1">
      <c r="A42" s="46"/>
      <c r="B42" s="145"/>
      <c r="C42" s="156"/>
      <c r="D42" s="140"/>
      <c r="E42" s="144"/>
      <c r="F42" s="141"/>
      <c r="G42" s="140"/>
      <c r="H42" s="140"/>
      <c r="I42" s="156"/>
      <c r="J42" s="140"/>
      <c r="K42" s="140"/>
      <c r="L42" s="140"/>
      <c r="M42" s="19"/>
      <c r="N42"/>
      <c r="O42" s="60"/>
      <c r="P42" s="60"/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s="76" customFormat="1">
      <c r="A43" s="46"/>
      <c r="B43" s="91"/>
      <c r="C43" s="28" t="s">
        <v>789</v>
      </c>
      <c r="D43" s="63">
        <v>1</v>
      </c>
      <c r="E43" s="70" t="s">
        <v>689</v>
      </c>
      <c r="F43" s="70"/>
      <c r="G43" s="70"/>
      <c r="H43" s="17"/>
      <c r="I43" s="69"/>
      <c r="J43" s="17"/>
      <c r="K43" s="17"/>
      <c r="L43" s="17"/>
      <c r="M43" s="19"/>
      <c r="N43"/>
      <c r="O43" s="60"/>
      <c r="P43" s="60"/>
      <c r="S43"/>
      <c r="T43" s="189"/>
      <c r="U43" s="190"/>
      <c r="V43"/>
      <c r="W43" s="191"/>
      <c r="X43" s="191"/>
      <c r="Y43" s="191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s="76" customFormat="1">
      <c r="A44" s="46"/>
      <c r="B44" s="145"/>
      <c r="C44" s="141"/>
      <c r="D44" s="157"/>
      <c r="E44" s="142" t="s">
        <v>795</v>
      </c>
      <c r="F44" s="143"/>
      <c r="G44" s="143"/>
      <c r="H44" s="140"/>
      <c r="I44" s="156"/>
      <c r="J44" s="140"/>
      <c r="K44" s="140"/>
      <c r="L44" s="140"/>
      <c r="M44" s="19"/>
      <c r="N44"/>
      <c r="O44" s="60"/>
      <c r="P44" s="60"/>
      <c r="S44"/>
      <c r="T44" s="189"/>
      <c r="U44" s="190"/>
      <c r="V44"/>
      <c r="W44" s="191"/>
      <c r="X44" s="191"/>
      <c r="Y44" s="191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s="76" customFormat="1">
      <c r="A45" s="46"/>
      <c r="B45" s="91"/>
      <c r="C45" s="69"/>
      <c r="D45" s="28">
        <v>2</v>
      </c>
      <c r="E45" s="70" t="s">
        <v>805</v>
      </c>
      <c r="F45" s="70"/>
      <c r="G45" s="70"/>
      <c r="H45" s="17"/>
      <c r="I45" s="69"/>
      <c r="J45" s="17"/>
      <c r="K45" s="17"/>
      <c r="L45" s="17"/>
      <c r="M45" s="19"/>
      <c r="N45"/>
      <c r="O45" s="60"/>
      <c r="P45" s="60"/>
      <c r="S45"/>
      <c r="T45" s="189"/>
      <c r="U45" s="190"/>
      <c r="V45"/>
      <c r="W45" s="191"/>
      <c r="X45" s="191"/>
      <c r="Y45" s="191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s="76" customFormat="1">
      <c r="A46" s="46"/>
      <c r="B46" s="145"/>
      <c r="C46" s="156"/>
      <c r="D46" s="157"/>
      <c r="E46" s="142" t="s">
        <v>806</v>
      </c>
      <c r="F46" s="143"/>
      <c r="G46" s="143"/>
      <c r="H46" s="140"/>
      <c r="I46" s="156"/>
      <c r="J46" s="140"/>
      <c r="K46" s="140"/>
      <c r="L46" s="140"/>
      <c r="M46" s="19"/>
      <c r="N46"/>
      <c r="O46" s="60"/>
      <c r="P46" s="60"/>
      <c r="S46"/>
      <c r="T46" s="189"/>
      <c r="U46" s="190"/>
      <c r="V46"/>
      <c r="W46" s="191"/>
      <c r="X46" s="191"/>
      <c r="Y46" s="191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s="76" customFormat="1">
      <c r="A47" s="46"/>
      <c r="B47" s="91"/>
      <c r="C47" s="17"/>
      <c r="D47" s="63">
        <v>3</v>
      </c>
      <c r="E47" s="63" t="s">
        <v>807</v>
      </c>
      <c r="F47" s="63"/>
      <c r="G47" s="63"/>
      <c r="H47" s="17"/>
      <c r="I47" s="69"/>
      <c r="J47" s="17"/>
      <c r="K47" s="17"/>
      <c r="L47" s="17"/>
      <c r="M47" s="19"/>
      <c r="N47" s="25"/>
      <c r="O47" s="60"/>
      <c r="P47" s="60"/>
      <c r="S47"/>
      <c r="T47" s="189"/>
      <c r="U47" s="190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 s="76" customFormat="1">
      <c r="A48" s="46"/>
      <c r="B48" s="145"/>
      <c r="C48" s="140"/>
      <c r="D48" s="153"/>
      <c r="E48" s="140" t="s">
        <v>808</v>
      </c>
      <c r="F48" s="140"/>
      <c r="G48" s="140"/>
      <c r="H48" s="140"/>
      <c r="I48" s="156"/>
      <c r="J48" s="140"/>
      <c r="K48" s="140"/>
      <c r="L48" s="140"/>
      <c r="M48" s="19"/>
      <c r="N48" s="25"/>
      <c r="O48" s="60"/>
      <c r="P48" s="60"/>
      <c r="S48"/>
      <c r="T48" s="189"/>
      <c r="U48" s="190"/>
      <c r="V48"/>
      <c r="W48" s="191"/>
      <c r="X48" s="191"/>
      <c r="Y48" s="1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s="76" customFormat="1">
      <c r="A49" s="46"/>
      <c r="B49" s="91"/>
      <c r="C49" s="17"/>
      <c r="D49" s="63">
        <v>4</v>
      </c>
      <c r="E49" s="63" t="s">
        <v>809</v>
      </c>
      <c r="F49" s="63"/>
      <c r="G49" s="63"/>
      <c r="H49" s="17"/>
      <c r="I49" s="69"/>
      <c r="J49" s="17"/>
      <c r="K49" s="17"/>
      <c r="L49" s="17"/>
      <c r="M49" s="19"/>
      <c r="N49" s="25"/>
      <c r="O49" s="60"/>
      <c r="P49" s="60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s="76" customFormat="1">
      <c r="A50" s="42"/>
      <c r="B50" s="145"/>
      <c r="C50" s="140"/>
      <c r="D50" s="140"/>
      <c r="E50" s="140" t="s">
        <v>810</v>
      </c>
      <c r="F50" s="140"/>
      <c r="G50" s="140"/>
      <c r="H50" s="140"/>
      <c r="I50" s="156"/>
      <c r="J50" s="140"/>
      <c r="K50" s="140"/>
      <c r="L50" s="140"/>
      <c r="M50" s="19"/>
      <c r="N50" s="25"/>
      <c r="O50" s="60"/>
      <c r="P50" s="60"/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s="76" customFormat="1">
      <c r="A51" s="46"/>
      <c r="B51" s="42"/>
      <c r="C51" s="16"/>
      <c r="D51" s="30"/>
      <c r="E51" s="17"/>
      <c r="F51" s="19"/>
      <c r="G51" s="31"/>
      <c r="H51" s="31"/>
      <c r="I51" s="57"/>
      <c r="J51" s="50"/>
      <c r="K51" s="17"/>
      <c r="L51" s="31"/>
      <c r="M51" s="19"/>
      <c r="N51" s="25"/>
      <c r="O51" s="60"/>
      <c r="P51" s="60"/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s="76" customFormat="1">
      <c r="A52" s="46"/>
      <c r="B52" s="42"/>
      <c r="C52" s="16"/>
      <c r="D52" s="30"/>
      <c r="E52" s="17"/>
      <c r="F52" s="19"/>
      <c r="G52" s="31"/>
      <c r="H52" s="31"/>
      <c r="I52" s="57"/>
      <c r="J52" s="50"/>
      <c r="K52" s="17"/>
      <c r="L52" s="31"/>
      <c r="M52" s="19"/>
      <c r="N52" s="25"/>
      <c r="O52" s="60"/>
      <c r="P52" s="60"/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s="76" customFormat="1">
      <c r="A53" s="46"/>
      <c r="B53" s="42"/>
      <c r="C53" s="16"/>
      <c r="D53" s="96"/>
      <c r="E53" s="17"/>
      <c r="F53" s="19"/>
      <c r="G53" s="31"/>
      <c r="H53" s="31"/>
      <c r="I53" s="57"/>
      <c r="J53" s="50"/>
      <c r="K53" s="17"/>
      <c r="L53" s="31"/>
      <c r="M53" s="19"/>
      <c r="N53"/>
      <c r="O53" s="62"/>
      <c r="P53" s="62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s="76" customFormat="1">
      <c r="A54" s="46"/>
      <c r="B54" s="42"/>
      <c r="C54" s="16"/>
      <c r="D54" s="96"/>
      <c r="E54" s="17"/>
      <c r="F54" s="19"/>
      <c r="G54" s="31"/>
      <c r="H54" s="31"/>
      <c r="I54" s="57"/>
      <c r="J54" s="50"/>
      <c r="K54" s="17"/>
      <c r="L54" s="31"/>
      <c r="M54" s="19"/>
      <c r="N54"/>
      <c r="O54" s="62"/>
      <c r="P54" s="62"/>
      <c r="S54"/>
      <c r="T54" s="189"/>
      <c r="U54" s="190"/>
      <c r="V54"/>
      <c r="W54" s="191"/>
      <c r="X54" s="191"/>
      <c r="Y54" s="191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s="76" customFormat="1">
      <c r="A55" s="46"/>
      <c r="B55" s="42"/>
      <c r="C55" s="16"/>
      <c r="D55" s="30"/>
      <c r="E55" s="17"/>
      <c r="F55" s="17"/>
      <c r="G55" s="17"/>
      <c r="H55" s="17"/>
      <c r="I55" s="57"/>
      <c r="J55" s="50"/>
      <c r="K55" s="17"/>
      <c r="L55" s="17"/>
      <c r="M55" s="19"/>
      <c r="N55" s="25"/>
      <c r="O55" s="62"/>
      <c r="P55" s="62"/>
      <c r="S55"/>
      <c r="T55" s="189"/>
      <c r="U55" s="190"/>
      <c r="V55"/>
      <c r="W55" s="191"/>
      <c r="X55" s="191"/>
      <c r="Y55" s="191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s="76" customFormat="1">
      <c r="A56" s="46"/>
      <c r="B56" s="42"/>
      <c r="C56" s="16"/>
      <c r="D56" s="30"/>
      <c r="E56" s="17"/>
      <c r="F56" s="17"/>
      <c r="G56" s="17"/>
      <c r="H56" s="17"/>
      <c r="I56" s="57"/>
      <c r="J56" s="50"/>
      <c r="K56" s="17"/>
      <c r="L56" s="17"/>
      <c r="M56" s="19"/>
      <c r="N56"/>
      <c r="O56" s="62"/>
      <c r="P56" s="62"/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s="76" customFormat="1">
      <c r="A57" s="42"/>
      <c r="B57" s="42"/>
      <c r="C57" s="16"/>
      <c r="D57" s="30"/>
      <c r="E57" s="19"/>
      <c r="F57" s="17"/>
      <c r="G57" s="17"/>
      <c r="H57" s="31"/>
      <c r="I57" s="25"/>
      <c r="J57" s="50"/>
      <c r="K57" s="31"/>
      <c r="L57" s="17"/>
      <c r="M57" s="52"/>
      <c r="N57"/>
      <c r="O57" s="62"/>
      <c r="P57" s="62"/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s="76" customFormat="1">
      <c r="A58" s="42"/>
      <c r="B58" s="42"/>
      <c r="C58" s="16"/>
      <c r="D58" s="30"/>
      <c r="E58" s="17"/>
      <c r="F58" s="19"/>
      <c r="G58" s="17"/>
      <c r="H58" s="17"/>
      <c r="I58" s="25"/>
      <c r="J58" s="50"/>
      <c r="K58" s="31"/>
      <c r="L58" s="31"/>
      <c r="M58" s="19"/>
      <c r="N58" s="25"/>
      <c r="O58" s="62"/>
      <c r="P58" s="62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s="76" customFormat="1">
      <c r="A59" s="42"/>
      <c r="B59" s="42"/>
      <c r="C59" s="16"/>
      <c r="D59" s="30"/>
      <c r="E59" s="17"/>
      <c r="F59" s="19"/>
      <c r="G59" s="31"/>
      <c r="H59" s="17"/>
      <c r="I59" s="25"/>
      <c r="J59" s="50"/>
      <c r="K59" s="31"/>
      <c r="L59" s="17"/>
      <c r="M59" s="19"/>
      <c r="N59" s="25"/>
      <c r="O59" s="62"/>
      <c r="P59" s="62"/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s="76" customFormat="1">
      <c r="A60" s="46"/>
      <c r="B60" s="49"/>
      <c r="C60" s="30"/>
      <c r="D60" s="96"/>
      <c r="E60" s="31"/>
      <c r="F60" s="19"/>
      <c r="G60" s="31"/>
      <c r="H60" s="31"/>
      <c r="I60" s="25"/>
      <c r="J60" s="50"/>
      <c r="K60" s="31"/>
      <c r="L60" s="31"/>
      <c r="M60" s="19"/>
      <c r="N60" s="25"/>
      <c r="O60" s="60"/>
      <c r="P60" s="60"/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 s="42"/>
      <c r="B61" s="40"/>
      <c r="C61" s="33"/>
      <c r="D61" s="96"/>
      <c r="E61"/>
      <c r="F61" s="19"/>
      <c r="G61" s="1"/>
      <c r="H61" s="1"/>
      <c r="I61" s="25"/>
      <c r="J61" s="50"/>
      <c r="K61" s="31"/>
      <c r="L61" s="31"/>
      <c r="M61" s="19"/>
      <c r="O61" s="60"/>
      <c r="P61" s="60"/>
      <c r="T61" s="189"/>
      <c r="U61" s="190"/>
    </row>
    <row r="62" spans="1:47">
      <c r="A62"/>
      <c r="B62" s="86" t="s">
        <v>798</v>
      </c>
      <c r="C62" s="64" t="s">
        <v>736</v>
      </c>
      <c r="D62" s="100">
        <v>5888.5839999999998</v>
      </c>
      <c r="E62" s="65"/>
      <c r="F62" s="53" t="s">
        <v>917</v>
      </c>
      <c r="G62" s="53" t="s">
        <v>918</v>
      </c>
      <c r="H62" s="53" t="s">
        <v>919</v>
      </c>
      <c r="I62" s="20" t="s">
        <v>747</v>
      </c>
      <c r="J62" s="53" t="s">
        <v>748</v>
      </c>
      <c r="K62" s="53" t="s">
        <v>749</v>
      </c>
      <c r="L62" s="17"/>
      <c r="O62" s="60"/>
      <c r="P62" s="60"/>
      <c r="T62" s="189"/>
      <c r="U62" s="190"/>
    </row>
    <row r="63" spans="1:47">
      <c r="A63"/>
      <c r="B63" s="91"/>
      <c r="C63" s="64" t="s">
        <v>746</v>
      </c>
      <c r="D63" s="100">
        <v>5889.9508999999998</v>
      </c>
      <c r="E63" s="65"/>
      <c r="F63" s="53" t="s">
        <v>817</v>
      </c>
      <c r="G63" s="53" t="s">
        <v>818</v>
      </c>
      <c r="H63" s="53" t="s">
        <v>819</v>
      </c>
      <c r="I63" s="20" t="s">
        <v>753</v>
      </c>
      <c r="J63" s="53" t="s">
        <v>754</v>
      </c>
      <c r="K63" s="53" t="s">
        <v>820</v>
      </c>
      <c r="L63" s="17"/>
      <c r="T63" s="189"/>
      <c r="U63" s="190"/>
    </row>
    <row r="64" spans="1:47">
      <c r="A64"/>
      <c r="B64" s="91"/>
      <c r="C64" s="64" t="s">
        <v>821</v>
      </c>
      <c r="D64" s="100">
        <v>5891.451</v>
      </c>
      <c r="E64" s="65"/>
      <c r="F64" s="53" t="s">
        <v>822</v>
      </c>
      <c r="G64" s="53" t="s">
        <v>823</v>
      </c>
      <c r="H64" s="53" t="s">
        <v>824</v>
      </c>
      <c r="I64" s="20" t="s">
        <v>825</v>
      </c>
      <c r="J64" s="53" t="s">
        <v>826</v>
      </c>
      <c r="K64" s="53" t="s">
        <v>799</v>
      </c>
      <c r="L64" s="17"/>
      <c r="T64" s="189"/>
      <c r="U64" s="190"/>
      <c r="W64" s="191"/>
      <c r="X64" s="191"/>
      <c r="Y64" s="191"/>
    </row>
    <row r="65" spans="1:25">
      <c r="A65"/>
      <c r="B65" s="91"/>
      <c r="C65" s="64" t="s">
        <v>827</v>
      </c>
      <c r="D65" s="100">
        <v>7647.38</v>
      </c>
      <c r="E65" s="65"/>
      <c r="F65" s="53" t="s">
        <v>750</v>
      </c>
      <c r="G65" s="53" t="s">
        <v>751</v>
      </c>
      <c r="H65" s="53" t="s">
        <v>752</v>
      </c>
      <c r="I65" s="20" t="s">
        <v>828</v>
      </c>
      <c r="J65" s="53" t="s">
        <v>829</v>
      </c>
      <c r="K65" s="53" t="s">
        <v>830</v>
      </c>
      <c r="L65" s="17"/>
      <c r="T65" s="189"/>
      <c r="U65" s="190"/>
      <c r="W65" s="191"/>
      <c r="X65" s="191"/>
      <c r="Y65" s="191"/>
    </row>
    <row r="66" spans="1:25">
      <c r="A66"/>
      <c r="B66" s="91"/>
      <c r="C66" s="64" t="s">
        <v>831</v>
      </c>
      <c r="D66" s="100">
        <v>7698.9647000000004</v>
      </c>
      <c r="E66" s="65"/>
      <c r="F66" s="53" t="s">
        <v>832</v>
      </c>
      <c r="G66" s="53" t="s">
        <v>833</v>
      </c>
      <c r="H66" s="53" t="s">
        <v>834</v>
      </c>
      <c r="I66" s="20" t="s">
        <v>835</v>
      </c>
      <c r="J66" s="53" t="s">
        <v>836</v>
      </c>
      <c r="K66" s="53" t="s">
        <v>837</v>
      </c>
      <c r="L66" s="17"/>
      <c r="T66" s="189"/>
      <c r="U66" s="190"/>
      <c r="W66" s="191"/>
      <c r="X66" s="191"/>
      <c r="Y66" s="191"/>
    </row>
    <row r="67" spans="1:25">
      <c r="A67"/>
      <c r="B67" s="91"/>
      <c r="C67" s="64" t="s">
        <v>552</v>
      </c>
      <c r="D67" s="100">
        <v>6562.79</v>
      </c>
      <c r="E67" s="65"/>
      <c r="F67" s="53"/>
      <c r="G67" s="53"/>
      <c r="H67" s="53"/>
      <c r="I67" s="20"/>
      <c r="J67" s="53"/>
      <c r="K67" s="53"/>
      <c r="L67" s="17"/>
      <c r="T67" s="189"/>
      <c r="U67" s="190"/>
      <c r="W67" s="191"/>
      <c r="X67" s="191"/>
      <c r="Y67" s="191"/>
    </row>
    <row r="68" spans="1:25">
      <c r="A68"/>
      <c r="B68" s="91"/>
      <c r="C68" s="64"/>
      <c r="D68" s="100"/>
      <c r="E68" s="65"/>
      <c r="F68" s="53"/>
      <c r="G68" s="17"/>
      <c r="H68" s="17"/>
      <c r="J68" s="17"/>
      <c r="K68" s="17"/>
      <c r="L68" s="17"/>
      <c r="T68" s="189"/>
      <c r="U68" s="190"/>
      <c r="W68" s="191"/>
      <c r="X68" s="191"/>
      <c r="Y68" s="191"/>
    </row>
    <row r="69" spans="1:25">
      <c r="A69"/>
      <c r="B69" s="91"/>
      <c r="C69" s="64" t="s">
        <v>779</v>
      </c>
      <c r="D69" s="445" t="s">
        <v>755</v>
      </c>
      <c r="E69" s="445"/>
      <c r="F69" s="53" t="s">
        <v>838</v>
      </c>
      <c r="G69" s="17"/>
      <c r="H69" s="17"/>
      <c r="I69" s="92" t="s">
        <v>759</v>
      </c>
      <c r="J69" s="447" t="s">
        <v>760</v>
      </c>
      <c r="K69" s="447"/>
      <c r="L69" s="68" t="s">
        <v>579</v>
      </c>
      <c r="T69" s="189"/>
      <c r="U69" s="190"/>
      <c r="W69" s="191"/>
      <c r="X69" s="191"/>
      <c r="Y69" s="191"/>
    </row>
    <row r="70" spans="1:25">
      <c r="A70"/>
      <c r="B70" s="91"/>
      <c r="C70" s="64" t="s">
        <v>780</v>
      </c>
      <c r="D70" s="445" t="s">
        <v>756</v>
      </c>
      <c r="E70" s="445"/>
      <c r="F70" s="19"/>
      <c r="G70" s="17"/>
      <c r="H70" s="17"/>
      <c r="J70" s="447" t="s">
        <v>800</v>
      </c>
      <c r="K70" s="447"/>
      <c r="L70" s="68" t="s">
        <v>588</v>
      </c>
      <c r="T70" s="189"/>
      <c r="U70" s="190"/>
    </row>
    <row r="71" spans="1:25">
      <c r="A71"/>
      <c r="B71" s="91"/>
      <c r="C71" s="64" t="s">
        <v>687</v>
      </c>
      <c r="D71" s="445" t="s">
        <v>757</v>
      </c>
      <c r="E71" s="445"/>
      <c r="F71" s="19"/>
      <c r="G71" s="17"/>
      <c r="H71" s="17"/>
      <c r="J71" s="17"/>
      <c r="K71" s="17"/>
      <c r="L71" s="17"/>
      <c r="T71" s="189"/>
      <c r="U71" s="190"/>
    </row>
    <row r="72" spans="1:25">
      <c r="A72"/>
      <c r="B72" s="91"/>
      <c r="C72" s="64" t="s">
        <v>688</v>
      </c>
      <c r="D72" s="445" t="s">
        <v>758</v>
      </c>
      <c r="E72" s="445"/>
      <c r="F72" s="19"/>
      <c r="G72" s="17"/>
      <c r="H72" s="17"/>
      <c r="I72" s="69"/>
      <c r="J72" s="17"/>
      <c r="K72" s="17"/>
      <c r="L72" s="17"/>
      <c r="T72" s="189"/>
      <c r="U72" s="190"/>
    </row>
    <row r="73" spans="1:25">
      <c r="A73"/>
      <c r="B73" s="91"/>
      <c r="C73" s="69"/>
      <c r="E73" s="16"/>
      <c r="F73" s="19"/>
      <c r="G73" s="17"/>
      <c r="H73" s="17"/>
      <c r="I73" s="69"/>
      <c r="J73" s="17"/>
      <c r="K73" s="17"/>
      <c r="L73" s="17"/>
      <c r="S73" s="76"/>
      <c r="T73" s="189"/>
      <c r="U73" s="190"/>
    </row>
    <row r="74" spans="1:25">
      <c r="A74"/>
      <c r="B74" s="91"/>
      <c r="C74" s="28" t="s">
        <v>789</v>
      </c>
      <c r="D74" s="97">
        <v>1</v>
      </c>
      <c r="E74" s="446" t="s">
        <v>689</v>
      </c>
      <c r="F74" s="446"/>
      <c r="G74" s="446"/>
      <c r="H74" s="17"/>
      <c r="I74" s="69"/>
      <c r="J74" s="17"/>
      <c r="K74" s="17"/>
      <c r="L74" s="17"/>
      <c r="T74" s="187"/>
      <c r="U74" s="188"/>
    </row>
    <row r="75" spans="1:25">
      <c r="A75"/>
      <c r="B75" s="91"/>
      <c r="C75" s="19"/>
      <c r="D75" s="101"/>
      <c r="E75" s="449" t="s">
        <v>795</v>
      </c>
      <c r="F75" s="450"/>
      <c r="G75" s="450"/>
      <c r="H75" s="17"/>
      <c r="I75" s="69"/>
      <c r="J75" s="17"/>
      <c r="K75" s="17"/>
      <c r="L75" s="17"/>
      <c r="T75" s="187"/>
      <c r="U75" s="188"/>
    </row>
    <row r="76" spans="1:25">
      <c r="A76"/>
      <c r="B76" s="91"/>
      <c r="C76" s="69"/>
      <c r="D76" s="101">
        <v>2</v>
      </c>
      <c r="E76" s="446" t="s">
        <v>805</v>
      </c>
      <c r="F76" s="446"/>
      <c r="G76" s="446"/>
      <c r="H76" s="17"/>
      <c r="I76" s="69"/>
      <c r="J76" s="17"/>
      <c r="K76" s="17"/>
      <c r="L76" s="17"/>
      <c r="T76" s="187"/>
      <c r="U76" s="188"/>
    </row>
    <row r="77" spans="1:25">
      <c r="A77"/>
      <c r="B77" s="91"/>
      <c r="C77" s="69"/>
      <c r="D77" s="101"/>
      <c r="E77" s="449" t="s">
        <v>806</v>
      </c>
      <c r="F77" s="450"/>
      <c r="G77" s="450"/>
      <c r="H77" s="17"/>
      <c r="I77" s="69"/>
      <c r="J77" s="17"/>
      <c r="K77" s="17"/>
      <c r="L77" s="17"/>
      <c r="U77" s="188"/>
    </row>
    <row r="78" spans="1:25">
      <c r="A78"/>
      <c r="B78" s="91"/>
      <c r="C78"/>
      <c r="D78" s="97">
        <v>3</v>
      </c>
      <c r="E78" s="447" t="s">
        <v>807</v>
      </c>
      <c r="F78" s="447"/>
      <c r="G78" s="447"/>
      <c r="H78" s="17"/>
      <c r="I78" s="69"/>
      <c r="J78" s="17"/>
      <c r="K78" s="17"/>
      <c r="L78" s="17"/>
    </row>
    <row r="79" spans="1:25">
      <c r="A79"/>
      <c r="B79" s="91"/>
      <c r="C79"/>
      <c r="D79" s="97"/>
      <c r="E79" s="448" t="s">
        <v>808</v>
      </c>
      <c r="F79" s="448"/>
      <c r="G79" s="448"/>
      <c r="H79" s="17"/>
      <c r="I79" s="69"/>
      <c r="J79" s="17"/>
      <c r="K79" s="17"/>
      <c r="L79" s="17"/>
    </row>
    <row r="80" spans="1:25">
      <c r="A80"/>
      <c r="B80" s="91"/>
      <c r="C80"/>
      <c r="D80" s="97">
        <v>4</v>
      </c>
      <c r="E80" s="447" t="s">
        <v>809</v>
      </c>
      <c r="F80" s="447"/>
      <c r="G80" s="447"/>
      <c r="H80" s="17"/>
      <c r="I80" s="69"/>
      <c r="J80" s="17"/>
      <c r="K80" s="17"/>
      <c r="L80" s="17"/>
    </row>
    <row r="81" spans="1:12">
      <c r="A81"/>
      <c r="B81" s="91"/>
      <c r="C81"/>
      <c r="E81" s="448" t="s">
        <v>810</v>
      </c>
      <c r="F81" s="448"/>
      <c r="G81" s="448"/>
      <c r="H81" s="17"/>
      <c r="I81" s="69"/>
      <c r="J81" s="17"/>
      <c r="K81" s="17"/>
      <c r="L81" s="17"/>
    </row>
  </sheetData>
  <sheetCalcPr fullCalcOnLoad="1"/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71:E71"/>
    <mergeCell ref="K5:P5"/>
    <mergeCell ref="F6:I6"/>
    <mergeCell ref="F7:I7"/>
    <mergeCell ref="F8:I8"/>
    <mergeCell ref="F9:I9"/>
    <mergeCell ref="G12:H12"/>
    <mergeCell ref="O12:P12"/>
    <mergeCell ref="D69:E69"/>
    <mergeCell ref="J69:K69"/>
    <mergeCell ref="D70:E70"/>
    <mergeCell ref="J70:K70"/>
    <mergeCell ref="E79:G79"/>
    <mergeCell ref="E80:G80"/>
    <mergeCell ref="E81:G81"/>
    <mergeCell ref="D72:E72"/>
    <mergeCell ref="E74:G74"/>
    <mergeCell ref="E75:G75"/>
    <mergeCell ref="E76:G76"/>
    <mergeCell ref="E77:G77"/>
    <mergeCell ref="E78:G78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zoomScale="80" zoomScaleNormal="80" zoomScalePageLayoutView="80" workbookViewId="0">
      <selection activeCell="V39" sqref="V39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" bestFit="1" customWidth="1" collapsed="1"/>
    <col min="4" max="4" width="10.6640625" style="1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7.6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7" ht="15">
      <c r="A1" s="458" t="s">
        <v>850</v>
      </c>
      <c r="B1" s="458"/>
      <c r="C1" s="458"/>
      <c r="D1" s="458"/>
      <c r="E1" s="458"/>
      <c r="F1" s="458"/>
      <c r="G1" s="458"/>
      <c r="H1" s="458"/>
      <c r="I1" s="2"/>
      <c r="J1" s="17"/>
      <c r="K1" s="17"/>
      <c r="L1" s="17"/>
      <c r="O1" s="95"/>
      <c r="P1" s="95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7"/>
      <c r="K3" s="455" t="s">
        <v>601</v>
      </c>
      <c r="L3" s="455"/>
      <c r="M3" s="455"/>
      <c r="N3" s="455"/>
      <c r="O3" s="60"/>
      <c r="P3" s="60"/>
      <c r="Q3" s="60"/>
      <c r="R3" s="60"/>
    </row>
    <row r="4" spans="1:47" ht="12" customHeight="1">
      <c r="A4" s="3" t="s">
        <v>108</v>
      </c>
      <c r="B4" s="86"/>
      <c r="C4" s="63"/>
      <c r="D4" s="97"/>
      <c r="E4" s="5"/>
      <c r="F4" s="451" t="s">
        <v>310</v>
      </c>
      <c r="G4" s="451"/>
      <c r="H4" s="451"/>
      <c r="I4" s="451"/>
      <c r="J4" s="17"/>
      <c r="K4" s="456" t="s">
        <v>602</v>
      </c>
      <c r="L4" s="456"/>
      <c r="M4" s="456"/>
      <c r="N4" s="456"/>
      <c r="O4" s="456"/>
      <c r="P4" s="456"/>
      <c r="Q4" s="60"/>
      <c r="R4" s="60"/>
    </row>
    <row r="5" spans="1:47">
      <c r="A5" s="460"/>
      <c r="B5" s="460"/>
      <c r="C5" s="460"/>
      <c r="D5" s="460"/>
      <c r="E5" s="460"/>
      <c r="F5" s="451" t="s">
        <v>316</v>
      </c>
      <c r="G5" s="451"/>
      <c r="H5" s="451"/>
      <c r="I5" s="451"/>
      <c r="J5" s="17"/>
      <c r="K5" s="456" t="s">
        <v>603</v>
      </c>
      <c r="L5" s="456"/>
      <c r="M5" s="456"/>
      <c r="N5" s="456"/>
      <c r="O5" s="456"/>
      <c r="P5" s="456"/>
      <c r="Q5" s="60"/>
      <c r="R5" s="60"/>
    </row>
    <row r="6" spans="1:47">
      <c r="A6" s="51" t="s">
        <v>779</v>
      </c>
      <c r="B6" s="54" t="s">
        <v>780</v>
      </c>
      <c r="C6" s="63" t="s">
        <v>687</v>
      </c>
      <c r="D6" s="97" t="s">
        <v>688</v>
      </c>
      <c r="E6" s="5"/>
      <c r="F6" s="452" t="s">
        <v>145</v>
      </c>
      <c r="G6" s="452"/>
      <c r="H6" s="452"/>
      <c r="I6" s="452"/>
      <c r="J6" s="17"/>
      <c r="K6" s="36" t="s">
        <v>916</v>
      </c>
      <c r="L6" s="17"/>
      <c r="N6" s="71"/>
      <c r="O6" s="60"/>
      <c r="P6" s="60"/>
      <c r="Q6" s="60"/>
      <c r="R6" s="60"/>
    </row>
    <row r="7" spans="1:47">
      <c r="A7" s="51" t="s">
        <v>696</v>
      </c>
      <c r="B7" s="54" t="s">
        <v>697</v>
      </c>
      <c r="C7" s="63" t="s">
        <v>698</v>
      </c>
      <c r="D7" s="97" t="s">
        <v>717</v>
      </c>
      <c r="E7" s="5"/>
      <c r="F7" s="452" t="s">
        <v>311</v>
      </c>
      <c r="G7" s="452"/>
      <c r="H7" s="452"/>
      <c r="I7" s="452"/>
      <c r="J7" s="17"/>
      <c r="K7" s="17"/>
      <c r="L7" s="17"/>
      <c r="M7" s="60"/>
      <c r="N7" s="60"/>
      <c r="O7" s="95"/>
      <c r="P7" s="95"/>
    </row>
    <row r="8" spans="1:47" ht="12.75" customHeight="1">
      <c r="A8" s="51" t="s">
        <v>718</v>
      </c>
      <c r="B8" s="86" t="s">
        <v>719</v>
      </c>
      <c r="C8" s="63" t="s">
        <v>720</v>
      </c>
      <c r="D8" s="97" t="s">
        <v>721</v>
      </c>
      <c r="E8" s="7"/>
      <c r="F8" s="451" t="s">
        <v>605</v>
      </c>
      <c r="G8" s="451"/>
      <c r="H8" s="451"/>
      <c r="I8" s="451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97"/>
      <c r="E9" s="7"/>
      <c r="F9" s="451" t="s">
        <v>581</v>
      </c>
      <c r="G9" s="451"/>
      <c r="H9" s="451"/>
      <c r="I9" s="451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722</v>
      </c>
      <c r="D12" s="98" t="s">
        <v>723</v>
      </c>
      <c r="E12" s="173" t="s">
        <v>95</v>
      </c>
      <c r="F12" s="9"/>
      <c r="G12" s="446" t="s">
        <v>724</v>
      </c>
      <c r="H12" s="446"/>
      <c r="I12" s="38"/>
      <c r="J12" s="77" t="s">
        <v>783</v>
      </c>
      <c r="K12" s="77" t="s">
        <v>725</v>
      </c>
      <c r="L12" s="63" t="s">
        <v>726</v>
      </c>
      <c r="M12" s="11" t="s">
        <v>727</v>
      </c>
      <c r="N12" s="51"/>
      <c r="O12" s="455" t="s">
        <v>759</v>
      </c>
      <c r="P12" s="455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63" t="s">
        <v>64</v>
      </c>
      <c r="AH12" s="63" t="s">
        <v>65</v>
      </c>
      <c r="AI12" s="63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5" t="s">
        <v>70</v>
      </c>
      <c r="AP12" s="5" t="s">
        <v>71</v>
      </c>
      <c r="AQ12" s="5" t="s">
        <v>72</v>
      </c>
      <c r="AR12" s="5" t="s">
        <v>73</v>
      </c>
      <c r="AS12" s="5" t="s">
        <v>74</v>
      </c>
      <c r="AT12" s="5" t="s">
        <v>75</v>
      </c>
      <c r="AU12" s="185" t="s">
        <v>801</v>
      </c>
    </row>
    <row r="13" spans="1:47" ht="13" thickBot="1">
      <c r="A13" s="12" t="s">
        <v>728</v>
      </c>
      <c r="B13" s="88" t="s">
        <v>729</v>
      </c>
      <c r="C13" s="72" t="s">
        <v>730</v>
      </c>
      <c r="D13" s="99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15" t="s">
        <v>733</v>
      </c>
      <c r="N13" s="73" t="s">
        <v>788</v>
      </c>
      <c r="O13" s="94" t="s">
        <v>692</v>
      </c>
      <c r="P13" s="94" t="s">
        <v>693</v>
      </c>
      <c r="Q13" s="75" t="s">
        <v>691</v>
      </c>
      <c r="R13" s="75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 ht="12.75" customHeight="1">
      <c r="A14" s="46" t="s">
        <v>735</v>
      </c>
      <c r="B14" s="49" t="s">
        <v>791</v>
      </c>
      <c r="C14" s="30">
        <v>0.17152777777777775</v>
      </c>
      <c r="D14" s="96" t="s">
        <v>328</v>
      </c>
      <c r="E14" s="31">
        <v>10</v>
      </c>
      <c r="F14" s="19" t="s">
        <v>781</v>
      </c>
      <c r="G14" s="31">
        <v>1190</v>
      </c>
      <c r="H14" s="31">
        <v>1098</v>
      </c>
      <c r="I14" s="25" t="s">
        <v>857</v>
      </c>
      <c r="J14" s="50" t="s">
        <v>734</v>
      </c>
      <c r="K14" s="31">
        <v>4</v>
      </c>
      <c r="L14" s="31">
        <v>120</v>
      </c>
      <c r="M14" s="19">
        <v>5889.9508999999998</v>
      </c>
      <c r="N14" s="25" t="s">
        <v>613</v>
      </c>
      <c r="O14" s="60">
        <v>270.8</v>
      </c>
      <c r="P14" s="60">
        <v>262.39999999999998</v>
      </c>
      <c r="Q14" s="158">
        <f>AVERAGE(O14:O16)</f>
        <v>270.73333333333335</v>
      </c>
      <c r="R14" s="159">
        <f>AVERAGE(P14:P16)</f>
        <v>262.73333333333335</v>
      </c>
    </row>
    <row r="15" spans="1:47" ht="13.5" customHeight="1">
      <c r="A15" s="42" t="s">
        <v>792</v>
      </c>
      <c r="B15" s="42" t="s">
        <v>813</v>
      </c>
      <c r="C15" s="16">
        <v>0.18958333333333333</v>
      </c>
      <c r="D15" s="96"/>
      <c r="E15" s="17">
        <v>30</v>
      </c>
      <c r="F15" s="19" t="s">
        <v>781</v>
      </c>
      <c r="G15" s="31">
        <v>1190</v>
      </c>
      <c r="H15" s="17">
        <v>992</v>
      </c>
      <c r="I15" s="76" t="s">
        <v>858</v>
      </c>
      <c r="J15" s="50" t="s">
        <v>734</v>
      </c>
      <c r="K15" s="31">
        <v>4</v>
      </c>
      <c r="L15" s="31">
        <v>120</v>
      </c>
      <c r="M15" s="19">
        <v>5891.451</v>
      </c>
      <c r="N15" s="25"/>
      <c r="O15" s="60">
        <v>270.7</v>
      </c>
      <c r="P15" s="60">
        <v>263.3</v>
      </c>
    </row>
    <row r="16" spans="1:47" s="171" customFormat="1" ht="14" customHeight="1">
      <c r="A16" s="165" t="s">
        <v>792</v>
      </c>
      <c r="B16" s="165" t="s">
        <v>793</v>
      </c>
      <c r="C16" s="166">
        <v>0.19375000000000001</v>
      </c>
      <c r="D16" s="167"/>
      <c r="E16" s="168">
        <v>30</v>
      </c>
      <c r="F16" s="168" t="s">
        <v>781</v>
      </c>
      <c r="G16" s="169">
        <v>1070</v>
      </c>
      <c r="H16" s="168">
        <v>872</v>
      </c>
      <c r="I16" s="170" t="s">
        <v>615</v>
      </c>
      <c r="J16" s="169" t="s">
        <v>734</v>
      </c>
      <c r="K16" s="169">
        <v>4</v>
      </c>
      <c r="L16" s="169">
        <v>120</v>
      </c>
      <c r="M16" s="168">
        <v>5891.451</v>
      </c>
      <c r="N16" s="170"/>
      <c r="O16" s="62">
        <v>270.7</v>
      </c>
      <c r="P16" s="62">
        <v>262.5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ht="14.25" customHeight="1">
      <c r="A17" s="42" t="s">
        <v>792</v>
      </c>
      <c r="B17" s="42" t="s">
        <v>571</v>
      </c>
      <c r="C17" s="16">
        <v>0.20694444444444446</v>
      </c>
      <c r="D17" s="96"/>
      <c r="E17" s="19">
        <v>30</v>
      </c>
      <c r="F17" s="17" t="s">
        <v>811</v>
      </c>
      <c r="G17" s="17">
        <v>880</v>
      </c>
      <c r="H17" s="31">
        <v>863</v>
      </c>
      <c r="I17" s="25" t="s">
        <v>858</v>
      </c>
      <c r="J17" s="50" t="s">
        <v>734</v>
      </c>
      <c r="K17" s="31">
        <v>4</v>
      </c>
      <c r="L17" s="31">
        <v>120</v>
      </c>
      <c r="M17" s="52">
        <v>7647.38</v>
      </c>
      <c r="N17" s="25" t="s">
        <v>256</v>
      </c>
      <c r="O17" s="95">
        <v>263.2</v>
      </c>
      <c r="P17" s="95">
        <v>262.5</v>
      </c>
    </row>
    <row r="18" spans="1:47">
      <c r="A18" s="25" t="s">
        <v>648</v>
      </c>
      <c r="B18" s="90" t="s">
        <v>559</v>
      </c>
      <c r="C18" s="16">
        <v>0.22013888888888888</v>
      </c>
      <c r="D18" s="81"/>
      <c r="E18" s="17">
        <v>10</v>
      </c>
      <c r="F18" s="17" t="s">
        <v>812</v>
      </c>
      <c r="G18" s="17">
        <v>870</v>
      </c>
      <c r="H18" s="17">
        <v>778</v>
      </c>
      <c r="I18" s="25" t="s">
        <v>857</v>
      </c>
      <c r="J18" s="50" t="s">
        <v>734</v>
      </c>
      <c r="K18" s="17">
        <v>4</v>
      </c>
      <c r="L18" s="17">
        <v>120</v>
      </c>
      <c r="M18" s="19">
        <v>7698.9647000000004</v>
      </c>
      <c r="N18" s="25"/>
      <c r="O18" s="60">
        <v>266.60000000000002</v>
      </c>
      <c r="P18" s="60">
        <v>261.2</v>
      </c>
    </row>
    <row r="19" spans="1:47">
      <c r="A19" s="25" t="s">
        <v>611</v>
      </c>
      <c r="B19" s="90" t="s">
        <v>815</v>
      </c>
      <c r="C19" s="16">
        <v>0.24027777777777778</v>
      </c>
      <c r="D19" s="81" t="s">
        <v>312</v>
      </c>
      <c r="E19" s="17">
        <v>300</v>
      </c>
      <c r="F19" s="17" t="s">
        <v>812</v>
      </c>
      <c r="G19" s="17">
        <v>870</v>
      </c>
      <c r="H19" s="17">
        <v>778</v>
      </c>
      <c r="I19" s="25" t="s">
        <v>509</v>
      </c>
      <c r="J19" s="50" t="s">
        <v>665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t="s">
        <v>747</v>
      </c>
      <c r="T19">
        <v>0</v>
      </c>
      <c r="U19">
        <v>0</v>
      </c>
      <c r="V19" t="s">
        <v>25</v>
      </c>
      <c r="W19" s="350">
        <v>85.877724478133814</v>
      </c>
      <c r="X19" s="350">
        <v>-10.094072431659903</v>
      </c>
      <c r="Y19" s="350">
        <v>113.30806697182447</v>
      </c>
      <c r="Z19" s="354">
        <v>218.62138999999999</v>
      </c>
      <c r="AA19" s="354">
        <v>-12.96269</v>
      </c>
      <c r="AB19" s="351">
        <v>187.18360000000001</v>
      </c>
      <c r="AC19" s="351">
        <v>44.733699999999999</v>
      </c>
      <c r="AD19" s="353">
        <v>14.937899783400001</v>
      </c>
      <c r="AE19" s="351">
        <v>1.419</v>
      </c>
      <c r="AF19" s="351">
        <v>0.224</v>
      </c>
      <c r="AG19" s="351">
        <v>4.09</v>
      </c>
      <c r="AH19" s="351">
        <v>93.775000000000006</v>
      </c>
      <c r="AI19" s="350">
        <v>1837.873</v>
      </c>
      <c r="AJ19" s="351">
        <v>355.63508999999999</v>
      </c>
      <c r="AK19" s="351">
        <v>-2.91438</v>
      </c>
      <c r="AL19" s="351">
        <v>24.51183</v>
      </c>
      <c r="AM19" s="351">
        <v>-1.3731599999999999</v>
      </c>
      <c r="AN19" s="349">
        <v>152003475.59999999</v>
      </c>
      <c r="AO19" s="352">
        <v>0.67435619999999996</v>
      </c>
      <c r="AP19" s="349">
        <v>389978.64369</v>
      </c>
      <c r="AQ19" s="352">
        <v>-7.9745000000000007E-3</v>
      </c>
      <c r="AR19" s="351">
        <v>151.03729999999999</v>
      </c>
      <c r="AS19" s="349" t="s">
        <v>770</v>
      </c>
      <c r="AT19" s="351">
        <v>28.891400000000001</v>
      </c>
      <c r="AU19" s="353">
        <v>0.25238977855234318</v>
      </c>
    </row>
    <row r="20" spans="1:47">
      <c r="A20" s="46" t="s">
        <v>471</v>
      </c>
      <c r="B20" s="90" t="s">
        <v>816</v>
      </c>
      <c r="C20" s="16">
        <v>0.25069444444444444</v>
      </c>
      <c r="D20" s="81" t="s">
        <v>313</v>
      </c>
      <c r="E20" s="17">
        <v>300</v>
      </c>
      <c r="F20" s="17" t="s">
        <v>812</v>
      </c>
      <c r="G20" s="17">
        <v>870</v>
      </c>
      <c r="H20" s="17">
        <v>778</v>
      </c>
      <c r="I20" s="25" t="s">
        <v>509</v>
      </c>
      <c r="J20" s="50" t="s">
        <v>665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828</v>
      </c>
      <c r="T20">
        <v>0</v>
      </c>
      <c r="U20">
        <v>0</v>
      </c>
      <c r="V20" t="s">
        <v>25</v>
      </c>
      <c r="W20" s="350">
        <v>84.065817532997229</v>
      </c>
      <c r="X20" s="350">
        <v>22.702442681123898</v>
      </c>
      <c r="Y20" s="350">
        <v>113.31769428423809</v>
      </c>
      <c r="Z20" s="354">
        <v>218.69973999999999</v>
      </c>
      <c r="AA20" s="354">
        <v>-12.992760000000001</v>
      </c>
      <c r="AB20" s="351">
        <v>192.14930000000001</v>
      </c>
      <c r="AC20" s="351">
        <v>44.179200000000002</v>
      </c>
      <c r="AD20" s="353">
        <v>15.188584257900001</v>
      </c>
      <c r="AE20" s="351">
        <v>1.4330000000000001</v>
      </c>
      <c r="AF20" s="351">
        <v>0.22700000000000001</v>
      </c>
      <c r="AG20" s="351">
        <v>4.09</v>
      </c>
      <c r="AH20" s="351">
        <v>93.805000000000007</v>
      </c>
      <c r="AI20" s="350">
        <v>1837.857</v>
      </c>
      <c r="AJ20" s="351">
        <v>355.57995</v>
      </c>
      <c r="AK20" s="351">
        <v>-2.9113600000000002</v>
      </c>
      <c r="AL20" s="351">
        <v>24.384840000000001</v>
      </c>
      <c r="AM20" s="351">
        <v>-1.3732800000000001</v>
      </c>
      <c r="AN20" s="349">
        <v>152004081.69999999</v>
      </c>
      <c r="AO20" s="352">
        <v>0.67259199999999997</v>
      </c>
      <c r="AP20" s="349">
        <v>389982.11865000002</v>
      </c>
      <c r="AQ20" s="352">
        <v>1.5662700000000002E-2</v>
      </c>
      <c r="AR20" s="351">
        <v>151.10929999999999</v>
      </c>
      <c r="AS20" s="349" t="s">
        <v>770</v>
      </c>
      <c r="AT20" s="351">
        <v>28.819500000000001</v>
      </c>
      <c r="AU20" s="353">
        <v>0.25222024497226442</v>
      </c>
    </row>
    <row r="21" spans="1:47">
      <c r="A21" s="46" t="s">
        <v>473</v>
      </c>
      <c r="B21" s="90" t="s">
        <v>794</v>
      </c>
      <c r="C21" s="30">
        <v>0.25833333333333336</v>
      </c>
      <c r="D21" s="96" t="s">
        <v>314</v>
      </c>
      <c r="E21" s="31">
        <v>300</v>
      </c>
      <c r="F21" s="17" t="s">
        <v>812</v>
      </c>
      <c r="G21" s="17">
        <v>870</v>
      </c>
      <c r="H21" s="17">
        <v>778</v>
      </c>
      <c r="I21" s="25" t="s">
        <v>509</v>
      </c>
      <c r="J21" s="50" t="s">
        <v>665</v>
      </c>
      <c r="K21" s="17">
        <v>4</v>
      </c>
      <c r="L21" s="17">
        <v>120</v>
      </c>
      <c r="M21" s="19">
        <v>7698.9647000000004</v>
      </c>
      <c r="N21" s="25"/>
      <c r="O21" s="62"/>
      <c r="P21" s="62"/>
      <c r="S21" t="s">
        <v>297</v>
      </c>
      <c r="T21">
        <v>0</v>
      </c>
      <c r="U21">
        <v>0</v>
      </c>
      <c r="V21" t="s">
        <v>25</v>
      </c>
      <c r="W21" s="350">
        <v>83.06579516289429</v>
      </c>
      <c r="X21" s="350">
        <v>36.260419901709611</v>
      </c>
      <c r="Y21" s="350">
        <v>113.308670036781</v>
      </c>
      <c r="Z21" s="354">
        <v>218.75755000000001</v>
      </c>
      <c r="AA21" s="354">
        <v>-13.01431</v>
      </c>
      <c r="AB21" s="351">
        <v>195.7114</v>
      </c>
      <c r="AC21" s="351">
        <v>43.6066</v>
      </c>
      <c r="AD21" s="353">
        <v>15.372419539299999</v>
      </c>
      <c r="AE21" s="351">
        <v>1.448</v>
      </c>
      <c r="AF21" s="351">
        <v>0.22900000000000001</v>
      </c>
      <c r="AG21" s="351">
        <v>4.09</v>
      </c>
      <c r="AH21" s="351">
        <v>93.826999999999998</v>
      </c>
      <c r="AI21" s="350">
        <v>1837.7809999999999</v>
      </c>
      <c r="AJ21" s="351">
        <v>355.53966000000003</v>
      </c>
      <c r="AK21" s="351">
        <v>-2.90971</v>
      </c>
      <c r="AL21" s="351">
        <v>24.291709999999998</v>
      </c>
      <c r="AM21" s="351">
        <v>-1.37338</v>
      </c>
      <c r="AN21" s="349">
        <v>152004525.19999999</v>
      </c>
      <c r="AO21" s="352">
        <v>0.67129680000000003</v>
      </c>
      <c r="AP21" s="349">
        <v>389998.13483</v>
      </c>
      <c r="AQ21" s="352">
        <v>3.2843200000000003E-2</v>
      </c>
      <c r="AR21" s="351">
        <v>151.16220000000001</v>
      </c>
      <c r="AS21" s="349" t="s">
        <v>770</v>
      </c>
      <c r="AT21" s="351">
        <v>28.7667</v>
      </c>
      <c r="AU21" s="353">
        <v>0.25209578068651561</v>
      </c>
    </row>
    <row r="22" spans="1:47">
      <c r="A22" s="46" t="s">
        <v>473</v>
      </c>
      <c r="B22" s="90" t="s">
        <v>695</v>
      </c>
      <c r="C22" s="30">
        <v>0.26319444444444445</v>
      </c>
      <c r="D22" s="96" t="s">
        <v>315</v>
      </c>
      <c r="E22" s="31">
        <v>300</v>
      </c>
      <c r="F22" s="17" t="s">
        <v>812</v>
      </c>
      <c r="G22" s="17">
        <v>870</v>
      </c>
      <c r="H22" s="17">
        <v>778</v>
      </c>
      <c r="I22" s="25" t="s">
        <v>620</v>
      </c>
      <c r="J22" s="50" t="s">
        <v>665</v>
      </c>
      <c r="K22" s="17">
        <v>4</v>
      </c>
      <c r="L22" s="17">
        <v>120</v>
      </c>
      <c r="M22" s="19">
        <v>7698.9647000000004</v>
      </c>
      <c r="N22" s="25"/>
      <c r="O22" s="62"/>
      <c r="P22" s="62"/>
      <c r="S22" t="s">
        <v>297</v>
      </c>
      <c r="T22">
        <v>0</v>
      </c>
      <c r="U22">
        <v>0</v>
      </c>
      <c r="V22" t="s">
        <v>23</v>
      </c>
      <c r="W22" s="350">
        <v>80.428360591777277</v>
      </c>
      <c r="X22" s="350">
        <v>57.506544598838907</v>
      </c>
      <c r="Y22" s="350">
        <v>113.32018658708421</v>
      </c>
      <c r="Z22" s="354">
        <v>218.79452000000001</v>
      </c>
      <c r="AA22" s="354">
        <v>-13.027810000000001</v>
      </c>
      <c r="AB22" s="351">
        <v>197.9348</v>
      </c>
      <c r="AC22" s="351">
        <v>43.171700000000001</v>
      </c>
      <c r="AD22" s="353">
        <v>15.4894056275</v>
      </c>
      <c r="AE22" s="351">
        <v>1.4590000000000001</v>
      </c>
      <c r="AF22" s="351">
        <v>0.23100000000000001</v>
      </c>
      <c r="AG22" s="351">
        <v>4.09</v>
      </c>
      <c r="AH22" s="351">
        <v>93.840999999999994</v>
      </c>
      <c r="AI22" s="350">
        <v>1837.7059999999999</v>
      </c>
      <c r="AJ22" s="351">
        <v>355.51411999999999</v>
      </c>
      <c r="AK22" s="351">
        <v>-2.9089200000000002</v>
      </c>
      <c r="AL22" s="351">
        <v>24.23245</v>
      </c>
      <c r="AM22" s="351">
        <v>-1.3734299999999999</v>
      </c>
      <c r="AN22" s="349">
        <v>152004806.90000001</v>
      </c>
      <c r="AO22" s="352">
        <v>0.67047190000000001</v>
      </c>
      <c r="AP22" s="349">
        <v>390014.20987000002</v>
      </c>
      <c r="AQ22" s="352">
        <v>4.3688499999999998E-2</v>
      </c>
      <c r="AR22" s="351">
        <v>151.196</v>
      </c>
      <c r="AS22" s="349" t="s">
        <v>770</v>
      </c>
      <c r="AT22" s="351">
        <v>28.733000000000001</v>
      </c>
      <c r="AU22" s="353">
        <v>0.25201651062064612</v>
      </c>
    </row>
    <row r="23" spans="1:47">
      <c r="A23" s="46" t="s">
        <v>421</v>
      </c>
      <c r="B23" s="90" t="s">
        <v>678</v>
      </c>
      <c r="C23" s="30">
        <v>0.26805555555555555</v>
      </c>
      <c r="D23" s="30">
        <v>4.3055555555555562E-2</v>
      </c>
      <c r="E23" s="31">
        <v>300</v>
      </c>
      <c r="F23" s="17" t="s">
        <v>812</v>
      </c>
      <c r="G23" s="17">
        <v>870</v>
      </c>
      <c r="H23" s="17">
        <v>778</v>
      </c>
      <c r="I23" s="25" t="s">
        <v>620</v>
      </c>
      <c r="J23" s="50" t="s">
        <v>665</v>
      </c>
      <c r="K23" s="17">
        <v>4</v>
      </c>
      <c r="L23" s="17">
        <v>120</v>
      </c>
      <c r="M23" s="19">
        <v>7698.9647000000004</v>
      </c>
      <c r="N23" s="25"/>
      <c r="O23" s="62"/>
      <c r="P23" s="62"/>
      <c r="S23" t="s">
        <v>832</v>
      </c>
      <c r="T23">
        <v>0</v>
      </c>
      <c r="U23">
        <v>0</v>
      </c>
      <c r="V23" t="s">
        <v>23</v>
      </c>
      <c r="W23" s="350">
        <v>26.28415810663655</v>
      </c>
      <c r="X23" s="350">
        <v>86.298259770995955</v>
      </c>
      <c r="Y23" s="350">
        <v>113.3275398971241</v>
      </c>
      <c r="Z23" s="354">
        <v>218.83168000000001</v>
      </c>
      <c r="AA23" s="354">
        <v>-13.04114</v>
      </c>
      <c r="AB23" s="351">
        <v>200.12039999999999</v>
      </c>
      <c r="AC23" s="351">
        <v>42.683799999999998</v>
      </c>
      <c r="AD23" s="353">
        <v>15.606391715599999</v>
      </c>
      <c r="AE23" s="351">
        <v>1.4730000000000001</v>
      </c>
      <c r="AF23" s="351">
        <v>0.23300000000000001</v>
      </c>
      <c r="AG23" s="351">
        <v>4.08</v>
      </c>
      <c r="AH23" s="351">
        <v>93.855999999999995</v>
      </c>
      <c r="AI23" s="350">
        <v>1837.6089999999999</v>
      </c>
      <c r="AJ23" s="351">
        <v>355.48869000000002</v>
      </c>
      <c r="AK23" s="351">
        <v>-2.9083399999999999</v>
      </c>
      <c r="AL23" s="351">
        <v>24.173190000000002</v>
      </c>
      <c r="AM23" s="351">
        <v>-1.3734900000000001</v>
      </c>
      <c r="AN23" s="349">
        <v>152005088.40000001</v>
      </c>
      <c r="AO23" s="352">
        <v>0.66964650000000003</v>
      </c>
      <c r="AP23" s="349">
        <v>390034.82368999999</v>
      </c>
      <c r="AQ23" s="352">
        <v>5.4453799999999997E-2</v>
      </c>
      <c r="AR23" s="351">
        <v>151.22989999999999</v>
      </c>
      <c r="AS23" s="349" t="s">
        <v>770</v>
      </c>
      <c r="AT23" s="351">
        <v>28.699300000000001</v>
      </c>
      <c r="AU23" s="353">
        <v>0.25193719250648838</v>
      </c>
    </row>
    <row r="24" spans="1:47">
      <c r="A24" s="46" t="s">
        <v>507</v>
      </c>
      <c r="B24" s="90" t="s">
        <v>845</v>
      </c>
      <c r="C24" s="33">
        <v>0.28125</v>
      </c>
      <c r="D24" s="33">
        <v>5.6250000000000001E-2</v>
      </c>
      <c r="E24" s="31">
        <v>300</v>
      </c>
      <c r="F24" s="17" t="s">
        <v>812</v>
      </c>
      <c r="G24" s="17">
        <v>870</v>
      </c>
      <c r="H24" s="17">
        <v>778</v>
      </c>
      <c r="I24" s="25" t="s">
        <v>509</v>
      </c>
      <c r="J24" s="50" t="s">
        <v>665</v>
      </c>
      <c r="K24" s="17">
        <v>4</v>
      </c>
      <c r="L24" s="17">
        <v>120</v>
      </c>
      <c r="M24" s="19">
        <v>7698.9647000000004</v>
      </c>
      <c r="S24" t="s">
        <v>26</v>
      </c>
      <c r="T24">
        <v>0</v>
      </c>
      <c r="U24">
        <v>0</v>
      </c>
      <c r="V24" t="s">
        <v>25</v>
      </c>
      <c r="W24" s="350">
        <v>86.502750413941399</v>
      </c>
      <c r="X24" s="350">
        <v>-25.433515106428466</v>
      </c>
      <c r="Y24" s="350">
        <v>113.35224805274834</v>
      </c>
      <c r="Z24" s="354">
        <v>218.93360000000001</v>
      </c>
      <c r="AA24" s="354">
        <v>-13.076460000000001</v>
      </c>
      <c r="AB24" s="351">
        <v>205.8399</v>
      </c>
      <c r="AC24" s="351">
        <v>41.105699999999999</v>
      </c>
      <c r="AD24" s="353">
        <v>15.9239253836</v>
      </c>
      <c r="AE24" s="351">
        <v>1.518</v>
      </c>
      <c r="AF24" s="351">
        <v>0.24</v>
      </c>
      <c r="AG24" s="351">
        <v>4.08</v>
      </c>
      <c r="AH24" s="351">
        <v>93.894000000000005</v>
      </c>
      <c r="AI24" s="350">
        <v>1837.239</v>
      </c>
      <c r="AJ24" s="351">
        <v>355.42034999999998</v>
      </c>
      <c r="AK24" s="351">
        <v>-2.90787</v>
      </c>
      <c r="AL24" s="351">
        <v>24.012339999999998</v>
      </c>
      <c r="AM24" s="351">
        <v>-1.37365</v>
      </c>
      <c r="AN24" s="349">
        <v>152005850.5</v>
      </c>
      <c r="AO24" s="352">
        <v>0.66740350000000004</v>
      </c>
      <c r="AP24" s="349">
        <v>390113.35842</v>
      </c>
      <c r="AQ24" s="352">
        <v>8.3193699999999995E-2</v>
      </c>
      <c r="AR24" s="351">
        <v>151.32239999999999</v>
      </c>
      <c r="AS24" s="349" t="s">
        <v>770</v>
      </c>
      <c r="AT24" s="351">
        <v>28.6069</v>
      </c>
      <c r="AU24" s="353">
        <v>0.25172164788563095</v>
      </c>
    </row>
    <row r="25" spans="1:47">
      <c r="A25" s="46" t="s">
        <v>474</v>
      </c>
      <c r="B25" s="90" t="s">
        <v>843</v>
      </c>
      <c r="C25" s="30">
        <v>0.28888888888888892</v>
      </c>
      <c r="D25" s="30">
        <v>6.458333333333334E-2</v>
      </c>
      <c r="E25" s="31">
        <v>300</v>
      </c>
      <c r="F25" s="17" t="s">
        <v>812</v>
      </c>
      <c r="G25" s="17">
        <v>870</v>
      </c>
      <c r="H25" s="17">
        <v>778</v>
      </c>
      <c r="I25" s="57" t="s">
        <v>509</v>
      </c>
      <c r="J25" s="50" t="s">
        <v>665</v>
      </c>
      <c r="K25" s="17">
        <v>4</v>
      </c>
      <c r="L25" s="17">
        <v>120</v>
      </c>
      <c r="M25" s="19">
        <v>7698.9647000000004</v>
      </c>
      <c r="O25" s="95"/>
      <c r="P25" s="95"/>
      <c r="S25" t="s">
        <v>27</v>
      </c>
      <c r="T25">
        <v>0</v>
      </c>
      <c r="U25">
        <v>0</v>
      </c>
      <c r="V25" t="s">
        <v>25</v>
      </c>
      <c r="W25" s="350">
        <v>87.993226751642879</v>
      </c>
      <c r="X25" s="350">
        <v>-45.886219343347577</v>
      </c>
      <c r="Y25" s="350">
        <v>113.37201516632376</v>
      </c>
      <c r="Z25" s="354">
        <v>218.99343999999999</v>
      </c>
      <c r="AA25" s="354">
        <v>-13.096349999999999</v>
      </c>
      <c r="AB25" s="351">
        <v>208.99719999999999</v>
      </c>
      <c r="AC25" s="351">
        <v>40.0334</v>
      </c>
      <c r="AD25" s="353">
        <v>16.107760665099999</v>
      </c>
      <c r="AE25" s="351">
        <v>1.552</v>
      </c>
      <c r="AF25" s="351">
        <v>0.245</v>
      </c>
      <c r="AG25" s="351">
        <v>4.08</v>
      </c>
      <c r="AH25" s="351">
        <v>93.917000000000002</v>
      </c>
      <c r="AI25" s="350">
        <v>1836.9549999999999</v>
      </c>
      <c r="AJ25" s="351">
        <v>355.38135999999997</v>
      </c>
      <c r="AK25" s="351">
        <v>-2.9083700000000001</v>
      </c>
      <c r="AL25" s="351">
        <v>23.919219999999999</v>
      </c>
      <c r="AM25" s="351">
        <v>-1.37374</v>
      </c>
      <c r="AN25" s="349">
        <v>152006290.5</v>
      </c>
      <c r="AO25" s="352">
        <v>0.66610320000000001</v>
      </c>
      <c r="AP25" s="349">
        <v>390173.652</v>
      </c>
      <c r="AQ25" s="352">
        <v>9.9455000000000002E-2</v>
      </c>
      <c r="AR25" s="351">
        <v>151.37649999999999</v>
      </c>
      <c r="AS25" s="349" t="s">
        <v>770</v>
      </c>
      <c r="AT25" s="351">
        <v>28.552900000000001</v>
      </c>
      <c r="AU25" s="353">
        <v>0.25159669350734248</v>
      </c>
    </row>
    <row r="26" spans="1:47">
      <c r="A26" s="46" t="s">
        <v>599</v>
      </c>
      <c r="B26" s="90" t="s">
        <v>526</v>
      </c>
      <c r="C26" s="30">
        <v>0.29722222222222222</v>
      </c>
      <c r="D26" s="30">
        <v>7.1527777777777787E-2</v>
      </c>
      <c r="E26" s="31">
        <v>300</v>
      </c>
      <c r="F26" s="17" t="s">
        <v>812</v>
      </c>
      <c r="G26" s="17">
        <v>870</v>
      </c>
      <c r="H26" s="17">
        <v>778</v>
      </c>
      <c r="I26" s="57" t="s">
        <v>307</v>
      </c>
      <c r="J26" s="50" t="s">
        <v>665</v>
      </c>
      <c r="K26" s="17">
        <v>4</v>
      </c>
      <c r="L26" s="17">
        <v>120</v>
      </c>
      <c r="M26" s="19">
        <v>7698.9647000000004</v>
      </c>
      <c r="N26" s="2" t="s">
        <v>322</v>
      </c>
      <c r="O26" s="62"/>
      <c r="P26" s="62"/>
      <c r="S26" t="s">
        <v>750</v>
      </c>
      <c r="T26">
        <v>0</v>
      </c>
      <c r="U26">
        <v>-6.2</v>
      </c>
      <c r="V26" t="s">
        <v>33</v>
      </c>
      <c r="W26" s="350">
        <v>-106.86296365463738</v>
      </c>
      <c r="X26" s="350">
        <v>-77.712962946088879</v>
      </c>
      <c r="Y26" s="350">
        <v>96.960703060667129</v>
      </c>
      <c r="Z26" s="354">
        <v>219.05953</v>
      </c>
      <c r="AA26" s="354">
        <v>-13.11759</v>
      </c>
      <c r="AB26" s="351">
        <v>212.30590000000001</v>
      </c>
      <c r="AC26" s="351">
        <v>38.741599999999998</v>
      </c>
      <c r="AD26" s="353">
        <v>16.308308244999999</v>
      </c>
      <c r="AE26" s="351">
        <v>1.595</v>
      </c>
      <c r="AF26" s="351">
        <v>0.252</v>
      </c>
      <c r="AG26" s="351">
        <v>4.08</v>
      </c>
      <c r="AH26" s="351">
        <v>93.941000000000003</v>
      </c>
      <c r="AI26" s="350">
        <v>1836.588</v>
      </c>
      <c r="AJ26" s="351">
        <v>355.33940999999999</v>
      </c>
      <c r="AK26" s="351">
        <v>-2.9095900000000001</v>
      </c>
      <c r="AL26" s="351">
        <v>23.817630000000001</v>
      </c>
      <c r="AM26" s="351">
        <v>-1.3738300000000001</v>
      </c>
      <c r="AN26" s="349">
        <v>152006769.59999999</v>
      </c>
      <c r="AO26" s="352">
        <v>0.66468329999999998</v>
      </c>
      <c r="AP26" s="349">
        <v>390251.54115</v>
      </c>
      <c r="AQ26" s="352">
        <v>0.116826</v>
      </c>
      <c r="AR26" s="351">
        <v>151.43610000000001</v>
      </c>
      <c r="AS26" s="349" t="s">
        <v>770</v>
      </c>
      <c r="AT26" s="351">
        <v>28.493400000000001</v>
      </c>
      <c r="AU26" s="353">
        <v>0.25146024597851707</v>
      </c>
    </row>
    <row r="27" spans="1:47" ht="12.75" customHeight="1">
      <c r="A27" s="42" t="s">
        <v>792</v>
      </c>
      <c r="B27" s="42" t="s">
        <v>848</v>
      </c>
      <c r="C27" s="16">
        <v>0.30555555555555552</v>
      </c>
      <c r="D27" s="96" t="s">
        <v>323</v>
      </c>
      <c r="E27" s="19">
        <v>30</v>
      </c>
      <c r="F27" s="17" t="s">
        <v>811</v>
      </c>
      <c r="G27" s="17">
        <v>880</v>
      </c>
      <c r="H27" s="31">
        <v>863</v>
      </c>
      <c r="I27" s="25" t="s">
        <v>858</v>
      </c>
      <c r="J27" s="50" t="s">
        <v>734</v>
      </c>
      <c r="K27" s="31">
        <v>4</v>
      </c>
      <c r="L27" s="17">
        <v>120</v>
      </c>
      <c r="M27" s="52">
        <v>7647.38</v>
      </c>
      <c r="N27" s="25" t="s">
        <v>332</v>
      </c>
      <c r="O27" s="62"/>
      <c r="P27" s="62"/>
      <c r="W27" s="191"/>
      <c r="X27" s="191"/>
      <c r="Y27" s="191"/>
    </row>
    <row r="28" spans="1:47" ht="12.75" customHeight="1">
      <c r="A28" s="25" t="s">
        <v>325</v>
      </c>
      <c r="B28" s="90" t="s">
        <v>506</v>
      </c>
      <c r="C28" s="16">
        <v>0.30972222222222223</v>
      </c>
      <c r="D28" s="81" t="s">
        <v>324</v>
      </c>
      <c r="E28" s="17">
        <v>30</v>
      </c>
      <c r="F28" s="17" t="s">
        <v>812</v>
      </c>
      <c r="G28" s="17">
        <v>870</v>
      </c>
      <c r="H28" s="17">
        <v>778</v>
      </c>
      <c r="I28" s="2" t="s">
        <v>327</v>
      </c>
      <c r="J28" s="50" t="s">
        <v>665</v>
      </c>
      <c r="K28" s="17">
        <v>4</v>
      </c>
      <c r="L28" s="17">
        <v>120</v>
      </c>
      <c r="M28" s="19">
        <v>7698.9647000000004</v>
      </c>
      <c r="O28" s="62"/>
      <c r="P28" s="62"/>
      <c r="S28" t="s">
        <v>325</v>
      </c>
      <c r="V28" t="s">
        <v>33</v>
      </c>
      <c r="Z28" s="354">
        <v>219.14349000000001</v>
      </c>
      <c r="AA28" s="354">
        <v>-13.143459999999999</v>
      </c>
      <c r="AB28" s="351">
        <v>216.2398</v>
      </c>
      <c r="AC28" s="351">
        <v>36.962200000000003</v>
      </c>
      <c r="AD28" s="353">
        <v>16.558992719900001</v>
      </c>
      <c r="AE28" s="351">
        <v>1.659</v>
      </c>
      <c r="AF28" s="351">
        <v>0.26200000000000001</v>
      </c>
      <c r="AG28" s="351">
        <v>4.08</v>
      </c>
      <c r="AH28" s="351">
        <v>93.972999999999999</v>
      </c>
      <c r="AI28" s="350">
        <v>1836.048</v>
      </c>
      <c r="AJ28" s="351">
        <v>355.28798999999998</v>
      </c>
      <c r="AK28" s="351">
        <v>-2.91214</v>
      </c>
      <c r="AL28" s="351">
        <v>23.690639999999998</v>
      </c>
      <c r="AM28" s="351">
        <v>-1.3739600000000001</v>
      </c>
      <c r="AN28" s="349">
        <v>152007367</v>
      </c>
      <c r="AO28" s="352">
        <v>0.66290629999999995</v>
      </c>
      <c r="AP28" s="349">
        <v>390366.24060999998</v>
      </c>
      <c r="AQ28" s="352">
        <v>0.13793079999999999</v>
      </c>
      <c r="AR28" s="351">
        <v>151.51150000000001</v>
      </c>
      <c r="AS28" s="349" t="s">
        <v>770</v>
      </c>
      <c r="AT28" s="351">
        <v>28.418199999999999</v>
      </c>
      <c r="AU28" s="353">
        <v>0.2512894823622604</v>
      </c>
    </row>
    <row r="29" spans="1:47">
      <c r="A29" s="42" t="s">
        <v>792</v>
      </c>
      <c r="B29" s="90" t="s">
        <v>625</v>
      </c>
      <c r="C29" s="33">
        <v>0.31180555555555556</v>
      </c>
      <c r="D29" s="33">
        <v>8.4722222222222213E-2</v>
      </c>
      <c r="E29" s="17">
        <v>30</v>
      </c>
      <c r="F29" s="19" t="s">
        <v>781</v>
      </c>
      <c r="G29" s="17">
        <v>1190</v>
      </c>
      <c r="H29" s="17">
        <v>992</v>
      </c>
      <c r="I29" s="76" t="s">
        <v>858</v>
      </c>
      <c r="J29" s="50" t="s">
        <v>734</v>
      </c>
      <c r="K29" s="17">
        <v>4</v>
      </c>
      <c r="L29" s="17">
        <v>120</v>
      </c>
      <c r="M29" s="19">
        <v>5891.451</v>
      </c>
      <c r="N29" t="s">
        <v>326</v>
      </c>
    </row>
    <row r="30" spans="1:47">
      <c r="A30" s="25" t="s">
        <v>325</v>
      </c>
      <c r="B30" s="90" t="s">
        <v>513</v>
      </c>
      <c r="C30" s="33">
        <v>0.31458333333333333</v>
      </c>
      <c r="D30" s="33">
        <v>8.7500000000000008E-2</v>
      </c>
      <c r="E30" s="17">
        <v>30</v>
      </c>
      <c r="F30" s="19" t="s">
        <v>781</v>
      </c>
      <c r="G30" s="17">
        <v>1190</v>
      </c>
      <c r="H30" s="17">
        <v>1098</v>
      </c>
      <c r="I30" s="2" t="s">
        <v>327</v>
      </c>
      <c r="J30" s="50" t="s">
        <v>665</v>
      </c>
      <c r="K30" s="17">
        <v>4</v>
      </c>
      <c r="L30" s="17">
        <v>120</v>
      </c>
      <c r="M30" s="19">
        <v>5889.9508999999998</v>
      </c>
      <c r="N30" t="s">
        <v>326</v>
      </c>
      <c r="S30" t="s">
        <v>325</v>
      </c>
      <c r="V30" t="s">
        <v>33</v>
      </c>
      <c r="Z30" s="354">
        <v>219.18324000000001</v>
      </c>
      <c r="AA30" s="354">
        <v>-13.155290000000001</v>
      </c>
      <c r="AB30" s="351">
        <v>217.999</v>
      </c>
      <c r="AC30" s="351">
        <v>36.073999999999998</v>
      </c>
      <c r="AD30" s="353">
        <v>16.675978808299998</v>
      </c>
      <c r="AE30" s="351">
        <v>1.694</v>
      </c>
      <c r="AF30" s="351">
        <v>0.26800000000000002</v>
      </c>
      <c r="AG30" s="351">
        <v>4.08</v>
      </c>
      <c r="AH30" s="351">
        <v>93.988</v>
      </c>
      <c r="AI30" s="350">
        <v>1835.7660000000001</v>
      </c>
      <c r="AJ30" s="351">
        <v>355.26443</v>
      </c>
      <c r="AK30" s="351">
        <v>-2.9137400000000002</v>
      </c>
      <c r="AL30" s="351">
        <v>23.63138</v>
      </c>
      <c r="AM30" s="351">
        <v>-1.37401</v>
      </c>
      <c r="AN30" s="349">
        <v>152007645.30000001</v>
      </c>
      <c r="AO30" s="352">
        <v>0.66207629999999995</v>
      </c>
      <c r="AP30" s="349">
        <v>390426.19516</v>
      </c>
      <c r="AQ30" s="352">
        <v>0.14752570000000001</v>
      </c>
      <c r="AR30" s="351">
        <v>151.5472</v>
      </c>
      <c r="AS30" s="349" t="s">
        <v>770</v>
      </c>
      <c r="AT30" s="351">
        <v>28.3826</v>
      </c>
      <c r="AU30" s="353">
        <v>5.3706669688024927E-2</v>
      </c>
    </row>
    <row r="31" spans="1:47">
      <c r="A31" s="25" t="s">
        <v>611</v>
      </c>
      <c r="B31" s="90" t="s">
        <v>514</v>
      </c>
      <c r="C31" s="33">
        <v>0.31805555555555554</v>
      </c>
      <c r="D31" s="33">
        <v>9.0972222222222218E-2</v>
      </c>
      <c r="E31" s="17">
        <v>300</v>
      </c>
      <c r="F31" s="19" t="s">
        <v>781</v>
      </c>
      <c r="G31" s="17">
        <v>1190</v>
      </c>
      <c r="H31" s="17">
        <v>1098</v>
      </c>
      <c r="I31" t="s">
        <v>509</v>
      </c>
      <c r="J31" s="58" t="s">
        <v>665</v>
      </c>
      <c r="K31" s="17">
        <v>4</v>
      </c>
      <c r="L31" s="17">
        <v>120</v>
      </c>
      <c r="M31" s="19">
        <v>5889.9508999999998</v>
      </c>
      <c r="N31" t="s">
        <v>613</v>
      </c>
      <c r="S31" t="s">
        <v>747</v>
      </c>
      <c r="T31">
        <v>0</v>
      </c>
      <c r="U31">
        <v>0</v>
      </c>
      <c r="V31" t="s">
        <v>25</v>
      </c>
      <c r="W31" s="350">
        <v>85.477299537197808</v>
      </c>
      <c r="X31" s="350">
        <v>-10.034544884609046</v>
      </c>
      <c r="Y31" s="350">
        <v>113.45968197942693</v>
      </c>
      <c r="Z31" s="354">
        <v>219.22913</v>
      </c>
      <c r="AA31" s="354">
        <v>-13.168620000000001</v>
      </c>
      <c r="AB31" s="351">
        <v>219.95089999999999</v>
      </c>
      <c r="AC31" s="351">
        <v>35.017099999999999</v>
      </c>
      <c r="AD31" s="353">
        <v>16.809677194900001</v>
      </c>
      <c r="AE31" s="351">
        <v>1.738</v>
      </c>
      <c r="AF31" s="351">
        <v>0.27500000000000002</v>
      </c>
      <c r="AG31" s="351">
        <v>4.08</v>
      </c>
      <c r="AH31" s="351">
        <v>94.004999999999995</v>
      </c>
      <c r="AI31" s="350">
        <v>1835.421</v>
      </c>
      <c r="AJ31" s="351">
        <v>355.23786999999999</v>
      </c>
      <c r="AK31" s="351">
        <v>-2.91588</v>
      </c>
      <c r="AL31" s="351">
        <v>23.563649999999999</v>
      </c>
      <c r="AM31" s="351">
        <v>-1.37408</v>
      </c>
      <c r="AN31" s="349">
        <v>152007962.90000001</v>
      </c>
      <c r="AO31" s="352">
        <v>0.66112700000000002</v>
      </c>
      <c r="AP31" s="349">
        <v>390499.60077999998</v>
      </c>
      <c r="AQ31" s="352">
        <v>0.15827820000000001</v>
      </c>
      <c r="AR31" s="351">
        <v>151.5882</v>
      </c>
      <c r="AS31" s="349" t="s">
        <v>770</v>
      </c>
      <c r="AT31" s="351">
        <v>28.3416</v>
      </c>
      <c r="AU31" s="353">
        <v>5.3698789123065985E-2</v>
      </c>
    </row>
    <row r="32" spans="1:47">
      <c r="A32" s="25" t="s">
        <v>471</v>
      </c>
      <c r="B32" s="90" t="s">
        <v>515</v>
      </c>
      <c r="C32" s="33">
        <v>0.32291666666666669</v>
      </c>
      <c r="D32" s="33">
        <v>9.6527777777777768E-2</v>
      </c>
      <c r="E32" s="17">
        <v>300</v>
      </c>
      <c r="F32" s="19" t="s">
        <v>781</v>
      </c>
      <c r="G32" s="17">
        <v>1190</v>
      </c>
      <c r="H32" s="17">
        <v>1098</v>
      </c>
      <c r="I32" t="s">
        <v>509</v>
      </c>
      <c r="J32" s="58" t="s">
        <v>665</v>
      </c>
      <c r="K32" s="17">
        <v>4</v>
      </c>
      <c r="L32" s="17">
        <v>120</v>
      </c>
      <c r="M32" s="19">
        <v>5889.9508999999998</v>
      </c>
      <c r="S32" t="s">
        <v>828</v>
      </c>
      <c r="T32">
        <v>0</v>
      </c>
      <c r="U32">
        <v>0</v>
      </c>
      <c r="V32" t="s">
        <v>25</v>
      </c>
      <c r="W32" s="350">
        <v>83.69267018907064</v>
      </c>
      <c r="X32" s="350">
        <v>22.795800322557898</v>
      </c>
      <c r="Y32" s="350">
        <v>113.47510637724554</v>
      </c>
      <c r="Z32" s="354">
        <v>219.26971</v>
      </c>
      <c r="AA32" s="354">
        <v>-13.180120000000001</v>
      </c>
      <c r="AB32" s="351">
        <v>221.60839999999999</v>
      </c>
      <c r="AC32" s="351">
        <v>34.057699999999997</v>
      </c>
      <c r="AD32" s="353">
        <v>16.926663283300002</v>
      </c>
      <c r="AE32" s="351">
        <v>1.7809999999999999</v>
      </c>
      <c r="AF32" s="351">
        <v>0.28199999999999997</v>
      </c>
      <c r="AG32" s="351">
        <v>4.08</v>
      </c>
      <c r="AH32" s="351">
        <v>94.02</v>
      </c>
      <c r="AI32" s="350">
        <v>1835.1</v>
      </c>
      <c r="AJ32" s="351">
        <v>355.21496999999999</v>
      </c>
      <c r="AK32" s="351">
        <v>-2.91804</v>
      </c>
      <c r="AL32" s="351">
        <v>23.504390000000001</v>
      </c>
      <c r="AM32" s="351">
        <v>-1.3741399999999999</v>
      </c>
      <c r="AN32" s="349">
        <v>152008240.40000001</v>
      </c>
      <c r="AO32" s="352">
        <v>0.66029590000000005</v>
      </c>
      <c r="AP32" s="349">
        <v>390568.02194000001</v>
      </c>
      <c r="AQ32" s="352">
        <v>0.16749069999999999</v>
      </c>
      <c r="AR32" s="351">
        <v>151.62450000000001</v>
      </c>
      <c r="AS32" s="349" t="s">
        <v>770</v>
      </c>
      <c r="AT32" s="351">
        <v>28.305399999999999</v>
      </c>
      <c r="AU32" s="353">
        <v>5.3691889789307029E-2</v>
      </c>
    </row>
    <row r="33" spans="1:47">
      <c r="A33" s="25" t="s">
        <v>473</v>
      </c>
      <c r="B33" s="90" t="s">
        <v>520</v>
      </c>
      <c r="C33" s="33">
        <v>0.33055555555555555</v>
      </c>
      <c r="D33" s="33">
        <v>0.10416666666666667</v>
      </c>
      <c r="E33" s="17">
        <v>300</v>
      </c>
      <c r="F33" s="19" t="s">
        <v>781</v>
      </c>
      <c r="G33" s="17">
        <v>1190</v>
      </c>
      <c r="H33" s="17">
        <v>1098</v>
      </c>
      <c r="I33" t="s">
        <v>509</v>
      </c>
      <c r="J33" s="58" t="s">
        <v>665</v>
      </c>
      <c r="K33" s="17">
        <v>4</v>
      </c>
      <c r="L33" s="17">
        <v>120</v>
      </c>
      <c r="M33" s="19">
        <v>5889.9508999999998</v>
      </c>
      <c r="S33" t="s">
        <v>297</v>
      </c>
      <c r="T33">
        <v>0</v>
      </c>
      <c r="U33">
        <v>0</v>
      </c>
      <c r="V33" t="s">
        <v>25</v>
      </c>
      <c r="W33" s="350">
        <v>82.682821478802524</v>
      </c>
      <c r="X33" s="350">
        <v>36.4269932676442</v>
      </c>
      <c r="Y33" s="350">
        <v>113.51256702661544</v>
      </c>
      <c r="Z33" s="354">
        <v>219.33435</v>
      </c>
      <c r="AA33" s="354">
        <v>-13.19788</v>
      </c>
      <c r="AB33" s="351">
        <v>224.12039999999999</v>
      </c>
      <c r="AC33" s="351">
        <v>32.489100000000001</v>
      </c>
      <c r="AD33" s="353">
        <v>17.110498565</v>
      </c>
      <c r="AE33" s="351">
        <v>1.8560000000000001</v>
      </c>
      <c r="AF33" s="351">
        <v>0.29399999999999998</v>
      </c>
      <c r="AG33" s="351">
        <v>4.08</v>
      </c>
      <c r="AH33" s="351">
        <v>94.043000000000006</v>
      </c>
      <c r="AI33" s="350">
        <v>1834.559</v>
      </c>
      <c r="AJ33" s="351">
        <v>355.17966999999999</v>
      </c>
      <c r="AK33" s="351">
        <v>-2.92197</v>
      </c>
      <c r="AL33" s="351">
        <v>23.411269999999998</v>
      </c>
      <c r="AM33" s="351">
        <v>-1.3742300000000001</v>
      </c>
      <c r="AN33" s="349">
        <v>152008675.69999999</v>
      </c>
      <c r="AO33" s="352">
        <v>0.65898889999999999</v>
      </c>
      <c r="AP33" s="349">
        <v>390683.24672</v>
      </c>
      <c r="AQ33" s="352">
        <v>0.18157789999999999</v>
      </c>
      <c r="AR33" s="351">
        <v>151.68209999999999</v>
      </c>
      <c r="AS33" s="349" t="s">
        <v>770</v>
      </c>
      <c r="AT33" s="351">
        <v>28.247900000000001</v>
      </c>
      <c r="AU33" s="353">
        <v>5.3681039796258108E-2</v>
      </c>
    </row>
    <row r="34" spans="1:47">
      <c r="A34" s="25" t="s">
        <v>473</v>
      </c>
      <c r="B34" s="90" t="s">
        <v>521</v>
      </c>
      <c r="C34" s="33">
        <v>0.33749999999999997</v>
      </c>
      <c r="D34" s="33">
        <v>0.11041666666666666</v>
      </c>
      <c r="E34" s="17">
        <v>300</v>
      </c>
      <c r="F34" s="19" t="s">
        <v>781</v>
      </c>
      <c r="G34" s="17">
        <v>1190</v>
      </c>
      <c r="H34" s="17">
        <v>1098</v>
      </c>
      <c r="I34" t="s">
        <v>620</v>
      </c>
      <c r="J34" s="58" t="s">
        <v>665</v>
      </c>
      <c r="K34" s="17">
        <v>4</v>
      </c>
      <c r="L34" s="17">
        <v>120</v>
      </c>
      <c r="M34" s="19">
        <v>5889.9508999999998</v>
      </c>
      <c r="S34" t="s">
        <v>297</v>
      </c>
      <c r="T34">
        <v>0</v>
      </c>
      <c r="U34">
        <v>0</v>
      </c>
      <c r="V34" t="s">
        <v>23</v>
      </c>
      <c r="W34" s="350">
        <v>80.059844237142627</v>
      </c>
      <c r="X34" s="350">
        <v>57.381664071654917</v>
      </c>
      <c r="Y34" s="350">
        <v>113.54261556703682</v>
      </c>
      <c r="Z34" s="354">
        <v>219.39407</v>
      </c>
      <c r="AA34" s="354">
        <v>-13.21372</v>
      </c>
      <c r="AB34" s="351">
        <v>226.30930000000001</v>
      </c>
      <c r="AC34" s="351">
        <v>31.003</v>
      </c>
      <c r="AD34" s="353">
        <v>17.277621548399999</v>
      </c>
      <c r="AE34" s="351">
        <v>1.9350000000000001</v>
      </c>
      <c r="AF34" s="351">
        <v>0.30599999999999999</v>
      </c>
      <c r="AG34" s="351">
        <v>4.07</v>
      </c>
      <c r="AH34" s="351">
        <v>94.064999999999998</v>
      </c>
      <c r="AI34" s="350">
        <v>1834.03</v>
      </c>
      <c r="AJ34" s="351">
        <v>355.14836000000003</v>
      </c>
      <c r="AK34" s="351">
        <v>-2.9261300000000001</v>
      </c>
      <c r="AL34" s="351">
        <v>23.326609999999999</v>
      </c>
      <c r="AM34" s="351">
        <v>-1.3743099999999999</v>
      </c>
      <c r="AN34" s="349">
        <v>152009070.80000001</v>
      </c>
      <c r="AO34" s="352">
        <v>0.65779949999999998</v>
      </c>
      <c r="AP34" s="349">
        <v>390795.93112000002</v>
      </c>
      <c r="AQ34" s="352">
        <v>0.19394839999999999</v>
      </c>
      <c r="AR34" s="351">
        <v>151.7353</v>
      </c>
      <c r="AS34" s="349" t="s">
        <v>770</v>
      </c>
      <c r="AT34" s="351">
        <v>28.194900000000001</v>
      </c>
      <c r="AU34" s="353">
        <v>5.3671166053540137E-2</v>
      </c>
    </row>
    <row r="35" spans="1:47">
      <c r="A35" s="25" t="s">
        <v>421</v>
      </c>
      <c r="B35" s="90" t="s">
        <v>522</v>
      </c>
      <c r="C35" s="33">
        <v>0.34375</v>
      </c>
      <c r="D35" s="33">
        <v>0.11597222222222221</v>
      </c>
      <c r="E35" s="17">
        <v>300</v>
      </c>
      <c r="F35" s="19" t="s">
        <v>781</v>
      </c>
      <c r="G35" s="17">
        <v>1190</v>
      </c>
      <c r="H35" s="17">
        <v>1098</v>
      </c>
      <c r="I35" t="s">
        <v>620</v>
      </c>
      <c r="J35" s="58" t="s">
        <v>665</v>
      </c>
      <c r="K35" s="17">
        <v>4</v>
      </c>
      <c r="L35" s="17">
        <v>120</v>
      </c>
      <c r="M35" s="19">
        <v>5889.9508999999998</v>
      </c>
      <c r="S35" t="s">
        <v>832</v>
      </c>
      <c r="T35">
        <v>0</v>
      </c>
      <c r="U35">
        <v>0</v>
      </c>
      <c r="V35" t="s">
        <v>23</v>
      </c>
      <c r="W35" s="350">
        <v>27.901825652263387</v>
      </c>
      <c r="X35" s="350">
        <v>86.192451265320202</v>
      </c>
      <c r="Y35" s="350">
        <v>113.58194931118942</v>
      </c>
      <c r="Z35" s="354">
        <v>219.44864000000001</v>
      </c>
      <c r="AA35" s="354">
        <v>-13.227729999999999</v>
      </c>
      <c r="AB35" s="351">
        <v>228.2056</v>
      </c>
      <c r="AC35" s="351">
        <v>29.6205</v>
      </c>
      <c r="AD35" s="353">
        <v>17.428032233500002</v>
      </c>
      <c r="AE35" s="351">
        <v>2.0150000000000001</v>
      </c>
      <c r="AF35" s="351">
        <v>0.31900000000000001</v>
      </c>
      <c r="AG35" s="351">
        <v>4.07</v>
      </c>
      <c r="AH35" s="351">
        <v>94.084999999999994</v>
      </c>
      <c r="AI35" s="350">
        <v>1833.5250000000001</v>
      </c>
      <c r="AJ35" s="351">
        <v>355.12085999999999</v>
      </c>
      <c r="AK35" s="351">
        <v>-2.9303499999999998</v>
      </c>
      <c r="AL35" s="351">
        <v>23.250419999999998</v>
      </c>
      <c r="AM35" s="351">
        <v>-1.3743799999999999</v>
      </c>
      <c r="AN35" s="349">
        <v>152009425.69999999</v>
      </c>
      <c r="AO35" s="352">
        <v>0.65672830000000004</v>
      </c>
      <c r="AP35" s="349">
        <v>390903.5895</v>
      </c>
      <c r="AQ35" s="352">
        <v>0.20470769999999999</v>
      </c>
      <c r="AR35" s="351">
        <v>151.78380000000001</v>
      </c>
      <c r="AS35" s="349" t="s">
        <v>770</v>
      </c>
      <c r="AT35" s="351">
        <v>28.1465</v>
      </c>
      <c r="AU35" s="353">
        <v>5.3662273542022153E-2</v>
      </c>
    </row>
    <row r="36" spans="1:47">
      <c r="A36" s="46" t="s">
        <v>507</v>
      </c>
      <c r="B36" s="90" t="s">
        <v>680</v>
      </c>
      <c r="C36" s="33">
        <v>0.35138888888888892</v>
      </c>
      <c r="D36" s="33">
        <v>0.12430555555555556</v>
      </c>
      <c r="E36" s="17">
        <v>300</v>
      </c>
      <c r="F36" s="19" t="s">
        <v>781</v>
      </c>
      <c r="G36" s="17">
        <v>1190</v>
      </c>
      <c r="H36" s="17">
        <v>1098</v>
      </c>
      <c r="I36" t="s">
        <v>509</v>
      </c>
      <c r="J36" s="58" t="s">
        <v>665</v>
      </c>
      <c r="K36" s="17">
        <v>4</v>
      </c>
      <c r="L36" s="17">
        <v>120</v>
      </c>
      <c r="M36" s="19">
        <v>5889.9508999999998</v>
      </c>
      <c r="S36" t="s">
        <v>26</v>
      </c>
      <c r="T36">
        <v>0</v>
      </c>
      <c r="U36">
        <v>0</v>
      </c>
      <c r="V36" t="s">
        <v>25</v>
      </c>
      <c r="W36" s="350">
        <v>86.179592175875669</v>
      </c>
      <c r="X36" s="350">
        <v>-25.370756129101352</v>
      </c>
      <c r="Y36" s="350">
        <v>113.61438221511025</v>
      </c>
      <c r="Z36" s="354">
        <v>219.51646</v>
      </c>
      <c r="AA36" s="354">
        <v>-13.244540000000001</v>
      </c>
      <c r="AB36" s="351">
        <v>230.43289999999999</v>
      </c>
      <c r="AC36" s="351">
        <v>27.877300000000002</v>
      </c>
      <c r="AD36" s="353">
        <v>17.6118675154</v>
      </c>
      <c r="AE36" s="351">
        <v>2.129</v>
      </c>
      <c r="AF36" s="351">
        <v>0.33700000000000002</v>
      </c>
      <c r="AG36" s="351">
        <v>4.07</v>
      </c>
      <c r="AH36" s="351">
        <v>94.11</v>
      </c>
      <c r="AI36" s="350">
        <v>1832.8710000000001</v>
      </c>
      <c r="AJ36" s="351">
        <v>355.08816000000002</v>
      </c>
      <c r="AK36" s="351">
        <v>-2.93615</v>
      </c>
      <c r="AL36" s="351">
        <v>23.157299999999999</v>
      </c>
      <c r="AM36" s="351">
        <v>-1.3744700000000001</v>
      </c>
      <c r="AN36" s="349">
        <v>152009858.69999999</v>
      </c>
      <c r="AO36" s="352">
        <v>0.65541780000000005</v>
      </c>
      <c r="AP36" s="349">
        <v>391042.90711999999</v>
      </c>
      <c r="AQ36" s="352">
        <v>0.21735309999999999</v>
      </c>
      <c r="AR36" s="351">
        <v>151.84389999999999</v>
      </c>
      <c r="AS36" s="349" t="s">
        <v>770</v>
      </c>
      <c r="AT36" s="351">
        <v>28.086400000000001</v>
      </c>
      <c r="AU36" s="353">
        <v>5.365139449390386E-2</v>
      </c>
    </row>
    <row r="37" spans="1:47">
      <c r="A37" s="46" t="s">
        <v>474</v>
      </c>
      <c r="B37" s="90" t="s">
        <v>681</v>
      </c>
      <c r="C37" s="33">
        <v>0.36249999999999999</v>
      </c>
      <c r="D37" s="33">
        <v>0.13541666666666666</v>
      </c>
      <c r="E37" s="17">
        <v>300</v>
      </c>
      <c r="F37" s="19" t="s">
        <v>781</v>
      </c>
      <c r="G37" s="17">
        <v>1190</v>
      </c>
      <c r="H37" s="17">
        <v>1098</v>
      </c>
      <c r="I37" t="s">
        <v>509</v>
      </c>
      <c r="J37" s="58" t="s">
        <v>665</v>
      </c>
      <c r="K37" s="17">
        <v>4</v>
      </c>
      <c r="L37" s="17">
        <v>120</v>
      </c>
      <c r="M37" s="19">
        <v>5889.9508999999998</v>
      </c>
      <c r="S37" t="s">
        <v>27</v>
      </c>
      <c r="T37">
        <v>0</v>
      </c>
      <c r="U37">
        <v>0</v>
      </c>
      <c r="V37" t="s">
        <v>25</v>
      </c>
      <c r="W37" s="350">
        <v>87.681399618947481</v>
      </c>
      <c r="X37" s="350">
        <v>-45.763759888939632</v>
      </c>
      <c r="Y37" s="350">
        <v>113.6739982047211</v>
      </c>
      <c r="Z37" s="354">
        <v>219.6174</v>
      </c>
      <c r="AA37" s="354">
        <v>-13.2684</v>
      </c>
      <c r="AB37" s="351">
        <v>233.5068</v>
      </c>
      <c r="AC37" s="351">
        <v>25.246700000000001</v>
      </c>
      <c r="AD37" s="353">
        <v>17.879264289000002</v>
      </c>
      <c r="AE37" s="351">
        <v>2.3319999999999999</v>
      </c>
      <c r="AF37" s="351">
        <v>0.36899999999999999</v>
      </c>
      <c r="AG37" s="351">
        <v>4.07</v>
      </c>
      <c r="AH37" s="351">
        <v>94.146000000000001</v>
      </c>
      <c r="AI37" s="350">
        <v>1831.854</v>
      </c>
      <c r="AJ37" s="351">
        <v>355.04253999999997</v>
      </c>
      <c r="AK37" s="351">
        <v>-2.9458199999999999</v>
      </c>
      <c r="AL37" s="351">
        <v>23.021850000000001</v>
      </c>
      <c r="AM37" s="351">
        <v>-1.3746</v>
      </c>
      <c r="AN37" s="349">
        <v>152010487</v>
      </c>
      <c r="AO37" s="352">
        <v>0.65350949999999997</v>
      </c>
      <c r="AP37" s="349">
        <v>391260.00507999997</v>
      </c>
      <c r="AQ37" s="352">
        <v>0.2347022</v>
      </c>
      <c r="AR37" s="351">
        <v>151.9332</v>
      </c>
      <c r="AS37" s="349" t="s">
        <v>770</v>
      </c>
      <c r="AT37" s="351">
        <v>27.997199999999999</v>
      </c>
      <c r="AU37" s="353">
        <v>5.3635552839936561E-2</v>
      </c>
    </row>
    <row r="38" spans="1:47">
      <c r="A38" s="46" t="s">
        <v>599</v>
      </c>
      <c r="B38" s="90" t="s">
        <v>410</v>
      </c>
      <c r="C38" s="33">
        <v>0.37152777777777773</v>
      </c>
      <c r="D38" s="33">
        <v>0.14375000000000002</v>
      </c>
      <c r="E38" s="17">
        <v>300</v>
      </c>
      <c r="F38" s="19" t="s">
        <v>781</v>
      </c>
      <c r="G38" s="17">
        <v>1190</v>
      </c>
      <c r="H38" s="17">
        <v>1098</v>
      </c>
      <c r="I38" t="s">
        <v>34</v>
      </c>
      <c r="J38" s="58" t="s">
        <v>665</v>
      </c>
      <c r="K38" s="17">
        <v>4</v>
      </c>
      <c r="L38" s="17">
        <v>120</v>
      </c>
      <c r="M38" s="19">
        <v>5889.9508999999998</v>
      </c>
      <c r="N38" s="2" t="s">
        <v>329</v>
      </c>
      <c r="S38" t="s">
        <v>750</v>
      </c>
      <c r="T38">
        <v>0</v>
      </c>
      <c r="U38">
        <v>-6.25</v>
      </c>
      <c r="V38" t="s">
        <v>33</v>
      </c>
      <c r="W38" s="350">
        <v>-107.66622071356898</v>
      </c>
      <c r="X38" s="350">
        <v>-77.951822309804328</v>
      </c>
      <c r="Y38" s="350">
        <v>102.46295068155337</v>
      </c>
      <c r="Z38" s="354">
        <v>219.70152999999999</v>
      </c>
      <c r="AA38" s="354">
        <v>-13.28731</v>
      </c>
      <c r="AB38" s="351">
        <v>235.8707</v>
      </c>
      <c r="AC38" s="351">
        <v>23.035399999999999</v>
      </c>
      <c r="AD38" s="353">
        <v>18.0965241677</v>
      </c>
      <c r="AE38" s="351">
        <v>2.5379999999999998</v>
      </c>
      <c r="AF38" s="351">
        <v>0.40100000000000002</v>
      </c>
      <c r="AG38" s="351">
        <v>4.07</v>
      </c>
      <c r="AH38" s="351">
        <v>94.177000000000007</v>
      </c>
      <c r="AI38" s="350">
        <v>1830.973</v>
      </c>
      <c r="AJ38" s="351">
        <v>355.00725</v>
      </c>
      <c r="AK38" s="351">
        <v>-2.9547699999999999</v>
      </c>
      <c r="AL38" s="351">
        <v>22.911799999999999</v>
      </c>
      <c r="AM38" s="351">
        <v>-1.3747100000000001</v>
      </c>
      <c r="AN38" s="349">
        <v>152010996.09999999</v>
      </c>
      <c r="AO38" s="352">
        <v>0.65195709999999996</v>
      </c>
      <c r="AP38" s="349">
        <v>391448.26209999999</v>
      </c>
      <c r="AQ38" s="352">
        <v>0.247839</v>
      </c>
      <c r="AR38" s="351">
        <v>152.0076</v>
      </c>
      <c r="AS38" s="349" t="s">
        <v>770</v>
      </c>
      <c r="AT38" s="351">
        <v>27.923100000000002</v>
      </c>
      <c r="AU38" s="353">
        <v>5.3622665671452137E-2</v>
      </c>
    </row>
    <row r="39" spans="1:47">
      <c r="A39" s="46" t="s">
        <v>325</v>
      </c>
      <c r="B39" s="90" t="s">
        <v>411</v>
      </c>
      <c r="C39" s="33">
        <v>0.37777777777777777</v>
      </c>
      <c r="D39" s="33">
        <v>0.15138888888888888</v>
      </c>
      <c r="E39" s="17">
        <v>30</v>
      </c>
      <c r="F39" s="19" t="s">
        <v>781</v>
      </c>
      <c r="G39" s="17">
        <v>1190</v>
      </c>
      <c r="H39" s="17">
        <v>1098</v>
      </c>
      <c r="I39" s="2" t="s">
        <v>327</v>
      </c>
      <c r="J39" s="58" t="s">
        <v>665</v>
      </c>
      <c r="K39" s="17">
        <v>4</v>
      </c>
      <c r="L39" s="17">
        <v>120</v>
      </c>
      <c r="M39" s="19">
        <v>5889.9508999999998</v>
      </c>
      <c r="S39" t="s">
        <v>325</v>
      </c>
      <c r="V39" t="s">
        <v>33</v>
      </c>
      <c r="Z39" s="354">
        <v>219.74102999999999</v>
      </c>
      <c r="AA39" s="354">
        <v>-13.29589</v>
      </c>
      <c r="AB39" s="351">
        <v>236.92429999999999</v>
      </c>
      <c r="AC39" s="351">
        <v>21.994599999999998</v>
      </c>
      <c r="AD39" s="353">
        <v>18.196797957899999</v>
      </c>
      <c r="AE39" s="351">
        <v>2.65</v>
      </c>
      <c r="AF39" s="351">
        <v>0.41899999999999998</v>
      </c>
      <c r="AG39" s="351">
        <v>4.07</v>
      </c>
      <c r="AH39" s="351">
        <v>94.191000000000003</v>
      </c>
      <c r="AI39" s="350">
        <v>1830.5509999999999</v>
      </c>
      <c r="AJ39" s="351">
        <v>354.99153999999999</v>
      </c>
      <c r="AK39" s="351">
        <v>-2.9592299999999998</v>
      </c>
      <c r="AL39" s="351">
        <v>22.861000000000001</v>
      </c>
      <c r="AM39" s="351">
        <v>-1.37476</v>
      </c>
      <c r="AN39" s="349">
        <v>152011230.69999999</v>
      </c>
      <c r="AO39" s="352">
        <v>0.65124000000000004</v>
      </c>
      <c r="AP39" s="349">
        <v>391538.53103999997</v>
      </c>
      <c r="AQ39" s="352">
        <v>0.25360009999999999</v>
      </c>
      <c r="AR39" s="351">
        <v>152.04239999999999</v>
      </c>
      <c r="AS39" s="349" t="s">
        <v>770</v>
      </c>
      <c r="AT39" s="351">
        <v>27.888300000000001</v>
      </c>
      <c r="AU39" s="353">
        <v>5.3616712702809918E-2</v>
      </c>
    </row>
    <row r="40" spans="1:47">
      <c r="A40" s="46" t="s">
        <v>612</v>
      </c>
      <c r="B40" s="90" t="s">
        <v>330</v>
      </c>
      <c r="C40" s="33">
        <v>0.38125000000000003</v>
      </c>
      <c r="D40" s="33">
        <v>0.12361111111111112</v>
      </c>
      <c r="E40" s="17">
        <v>300</v>
      </c>
      <c r="F40" s="19" t="s">
        <v>781</v>
      </c>
      <c r="G40" s="17">
        <v>1190</v>
      </c>
      <c r="H40" s="17">
        <v>1098</v>
      </c>
      <c r="I40" s="2" t="s">
        <v>331</v>
      </c>
      <c r="J40" s="58" t="s">
        <v>665</v>
      </c>
      <c r="K40" s="17">
        <v>4</v>
      </c>
      <c r="L40" s="17">
        <v>120</v>
      </c>
      <c r="M40" s="19">
        <v>5889.9508999999998</v>
      </c>
      <c r="T40" s="189"/>
      <c r="U40" s="190"/>
      <c r="W40" s="191"/>
      <c r="X40" s="191"/>
      <c r="Y40" s="191"/>
    </row>
    <row r="41" spans="1:47">
      <c r="A41" s="46" t="s">
        <v>735</v>
      </c>
      <c r="B41" s="90" t="s">
        <v>686</v>
      </c>
      <c r="C41" s="33">
        <v>0.39999999999999997</v>
      </c>
      <c r="E41" s="17">
        <v>10</v>
      </c>
      <c r="F41" s="19" t="s">
        <v>781</v>
      </c>
      <c r="G41" s="17">
        <v>1190</v>
      </c>
      <c r="H41" s="17">
        <v>1098</v>
      </c>
      <c r="I41" s="25" t="s">
        <v>857</v>
      </c>
      <c r="J41" s="58" t="s">
        <v>734</v>
      </c>
      <c r="K41" s="17">
        <v>4</v>
      </c>
      <c r="L41" s="17">
        <v>120</v>
      </c>
      <c r="M41" s="19">
        <v>5889.9508999999998</v>
      </c>
      <c r="O41" s="19">
        <v>264.89999999999998</v>
      </c>
      <c r="P41" s="19">
        <v>263.7</v>
      </c>
      <c r="Q41">
        <f>AVERAGE(O41:O43)</f>
        <v>264.96666666666664</v>
      </c>
      <c r="R41">
        <f>AVERAGE(P41:P43)</f>
        <v>264.03333333333336</v>
      </c>
      <c r="T41" s="189"/>
      <c r="U41" s="190"/>
      <c r="W41" s="191"/>
      <c r="X41" s="191"/>
      <c r="Y41" s="191"/>
    </row>
    <row r="42" spans="1:47">
      <c r="A42" s="42" t="s">
        <v>792</v>
      </c>
      <c r="B42" s="90" t="s">
        <v>341</v>
      </c>
      <c r="C42" s="33">
        <v>0.40208333333333335</v>
      </c>
      <c r="E42" s="17">
        <v>30</v>
      </c>
      <c r="F42" s="19" t="s">
        <v>781</v>
      </c>
      <c r="G42" s="17">
        <v>1190</v>
      </c>
      <c r="H42" s="17">
        <v>992</v>
      </c>
      <c r="I42" s="76" t="s">
        <v>858</v>
      </c>
      <c r="J42" s="58" t="s">
        <v>734</v>
      </c>
      <c r="K42" s="17">
        <v>4</v>
      </c>
      <c r="L42" s="17">
        <v>120</v>
      </c>
      <c r="M42" s="19">
        <v>5891.451</v>
      </c>
      <c r="N42" t="s">
        <v>333</v>
      </c>
      <c r="O42" s="19">
        <v>265</v>
      </c>
      <c r="P42" s="19">
        <v>264.3</v>
      </c>
      <c r="T42" s="189"/>
      <c r="U42" s="190"/>
      <c r="W42" s="191"/>
      <c r="X42" s="191"/>
      <c r="Y42" s="191"/>
    </row>
    <row r="43" spans="1:47" ht="14.25" customHeight="1">
      <c r="A43" s="42" t="s">
        <v>792</v>
      </c>
      <c r="B43" s="90" t="s">
        <v>414</v>
      </c>
      <c r="C43" s="33">
        <v>0.40486111111111112</v>
      </c>
      <c r="E43" s="17">
        <v>30</v>
      </c>
      <c r="F43" s="19" t="s">
        <v>781</v>
      </c>
      <c r="G43" s="17">
        <v>1070</v>
      </c>
      <c r="H43" s="17">
        <v>872</v>
      </c>
      <c r="I43" s="170" t="s">
        <v>615</v>
      </c>
      <c r="J43" s="50" t="s">
        <v>734</v>
      </c>
      <c r="K43" s="31">
        <v>4</v>
      </c>
      <c r="L43" s="17">
        <v>120</v>
      </c>
      <c r="M43" s="19">
        <v>5891.451</v>
      </c>
      <c r="O43" s="19">
        <v>265</v>
      </c>
      <c r="P43" s="19">
        <v>264.10000000000002</v>
      </c>
      <c r="T43" s="189"/>
      <c r="U43" s="190"/>
      <c r="W43" s="191"/>
      <c r="X43" s="191"/>
      <c r="Y43" s="191"/>
    </row>
    <row r="44" spans="1:47">
      <c r="C44"/>
      <c r="N44" t="s">
        <v>523</v>
      </c>
      <c r="T44" s="189"/>
      <c r="U44" s="190"/>
      <c r="W44" s="191"/>
      <c r="X44" s="191"/>
      <c r="Y44" s="191"/>
    </row>
    <row r="45" spans="1:47">
      <c r="B45" s="86" t="s">
        <v>798</v>
      </c>
      <c r="C45" s="64" t="s">
        <v>736</v>
      </c>
      <c r="D45" s="53">
        <v>5888.5839999999998</v>
      </c>
      <c r="E45" s="65"/>
      <c r="F45" s="53" t="s">
        <v>917</v>
      </c>
      <c r="G45" s="53" t="s">
        <v>918</v>
      </c>
      <c r="H45" s="53" t="s">
        <v>919</v>
      </c>
      <c r="I45" s="20" t="s">
        <v>747</v>
      </c>
      <c r="J45" s="53" t="s">
        <v>748</v>
      </c>
      <c r="K45" s="53" t="s">
        <v>749</v>
      </c>
      <c r="L45" s="17"/>
      <c r="T45" s="189"/>
      <c r="U45" s="190"/>
      <c r="W45" s="191"/>
      <c r="X45" s="191"/>
      <c r="Y45" s="191"/>
    </row>
    <row r="46" spans="1:47">
      <c r="B46" s="145"/>
      <c r="C46" s="146" t="s">
        <v>746</v>
      </c>
      <c r="D46" s="147">
        <v>5889.9508999999998</v>
      </c>
      <c r="E46" s="148"/>
      <c r="F46" s="147" t="s">
        <v>817</v>
      </c>
      <c r="G46" s="147" t="s">
        <v>818</v>
      </c>
      <c r="H46" s="147" t="s">
        <v>819</v>
      </c>
      <c r="I46" s="149" t="s">
        <v>753</v>
      </c>
      <c r="J46" s="147" t="s">
        <v>754</v>
      </c>
      <c r="K46" s="147" t="s">
        <v>820</v>
      </c>
      <c r="L46" s="140"/>
      <c r="T46" s="189"/>
      <c r="U46" s="190"/>
      <c r="W46" s="191"/>
      <c r="X46" s="191"/>
      <c r="Y46" s="191"/>
    </row>
    <row r="47" spans="1:47">
      <c r="B47" s="91"/>
      <c r="C47" s="64" t="s">
        <v>821</v>
      </c>
      <c r="D47" s="53">
        <v>5891.451</v>
      </c>
      <c r="E47" s="65"/>
      <c r="F47" s="53" t="s">
        <v>822</v>
      </c>
      <c r="G47" s="53" t="s">
        <v>823</v>
      </c>
      <c r="H47" s="53" t="s">
        <v>824</v>
      </c>
      <c r="I47" s="20" t="s">
        <v>825</v>
      </c>
      <c r="J47" s="53" t="s">
        <v>826</v>
      </c>
      <c r="K47" s="53" t="s">
        <v>799</v>
      </c>
      <c r="L47" s="17"/>
      <c r="T47" s="189"/>
      <c r="U47" s="190"/>
      <c r="W47" s="191"/>
      <c r="X47" s="191"/>
      <c r="Y47" s="191"/>
    </row>
    <row r="48" spans="1:47">
      <c r="B48" s="145"/>
      <c r="C48" s="146" t="s">
        <v>827</v>
      </c>
      <c r="D48" s="150">
        <v>7647.38</v>
      </c>
      <c r="E48" s="148"/>
      <c r="F48" s="147" t="s">
        <v>750</v>
      </c>
      <c r="G48" s="147" t="s">
        <v>751</v>
      </c>
      <c r="H48" s="147" t="s">
        <v>752</v>
      </c>
      <c r="I48" s="149" t="s">
        <v>828</v>
      </c>
      <c r="J48" s="147" t="s">
        <v>829</v>
      </c>
      <c r="K48" s="147" t="s">
        <v>830</v>
      </c>
      <c r="L48" s="140"/>
      <c r="T48" s="189"/>
      <c r="U48" s="190"/>
      <c r="W48" s="191"/>
      <c r="X48" s="191"/>
      <c r="Y48" s="191"/>
    </row>
    <row r="49" spans="2:25">
      <c r="B49" s="91"/>
      <c r="C49" s="64" t="s">
        <v>831</v>
      </c>
      <c r="D49" s="53">
        <v>7698.9647000000004</v>
      </c>
      <c r="E49" s="65"/>
      <c r="F49" s="53" t="s">
        <v>832</v>
      </c>
      <c r="G49" s="53" t="s">
        <v>833</v>
      </c>
      <c r="H49" s="53" t="s">
        <v>834</v>
      </c>
      <c r="I49" s="20" t="s">
        <v>835</v>
      </c>
      <c r="J49" s="53" t="s">
        <v>836</v>
      </c>
      <c r="K49" s="53" t="s">
        <v>837</v>
      </c>
      <c r="L49" s="17"/>
      <c r="T49" s="189"/>
      <c r="U49" s="190"/>
    </row>
    <row r="50" spans="2:25">
      <c r="B50" s="145"/>
      <c r="C50" s="146" t="s">
        <v>552</v>
      </c>
      <c r="D50" s="147">
        <v>6562.79</v>
      </c>
      <c r="E50" s="148"/>
      <c r="F50" s="147"/>
      <c r="G50" s="147"/>
      <c r="H50" s="147"/>
      <c r="I50" s="149"/>
      <c r="J50" s="147"/>
      <c r="K50" s="147"/>
      <c r="L50" s="140"/>
      <c r="T50" s="189"/>
      <c r="U50" s="190"/>
    </row>
    <row r="51" spans="2:25">
      <c r="B51" s="91"/>
      <c r="C51" s="64"/>
      <c r="D51" s="53"/>
      <c r="E51" s="65"/>
      <c r="F51" s="53"/>
      <c r="G51" s="17"/>
      <c r="H51" s="17"/>
      <c r="I51" s="2"/>
      <c r="J51" s="17"/>
      <c r="K51" s="17"/>
      <c r="L51" s="17"/>
      <c r="T51" s="189"/>
      <c r="U51" s="190"/>
      <c r="W51" s="191"/>
      <c r="X51" s="191"/>
      <c r="Y51" s="191"/>
    </row>
    <row r="52" spans="2:25">
      <c r="B52" s="145"/>
      <c r="C52" s="146" t="s">
        <v>779</v>
      </c>
      <c r="D52" s="151" t="s">
        <v>755</v>
      </c>
      <c r="E52" s="151"/>
      <c r="F52" s="147" t="s">
        <v>838</v>
      </c>
      <c r="G52" s="140"/>
      <c r="H52" s="140"/>
      <c r="I52" s="152" t="s">
        <v>759</v>
      </c>
      <c r="J52" s="153" t="s">
        <v>760</v>
      </c>
      <c r="K52" s="153"/>
      <c r="L52" s="154" t="s">
        <v>579</v>
      </c>
      <c r="T52" s="189"/>
      <c r="U52" s="190"/>
      <c r="W52" s="191"/>
      <c r="X52" s="191"/>
      <c r="Y52" s="191"/>
    </row>
    <row r="53" spans="2:25">
      <c r="B53" s="91"/>
      <c r="C53" s="64" t="s">
        <v>780</v>
      </c>
      <c r="D53" s="131" t="s">
        <v>756</v>
      </c>
      <c r="E53" s="131"/>
      <c r="F53" s="19"/>
      <c r="G53" s="17"/>
      <c r="H53" s="17"/>
      <c r="I53" s="2"/>
      <c r="J53" s="63" t="s">
        <v>800</v>
      </c>
      <c r="K53" s="63"/>
      <c r="L53" s="68" t="s">
        <v>588</v>
      </c>
      <c r="T53" s="189"/>
      <c r="U53" s="190"/>
      <c r="W53" s="191"/>
      <c r="X53" s="191"/>
      <c r="Y53" s="191"/>
    </row>
    <row r="54" spans="2:25">
      <c r="B54" s="145"/>
      <c r="C54" s="146" t="s">
        <v>687</v>
      </c>
      <c r="D54" s="151" t="s">
        <v>757</v>
      </c>
      <c r="E54" s="151"/>
      <c r="F54" s="141"/>
      <c r="G54" s="140"/>
      <c r="H54" s="140"/>
      <c r="I54" s="155"/>
      <c r="J54" s="140"/>
      <c r="K54" s="140"/>
      <c r="L54" s="140"/>
      <c r="T54" s="189"/>
      <c r="U54" s="190"/>
      <c r="W54" s="191"/>
      <c r="X54" s="191"/>
      <c r="Y54" s="191"/>
    </row>
    <row r="55" spans="2:25">
      <c r="B55" s="91"/>
      <c r="C55" s="64" t="s">
        <v>688</v>
      </c>
      <c r="D55" s="131" t="s">
        <v>758</v>
      </c>
      <c r="E55" s="131"/>
      <c r="F55" s="19"/>
      <c r="G55" s="17"/>
      <c r="H55" s="17"/>
      <c r="I55" s="69"/>
      <c r="J55" s="17"/>
      <c r="K55" s="17"/>
      <c r="L55" s="17"/>
      <c r="T55" s="189"/>
      <c r="U55" s="190"/>
      <c r="W55" s="191"/>
      <c r="X55" s="191"/>
      <c r="Y55" s="191"/>
    </row>
    <row r="56" spans="2:25">
      <c r="B56" s="145"/>
      <c r="C56" s="156"/>
      <c r="D56" s="140"/>
      <c r="E56" s="144"/>
      <c r="F56" s="141"/>
      <c r="G56" s="140"/>
      <c r="H56" s="140"/>
      <c r="I56" s="156"/>
      <c r="J56" s="140"/>
      <c r="K56" s="140"/>
      <c r="L56" s="140"/>
      <c r="T56" s="189"/>
      <c r="U56" s="190"/>
      <c r="W56" s="191"/>
      <c r="X56" s="191"/>
      <c r="Y56" s="191"/>
    </row>
    <row r="57" spans="2:25">
      <c r="B57" s="91"/>
      <c r="C57" s="28" t="s">
        <v>789</v>
      </c>
      <c r="D57" s="63">
        <v>1</v>
      </c>
      <c r="E57" s="70" t="s">
        <v>689</v>
      </c>
      <c r="F57" s="70"/>
      <c r="G57" s="70"/>
      <c r="H57" s="17"/>
      <c r="I57" s="69"/>
      <c r="J57" s="17"/>
      <c r="K57" s="17"/>
      <c r="L57" s="17"/>
      <c r="T57" s="189"/>
      <c r="U57" s="190"/>
      <c r="W57" s="191"/>
      <c r="X57" s="191"/>
      <c r="Y57" s="191"/>
    </row>
    <row r="58" spans="2:25">
      <c r="B58" s="145"/>
      <c r="C58" s="141"/>
      <c r="D58" s="157"/>
      <c r="E58" s="142" t="s">
        <v>795</v>
      </c>
      <c r="F58" s="143"/>
      <c r="G58" s="143"/>
      <c r="H58" s="140"/>
      <c r="I58" s="156"/>
      <c r="J58" s="140"/>
      <c r="K58" s="140"/>
      <c r="L58" s="140"/>
      <c r="T58" s="189"/>
      <c r="U58" s="190"/>
      <c r="W58" s="191"/>
      <c r="X58" s="191"/>
      <c r="Y58" s="191"/>
    </row>
    <row r="59" spans="2:25">
      <c r="B59" s="91"/>
      <c r="C59" s="69"/>
      <c r="D59" s="28">
        <v>2</v>
      </c>
      <c r="E59" s="70" t="s">
        <v>805</v>
      </c>
      <c r="F59" s="70"/>
      <c r="G59" s="70"/>
      <c r="H59" s="17"/>
      <c r="I59" s="69"/>
      <c r="J59" s="17"/>
      <c r="K59" s="17"/>
      <c r="L59" s="17"/>
      <c r="T59" s="189"/>
      <c r="U59" s="190"/>
      <c r="W59" s="191"/>
      <c r="X59" s="191"/>
      <c r="Y59" s="191"/>
    </row>
    <row r="60" spans="2:25">
      <c r="B60" s="145"/>
      <c r="C60" s="156"/>
      <c r="D60" s="157"/>
      <c r="E60" s="142" t="s">
        <v>806</v>
      </c>
      <c r="F60" s="143"/>
      <c r="G60" s="143"/>
      <c r="H60" s="140"/>
      <c r="I60" s="156"/>
      <c r="J60" s="140"/>
      <c r="K60" s="140"/>
      <c r="L60" s="140"/>
      <c r="T60" s="189"/>
      <c r="U60" s="190"/>
      <c r="W60" s="191"/>
      <c r="X60" s="191"/>
      <c r="Y60" s="191"/>
    </row>
    <row r="61" spans="2:25">
      <c r="B61" s="91"/>
      <c r="C61" s="17"/>
      <c r="D61" s="63">
        <v>3</v>
      </c>
      <c r="E61" s="63" t="s">
        <v>807</v>
      </c>
      <c r="F61" s="63"/>
      <c r="G61" s="63"/>
      <c r="H61" s="17"/>
      <c r="I61" s="69"/>
      <c r="J61" s="17"/>
      <c r="K61" s="17"/>
      <c r="L61" s="17"/>
      <c r="T61" s="189"/>
      <c r="U61" s="190"/>
    </row>
    <row r="62" spans="2:25">
      <c r="B62" s="145"/>
      <c r="C62" s="140"/>
      <c r="D62" s="153"/>
      <c r="E62" s="140" t="s">
        <v>808</v>
      </c>
      <c r="F62" s="140"/>
      <c r="G62" s="140"/>
      <c r="H62" s="140"/>
      <c r="I62" s="156"/>
      <c r="J62" s="140"/>
      <c r="K62" s="140"/>
      <c r="L62" s="140"/>
      <c r="T62" s="189"/>
      <c r="U62" s="190"/>
    </row>
    <row r="63" spans="2:25">
      <c r="B63" s="91"/>
      <c r="C63" s="17"/>
      <c r="D63" s="63">
        <v>4</v>
      </c>
      <c r="E63" s="63" t="s">
        <v>809</v>
      </c>
      <c r="F63" s="63"/>
      <c r="G63" s="63"/>
      <c r="H63" s="17"/>
      <c r="I63" s="69"/>
      <c r="J63" s="17"/>
      <c r="K63" s="17"/>
      <c r="L63" s="17"/>
      <c r="T63" s="189"/>
      <c r="U63" s="190"/>
    </row>
    <row r="64" spans="2:25">
      <c r="B64" s="145"/>
      <c r="C64" s="140"/>
      <c r="D64" s="140"/>
      <c r="E64" s="140" t="s">
        <v>810</v>
      </c>
      <c r="F64" s="140"/>
      <c r="G64" s="140"/>
      <c r="H64" s="140"/>
      <c r="I64" s="156"/>
      <c r="J64" s="140"/>
      <c r="K64" s="140"/>
      <c r="L64" s="140"/>
      <c r="T64" s="189"/>
      <c r="U64" s="190"/>
      <c r="W64" s="191"/>
      <c r="X64" s="191"/>
      <c r="Y64" s="191"/>
    </row>
    <row r="65" spans="3:25">
      <c r="C65"/>
      <c r="T65" s="189"/>
      <c r="U65" s="190"/>
      <c r="W65" s="191"/>
      <c r="X65" s="191"/>
      <c r="Y65" s="191"/>
    </row>
    <row r="66" spans="3:25">
      <c r="C66"/>
      <c r="T66" s="189"/>
      <c r="U66" s="190"/>
      <c r="W66" s="191"/>
      <c r="X66" s="191"/>
      <c r="Y66" s="191"/>
    </row>
    <row r="67" spans="3:25">
      <c r="C67"/>
      <c r="T67" s="189"/>
      <c r="U67" s="190"/>
      <c r="W67" s="191"/>
      <c r="X67" s="191"/>
      <c r="Y67" s="191"/>
    </row>
    <row r="68" spans="3:25">
      <c r="C68"/>
      <c r="T68" s="189"/>
      <c r="U68" s="190"/>
      <c r="W68" s="191"/>
      <c r="X68" s="191"/>
      <c r="Y68" s="191"/>
    </row>
    <row r="69" spans="3:25">
      <c r="C69"/>
      <c r="T69" s="189"/>
      <c r="U69" s="190"/>
      <c r="W69" s="191"/>
      <c r="X69" s="191"/>
      <c r="Y69" s="191"/>
    </row>
    <row r="70" spans="3:25">
      <c r="C70"/>
      <c r="T70" s="189"/>
      <c r="U70" s="190"/>
    </row>
    <row r="71" spans="3:25">
      <c r="C71"/>
      <c r="T71" s="189"/>
      <c r="U71" s="190"/>
    </row>
    <row r="72" spans="3:25">
      <c r="C72"/>
      <c r="T72" s="189"/>
      <c r="U72" s="190"/>
    </row>
    <row r="73" spans="3:25">
      <c r="C73"/>
      <c r="S73" s="76"/>
      <c r="T73" s="189"/>
      <c r="U73" s="190"/>
    </row>
    <row r="74" spans="3:25">
      <c r="C74"/>
      <c r="T74" s="187"/>
      <c r="U74" s="188"/>
    </row>
    <row r="75" spans="3:25">
      <c r="C75"/>
      <c r="T75" s="187"/>
      <c r="U75" s="188"/>
    </row>
    <row r="76" spans="3:25">
      <c r="C76"/>
      <c r="T76" s="187"/>
      <c r="U76" s="188"/>
    </row>
    <row r="77" spans="3:25">
      <c r="C77"/>
      <c r="U77" s="188"/>
    </row>
  </sheetData>
  <sheetCalcPr fullCalcOnLoad="1"/>
  <mergeCells count="20">
    <mergeCell ref="F8:I8"/>
    <mergeCell ref="AJ12:AK12"/>
    <mergeCell ref="AL12:AM12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82"/>
  <sheetViews>
    <sheetView topLeftCell="N9" zoomScale="80" zoomScaleNormal="80" zoomScalePageLayoutView="80" workbookViewId="0">
      <selection activeCell="S55" sqref="S5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3.6640625" style="1" bestFit="1" customWidth="1" collapsed="1"/>
    <col min="4" max="4" width="10.6640625" style="1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3.6640625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7" ht="15">
      <c r="A1" s="458" t="s">
        <v>850</v>
      </c>
      <c r="B1" s="458"/>
      <c r="C1" s="458"/>
      <c r="D1" s="458"/>
      <c r="E1" s="458"/>
      <c r="F1" s="458"/>
      <c r="G1" s="458"/>
      <c r="H1" s="458"/>
      <c r="I1" s="2"/>
      <c r="J1" s="17"/>
      <c r="K1" s="17"/>
      <c r="L1" s="17"/>
      <c r="O1" s="95"/>
      <c r="P1" s="95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7"/>
      <c r="K3" s="455" t="s">
        <v>601</v>
      </c>
      <c r="L3" s="455"/>
      <c r="M3" s="455"/>
      <c r="N3" s="455"/>
      <c r="O3" s="60"/>
      <c r="P3" s="60"/>
      <c r="Q3" s="60"/>
      <c r="R3" s="60"/>
    </row>
    <row r="4" spans="1:47">
      <c r="A4" s="3" t="s">
        <v>108</v>
      </c>
      <c r="B4" s="86"/>
      <c r="C4" s="63"/>
      <c r="D4" s="97"/>
      <c r="E4" s="5"/>
      <c r="F4" s="451" t="s">
        <v>310</v>
      </c>
      <c r="G4" s="451"/>
      <c r="H4" s="451"/>
      <c r="I4" s="451"/>
      <c r="J4" s="17"/>
      <c r="K4" s="456" t="s">
        <v>602</v>
      </c>
      <c r="L4" s="456"/>
      <c r="M4" s="456"/>
      <c r="N4" s="456"/>
      <c r="O4" s="456"/>
      <c r="P4" s="456"/>
      <c r="Q4" s="60"/>
      <c r="R4" s="60"/>
    </row>
    <row r="5" spans="1:47">
      <c r="A5" s="460"/>
      <c r="B5" s="460"/>
      <c r="C5" s="460"/>
      <c r="D5" s="460"/>
      <c r="E5" s="460"/>
      <c r="F5" s="451" t="s">
        <v>143</v>
      </c>
      <c r="G5" s="451"/>
      <c r="H5" s="451"/>
      <c r="I5" s="451"/>
      <c r="J5" s="17"/>
      <c r="K5" s="456" t="s">
        <v>603</v>
      </c>
      <c r="L5" s="456"/>
      <c r="M5" s="456"/>
      <c r="N5" s="456"/>
      <c r="O5" s="456"/>
      <c r="P5" s="456"/>
      <c r="Q5" s="60"/>
      <c r="R5" s="60"/>
    </row>
    <row r="6" spans="1:47">
      <c r="A6" s="51" t="s">
        <v>779</v>
      </c>
      <c r="B6" s="54" t="s">
        <v>780</v>
      </c>
      <c r="C6" s="63" t="s">
        <v>687</v>
      </c>
      <c r="D6" s="97" t="s">
        <v>688</v>
      </c>
      <c r="E6" s="5"/>
      <c r="F6" s="452" t="s">
        <v>144</v>
      </c>
      <c r="G6" s="452"/>
      <c r="H6" s="452"/>
      <c r="I6" s="452"/>
      <c r="J6" s="17"/>
      <c r="K6" s="36" t="s">
        <v>916</v>
      </c>
      <c r="L6" s="17"/>
      <c r="N6" s="71"/>
      <c r="O6" s="60"/>
      <c r="P6" s="60"/>
      <c r="Q6" s="60"/>
      <c r="R6" s="60"/>
    </row>
    <row r="7" spans="1:47">
      <c r="A7" s="51" t="s">
        <v>696</v>
      </c>
      <c r="B7" s="54" t="s">
        <v>697</v>
      </c>
      <c r="C7" s="63" t="s">
        <v>698</v>
      </c>
      <c r="D7" s="97" t="s">
        <v>717</v>
      </c>
      <c r="E7" s="5"/>
      <c r="F7" s="452" t="s">
        <v>338</v>
      </c>
      <c r="G7" s="452"/>
      <c r="H7" s="452"/>
      <c r="I7" s="452"/>
      <c r="J7" s="17"/>
      <c r="K7" s="17"/>
      <c r="L7" s="17"/>
      <c r="M7" s="60"/>
      <c r="N7" s="60"/>
      <c r="O7" s="95"/>
      <c r="P7" s="95"/>
    </row>
    <row r="8" spans="1:47">
      <c r="A8" s="51" t="s">
        <v>718</v>
      </c>
      <c r="B8" s="86" t="s">
        <v>719</v>
      </c>
      <c r="C8" s="63" t="s">
        <v>720</v>
      </c>
      <c r="D8" s="97" t="s">
        <v>721</v>
      </c>
      <c r="E8" s="7"/>
      <c r="F8" s="451" t="s">
        <v>605</v>
      </c>
      <c r="G8" s="451"/>
      <c r="H8" s="451"/>
      <c r="I8" s="451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97"/>
      <c r="E9" s="7"/>
      <c r="F9" s="451" t="s">
        <v>581</v>
      </c>
      <c r="G9" s="451"/>
      <c r="H9" s="451"/>
      <c r="I9" s="451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722</v>
      </c>
      <c r="D12" s="98" t="s">
        <v>723</v>
      </c>
      <c r="E12" s="173" t="s">
        <v>95</v>
      </c>
      <c r="F12" s="9"/>
      <c r="G12" s="446" t="s">
        <v>724</v>
      </c>
      <c r="H12" s="446"/>
      <c r="I12" s="38"/>
      <c r="J12" s="77" t="s">
        <v>783</v>
      </c>
      <c r="K12" s="77" t="s">
        <v>725</v>
      </c>
      <c r="L12" s="63" t="s">
        <v>726</v>
      </c>
      <c r="M12" s="11" t="s">
        <v>727</v>
      </c>
      <c r="N12" s="51"/>
      <c r="O12" s="455" t="s">
        <v>759</v>
      </c>
      <c r="P12" s="455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63" t="s">
        <v>64</v>
      </c>
      <c r="AH12" s="63" t="s">
        <v>65</v>
      </c>
      <c r="AI12" s="63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5" t="s">
        <v>70</v>
      </c>
      <c r="AP12" s="5" t="s">
        <v>71</v>
      </c>
      <c r="AQ12" s="5" t="s">
        <v>72</v>
      </c>
      <c r="AR12" s="5" t="s">
        <v>73</v>
      </c>
      <c r="AS12" s="5" t="s">
        <v>74</v>
      </c>
      <c r="AT12" s="5" t="s">
        <v>75</v>
      </c>
      <c r="AU12" s="185" t="s">
        <v>801</v>
      </c>
    </row>
    <row r="13" spans="1:47" ht="13" thickBot="1">
      <c r="A13" s="12" t="s">
        <v>728</v>
      </c>
      <c r="B13" s="88" t="s">
        <v>729</v>
      </c>
      <c r="C13" s="72" t="s">
        <v>730</v>
      </c>
      <c r="D13" s="99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15" t="s">
        <v>733</v>
      </c>
      <c r="N13" s="73" t="s">
        <v>788</v>
      </c>
      <c r="O13" s="94" t="s">
        <v>692</v>
      </c>
      <c r="P13" s="94" t="s">
        <v>693</v>
      </c>
      <c r="Q13" s="75" t="s">
        <v>691</v>
      </c>
      <c r="R13" s="75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 ht="12.75" customHeight="1">
      <c r="A14" s="46" t="s">
        <v>735</v>
      </c>
      <c r="B14" s="49" t="s">
        <v>791</v>
      </c>
      <c r="C14" s="30">
        <v>5.8333333333333327E-2</v>
      </c>
      <c r="D14" s="96"/>
      <c r="E14" s="31">
        <v>10</v>
      </c>
      <c r="F14" s="19" t="s">
        <v>781</v>
      </c>
      <c r="G14" s="31">
        <v>1190</v>
      </c>
      <c r="H14" s="31">
        <v>1097</v>
      </c>
      <c r="I14" s="25" t="s">
        <v>857</v>
      </c>
      <c r="J14" s="50" t="s">
        <v>734</v>
      </c>
      <c r="K14" s="31">
        <v>4</v>
      </c>
      <c r="L14" s="31">
        <v>120</v>
      </c>
      <c r="M14" s="19">
        <v>5889.9508999999998</v>
      </c>
      <c r="N14" s="25" t="s">
        <v>613</v>
      </c>
      <c r="O14" s="60">
        <v>264.8</v>
      </c>
      <c r="P14" s="60">
        <v>263.60000000000002</v>
      </c>
      <c r="Q14" s="158">
        <f>AVERAGE(O14:O16)</f>
        <v>264</v>
      </c>
      <c r="R14" s="159">
        <f>AVERAGE(P14:P16)</f>
        <v>264.9666666666667</v>
      </c>
      <c r="S14" s="193"/>
      <c r="T14" s="193"/>
      <c r="U14" s="193"/>
      <c r="V14" s="193"/>
    </row>
    <row r="15" spans="1:47" ht="13.5" customHeight="1">
      <c r="A15" s="42" t="s">
        <v>792</v>
      </c>
      <c r="B15" s="42" t="s">
        <v>813</v>
      </c>
      <c r="C15" s="16">
        <v>7.7083333333333337E-2</v>
      </c>
      <c r="D15" s="96"/>
      <c r="E15" s="17">
        <v>30</v>
      </c>
      <c r="F15" s="19" t="s">
        <v>781</v>
      </c>
      <c r="G15" s="31">
        <v>1190</v>
      </c>
      <c r="H15" s="17">
        <v>994</v>
      </c>
      <c r="I15" s="76" t="s">
        <v>858</v>
      </c>
      <c r="J15" s="50" t="s">
        <v>734</v>
      </c>
      <c r="K15" s="31">
        <v>4</v>
      </c>
      <c r="L15" s="31">
        <v>120</v>
      </c>
      <c r="M15" s="19">
        <v>5891.451</v>
      </c>
      <c r="N15" s="25"/>
      <c r="O15" s="60">
        <v>263.7</v>
      </c>
      <c r="P15" s="60">
        <v>265.60000000000002</v>
      </c>
      <c r="S15" s="193"/>
      <c r="T15" s="193"/>
      <c r="U15" s="193"/>
      <c r="V15" s="193"/>
    </row>
    <row r="16" spans="1:47" ht="14.25" customHeight="1">
      <c r="A16" s="42" t="s">
        <v>792</v>
      </c>
      <c r="B16" s="42" t="s">
        <v>793</v>
      </c>
      <c r="C16" s="16">
        <v>7.9166666666666663E-2</v>
      </c>
      <c r="D16" s="96"/>
      <c r="E16" s="17">
        <v>30</v>
      </c>
      <c r="F16" s="19" t="s">
        <v>781</v>
      </c>
      <c r="G16" s="31">
        <v>1070</v>
      </c>
      <c r="H16" s="17">
        <f>H15-120</f>
        <v>874</v>
      </c>
      <c r="I16" s="25" t="s">
        <v>615</v>
      </c>
      <c r="J16" s="50" t="s">
        <v>734</v>
      </c>
      <c r="K16" s="31">
        <v>4</v>
      </c>
      <c r="L16" s="31">
        <v>120</v>
      </c>
      <c r="M16" s="19">
        <v>5891.451</v>
      </c>
      <c r="N16" s="25"/>
      <c r="O16" s="60">
        <v>263.5</v>
      </c>
      <c r="P16" s="60">
        <v>265.7</v>
      </c>
      <c r="S16" s="193"/>
      <c r="T16" s="193"/>
      <c r="U16" s="193"/>
      <c r="V16" s="193"/>
    </row>
    <row r="17" spans="1:47" ht="14.25" customHeight="1">
      <c r="A17" s="42" t="s">
        <v>792</v>
      </c>
      <c r="B17" s="42" t="s">
        <v>571</v>
      </c>
      <c r="C17" s="16">
        <v>9.1666666666666674E-2</v>
      </c>
      <c r="D17" s="96"/>
      <c r="E17" s="19">
        <v>30</v>
      </c>
      <c r="F17" s="17" t="s">
        <v>811</v>
      </c>
      <c r="G17" s="17">
        <v>880</v>
      </c>
      <c r="H17" s="31">
        <v>864</v>
      </c>
      <c r="I17" s="25" t="s">
        <v>858</v>
      </c>
      <c r="J17" s="50" t="s">
        <v>734</v>
      </c>
      <c r="K17" s="31">
        <v>4</v>
      </c>
      <c r="L17" s="31">
        <v>120</v>
      </c>
      <c r="M17" s="52">
        <v>7647.38</v>
      </c>
      <c r="N17" s="25" t="s">
        <v>256</v>
      </c>
      <c r="O17" s="95">
        <v>265.39999999999998</v>
      </c>
      <c r="P17" s="95">
        <v>262.7</v>
      </c>
      <c r="S17" s="193"/>
      <c r="T17" s="193"/>
      <c r="U17" s="193"/>
      <c r="V17" s="193"/>
    </row>
    <row r="18" spans="1:47" ht="13">
      <c r="A18" s="25" t="s">
        <v>648</v>
      </c>
      <c r="B18" s="90" t="s">
        <v>559</v>
      </c>
      <c r="C18" s="16">
        <v>0.1125</v>
      </c>
      <c r="D18" s="81"/>
      <c r="E18" s="17">
        <v>10</v>
      </c>
      <c r="F18" s="17" t="s">
        <v>812</v>
      </c>
      <c r="G18" s="17">
        <v>870</v>
      </c>
      <c r="H18" s="17">
        <v>774</v>
      </c>
      <c r="I18" s="25" t="s">
        <v>857</v>
      </c>
      <c r="J18" s="50" t="s">
        <v>734</v>
      </c>
      <c r="K18" s="17">
        <v>4</v>
      </c>
      <c r="L18" s="17">
        <v>120</v>
      </c>
      <c r="M18" s="19">
        <v>7698.9647000000004</v>
      </c>
      <c r="N18" s="25"/>
      <c r="O18" s="60">
        <v>265.3</v>
      </c>
      <c r="P18" s="60">
        <v>262.60000000000002</v>
      </c>
      <c r="S18" s="193"/>
      <c r="T18" s="193"/>
      <c r="U18" s="193"/>
      <c r="V18" s="193"/>
    </row>
    <row r="19" spans="1:47" ht="13">
      <c r="A19" s="25" t="s">
        <v>339</v>
      </c>
      <c r="B19" s="90" t="s">
        <v>614</v>
      </c>
      <c r="C19" s="16">
        <v>0.125</v>
      </c>
      <c r="D19" s="81" t="s">
        <v>340</v>
      </c>
      <c r="E19" s="17">
        <v>300</v>
      </c>
      <c r="F19" s="17" t="s">
        <v>812</v>
      </c>
      <c r="G19" s="17">
        <v>870</v>
      </c>
      <c r="H19" s="17">
        <v>774</v>
      </c>
      <c r="I19" s="25" t="s">
        <v>141</v>
      </c>
      <c r="J19" s="50" t="s">
        <v>665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s="193"/>
      <c r="T19" s="193"/>
      <c r="U19" s="193"/>
      <c r="V19" s="193"/>
      <c r="W19" s="191"/>
      <c r="X19" s="191"/>
      <c r="Y19" s="191"/>
    </row>
    <row r="20" spans="1:47" ht="13">
      <c r="A20" s="25" t="s">
        <v>339</v>
      </c>
      <c r="B20" s="90" t="s">
        <v>499</v>
      </c>
      <c r="C20" s="33">
        <v>0.12916666666666668</v>
      </c>
      <c r="D20" s="33">
        <v>0.16874999999999998</v>
      </c>
      <c r="E20" s="17">
        <v>300</v>
      </c>
      <c r="F20" s="17" t="s">
        <v>812</v>
      </c>
      <c r="G20" s="17">
        <v>870</v>
      </c>
      <c r="H20" s="17">
        <v>774</v>
      </c>
      <c r="I20" s="25" t="s">
        <v>141</v>
      </c>
      <c r="J20" s="50" t="s">
        <v>665</v>
      </c>
      <c r="K20" s="17">
        <v>4</v>
      </c>
      <c r="L20" s="17">
        <v>120</v>
      </c>
      <c r="M20" s="19">
        <v>7698.9647000000004</v>
      </c>
      <c r="S20" s="193"/>
      <c r="T20" s="193"/>
      <c r="U20" s="193"/>
      <c r="V20" s="193"/>
      <c r="W20" s="191"/>
      <c r="X20" s="191"/>
      <c r="Y20" s="191"/>
    </row>
    <row r="21" spans="1:47" ht="13">
      <c r="A21" s="25" t="s">
        <v>339</v>
      </c>
      <c r="B21" s="90" t="s">
        <v>501</v>
      </c>
      <c r="C21" s="33">
        <v>0.13333333333333333</v>
      </c>
      <c r="D21" s="33">
        <v>0.16874999999999998</v>
      </c>
      <c r="E21" s="17">
        <v>300</v>
      </c>
      <c r="F21" s="17" t="s">
        <v>812</v>
      </c>
      <c r="G21" s="17">
        <v>870</v>
      </c>
      <c r="H21" s="17">
        <v>774</v>
      </c>
      <c r="I21" s="25" t="s">
        <v>141</v>
      </c>
      <c r="J21" s="50" t="s">
        <v>665</v>
      </c>
      <c r="K21" s="17">
        <v>4</v>
      </c>
      <c r="L21" s="17">
        <v>120</v>
      </c>
      <c r="M21" s="19">
        <v>7698.9647000000004</v>
      </c>
      <c r="S21" s="193"/>
      <c r="T21" s="193"/>
      <c r="U21" s="193"/>
      <c r="V21" s="193"/>
      <c r="W21" s="191"/>
      <c r="X21" s="191"/>
      <c r="Y21" s="191"/>
    </row>
    <row r="22" spans="1:47" ht="13">
      <c r="A22" s="25" t="s">
        <v>339</v>
      </c>
      <c r="B22" s="90" t="s">
        <v>502</v>
      </c>
      <c r="C22" s="33">
        <v>0.13749999999999998</v>
      </c>
      <c r="D22" s="33">
        <v>0.16874999999999998</v>
      </c>
      <c r="E22" s="17">
        <v>300</v>
      </c>
      <c r="F22" s="17" t="s">
        <v>812</v>
      </c>
      <c r="G22" s="17">
        <v>870</v>
      </c>
      <c r="H22" s="17">
        <v>774</v>
      </c>
      <c r="I22" s="25" t="s">
        <v>141</v>
      </c>
      <c r="J22" s="50" t="s">
        <v>665</v>
      </c>
      <c r="K22" s="17">
        <v>4</v>
      </c>
      <c r="L22" s="17">
        <v>120</v>
      </c>
      <c r="M22" s="19">
        <v>7698.9647000000004</v>
      </c>
      <c r="S22" s="193"/>
      <c r="T22" s="193"/>
      <c r="U22" s="193"/>
      <c r="V22" s="193"/>
      <c r="W22" s="191"/>
      <c r="X22" s="191"/>
      <c r="Y22" s="191"/>
    </row>
    <row r="23" spans="1:47" ht="13">
      <c r="A23" s="25" t="s">
        <v>339</v>
      </c>
      <c r="B23" s="90" t="s">
        <v>503</v>
      </c>
      <c r="C23" s="33">
        <v>0.14097222222222222</v>
      </c>
      <c r="D23" s="33">
        <v>0.16874999999999998</v>
      </c>
      <c r="E23" s="17">
        <v>300</v>
      </c>
      <c r="F23" s="17" t="s">
        <v>812</v>
      </c>
      <c r="G23" s="17">
        <v>870</v>
      </c>
      <c r="H23" s="17">
        <v>774</v>
      </c>
      <c r="I23" s="25" t="s">
        <v>141</v>
      </c>
      <c r="J23" s="50" t="s">
        <v>665</v>
      </c>
      <c r="K23" s="17">
        <v>4</v>
      </c>
      <c r="L23" s="17">
        <v>120</v>
      </c>
      <c r="M23" s="19">
        <v>7698.9647000000004</v>
      </c>
      <c r="S23" s="193"/>
      <c r="T23" s="193"/>
      <c r="U23" s="193"/>
      <c r="V23" s="193"/>
      <c r="W23" s="191"/>
      <c r="X23" s="191"/>
      <c r="Y23" s="191"/>
    </row>
    <row r="24" spans="1:47" ht="13">
      <c r="A24" s="25" t="s">
        <v>325</v>
      </c>
      <c r="B24" s="90" t="s">
        <v>845</v>
      </c>
      <c r="C24" s="33">
        <v>0.15069444444444444</v>
      </c>
      <c r="D24" s="33">
        <v>0.10694444444444444</v>
      </c>
      <c r="E24" s="17">
        <v>30</v>
      </c>
      <c r="F24" s="17" t="s">
        <v>812</v>
      </c>
      <c r="G24" s="17">
        <v>870</v>
      </c>
      <c r="H24" s="17">
        <v>774</v>
      </c>
      <c r="I24" s="25" t="s">
        <v>142</v>
      </c>
      <c r="J24" s="50" t="s">
        <v>665</v>
      </c>
      <c r="K24" s="17">
        <v>4</v>
      </c>
      <c r="L24" s="17">
        <v>120</v>
      </c>
      <c r="M24" s="19">
        <v>7698.9647000000004</v>
      </c>
      <c r="S24" s="193" t="s">
        <v>325</v>
      </c>
      <c r="T24" s="193"/>
      <c r="U24" s="193"/>
      <c r="V24" s="193" t="s">
        <v>35</v>
      </c>
      <c r="W24" s="191"/>
      <c r="X24" s="191"/>
      <c r="Y24" s="191"/>
      <c r="Z24" s="360">
        <v>230.75380000000001</v>
      </c>
      <c r="AA24" s="360">
        <v>-15.43759</v>
      </c>
      <c r="AB24" s="357">
        <v>135.76060000000001</v>
      </c>
      <c r="AC24" s="357">
        <v>29.598800000000001</v>
      </c>
      <c r="AD24" s="359">
        <v>12.797586239999999</v>
      </c>
      <c r="AE24" s="357">
        <v>2.0169999999999999</v>
      </c>
      <c r="AF24" s="357">
        <v>0.31900000000000001</v>
      </c>
      <c r="AG24" s="357">
        <v>3.85</v>
      </c>
      <c r="AH24" s="357">
        <v>97.558000000000007</v>
      </c>
      <c r="AI24" s="356">
        <v>1848.6990000000001</v>
      </c>
      <c r="AJ24" s="357">
        <v>355.64618000000002</v>
      </c>
      <c r="AK24" s="357">
        <v>-4.1133300000000004</v>
      </c>
      <c r="AL24" s="357">
        <v>13.43951</v>
      </c>
      <c r="AM24" s="357">
        <v>-1.38354</v>
      </c>
      <c r="AN24" s="355">
        <v>152050145.09999999</v>
      </c>
      <c r="AO24" s="358">
        <v>0.51233039999999996</v>
      </c>
      <c r="AP24" s="355">
        <v>387695.05176</v>
      </c>
      <c r="AQ24" s="358">
        <v>-0.2758042</v>
      </c>
      <c r="AR24" s="357">
        <v>161.98050000000001</v>
      </c>
      <c r="AS24" s="355" t="s">
        <v>770</v>
      </c>
      <c r="AT24" s="357">
        <v>17.9741</v>
      </c>
      <c r="AU24" s="359">
        <v>0.23681965388443207</v>
      </c>
    </row>
    <row r="25" spans="1:47" ht="13">
      <c r="A25" s="25" t="s">
        <v>611</v>
      </c>
      <c r="B25" s="90" t="s">
        <v>843</v>
      </c>
      <c r="C25" s="16">
        <v>0.15555555555555556</v>
      </c>
      <c r="D25" s="81" t="s">
        <v>146</v>
      </c>
      <c r="E25" s="17">
        <v>300</v>
      </c>
      <c r="F25" s="17" t="s">
        <v>812</v>
      </c>
      <c r="G25" s="17">
        <v>870</v>
      </c>
      <c r="H25" s="17">
        <v>774</v>
      </c>
      <c r="I25" s="25" t="s">
        <v>509</v>
      </c>
      <c r="J25" s="50" t="s">
        <v>665</v>
      </c>
      <c r="K25" s="17">
        <v>4</v>
      </c>
      <c r="L25" s="17">
        <v>120</v>
      </c>
      <c r="M25" s="19">
        <v>7698.9647000000004</v>
      </c>
      <c r="N25" s="25"/>
      <c r="O25" s="60"/>
      <c r="P25" s="60"/>
      <c r="S25" s="193" t="s">
        <v>747</v>
      </c>
      <c r="T25" s="193">
        <v>0</v>
      </c>
      <c r="U25" s="193">
        <v>0</v>
      </c>
      <c r="V25" s="193" t="s">
        <v>25</v>
      </c>
      <c r="W25" s="356">
        <v>85.996783518744323</v>
      </c>
      <c r="X25" s="356">
        <v>-9.0676766257239443</v>
      </c>
      <c r="Y25" s="356">
        <v>112.60134946647963</v>
      </c>
      <c r="Z25" s="360">
        <v>230.81623999999999</v>
      </c>
      <c r="AA25" s="360">
        <v>-15.46035</v>
      </c>
      <c r="AB25" s="357">
        <v>137.9546</v>
      </c>
      <c r="AC25" s="357">
        <v>30.998899999999999</v>
      </c>
      <c r="AD25" s="359">
        <v>12.9647092273</v>
      </c>
      <c r="AE25" s="357">
        <v>1.9350000000000001</v>
      </c>
      <c r="AF25" s="357">
        <v>0.30599999999999999</v>
      </c>
      <c r="AG25" s="357">
        <v>3.84</v>
      </c>
      <c r="AH25" s="357">
        <v>97.573999999999998</v>
      </c>
      <c r="AI25" s="356">
        <v>1849.471</v>
      </c>
      <c r="AJ25" s="357">
        <v>355.61892999999998</v>
      </c>
      <c r="AK25" s="357">
        <v>-4.1076699999999997</v>
      </c>
      <c r="AL25" s="357">
        <v>13.35487</v>
      </c>
      <c r="AM25" s="357">
        <v>-1.38361</v>
      </c>
      <c r="AN25" s="355">
        <v>152050452.09999999</v>
      </c>
      <c r="AO25" s="358">
        <v>0.51103330000000002</v>
      </c>
      <c r="AP25" s="355">
        <v>387533.26685999997</v>
      </c>
      <c r="AQ25" s="358">
        <v>-0.26339479999999998</v>
      </c>
      <c r="AR25" s="357">
        <v>162.03819999999999</v>
      </c>
      <c r="AS25" s="355" t="s">
        <v>770</v>
      </c>
      <c r="AT25" s="357">
        <v>17.916599999999999</v>
      </c>
      <c r="AU25" s="359">
        <v>0.23669500701518811</v>
      </c>
    </row>
    <row r="26" spans="1:47" ht="13">
      <c r="A26" s="46" t="s">
        <v>471</v>
      </c>
      <c r="B26" s="90" t="s">
        <v>526</v>
      </c>
      <c r="C26" s="16">
        <v>0.16458333333333333</v>
      </c>
      <c r="D26" s="81" t="s">
        <v>147</v>
      </c>
      <c r="E26" s="17">
        <v>300</v>
      </c>
      <c r="F26" s="17" t="s">
        <v>812</v>
      </c>
      <c r="G26" s="17">
        <v>870</v>
      </c>
      <c r="H26" s="17">
        <v>778</v>
      </c>
      <c r="I26" s="25" t="s">
        <v>509</v>
      </c>
      <c r="J26" s="50" t="s">
        <v>665</v>
      </c>
      <c r="K26" s="17">
        <v>4</v>
      </c>
      <c r="L26" s="17">
        <v>120</v>
      </c>
      <c r="M26" s="19">
        <v>7698.9647000000004</v>
      </c>
      <c r="O26" s="62"/>
      <c r="P26" s="62"/>
      <c r="S26" s="193" t="s">
        <v>828</v>
      </c>
      <c r="T26" s="193">
        <v>0</v>
      </c>
      <c r="U26" s="193">
        <v>0</v>
      </c>
      <c r="V26" s="193" t="s">
        <v>25</v>
      </c>
      <c r="W26" s="356">
        <v>83.427885012744312</v>
      </c>
      <c r="X26" s="356">
        <v>24.287299233024246</v>
      </c>
      <c r="Y26" s="356">
        <v>112.53863233281936</v>
      </c>
      <c r="Z26" s="360">
        <v>230.89608999999999</v>
      </c>
      <c r="AA26" s="360">
        <v>-15.48944</v>
      </c>
      <c r="AB26" s="357">
        <v>140.93109999999999</v>
      </c>
      <c r="AC26" s="357">
        <v>32.729100000000003</v>
      </c>
      <c r="AD26" s="359">
        <v>13.181969110900001</v>
      </c>
      <c r="AE26" s="357">
        <v>1.8440000000000001</v>
      </c>
      <c r="AF26" s="357">
        <v>0.29199999999999998</v>
      </c>
      <c r="AG26" s="357">
        <v>3.84</v>
      </c>
      <c r="AH26" s="357">
        <v>97.593000000000004</v>
      </c>
      <c r="AI26" s="356">
        <v>1850.421</v>
      </c>
      <c r="AJ26" s="357">
        <v>355.58213999999998</v>
      </c>
      <c r="AK26" s="357">
        <v>-4.1003999999999996</v>
      </c>
      <c r="AL26" s="357">
        <v>13.24483</v>
      </c>
      <c r="AM26" s="357">
        <v>-1.38371</v>
      </c>
      <c r="AN26" s="355">
        <v>152050850.09999999</v>
      </c>
      <c r="AO26" s="358">
        <v>0.50934590000000002</v>
      </c>
      <c r="AP26" s="355">
        <v>387334.29340999998</v>
      </c>
      <c r="AQ26" s="358">
        <v>-0.24667069999999999</v>
      </c>
      <c r="AR26" s="357">
        <v>162.11170000000001</v>
      </c>
      <c r="AS26" s="355" t="s">
        <v>770</v>
      </c>
      <c r="AT26" s="357">
        <v>17.843299999999999</v>
      </c>
      <c r="AU26" s="359">
        <v>0.23653285365217661</v>
      </c>
    </row>
    <row r="27" spans="1:47" ht="13">
      <c r="A27" s="46" t="s">
        <v>473</v>
      </c>
      <c r="B27" s="90" t="s">
        <v>505</v>
      </c>
      <c r="C27" s="30">
        <v>0.17013888888888887</v>
      </c>
      <c r="D27" s="96" t="s">
        <v>148</v>
      </c>
      <c r="E27" s="31">
        <v>300</v>
      </c>
      <c r="F27" s="17" t="s">
        <v>812</v>
      </c>
      <c r="G27" s="17">
        <v>870</v>
      </c>
      <c r="H27" s="17">
        <v>778</v>
      </c>
      <c r="I27" s="25" t="s">
        <v>509</v>
      </c>
      <c r="J27" s="50" t="s">
        <v>665</v>
      </c>
      <c r="K27" s="17">
        <v>4</v>
      </c>
      <c r="L27" s="17">
        <v>120</v>
      </c>
      <c r="M27" s="19">
        <v>7698.9647000000004</v>
      </c>
      <c r="N27" s="25"/>
      <c r="O27" s="62"/>
      <c r="P27" s="62"/>
      <c r="S27" s="193" t="s">
        <v>297</v>
      </c>
      <c r="T27" s="193">
        <v>0</v>
      </c>
      <c r="U27" s="193">
        <v>0</v>
      </c>
      <c r="V27" s="193" t="s">
        <v>25</v>
      </c>
      <c r="W27" s="356">
        <v>81.870423615263888</v>
      </c>
      <c r="X27" s="356">
        <v>39.078932782992041</v>
      </c>
      <c r="Y27" s="356">
        <v>112.50738588244599</v>
      </c>
      <c r="Z27" s="360">
        <v>230.94452999999999</v>
      </c>
      <c r="AA27" s="360">
        <v>-15.507059999999999</v>
      </c>
      <c r="AB27" s="357">
        <v>142.83439999999999</v>
      </c>
      <c r="AC27" s="357">
        <v>33.7393</v>
      </c>
      <c r="AD27" s="359">
        <v>13.3156675008</v>
      </c>
      <c r="AE27" s="357">
        <v>1.7949999999999999</v>
      </c>
      <c r="AF27" s="357">
        <v>0.28399999999999997</v>
      </c>
      <c r="AG27" s="357">
        <v>3.84</v>
      </c>
      <c r="AH27" s="357">
        <v>97.605000000000004</v>
      </c>
      <c r="AI27" s="356">
        <v>1850.9739999999999</v>
      </c>
      <c r="AJ27" s="357">
        <v>355.55876999999998</v>
      </c>
      <c r="AK27" s="357">
        <v>-4.0960099999999997</v>
      </c>
      <c r="AL27" s="357">
        <v>13.177110000000001</v>
      </c>
      <c r="AM27" s="357">
        <v>-1.3837699999999999</v>
      </c>
      <c r="AN27" s="355">
        <v>152051094.30000001</v>
      </c>
      <c r="AO27" s="358">
        <v>0.50830679999999995</v>
      </c>
      <c r="AP27" s="355">
        <v>387218.42395000003</v>
      </c>
      <c r="AQ27" s="358">
        <v>-0.23606650000000001</v>
      </c>
      <c r="AR27" s="357">
        <v>162.15629999999999</v>
      </c>
      <c r="AS27" s="355" t="s">
        <v>770</v>
      </c>
      <c r="AT27" s="357">
        <v>17.7989</v>
      </c>
      <c r="AU27" s="359">
        <v>0.23643299969964293</v>
      </c>
    </row>
    <row r="28" spans="1:47" ht="13">
      <c r="A28" s="46" t="s">
        <v>507</v>
      </c>
      <c r="B28" s="90" t="s">
        <v>506</v>
      </c>
      <c r="C28" s="33">
        <v>0.17569444444444446</v>
      </c>
      <c r="D28" s="102" t="s">
        <v>149</v>
      </c>
      <c r="E28" s="31">
        <v>300</v>
      </c>
      <c r="F28" s="17" t="s">
        <v>812</v>
      </c>
      <c r="G28" s="17">
        <v>870</v>
      </c>
      <c r="H28" s="17">
        <v>778</v>
      </c>
      <c r="I28" s="25" t="s">
        <v>509</v>
      </c>
      <c r="J28" s="50" t="s">
        <v>665</v>
      </c>
      <c r="K28" s="17">
        <v>4</v>
      </c>
      <c r="L28" s="17">
        <v>120</v>
      </c>
      <c r="M28" s="19">
        <v>7698.9647000000004</v>
      </c>
      <c r="S28" s="193" t="s">
        <v>26</v>
      </c>
      <c r="T28" s="193">
        <v>0</v>
      </c>
      <c r="U28" s="193">
        <v>0</v>
      </c>
      <c r="V28" s="193" t="s">
        <v>25</v>
      </c>
      <c r="W28" s="356">
        <v>87.096499904435248</v>
      </c>
      <c r="X28" s="356">
        <v>-24.446986404003408</v>
      </c>
      <c r="Y28" s="356">
        <v>112.47345239891979</v>
      </c>
      <c r="Z28" s="360">
        <v>230.99249</v>
      </c>
      <c r="AA28" s="360">
        <v>-15.52445</v>
      </c>
      <c r="AB28" s="357">
        <v>144.79329999999999</v>
      </c>
      <c r="AC28" s="357">
        <v>34.705100000000002</v>
      </c>
      <c r="AD28" s="359">
        <v>13.449365890799999</v>
      </c>
      <c r="AE28" s="357">
        <v>1.752</v>
      </c>
      <c r="AF28" s="357">
        <v>0.27700000000000002</v>
      </c>
      <c r="AG28" s="357">
        <v>3.84</v>
      </c>
      <c r="AH28" s="357">
        <v>97.617000000000004</v>
      </c>
      <c r="AI28" s="356">
        <v>1851.5039999999999</v>
      </c>
      <c r="AJ28" s="357">
        <v>355.53487999999999</v>
      </c>
      <c r="AK28" s="357">
        <v>-4.0916800000000002</v>
      </c>
      <c r="AL28" s="357">
        <v>13.109400000000001</v>
      </c>
      <c r="AM28" s="357">
        <v>-1.3838299999999999</v>
      </c>
      <c r="AN28" s="355">
        <v>152051338</v>
      </c>
      <c r="AO28" s="358">
        <v>0.50726720000000003</v>
      </c>
      <c r="AP28" s="355">
        <v>387107.69867999997</v>
      </c>
      <c r="AQ28" s="358">
        <v>-0.2252393</v>
      </c>
      <c r="AR28" s="357">
        <v>162.2003</v>
      </c>
      <c r="AS28" s="355" t="s">
        <v>770</v>
      </c>
      <c r="AT28" s="357">
        <v>17.754999999999999</v>
      </c>
      <c r="AU28" s="359">
        <v>0.2363330976988211</v>
      </c>
    </row>
    <row r="29" spans="1:47" ht="13">
      <c r="A29" s="25" t="s">
        <v>611</v>
      </c>
      <c r="B29" s="90" t="s">
        <v>508</v>
      </c>
      <c r="C29" s="33">
        <v>0.18541666666666667</v>
      </c>
      <c r="D29" s="102" t="s">
        <v>150</v>
      </c>
      <c r="E29" s="31">
        <v>300</v>
      </c>
      <c r="F29" s="19" t="s">
        <v>781</v>
      </c>
      <c r="G29" s="31">
        <v>1190</v>
      </c>
      <c r="H29" s="31">
        <v>1097</v>
      </c>
      <c r="I29" s="25" t="s">
        <v>509</v>
      </c>
      <c r="J29" s="50" t="s">
        <v>665</v>
      </c>
      <c r="K29" s="17">
        <v>4</v>
      </c>
      <c r="L29" s="17">
        <v>120</v>
      </c>
      <c r="M29" s="19">
        <v>5889.9508999999998</v>
      </c>
      <c r="N29" t="s">
        <v>613</v>
      </c>
      <c r="S29" s="193" t="s">
        <v>747</v>
      </c>
      <c r="T29" s="193">
        <v>0</v>
      </c>
      <c r="U29" s="193">
        <v>0</v>
      </c>
      <c r="V29" s="193" t="s">
        <v>25</v>
      </c>
      <c r="W29" s="356">
        <v>85.864344778782495</v>
      </c>
      <c r="X29" s="356">
        <v>-9.0579470747918371</v>
      </c>
      <c r="Y29" s="356">
        <v>112.42035865110506</v>
      </c>
      <c r="Z29" s="360">
        <v>231.07531</v>
      </c>
      <c r="AA29" s="360">
        <v>-15.55433</v>
      </c>
      <c r="AB29" s="357">
        <v>148.35589999999999</v>
      </c>
      <c r="AC29" s="357">
        <v>36.280900000000003</v>
      </c>
      <c r="AD29" s="359">
        <v>13.6833380733</v>
      </c>
      <c r="AE29" s="357">
        <v>1.6859999999999999</v>
      </c>
      <c r="AF29" s="357">
        <v>0.26700000000000002</v>
      </c>
      <c r="AG29" s="357">
        <v>3.84</v>
      </c>
      <c r="AH29" s="357">
        <v>97.637</v>
      </c>
      <c r="AI29" s="356">
        <v>1852.37</v>
      </c>
      <c r="AJ29" s="357">
        <v>355.49187999999998</v>
      </c>
      <c r="AK29" s="357">
        <v>-4.0843299999999996</v>
      </c>
      <c r="AL29" s="357">
        <v>12.9909</v>
      </c>
      <c r="AM29" s="357">
        <v>-1.3839399999999999</v>
      </c>
      <c r="AN29" s="355">
        <v>152051763.40000001</v>
      </c>
      <c r="AO29" s="358">
        <v>0.50544670000000003</v>
      </c>
      <c r="AP29" s="355">
        <v>386926.61725000001</v>
      </c>
      <c r="AQ29" s="358">
        <v>-0.2057929</v>
      </c>
      <c r="AR29" s="357">
        <v>162.27610000000001</v>
      </c>
      <c r="AS29" s="355" t="s">
        <v>770</v>
      </c>
      <c r="AT29" s="357">
        <v>17.679400000000001</v>
      </c>
      <c r="AU29" s="359">
        <v>5.2406417146896235E-2</v>
      </c>
    </row>
    <row r="30" spans="1:47" ht="13">
      <c r="A30" s="46" t="s">
        <v>471</v>
      </c>
      <c r="B30" s="90" t="s">
        <v>513</v>
      </c>
      <c r="C30" s="16">
        <v>0.19236111111111112</v>
      </c>
      <c r="D30" s="81" t="s">
        <v>151</v>
      </c>
      <c r="E30" s="17">
        <v>300</v>
      </c>
      <c r="F30" s="19" t="s">
        <v>781</v>
      </c>
      <c r="G30" s="31">
        <v>1190</v>
      </c>
      <c r="H30" s="31">
        <v>1097</v>
      </c>
      <c r="I30" s="25" t="s">
        <v>509</v>
      </c>
      <c r="J30" s="50" t="s">
        <v>665</v>
      </c>
      <c r="K30" s="17">
        <v>4</v>
      </c>
      <c r="L30" s="17">
        <v>120</v>
      </c>
      <c r="M30" s="19">
        <v>5889.9508999999998</v>
      </c>
      <c r="O30" s="62"/>
      <c r="P30" s="62"/>
      <c r="S30" s="193" t="s">
        <v>828</v>
      </c>
      <c r="T30" s="193">
        <v>0</v>
      </c>
      <c r="U30" s="193">
        <v>0</v>
      </c>
      <c r="V30" s="193" t="s">
        <v>25</v>
      </c>
      <c r="W30" s="356">
        <v>83.314703762459999</v>
      </c>
      <c r="X30" s="356">
        <v>24.311693804024195</v>
      </c>
      <c r="Y30" s="356">
        <v>112.38081285999579</v>
      </c>
      <c r="Z30" s="360">
        <v>231.13367</v>
      </c>
      <c r="AA30" s="360">
        <v>-15.57522</v>
      </c>
      <c r="AB30" s="357">
        <v>151.005</v>
      </c>
      <c r="AC30" s="357">
        <v>37.311100000000003</v>
      </c>
      <c r="AD30" s="359">
        <v>13.850461060800001</v>
      </c>
      <c r="AE30" s="357">
        <v>1.6459999999999999</v>
      </c>
      <c r="AF30" s="357">
        <v>0.26</v>
      </c>
      <c r="AG30" s="357">
        <v>3.84</v>
      </c>
      <c r="AH30" s="357">
        <v>97.650999999999996</v>
      </c>
      <c r="AI30" s="356">
        <v>1852.941</v>
      </c>
      <c r="AJ30" s="357">
        <v>355.46030000000002</v>
      </c>
      <c r="AK30" s="357">
        <v>-4.0792700000000002</v>
      </c>
      <c r="AL30" s="357">
        <v>12.90626</v>
      </c>
      <c r="AM30" s="357">
        <v>-1.38402</v>
      </c>
      <c r="AN30" s="355">
        <v>152052066.19999999</v>
      </c>
      <c r="AO30" s="358">
        <v>0.50414539999999997</v>
      </c>
      <c r="AP30" s="355">
        <v>386807.39792999998</v>
      </c>
      <c r="AQ30" s="358">
        <v>-0.19154669999999999</v>
      </c>
      <c r="AR30" s="357">
        <v>162.32939999999999</v>
      </c>
      <c r="AS30" s="355" t="s">
        <v>770</v>
      </c>
      <c r="AT30" s="357">
        <v>17.626200000000001</v>
      </c>
      <c r="AU30" s="359">
        <v>5.2395614472103148E-2</v>
      </c>
    </row>
    <row r="31" spans="1:47" ht="13">
      <c r="A31" s="46" t="s">
        <v>473</v>
      </c>
      <c r="B31" s="90" t="s">
        <v>514</v>
      </c>
      <c r="C31" s="30">
        <v>0.19791666666666666</v>
      </c>
      <c r="D31" s="96" t="s">
        <v>152</v>
      </c>
      <c r="E31" s="31">
        <v>300</v>
      </c>
      <c r="F31" s="19" t="s">
        <v>781</v>
      </c>
      <c r="G31" s="31">
        <v>1190</v>
      </c>
      <c r="H31" s="31">
        <v>1097</v>
      </c>
      <c r="I31" s="25" t="s">
        <v>509</v>
      </c>
      <c r="J31" s="50" t="s">
        <v>665</v>
      </c>
      <c r="K31" s="17">
        <v>4</v>
      </c>
      <c r="L31" s="17">
        <v>120</v>
      </c>
      <c r="M31" s="19">
        <v>5889.9508999999998</v>
      </c>
      <c r="N31" s="25"/>
      <c r="O31" s="62"/>
      <c r="P31" s="62"/>
      <c r="S31" s="193" t="s">
        <v>297</v>
      </c>
      <c r="T31" s="193">
        <v>0</v>
      </c>
      <c r="U31" s="193">
        <v>0</v>
      </c>
      <c r="V31" s="193" t="s">
        <v>25</v>
      </c>
      <c r="W31" s="356">
        <v>81.757028782728582</v>
      </c>
      <c r="X31" s="356">
        <v>39.131507270083929</v>
      </c>
      <c r="Y31" s="356">
        <v>112.35689049782422</v>
      </c>
      <c r="Z31" s="360">
        <v>231.17993999999999</v>
      </c>
      <c r="AA31" s="360">
        <v>-15.591670000000001</v>
      </c>
      <c r="AB31" s="357">
        <v>153.1857</v>
      </c>
      <c r="AC31" s="357">
        <v>38.074199999999998</v>
      </c>
      <c r="AD31" s="359">
        <v>13.9841594508</v>
      </c>
      <c r="AE31" s="357">
        <v>1.6180000000000001</v>
      </c>
      <c r="AF31" s="357">
        <v>0.25600000000000001</v>
      </c>
      <c r="AG31" s="357">
        <v>3.84</v>
      </c>
      <c r="AH31" s="357">
        <v>97.662000000000006</v>
      </c>
      <c r="AI31" s="356">
        <v>1853.3679999999999</v>
      </c>
      <c r="AJ31" s="357">
        <v>355.43455999999998</v>
      </c>
      <c r="AK31" s="357">
        <v>-4.0753700000000004</v>
      </c>
      <c r="AL31" s="357">
        <v>12.83854</v>
      </c>
      <c r="AM31" s="357">
        <v>-1.38408</v>
      </c>
      <c r="AN31" s="355">
        <v>152052308</v>
      </c>
      <c r="AO31" s="358">
        <v>0.50310379999999999</v>
      </c>
      <c r="AP31" s="355">
        <v>386718.22813</v>
      </c>
      <c r="AQ31" s="358">
        <v>-0.17995620000000001</v>
      </c>
      <c r="AR31" s="357">
        <v>162.3715</v>
      </c>
      <c r="AS31" s="355" t="s">
        <v>770</v>
      </c>
      <c r="AT31" s="357">
        <v>17.584199999999999</v>
      </c>
      <c r="AU31" s="359">
        <v>5.2386967683457582E-2</v>
      </c>
    </row>
    <row r="32" spans="1:47" ht="13">
      <c r="A32" s="46" t="s">
        <v>473</v>
      </c>
      <c r="B32" s="90" t="s">
        <v>515</v>
      </c>
      <c r="C32" s="30">
        <v>0.20347222222222219</v>
      </c>
      <c r="D32" s="96" t="s">
        <v>153</v>
      </c>
      <c r="E32" s="31">
        <v>300</v>
      </c>
      <c r="F32" s="19" t="s">
        <v>781</v>
      </c>
      <c r="G32" s="31">
        <v>1190</v>
      </c>
      <c r="H32" s="31">
        <v>1097</v>
      </c>
      <c r="I32" s="57" t="s">
        <v>432</v>
      </c>
      <c r="J32" s="50" t="s">
        <v>665</v>
      </c>
      <c r="K32" s="17">
        <v>4</v>
      </c>
      <c r="L32" s="17">
        <v>120</v>
      </c>
      <c r="M32" s="19">
        <v>5889.9508999999998</v>
      </c>
      <c r="S32" s="193" t="s">
        <v>297</v>
      </c>
      <c r="T32" s="193">
        <v>0</v>
      </c>
      <c r="U32" s="193">
        <v>0</v>
      </c>
      <c r="V32" s="193" t="s">
        <v>30</v>
      </c>
      <c r="W32" s="356">
        <v>82.71500745321876</v>
      </c>
      <c r="X32" s="356">
        <v>29.730161658731298</v>
      </c>
      <c r="Y32" s="356">
        <v>386.46861891642379</v>
      </c>
      <c r="Z32" s="360">
        <v>231.22586000000001</v>
      </c>
      <c r="AA32" s="360">
        <v>-15.60787</v>
      </c>
      <c r="AB32" s="357">
        <v>155.4195</v>
      </c>
      <c r="AC32" s="357">
        <v>38.780200000000001</v>
      </c>
      <c r="AD32" s="359">
        <v>14.117857840899999</v>
      </c>
      <c r="AE32" s="357">
        <v>1.593</v>
      </c>
      <c r="AF32" s="357">
        <v>0.252</v>
      </c>
      <c r="AG32" s="357">
        <v>3.84</v>
      </c>
      <c r="AH32" s="357">
        <v>97.673000000000002</v>
      </c>
      <c r="AI32" s="356">
        <v>1853.769</v>
      </c>
      <c r="AJ32" s="357">
        <v>355.40843000000001</v>
      </c>
      <c r="AK32" s="357">
        <v>-4.0716000000000001</v>
      </c>
      <c r="AL32" s="357">
        <v>12.77083</v>
      </c>
      <c r="AM32" s="357">
        <v>-1.3841399999999999</v>
      </c>
      <c r="AN32" s="355">
        <v>152052549.19999999</v>
      </c>
      <c r="AO32" s="358">
        <v>0.50206170000000006</v>
      </c>
      <c r="AP32" s="355">
        <v>386634.66025000002</v>
      </c>
      <c r="AQ32" s="358">
        <v>-0.16820830000000001</v>
      </c>
      <c r="AR32" s="357">
        <v>162.41319999999999</v>
      </c>
      <c r="AS32" s="355" t="s">
        <v>770</v>
      </c>
      <c r="AT32" s="357">
        <v>17.5426</v>
      </c>
      <c r="AU32" s="359">
        <v>5.237831674408782E-2</v>
      </c>
    </row>
    <row r="33" spans="1:47" ht="13">
      <c r="A33" s="25" t="s">
        <v>611</v>
      </c>
      <c r="B33" s="90" t="s">
        <v>520</v>
      </c>
      <c r="C33" s="33">
        <v>0.20902777777777778</v>
      </c>
      <c r="D33" s="102" t="s">
        <v>154</v>
      </c>
      <c r="E33" s="31">
        <v>300</v>
      </c>
      <c r="F33" s="19" t="s">
        <v>781</v>
      </c>
      <c r="G33" s="31">
        <v>1190</v>
      </c>
      <c r="H33" s="31">
        <v>1097</v>
      </c>
      <c r="I33" s="57" t="s">
        <v>432</v>
      </c>
      <c r="J33" s="50" t="s">
        <v>665</v>
      </c>
      <c r="K33" s="17">
        <v>4</v>
      </c>
      <c r="L33" s="17">
        <v>120</v>
      </c>
      <c r="M33" s="19">
        <v>5889.9508999999998</v>
      </c>
      <c r="S33" s="193" t="s">
        <v>747</v>
      </c>
      <c r="T33" s="193">
        <v>0</v>
      </c>
      <c r="U33" s="193">
        <v>0</v>
      </c>
      <c r="V33" s="193" t="s">
        <v>30</v>
      </c>
      <c r="W33" s="356">
        <v>85.77158713426131</v>
      </c>
      <c r="X33" s="356">
        <v>-9.8964658362894298</v>
      </c>
      <c r="Y33" s="356">
        <v>386.38921311217314</v>
      </c>
      <c r="Z33" s="360">
        <v>231.27145999999999</v>
      </c>
      <c r="AA33" s="360">
        <v>-15.623810000000001</v>
      </c>
      <c r="AB33" s="357">
        <v>157.70410000000001</v>
      </c>
      <c r="AC33" s="357">
        <v>39.4268</v>
      </c>
      <c r="AD33" s="359">
        <v>14.251556231</v>
      </c>
      <c r="AE33" s="357">
        <v>1.571</v>
      </c>
      <c r="AF33" s="357">
        <v>0.249</v>
      </c>
      <c r="AG33" s="357">
        <v>3.84</v>
      </c>
      <c r="AH33" s="357">
        <v>97.683999999999997</v>
      </c>
      <c r="AI33" s="356">
        <v>1854.143</v>
      </c>
      <c r="AJ33" s="357">
        <v>355.38193000000001</v>
      </c>
      <c r="AK33" s="357">
        <v>-4.0679699999999999</v>
      </c>
      <c r="AL33" s="357">
        <v>12.703110000000001</v>
      </c>
      <c r="AM33" s="357">
        <v>-1.3842000000000001</v>
      </c>
      <c r="AN33" s="355">
        <v>152052790</v>
      </c>
      <c r="AO33" s="358">
        <v>0.50101910000000005</v>
      </c>
      <c r="AP33" s="355">
        <v>386556.76646999997</v>
      </c>
      <c r="AQ33" s="358">
        <v>-0.15631709999999999</v>
      </c>
      <c r="AR33" s="357">
        <v>162.4545</v>
      </c>
      <c r="AS33" s="355" t="s">
        <v>770</v>
      </c>
      <c r="AT33" s="357">
        <v>17.5014</v>
      </c>
      <c r="AU33" s="359">
        <v>5.2369661653993864E-2</v>
      </c>
    </row>
    <row r="34" spans="1:47" ht="13">
      <c r="A34" s="46" t="s">
        <v>471</v>
      </c>
      <c r="B34" s="90" t="s">
        <v>521</v>
      </c>
      <c r="C34" s="33">
        <v>0.23750000000000002</v>
      </c>
      <c r="D34" s="102" t="s">
        <v>361</v>
      </c>
      <c r="E34" s="31">
        <v>300</v>
      </c>
      <c r="F34" s="19" t="s">
        <v>781</v>
      </c>
      <c r="G34" s="31">
        <v>1190</v>
      </c>
      <c r="H34" s="31">
        <v>1097</v>
      </c>
      <c r="I34" s="57" t="s">
        <v>432</v>
      </c>
      <c r="J34" s="50" t="s">
        <v>665</v>
      </c>
      <c r="K34" s="17">
        <v>4</v>
      </c>
      <c r="L34" s="17">
        <v>120</v>
      </c>
      <c r="M34" s="19">
        <v>5889.9508999999998</v>
      </c>
      <c r="S34" s="193" t="s">
        <v>828</v>
      </c>
      <c r="T34" s="193">
        <v>0</v>
      </c>
      <c r="U34" s="193">
        <v>0</v>
      </c>
      <c r="V34" s="193" t="s">
        <v>30</v>
      </c>
      <c r="W34" s="356">
        <v>83.555672646890358</v>
      </c>
      <c r="X34" s="356">
        <v>18.427473493808961</v>
      </c>
      <c r="Y34" s="356">
        <v>386.08934202023488</v>
      </c>
      <c r="Z34" s="360">
        <v>231.50138999999999</v>
      </c>
      <c r="AA34" s="360">
        <v>-15.70144</v>
      </c>
      <c r="AB34" s="357">
        <v>170.08619999999999</v>
      </c>
      <c r="AC34" s="357">
        <v>41.7239</v>
      </c>
      <c r="AD34" s="359">
        <v>14.9367604805</v>
      </c>
      <c r="AE34" s="357">
        <v>1.5</v>
      </c>
      <c r="AF34" s="357">
        <v>0.23699999999999999</v>
      </c>
      <c r="AG34" s="357">
        <v>3.83</v>
      </c>
      <c r="AH34" s="357">
        <v>97.738</v>
      </c>
      <c r="AI34" s="356">
        <v>1855.6210000000001</v>
      </c>
      <c r="AJ34" s="357">
        <v>355.24144000000001</v>
      </c>
      <c r="AK34" s="357">
        <v>-4.0521500000000001</v>
      </c>
      <c r="AL34" s="357">
        <v>12.35608</v>
      </c>
      <c r="AM34" s="357">
        <v>-1.3845099999999999</v>
      </c>
      <c r="AN34" s="355">
        <v>152054015.90000001</v>
      </c>
      <c r="AO34" s="358">
        <v>0.49566789999999999</v>
      </c>
      <c r="AP34" s="355">
        <v>386248.79684999998</v>
      </c>
      <c r="AQ34" s="358">
        <v>-9.3651999999999999E-2</v>
      </c>
      <c r="AR34" s="357">
        <v>162.66130000000001</v>
      </c>
      <c r="AS34" s="355" t="s">
        <v>770</v>
      </c>
      <c r="AT34" s="357">
        <v>17.295200000000001</v>
      </c>
      <c r="AU34" s="359">
        <v>5.232523894335623E-2</v>
      </c>
    </row>
    <row r="35" spans="1:47" ht="13">
      <c r="A35" s="46" t="s">
        <v>473</v>
      </c>
      <c r="B35" s="90" t="s">
        <v>522</v>
      </c>
      <c r="C35" s="30">
        <v>0.24236111111111111</v>
      </c>
      <c r="D35" s="96" t="s">
        <v>362</v>
      </c>
      <c r="E35" s="31">
        <v>300</v>
      </c>
      <c r="F35" s="19" t="s">
        <v>781</v>
      </c>
      <c r="G35" s="31">
        <v>1190</v>
      </c>
      <c r="H35" s="31">
        <v>1097</v>
      </c>
      <c r="I35" s="25" t="s">
        <v>620</v>
      </c>
      <c r="J35" s="50" t="s">
        <v>665</v>
      </c>
      <c r="K35" s="17">
        <v>4</v>
      </c>
      <c r="L35" s="17">
        <v>120</v>
      </c>
      <c r="M35" s="19">
        <v>5889.9508999999998</v>
      </c>
      <c r="S35" s="193" t="s">
        <v>297</v>
      </c>
      <c r="T35" s="193">
        <v>0</v>
      </c>
      <c r="U35" s="193">
        <v>0</v>
      </c>
      <c r="V35" s="193" t="s">
        <v>23</v>
      </c>
      <c r="W35" s="356">
        <v>78.193622004656419</v>
      </c>
      <c r="X35" s="356">
        <v>57.972330544333317</v>
      </c>
      <c r="Y35" s="356">
        <v>112.21158491094047</v>
      </c>
      <c r="Z35" s="360">
        <v>231.54021</v>
      </c>
      <c r="AA35" s="360">
        <v>-15.714</v>
      </c>
      <c r="AB35" s="357">
        <v>172.28450000000001</v>
      </c>
      <c r="AC35" s="357">
        <v>41.934600000000003</v>
      </c>
      <c r="AD35" s="359">
        <v>15.0537465719</v>
      </c>
      <c r="AE35" s="357">
        <v>1.494</v>
      </c>
      <c r="AF35" s="357">
        <v>0.23599999999999999</v>
      </c>
      <c r="AG35" s="357">
        <v>3.83</v>
      </c>
      <c r="AH35" s="357">
        <v>97.747</v>
      </c>
      <c r="AI35" s="356">
        <v>1855.799</v>
      </c>
      <c r="AJ35" s="357">
        <v>355.21686</v>
      </c>
      <c r="AK35" s="357">
        <v>-4.0499700000000001</v>
      </c>
      <c r="AL35" s="357">
        <v>12.29683</v>
      </c>
      <c r="AM35" s="357">
        <v>-1.38456</v>
      </c>
      <c r="AN35" s="355">
        <v>152054223.90000001</v>
      </c>
      <c r="AO35" s="358">
        <v>0.494753</v>
      </c>
      <c r="AP35" s="355">
        <v>386211.74930999998</v>
      </c>
      <c r="AQ35" s="358">
        <v>-8.2753699999999999E-2</v>
      </c>
      <c r="AR35" s="357">
        <v>162.69589999999999</v>
      </c>
      <c r="AS35" s="355" t="s">
        <v>770</v>
      </c>
      <c r="AT35" s="357">
        <v>17.2607</v>
      </c>
      <c r="AU35" s="359">
        <v>5.2317643948221984E-2</v>
      </c>
    </row>
    <row r="36" spans="1:47" ht="13">
      <c r="A36" s="46" t="s">
        <v>473</v>
      </c>
      <c r="B36" s="90" t="s">
        <v>680</v>
      </c>
      <c r="C36" s="30">
        <v>0.24930555555555556</v>
      </c>
      <c r="D36" s="96" t="s">
        <v>363</v>
      </c>
      <c r="E36" s="31">
        <v>300</v>
      </c>
      <c r="F36" s="19" t="s">
        <v>781</v>
      </c>
      <c r="G36" s="31">
        <v>1190</v>
      </c>
      <c r="H36" s="31">
        <v>1097</v>
      </c>
      <c r="I36" s="57" t="s">
        <v>433</v>
      </c>
      <c r="J36" s="50" t="s">
        <v>665</v>
      </c>
      <c r="K36" s="17">
        <v>4</v>
      </c>
      <c r="L36" s="17">
        <v>120</v>
      </c>
      <c r="M36" s="19">
        <v>5889.9508999999998</v>
      </c>
      <c r="S36" s="193" t="s">
        <v>297</v>
      </c>
      <c r="T36" s="193">
        <v>0</v>
      </c>
      <c r="U36" s="193">
        <v>0</v>
      </c>
      <c r="V36" s="193" t="s">
        <v>31</v>
      </c>
      <c r="W36" s="356">
        <v>77.484155282508809</v>
      </c>
      <c r="X36" s="356">
        <v>60.088715971259347</v>
      </c>
      <c r="Y36" s="356">
        <v>386.00936205069343</v>
      </c>
      <c r="Z36" s="360">
        <v>231.58448999999999</v>
      </c>
      <c r="AA36" s="360">
        <v>-15.7281</v>
      </c>
      <c r="AB36" s="357">
        <v>174.81440000000001</v>
      </c>
      <c r="AC36" s="357">
        <v>42.107599999999998</v>
      </c>
      <c r="AD36" s="359">
        <v>15.187444962100001</v>
      </c>
      <c r="AE36" s="357">
        <v>1.4890000000000001</v>
      </c>
      <c r="AF36" s="357">
        <v>0.23499999999999999</v>
      </c>
      <c r="AG36" s="357">
        <v>3.83</v>
      </c>
      <c r="AH36" s="357">
        <v>97.757000000000005</v>
      </c>
      <c r="AI36" s="356">
        <v>1855.9749999999999</v>
      </c>
      <c r="AJ36" s="357">
        <v>355.18860999999998</v>
      </c>
      <c r="AK36" s="357">
        <v>-4.0476999999999999</v>
      </c>
      <c r="AL36" s="357">
        <v>12.22912</v>
      </c>
      <c r="AM36" s="357">
        <v>-1.38462</v>
      </c>
      <c r="AN36" s="355">
        <v>152054461.09999999</v>
      </c>
      <c r="AO36" s="358">
        <v>0.4937069</v>
      </c>
      <c r="AP36" s="355">
        <v>386175.02379000001</v>
      </c>
      <c r="AQ36" s="358">
        <v>-7.0259299999999997E-2</v>
      </c>
      <c r="AR36" s="357">
        <v>162.7353</v>
      </c>
      <c r="AS36" s="355" t="s">
        <v>770</v>
      </c>
      <c r="AT36" s="357">
        <v>17.221399999999999</v>
      </c>
      <c r="AU36" s="359">
        <v>5.2308959803058656E-2</v>
      </c>
    </row>
    <row r="37" spans="1:47" ht="13">
      <c r="A37" s="25" t="s">
        <v>421</v>
      </c>
      <c r="B37" s="90" t="s">
        <v>681</v>
      </c>
      <c r="C37" s="33">
        <v>0.25555555555555559</v>
      </c>
      <c r="D37" s="102" t="s">
        <v>364</v>
      </c>
      <c r="E37" s="17">
        <v>300</v>
      </c>
      <c r="F37" s="19" t="s">
        <v>781</v>
      </c>
      <c r="G37" s="17">
        <v>1190</v>
      </c>
      <c r="H37" s="31">
        <v>1097</v>
      </c>
      <c r="I37" t="s">
        <v>620</v>
      </c>
      <c r="J37" s="58" t="s">
        <v>665</v>
      </c>
      <c r="K37" s="17">
        <v>4</v>
      </c>
      <c r="L37" s="17">
        <v>120</v>
      </c>
      <c r="M37" s="19">
        <v>5889.9508999999998</v>
      </c>
      <c r="S37" s="193" t="s">
        <v>832</v>
      </c>
      <c r="T37" s="193">
        <v>0</v>
      </c>
      <c r="U37" s="193">
        <v>0</v>
      </c>
      <c r="V37" s="193" t="s">
        <v>23</v>
      </c>
      <c r="W37" s="356">
        <v>6.9917360139123153</v>
      </c>
      <c r="X37" s="356">
        <v>85.587045331378079</v>
      </c>
      <c r="Y37" s="356">
        <v>112.18827833734326</v>
      </c>
      <c r="Z37" s="360">
        <v>231.64529999999999</v>
      </c>
      <c r="AA37" s="360">
        <v>-15.747030000000001</v>
      </c>
      <c r="AB37" s="357">
        <v>178.31209999999999</v>
      </c>
      <c r="AC37" s="357">
        <v>42.225999999999999</v>
      </c>
      <c r="AD37" s="359">
        <v>15.3712802487</v>
      </c>
      <c r="AE37" s="357">
        <v>1.4850000000000001</v>
      </c>
      <c r="AF37" s="357">
        <v>0.23499999999999999</v>
      </c>
      <c r="AG37" s="357">
        <v>3.83</v>
      </c>
      <c r="AH37" s="357">
        <v>97.771000000000001</v>
      </c>
      <c r="AI37" s="356">
        <v>1856.171</v>
      </c>
      <c r="AJ37" s="357">
        <v>355.14956999999998</v>
      </c>
      <c r="AK37" s="357">
        <v>-4.0449599999999997</v>
      </c>
      <c r="AL37" s="357">
        <v>12.136010000000001</v>
      </c>
      <c r="AM37" s="357">
        <v>-1.3847100000000001</v>
      </c>
      <c r="AN37" s="355">
        <v>152054786.5</v>
      </c>
      <c r="AO37" s="358">
        <v>0.49226769999999997</v>
      </c>
      <c r="AP37" s="355">
        <v>386134.33289999998</v>
      </c>
      <c r="AQ37" s="358">
        <v>-5.3037500000000001E-2</v>
      </c>
      <c r="AR37" s="357">
        <v>162.78919999999999</v>
      </c>
      <c r="AS37" s="355" t="s">
        <v>770</v>
      </c>
      <c r="AT37" s="357">
        <v>17.1676</v>
      </c>
      <c r="AU37" s="359">
        <v>5.2297012358532249E-2</v>
      </c>
    </row>
    <row r="38" spans="1:47" ht="13">
      <c r="A38" s="25" t="s">
        <v>421</v>
      </c>
      <c r="B38" s="90" t="s">
        <v>410</v>
      </c>
      <c r="C38" s="33">
        <v>0.26041666666666669</v>
      </c>
      <c r="D38" s="102" t="s">
        <v>365</v>
      </c>
      <c r="E38" s="17">
        <v>300</v>
      </c>
      <c r="F38" s="19" t="s">
        <v>781</v>
      </c>
      <c r="G38" s="17">
        <v>1190</v>
      </c>
      <c r="H38" s="31">
        <v>1097</v>
      </c>
      <c r="I38" s="57" t="s">
        <v>433</v>
      </c>
      <c r="J38" s="58" t="s">
        <v>665</v>
      </c>
      <c r="K38" s="17">
        <v>4</v>
      </c>
      <c r="L38" s="17">
        <v>120</v>
      </c>
      <c r="M38" s="19">
        <v>5889.9508999999998</v>
      </c>
      <c r="S38" s="193" t="s">
        <v>832</v>
      </c>
      <c r="T38" s="193">
        <v>0</v>
      </c>
      <c r="U38" s="193">
        <v>0</v>
      </c>
      <c r="V38" s="193" t="s">
        <v>31</v>
      </c>
      <c r="W38" s="356">
        <v>27.983640659919999</v>
      </c>
      <c r="X38" s="356">
        <v>84.817315257063086</v>
      </c>
      <c r="Y38" s="356">
        <v>385.94974631692708</v>
      </c>
      <c r="Z38" s="360">
        <v>231.68397999999999</v>
      </c>
      <c r="AA38" s="360">
        <v>-15.75881</v>
      </c>
      <c r="AB38" s="357">
        <v>180.5421</v>
      </c>
      <c r="AC38" s="357">
        <v>42.2288</v>
      </c>
      <c r="AD38" s="359">
        <v>15.488266340199999</v>
      </c>
      <c r="AE38" s="357">
        <v>1.4850000000000001</v>
      </c>
      <c r="AF38" s="357">
        <v>0.23499999999999999</v>
      </c>
      <c r="AG38" s="357">
        <v>3.83</v>
      </c>
      <c r="AH38" s="357">
        <v>97.78</v>
      </c>
      <c r="AI38" s="356">
        <v>1856.2670000000001</v>
      </c>
      <c r="AJ38" s="357">
        <v>355.12463000000002</v>
      </c>
      <c r="AK38" s="357">
        <v>-4.0434599999999996</v>
      </c>
      <c r="AL38" s="357">
        <v>12.07676</v>
      </c>
      <c r="AM38" s="357">
        <v>-1.38476</v>
      </c>
      <c r="AN38" s="355">
        <v>152054993</v>
      </c>
      <c r="AO38" s="358">
        <v>0.49135139999999999</v>
      </c>
      <c r="AP38" s="355">
        <v>386114.36</v>
      </c>
      <c r="AQ38" s="358">
        <v>-4.2068800000000003E-2</v>
      </c>
      <c r="AR38" s="357">
        <v>162.82329999999999</v>
      </c>
      <c r="AS38" s="355" t="s">
        <v>770</v>
      </c>
      <c r="AT38" s="357">
        <v>17.133600000000001</v>
      </c>
      <c r="AU38" s="359">
        <v>5.2289405741370261E-2</v>
      </c>
    </row>
    <row r="39" spans="1:47" ht="13">
      <c r="A39" s="46" t="s">
        <v>507</v>
      </c>
      <c r="B39" s="90" t="s">
        <v>411</v>
      </c>
      <c r="C39" s="33">
        <v>0.26597222222222222</v>
      </c>
      <c r="D39" s="102" t="s">
        <v>366</v>
      </c>
      <c r="E39" s="31">
        <v>300</v>
      </c>
      <c r="F39" s="19" t="s">
        <v>781</v>
      </c>
      <c r="G39" s="17">
        <v>1190</v>
      </c>
      <c r="H39" s="31">
        <v>1097</v>
      </c>
      <c r="I39" s="25" t="s">
        <v>509</v>
      </c>
      <c r="J39" s="58" t="s">
        <v>665</v>
      </c>
      <c r="K39" s="17">
        <v>4</v>
      </c>
      <c r="L39" s="17">
        <v>120</v>
      </c>
      <c r="M39" s="19">
        <v>5889.9508999999998</v>
      </c>
      <c r="S39" s="193" t="s">
        <v>26</v>
      </c>
      <c r="T39" s="193">
        <v>0</v>
      </c>
      <c r="U39" s="193">
        <v>0</v>
      </c>
      <c r="V39" s="193" t="s">
        <v>25</v>
      </c>
      <c r="W39" s="356">
        <v>86.630802275789975</v>
      </c>
      <c r="X39" s="356">
        <v>-24.413200327763459</v>
      </c>
      <c r="Y39" s="356">
        <v>112.18227458923593</v>
      </c>
      <c r="Z39" s="360">
        <v>231.72819999999999</v>
      </c>
      <c r="AA39" s="360">
        <v>-15.772019999999999</v>
      </c>
      <c r="AB39" s="357">
        <v>183.08770000000001</v>
      </c>
      <c r="AC39" s="357">
        <v>42.1629</v>
      </c>
      <c r="AD39" s="359">
        <v>15.6219647305</v>
      </c>
      <c r="AE39" s="357">
        <v>1.4870000000000001</v>
      </c>
      <c r="AF39" s="357">
        <v>0.23499999999999999</v>
      </c>
      <c r="AG39" s="357">
        <v>3.83</v>
      </c>
      <c r="AH39" s="357">
        <v>97.79</v>
      </c>
      <c r="AI39" s="356">
        <v>1856.35</v>
      </c>
      <c r="AJ39" s="357">
        <v>355.09607999999997</v>
      </c>
      <c r="AK39" s="357">
        <v>-4.0419900000000002</v>
      </c>
      <c r="AL39" s="357">
        <v>12.00905</v>
      </c>
      <c r="AM39" s="357">
        <v>-1.3848199999999999</v>
      </c>
      <c r="AN39" s="355">
        <v>152055228.59999999</v>
      </c>
      <c r="AO39" s="358">
        <v>0.49030380000000001</v>
      </c>
      <c r="AP39" s="355">
        <v>386097.17414000002</v>
      </c>
      <c r="AQ39" s="358">
        <v>-2.9539200000000002E-2</v>
      </c>
      <c r="AR39" s="357">
        <v>162.8623</v>
      </c>
      <c r="AS39" s="355" t="s">
        <v>770</v>
      </c>
      <c r="AT39" s="357">
        <v>17.0947</v>
      </c>
      <c r="AU39" s="359">
        <v>5.2280709144034342E-2</v>
      </c>
    </row>
    <row r="40" spans="1:47" ht="13">
      <c r="A40" s="46" t="s">
        <v>507</v>
      </c>
      <c r="B40" s="90" t="s">
        <v>245</v>
      </c>
      <c r="C40" s="33">
        <v>0.27152777777777776</v>
      </c>
      <c r="D40" s="102" t="s">
        <v>367</v>
      </c>
      <c r="E40" s="56">
        <v>300</v>
      </c>
      <c r="F40" s="19" t="s">
        <v>781</v>
      </c>
      <c r="G40" s="17">
        <v>1190</v>
      </c>
      <c r="H40" s="31">
        <v>1097</v>
      </c>
      <c r="I40" s="57" t="s">
        <v>432</v>
      </c>
      <c r="J40" s="58" t="s">
        <v>665</v>
      </c>
      <c r="K40" s="17">
        <v>4</v>
      </c>
      <c r="L40" s="17">
        <v>120</v>
      </c>
      <c r="M40" s="19">
        <v>5889.9508999999998</v>
      </c>
      <c r="S40" s="193" t="s">
        <v>26</v>
      </c>
      <c r="T40" s="193">
        <v>0</v>
      </c>
      <c r="U40" s="193">
        <v>0</v>
      </c>
      <c r="V40" s="193" t="s">
        <v>30</v>
      </c>
      <c r="W40" s="356">
        <v>86.46318293747936</v>
      </c>
      <c r="X40" s="356">
        <v>-23.245145325875026</v>
      </c>
      <c r="Y40" s="356">
        <v>385.92983440054854</v>
      </c>
      <c r="Z40" s="360">
        <v>231.77247</v>
      </c>
      <c r="AA40" s="360">
        <v>-15.78495</v>
      </c>
      <c r="AB40" s="357">
        <v>185.62360000000001</v>
      </c>
      <c r="AC40" s="357">
        <v>42.023699999999998</v>
      </c>
      <c r="AD40" s="359">
        <v>15.7556631208</v>
      </c>
      <c r="AE40" s="357">
        <v>1.4910000000000001</v>
      </c>
      <c r="AF40" s="357">
        <v>0.23599999999999999</v>
      </c>
      <c r="AG40" s="357">
        <v>3.83</v>
      </c>
      <c r="AH40" s="357">
        <v>97.8</v>
      </c>
      <c r="AI40" s="356">
        <v>1856.403</v>
      </c>
      <c r="AJ40" s="357">
        <v>355.0675</v>
      </c>
      <c r="AK40" s="357">
        <v>-4.0407799999999998</v>
      </c>
      <c r="AL40" s="357">
        <v>11.94134</v>
      </c>
      <c r="AM40" s="357">
        <v>-1.3848800000000001</v>
      </c>
      <c r="AN40" s="355">
        <v>152055463.69999999</v>
      </c>
      <c r="AO40" s="358">
        <v>0.48925560000000001</v>
      </c>
      <c r="AP40" s="355">
        <v>386085.99828</v>
      </c>
      <c r="AQ40" s="358">
        <v>-1.7030300000000002E-2</v>
      </c>
      <c r="AR40" s="357">
        <v>162.90119999999999</v>
      </c>
      <c r="AS40" s="355" t="s">
        <v>770</v>
      </c>
      <c r="AT40" s="357">
        <v>17.055900000000001</v>
      </c>
      <c r="AU40" s="359">
        <v>5.2272007565829379E-2</v>
      </c>
    </row>
    <row r="41" spans="1:47" ht="13">
      <c r="A41" s="46" t="s">
        <v>474</v>
      </c>
      <c r="B41" s="90" t="s">
        <v>422</v>
      </c>
      <c r="C41" s="33">
        <v>0.27777777777777779</v>
      </c>
      <c r="D41" s="33">
        <v>1.7361111111111112E-2</v>
      </c>
      <c r="E41" s="17">
        <v>300</v>
      </c>
      <c r="F41" s="19" t="s">
        <v>781</v>
      </c>
      <c r="G41" s="17">
        <v>1190</v>
      </c>
      <c r="H41" s="31">
        <v>1097</v>
      </c>
      <c r="I41" t="s">
        <v>509</v>
      </c>
      <c r="J41" s="58" t="s">
        <v>665</v>
      </c>
      <c r="K41" s="17">
        <v>4</v>
      </c>
      <c r="L41" s="17">
        <v>120</v>
      </c>
      <c r="M41" s="19">
        <v>5889.9508999999998</v>
      </c>
      <c r="S41" s="193" t="s">
        <v>27</v>
      </c>
      <c r="T41" s="193">
        <v>0</v>
      </c>
      <c r="U41" s="193">
        <v>0</v>
      </c>
      <c r="V41" s="193" t="s">
        <v>25</v>
      </c>
      <c r="W41" s="356">
        <v>88.576061952685038</v>
      </c>
      <c r="X41" s="356">
        <v>-44.106702645290653</v>
      </c>
      <c r="Y41" s="356">
        <v>112.16937269947744</v>
      </c>
      <c r="Z41" s="360">
        <v>231.82239000000001</v>
      </c>
      <c r="AA41" s="360">
        <v>-15.79917</v>
      </c>
      <c r="AB41" s="357">
        <v>188.45650000000001</v>
      </c>
      <c r="AC41" s="357">
        <v>41.780200000000001</v>
      </c>
      <c r="AD41" s="359">
        <v>15.906073810000001</v>
      </c>
      <c r="AE41" s="357">
        <v>1.498</v>
      </c>
      <c r="AF41" s="357">
        <v>0.23699999999999999</v>
      </c>
      <c r="AG41" s="357">
        <v>3.82</v>
      </c>
      <c r="AH41" s="357">
        <v>97.811000000000007</v>
      </c>
      <c r="AI41" s="356">
        <v>1856.4290000000001</v>
      </c>
      <c r="AJ41" s="357">
        <v>355.03534999999999</v>
      </c>
      <c r="AK41" s="357">
        <v>-4.0397499999999997</v>
      </c>
      <c r="AL41" s="357">
        <v>11.865159999999999</v>
      </c>
      <c r="AM41" s="357">
        <v>-1.3849499999999999</v>
      </c>
      <c r="AN41" s="355">
        <v>152055727.59999999</v>
      </c>
      <c r="AO41" s="358">
        <v>0.48807590000000001</v>
      </c>
      <c r="AP41" s="355">
        <v>386080.59217000002</v>
      </c>
      <c r="AQ41" s="358">
        <v>-3.0010000000000002E-3</v>
      </c>
      <c r="AR41" s="357">
        <v>162.94489999999999</v>
      </c>
      <c r="AS41" s="355" t="s">
        <v>770</v>
      </c>
      <c r="AT41" s="357">
        <v>17.0123</v>
      </c>
      <c r="AU41" s="359">
        <v>5.2262214347160822E-2</v>
      </c>
    </row>
    <row r="42" spans="1:47" ht="13">
      <c r="A42" s="46" t="s">
        <v>474</v>
      </c>
      <c r="B42" s="90" t="s">
        <v>429</v>
      </c>
      <c r="C42" s="33">
        <v>0.28263888888888888</v>
      </c>
      <c r="D42" s="33">
        <v>2.2916666666666669E-2</v>
      </c>
      <c r="E42" s="17">
        <v>300</v>
      </c>
      <c r="F42" s="19" t="s">
        <v>781</v>
      </c>
      <c r="G42" s="17">
        <v>1190</v>
      </c>
      <c r="H42" s="31">
        <v>1097</v>
      </c>
      <c r="I42" s="57" t="s">
        <v>432</v>
      </c>
      <c r="J42" s="58" t="s">
        <v>665</v>
      </c>
      <c r="K42" s="17">
        <v>4</v>
      </c>
      <c r="L42" s="17">
        <v>120</v>
      </c>
      <c r="M42" s="19">
        <v>5889.9508999999998</v>
      </c>
      <c r="S42" s="193" t="s">
        <v>27</v>
      </c>
      <c r="T42" s="193">
        <v>0</v>
      </c>
      <c r="U42" s="193">
        <v>0</v>
      </c>
      <c r="V42" s="193" t="s">
        <v>30</v>
      </c>
      <c r="W42" s="356">
        <v>88.009379950272105</v>
      </c>
      <c r="X42" s="356">
        <v>-40.128426974979682</v>
      </c>
      <c r="Y42" s="356">
        <v>385.91584218828189</v>
      </c>
      <c r="Z42" s="360">
        <v>231.86131</v>
      </c>
      <c r="AA42" s="360">
        <v>-15.809990000000001</v>
      </c>
      <c r="AB42" s="357">
        <v>190.6397</v>
      </c>
      <c r="AC42" s="357">
        <v>41.527999999999999</v>
      </c>
      <c r="AD42" s="359">
        <v>16.023059901500002</v>
      </c>
      <c r="AE42" s="357">
        <v>1.506</v>
      </c>
      <c r="AF42" s="357">
        <v>0.23799999999999999</v>
      </c>
      <c r="AG42" s="357">
        <v>3.82</v>
      </c>
      <c r="AH42" s="357">
        <v>97.819000000000003</v>
      </c>
      <c r="AI42" s="356">
        <v>1856.424</v>
      </c>
      <c r="AJ42" s="357">
        <v>355.01038</v>
      </c>
      <c r="AK42" s="357">
        <v>-4.0392000000000001</v>
      </c>
      <c r="AL42" s="357">
        <v>11.805910000000001</v>
      </c>
      <c r="AM42" s="357">
        <v>-1.385</v>
      </c>
      <c r="AN42" s="355">
        <v>152055932.40000001</v>
      </c>
      <c r="AO42" s="358">
        <v>0.48715789999999998</v>
      </c>
      <c r="AP42" s="355">
        <v>386081.61543000001</v>
      </c>
      <c r="AQ42" s="358">
        <v>7.8660999999999991E-3</v>
      </c>
      <c r="AR42" s="357">
        <v>162.97890000000001</v>
      </c>
      <c r="AS42" s="355" t="s">
        <v>770</v>
      </c>
      <c r="AT42" s="357">
        <v>16.978400000000001</v>
      </c>
      <c r="AU42" s="359">
        <v>5.2254593617536559E-2</v>
      </c>
    </row>
    <row r="43" spans="1:47" ht="13">
      <c r="A43" s="46" t="s">
        <v>599</v>
      </c>
      <c r="B43" s="90" t="s">
        <v>431</v>
      </c>
      <c r="C43" s="33">
        <v>0.30416666666666664</v>
      </c>
      <c r="D43" s="33">
        <v>4.7916666666666663E-2</v>
      </c>
      <c r="E43" s="17">
        <v>300</v>
      </c>
      <c r="F43" s="19" t="s">
        <v>781</v>
      </c>
      <c r="G43" s="17">
        <v>1190</v>
      </c>
      <c r="H43" s="31">
        <v>1097</v>
      </c>
      <c r="I43" s="57" t="s">
        <v>433</v>
      </c>
      <c r="J43" s="58" t="s">
        <v>665</v>
      </c>
      <c r="K43" s="17">
        <v>4</v>
      </c>
      <c r="L43" s="17">
        <v>120</v>
      </c>
      <c r="M43" s="19">
        <v>5889.9508999999998</v>
      </c>
      <c r="S43" s="193" t="s">
        <v>36</v>
      </c>
      <c r="T43" s="189">
        <v>0</v>
      </c>
      <c r="U43" s="190">
        <v>0</v>
      </c>
      <c r="V43" s="193" t="s">
        <v>37</v>
      </c>
      <c r="W43" s="356">
        <v>72.72746502085829</v>
      </c>
      <c r="X43" s="356">
        <v>70.058237581553954</v>
      </c>
      <c r="Y43" s="356">
        <v>385.98262340780479</v>
      </c>
      <c r="Z43" s="360">
        <v>232.03541000000001</v>
      </c>
      <c r="AA43" s="360">
        <v>-15.85539</v>
      </c>
      <c r="AB43" s="357">
        <v>199.99590000000001</v>
      </c>
      <c r="AC43" s="357">
        <v>39.777999999999999</v>
      </c>
      <c r="AD43" s="359">
        <v>16.541141164399999</v>
      </c>
      <c r="AE43" s="357">
        <v>1.56</v>
      </c>
      <c r="AF43" s="357">
        <v>0.247</v>
      </c>
      <c r="AG43" s="357">
        <v>3.82</v>
      </c>
      <c r="AH43" s="357">
        <v>97.858000000000004</v>
      </c>
      <c r="AI43" s="356">
        <v>1856.1410000000001</v>
      </c>
      <c r="AJ43" s="357">
        <v>354.90069</v>
      </c>
      <c r="AK43" s="357">
        <v>-4.0395000000000003</v>
      </c>
      <c r="AL43" s="357">
        <v>11.543519999999999</v>
      </c>
      <c r="AM43" s="357">
        <v>-1.38523</v>
      </c>
      <c r="AN43" s="355">
        <v>152056834.69999999</v>
      </c>
      <c r="AO43" s="358">
        <v>0.48308790000000001</v>
      </c>
      <c r="AP43" s="355">
        <v>386140.54076</v>
      </c>
      <c r="AQ43" s="358">
        <v>5.5259599999999999E-2</v>
      </c>
      <c r="AR43" s="357">
        <v>163.12989999999999</v>
      </c>
      <c r="AS43" s="355" t="s">
        <v>770</v>
      </c>
      <c r="AT43" s="357">
        <v>16.8278</v>
      </c>
      <c r="AU43" s="359">
        <v>5.2220806722579324E-2</v>
      </c>
    </row>
    <row r="44" spans="1:47" ht="13">
      <c r="A44" s="46" t="s">
        <v>325</v>
      </c>
      <c r="B44" s="90" t="s">
        <v>434</v>
      </c>
      <c r="C44" s="33">
        <v>0.31111111111111112</v>
      </c>
      <c r="D44" s="33">
        <v>5.347222222222222E-2</v>
      </c>
      <c r="E44" s="17">
        <v>30</v>
      </c>
      <c r="F44" s="19" t="s">
        <v>781</v>
      </c>
      <c r="G44" s="17">
        <v>1190</v>
      </c>
      <c r="H44" s="31">
        <v>1097</v>
      </c>
      <c r="I44" s="57" t="s">
        <v>368</v>
      </c>
      <c r="J44" s="58" t="s">
        <v>665</v>
      </c>
      <c r="K44" s="17">
        <v>4</v>
      </c>
      <c r="L44" s="17">
        <v>120</v>
      </c>
      <c r="M44" s="19">
        <v>5889.9508999999998</v>
      </c>
      <c r="S44" s="193" t="s">
        <v>38</v>
      </c>
      <c r="T44" s="189"/>
      <c r="U44" s="190"/>
      <c r="V44" s="193" t="s">
        <v>39</v>
      </c>
      <c r="W44" s="191"/>
      <c r="X44" s="191"/>
      <c r="Y44" s="191"/>
      <c r="Z44" s="360">
        <v>232.07523</v>
      </c>
      <c r="AA44" s="360">
        <v>-15.865080000000001</v>
      </c>
      <c r="AB44" s="357">
        <v>202.02</v>
      </c>
      <c r="AC44" s="357">
        <v>39.247199999999999</v>
      </c>
      <c r="AD44" s="359">
        <v>16.658127256099998</v>
      </c>
      <c r="AE44" s="357">
        <v>1.577</v>
      </c>
      <c r="AF44" s="357">
        <v>0.249</v>
      </c>
      <c r="AG44" s="357">
        <v>3.82</v>
      </c>
      <c r="AH44" s="357">
        <v>97.866</v>
      </c>
      <c r="AI44" s="356">
        <v>1856.019</v>
      </c>
      <c r="AJ44" s="357">
        <v>354.87624</v>
      </c>
      <c r="AK44" s="357">
        <v>-4.0402100000000001</v>
      </c>
      <c r="AL44" s="357">
        <v>11.48427</v>
      </c>
      <c r="AM44" s="357">
        <v>-1.3852899999999999</v>
      </c>
      <c r="AN44" s="355">
        <v>152057037.40000001</v>
      </c>
      <c r="AO44" s="358">
        <v>0.48216789999999998</v>
      </c>
      <c r="AP44" s="355">
        <v>386165.9547</v>
      </c>
      <c r="AQ44" s="358">
        <v>6.5739699999999998E-2</v>
      </c>
      <c r="AR44" s="357">
        <v>163.16419999999999</v>
      </c>
      <c r="AS44" s="355" t="s">
        <v>770</v>
      </c>
      <c r="AT44" s="357">
        <v>16.793500000000002</v>
      </c>
      <c r="AU44" s="359">
        <v>5.2213169390058274E-2</v>
      </c>
    </row>
    <row r="45" spans="1:47">
      <c r="A45" t="s">
        <v>792</v>
      </c>
      <c r="B45" t="s">
        <v>369</v>
      </c>
      <c r="C45" s="102" t="s">
        <v>172</v>
      </c>
      <c r="D45"/>
      <c r="E45" s="1">
        <v>30</v>
      </c>
      <c r="F45" t="s">
        <v>781</v>
      </c>
      <c r="G45">
        <v>1190</v>
      </c>
      <c r="H45">
        <v>994</v>
      </c>
      <c r="I45" t="s">
        <v>858</v>
      </c>
      <c r="J45" t="s">
        <v>734</v>
      </c>
      <c r="K45" s="1">
        <v>4</v>
      </c>
      <c r="L45" s="1">
        <v>120</v>
      </c>
      <c r="M45" s="1">
        <v>5891.451</v>
      </c>
      <c r="N45" t="s">
        <v>371</v>
      </c>
      <c r="O45">
        <v>266.60000000000002</v>
      </c>
      <c r="P45">
        <v>274.7</v>
      </c>
      <c r="Q45">
        <f>AVERAGE(O45:O58)</f>
        <v>266.61666666666662</v>
      </c>
      <c r="R45">
        <f>AVERAGE(P45:P58)</f>
        <v>274.73333333333335</v>
      </c>
      <c r="T45" s="189"/>
      <c r="U45" s="190"/>
      <c r="W45" s="191"/>
      <c r="X45" s="191"/>
      <c r="Y45" s="191"/>
    </row>
    <row r="46" spans="1:47">
      <c r="A46" t="s">
        <v>792</v>
      </c>
      <c r="B46" t="s">
        <v>370</v>
      </c>
      <c r="C46" s="102" t="s">
        <v>173</v>
      </c>
      <c r="D46"/>
      <c r="E46" s="1">
        <v>30</v>
      </c>
      <c r="F46" t="s">
        <v>781</v>
      </c>
      <c r="G46">
        <v>1190</v>
      </c>
      <c r="H46">
        <v>994</v>
      </c>
      <c r="I46" t="s">
        <v>858</v>
      </c>
      <c r="J46" t="s">
        <v>734</v>
      </c>
      <c r="K46" s="1">
        <v>4</v>
      </c>
      <c r="L46" s="1">
        <v>180</v>
      </c>
      <c r="M46" s="1">
        <v>5891.451</v>
      </c>
      <c r="N46" t="s">
        <v>371</v>
      </c>
      <c r="O46">
        <v>266.60000000000002</v>
      </c>
      <c r="P46">
        <v>274.8</v>
      </c>
      <c r="T46" s="189"/>
      <c r="U46" s="190"/>
      <c r="W46" s="191"/>
      <c r="X46" s="191"/>
      <c r="Y46" s="191"/>
    </row>
    <row r="47" spans="1:47" ht="13">
      <c r="A47" s="25" t="s">
        <v>611</v>
      </c>
      <c r="B47" s="90" t="s">
        <v>465</v>
      </c>
      <c r="C47" s="33">
        <v>0.32708333333333334</v>
      </c>
      <c r="D47" s="33">
        <v>7.013888888888889E-2</v>
      </c>
      <c r="E47" s="17">
        <v>300</v>
      </c>
      <c r="F47" s="19" t="s">
        <v>781</v>
      </c>
      <c r="G47" s="17">
        <v>1190</v>
      </c>
      <c r="H47" s="56">
        <v>1097</v>
      </c>
      <c r="I47" s="25" t="s">
        <v>509</v>
      </c>
      <c r="J47" s="50" t="s">
        <v>665</v>
      </c>
      <c r="K47" s="17">
        <v>4</v>
      </c>
      <c r="L47" s="17">
        <v>180</v>
      </c>
      <c r="M47" s="19">
        <v>5889.9508999999998</v>
      </c>
      <c r="S47" s="193" t="s">
        <v>40</v>
      </c>
      <c r="T47" s="189">
        <v>0</v>
      </c>
      <c r="U47" s="190">
        <v>0</v>
      </c>
      <c r="V47" s="193" t="s">
        <v>41</v>
      </c>
      <c r="W47" s="356">
        <v>85.155023293203229</v>
      </c>
      <c r="X47" s="356">
        <v>-9.170321717539677</v>
      </c>
      <c r="Y47" s="356">
        <v>168.4150166197137</v>
      </c>
      <c r="Z47" s="360">
        <v>232.22537</v>
      </c>
      <c r="AA47" s="360">
        <v>-15.899279999999999</v>
      </c>
      <c r="AB47" s="357">
        <v>209.1942</v>
      </c>
      <c r="AC47" s="357">
        <v>36.878399999999999</v>
      </c>
      <c r="AD47" s="359">
        <v>17.092647025200002</v>
      </c>
      <c r="AE47" s="357">
        <v>1.6619999999999999</v>
      </c>
      <c r="AF47" s="357">
        <v>0.26300000000000001</v>
      </c>
      <c r="AG47" s="357">
        <v>3.82</v>
      </c>
      <c r="AH47" s="357">
        <v>97.897999999999996</v>
      </c>
      <c r="AI47" s="356">
        <v>1855.383</v>
      </c>
      <c r="AJ47" s="357">
        <v>354.78703999999999</v>
      </c>
      <c r="AK47" s="357">
        <v>-4.0450499999999998</v>
      </c>
      <c r="AL47" s="357">
        <v>11.264200000000001</v>
      </c>
      <c r="AM47" s="357">
        <v>-1.38548</v>
      </c>
      <c r="AN47" s="355">
        <v>152057787</v>
      </c>
      <c r="AO47" s="358">
        <v>0.4787476</v>
      </c>
      <c r="AP47" s="355">
        <v>386298.33426999999</v>
      </c>
      <c r="AQ47" s="358">
        <v>0.10369879999999999</v>
      </c>
      <c r="AR47" s="357">
        <v>163.2928</v>
      </c>
      <c r="AS47" s="355" t="s">
        <v>770</v>
      </c>
      <c r="AT47" s="357">
        <v>16.665199999999999</v>
      </c>
      <c r="AU47" s="359">
        <v>5.2184775946121607E-2</v>
      </c>
    </row>
    <row r="48" spans="1:47" ht="13">
      <c r="A48" s="25" t="s">
        <v>611</v>
      </c>
      <c r="B48" s="90" t="s">
        <v>372</v>
      </c>
      <c r="C48" s="33">
        <v>0.33194444444444443</v>
      </c>
      <c r="D48" s="33">
        <v>7.4999999999999997E-2</v>
      </c>
      <c r="E48" s="17">
        <v>300</v>
      </c>
      <c r="F48" s="19" t="s">
        <v>781</v>
      </c>
      <c r="G48" s="17">
        <v>1190</v>
      </c>
      <c r="H48" s="56">
        <v>1097</v>
      </c>
      <c r="I48" s="57" t="s">
        <v>432</v>
      </c>
      <c r="J48" s="50" t="s">
        <v>665</v>
      </c>
      <c r="K48" s="17">
        <v>4</v>
      </c>
      <c r="L48" s="17">
        <v>180</v>
      </c>
      <c r="M48" s="19">
        <v>5889.9508999999998</v>
      </c>
      <c r="S48" s="193" t="s">
        <v>40</v>
      </c>
      <c r="T48" s="189">
        <v>0</v>
      </c>
      <c r="U48" s="190">
        <v>0</v>
      </c>
      <c r="V48" s="193" t="s">
        <v>42</v>
      </c>
      <c r="W48" s="356">
        <v>85.147722029190106</v>
      </c>
      <c r="X48" s="356">
        <v>-9.7932794157172562</v>
      </c>
      <c r="Y48" s="356">
        <v>386.174956325003</v>
      </c>
      <c r="Z48" s="360">
        <v>232.26059000000001</v>
      </c>
      <c r="AA48" s="360">
        <v>-15.906790000000001</v>
      </c>
      <c r="AB48" s="357">
        <v>210.76830000000001</v>
      </c>
      <c r="AC48" s="357">
        <v>36.249000000000002</v>
      </c>
      <c r="AD48" s="359">
        <v>17.192920818099999</v>
      </c>
      <c r="AE48" s="357">
        <v>1.6870000000000001</v>
      </c>
      <c r="AF48" s="357">
        <v>0.26700000000000002</v>
      </c>
      <c r="AG48" s="357">
        <v>3.82</v>
      </c>
      <c r="AH48" s="357">
        <v>97.906000000000006</v>
      </c>
      <c r="AI48" s="356">
        <v>1855.1959999999999</v>
      </c>
      <c r="AJ48" s="357">
        <v>354.76688000000001</v>
      </c>
      <c r="AK48" s="357">
        <v>-4.0466699999999998</v>
      </c>
      <c r="AL48" s="357">
        <v>11.213419999999999</v>
      </c>
      <c r="AM48" s="357">
        <v>-1.3855299999999999</v>
      </c>
      <c r="AN48" s="355">
        <v>152057959.19999999</v>
      </c>
      <c r="AO48" s="358">
        <v>0.47795749999999998</v>
      </c>
      <c r="AP48" s="355">
        <v>386337.20178</v>
      </c>
      <c r="AQ48" s="358">
        <v>0.1122088</v>
      </c>
      <c r="AR48" s="357">
        <v>163.3228</v>
      </c>
      <c r="AS48" s="355" t="s">
        <v>770</v>
      </c>
      <c r="AT48" s="357">
        <v>16.635200000000001</v>
      </c>
      <c r="AU48" s="359">
        <v>5.2178216971746745E-2</v>
      </c>
    </row>
    <row r="49" spans="1:47" ht="13">
      <c r="A49" s="46" t="s">
        <v>471</v>
      </c>
      <c r="B49" s="90" t="s">
        <v>273</v>
      </c>
      <c r="C49" s="33">
        <v>0.34097222222222223</v>
      </c>
      <c r="D49" s="33">
        <v>8.3333333333333329E-2</v>
      </c>
      <c r="E49" s="17">
        <v>300</v>
      </c>
      <c r="F49" s="19" t="s">
        <v>781</v>
      </c>
      <c r="G49" s="17">
        <v>1190</v>
      </c>
      <c r="H49" s="56">
        <v>1097</v>
      </c>
      <c r="I49" s="25" t="s">
        <v>509</v>
      </c>
      <c r="J49" s="50" t="s">
        <v>665</v>
      </c>
      <c r="K49" s="17">
        <v>4</v>
      </c>
      <c r="L49" s="17">
        <v>180</v>
      </c>
      <c r="M49" s="19">
        <v>5889.9508999999998</v>
      </c>
      <c r="S49" s="193" t="s">
        <v>43</v>
      </c>
      <c r="T49" s="189">
        <v>0</v>
      </c>
      <c r="U49" s="190">
        <v>0</v>
      </c>
      <c r="V49" s="193" t="s">
        <v>44</v>
      </c>
      <c r="W49" s="356">
        <v>82.683914990964212</v>
      </c>
      <c r="X49" s="356">
        <v>23.073744834587192</v>
      </c>
      <c r="Y49" s="356">
        <v>168.48469460872798</v>
      </c>
      <c r="Z49" s="360">
        <v>232.34374</v>
      </c>
      <c r="AA49" s="360">
        <v>-15.92374</v>
      </c>
      <c r="AB49" s="357">
        <v>214.31819999999999</v>
      </c>
      <c r="AC49" s="357">
        <v>34.67</v>
      </c>
      <c r="AD49" s="359">
        <v>17.4268930016</v>
      </c>
      <c r="AE49" s="357">
        <v>1.7529999999999999</v>
      </c>
      <c r="AF49" s="357">
        <v>0.27700000000000002</v>
      </c>
      <c r="AG49" s="357">
        <v>3.81</v>
      </c>
      <c r="AH49" s="357">
        <v>97.924000000000007</v>
      </c>
      <c r="AI49" s="356">
        <v>1854.704</v>
      </c>
      <c r="AJ49" s="357">
        <v>354.72059999999999</v>
      </c>
      <c r="AK49" s="357">
        <v>-4.0511900000000001</v>
      </c>
      <c r="AL49" s="357">
        <v>11.09492</v>
      </c>
      <c r="AM49" s="357">
        <v>-1.3856299999999999</v>
      </c>
      <c r="AN49" s="355">
        <v>152058359.90000001</v>
      </c>
      <c r="AO49" s="358">
        <v>0.47611310000000001</v>
      </c>
      <c r="AP49" s="355">
        <v>386439.66590999998</v>
      </c>
      <c r="AQ49" s="358">
        <v>0.13164519999999999</v>
      </c>
      <c r="AR49" s="357">
        <v>163.39349999999999</v>
      </c>
      <c r="AS49" s="355" t="s">
        <v>770</v>
      </c>
      <c r="AT49" s="357">
        <v>16.564699999999998</v>
      </c>
      <c r="AU49" s="359">
        <v>5.2162905780331725E-2</v>
      </c>
    </row>
    <row r="50" spans="1:47" ht="13">
      <c r="A50" s="46" t="s">
        <v>471</v>
      </c>
      <c r="B50" s="90" t="s">
        <v>274</v>
      </c>
      <c r="C50" s="33">
        <v>0.34722222222222227</v>
      </c>
      <c r="D50" s="33">
        <v>8.9583333333333334E-2</v>
      </c>
      <c r="E50" s="17">
        <v>300</v>
      </c>
      <c r="F50" s="19" t="s">
        <v>781</v>
      </c>
      <c r="G50" s="17">
        <v>1190</v>
      </c>
      <c r="H50" s="56">
        <v>1097</v>
      </c>
      <c r="I50" s="57" t="s">
        <v>432</v>
      </c>
      <c r="J50" s="50" t="s">
        <v>665</v>
      </c>
      <c r="K50" s="17">
        <v>4</v>
      </c>
      <c r="L50" s="17">
        <v>180</v>
      </c>
      <c r="M50" s="19">
        <v>5889.9508999999998</v>
      </c>
      <c r="S50" s="193" t="s">
        <v>45</v>
      </c>
      <c r="T50" s="189">
        <v>0</v>
      </c>
      <c r="U50" s="190">
        <v>0</v>
      </c>
      <c r="V50" s="193" t="s">
        <v>46</v>
      </c>
      <c r="W50" s="356">
        <v>82.993728534639374</v>
      </c>
      <c r="X50" s="356">
        <v>18.577392948541313</v>
      </c>
      <c r="Y50" s="356">
        <v>386.35317222112394</v>
      </c>
      <c r="Z50" s="360">
        <v>232.39796000000001</v>
      </c>
      <c r="AA50" s="360">
        <v>-15.934229999999999</v>
      </c>
      <c r="AB50" s="357">
        <v>216.50919999999999</v>
      </c>
      <c r="AC50" s="357">
        <v>33.578299999999999</v>
      </c>
      <c r="AD50" s="359">
        <v>17.577303691000001</v>
      </c>
      <c r="AE50" s="357">
        <v>1.8029999999999999</v>
      </c>
      <c r="AF50" s="357">
        <v>0.28499999999999998</v>
      </c>
      <c r="AG50" s="357">
        <v>3.81</v>
      </c>
      <c r="AH50" s="357">
        <v>97.935000000000002</v>
      </c>
      <c r="AI50" s="356">
        <v>1854.347</v>
      </c>
      <c r="AJ50" s="357">
        <v>354.69144999999997</v>
      </c>
      <c r="AK50" s="357">
        <v>-4.0546600000000002</v>
      </c>
      <c r="AL50" s="357">
        <v>11.018750000000001</v>
      </c>
      <c r="AM50" s="357">
        <v>-1.3856999999999999</v>
      </c>
      <c r="AN50" s="355">
        <v>152058616.69999999</v>
      </c>
      <c r="AO50" s="358">
        <v>0.47492659999999998</v>
      </c>
      <c r="AP50" s="355">
        <v>386514.05157000001</v>
      </c>
      <c r="AQ50" s="358">
        <v>0.14380399999999999</v>
      </c>
      <c r="AR50" s="357">
        <v>163.43950000000001</v>
      </c>
      <c r="AS50" s="355" t="s">
        <v>770</v>
      </c>
      <c r="AT50" s="357">
        <v>16.518899999999999</v>
      </c>
      <c r="AU50" s="359">
        <v>5.2153056111814096E-2</v>
      </c>
    </row>
    <row r="51" spans="1:47" ht="13">
      <c r="A51" s="46" t="s">
        <v>844</v>
      </c>
      <c r="B51" s="90" t="s">
        <v>275</v>
      </c>
      <c r="C51" s="33">
        <v>0.35694444444444445</v>
      </c>
      <c r="D51" s="33">
        <v>9.8611111111111108E-2</v>
      </c>
      <c r="E51" s="17">
        <v>300</v>
      </c>
      <c r="F51" s="19" t="s">
        <v>781</v>
      </c>
      <c r="G51" s="17">
        <v>1190</v>
      </c>
      <c r="H51" s="56">
        <v>1097</v>
      </c>
      <c r="I51" s="25" t="s">
        <v>373</v>
      </c>
      <c r="J51" s="50" t="s">
        <v>665</v>
      </c>
      <c r="K51" s="17">
        <v>4</v>
      </c>
      <c r="L51" s="17">
        <v>180</v>
      </c>
      <c r="M51" s="19">
        <v>5889.9508999999998</v>
      </c>
      <c r="S51" s="193" t="s">
        <v>47</v>
      </c>
      <c r="T51" s="189">
        <v>26</v>
      </c>
      <c r="U51" s="190">
        <v>0</v>
      </c>
      <c r="V51" s="193" t="s">
        <v>50</v>
      </c>
      <c r="W51" s="356">
        <v>-92.776376030116197</v>
      </c>
      <c r="X51" s="356">
        <v>28.799157506104024</v>
      </c>
      <c r="Y51" s="356">
        <v>258.9294546090523</v>
      </c>
      <c r="Z51" s="360">
        <v>232.48362</v>
      </c>
      <c r="AA51" s="360">
        <v>-15.94994</v>
      </c>
      <c r="AB51" s="357">
        <v>219.7774</v>
      </c>
      <c r="AC51" s="357">
        <v>31.770800000000001</v>
      </c>
      <c r="AD51" s="359">
        <v>17.811275874700002</v>
      </c>
      <c r="AE51" s="357">
        <v>1.893</v>
      </c>
      <c r="AF51" s="357">
        <v>0.29899999999999999</v>
      </c>
      <c r="AG51" s="357">
        <v>3.81</v>
      </c>
      <c r="AH51" s="357">
        <v>97.953000000000003</v>
      </c>
      <c r="AI51" s="356">
        <v>1853.731</v>
      </c>
      <c r="AJ51" s="357">
        <v>354.64717000000002</v>
      </c>
      <c r="AK51" s="357">
        <v>-4.0609400000000004</v>
      </c>
      <c r="AL51" s="357">
        <v>10.90025</v>
      </c>
      <c r="AM51" s="357">
        <v>-1.3857999999999999</v>
      </c>
      <c r="AN51" s="355">
        <v>152059014.80000001</v>
      </c>
      <c r="AO51" s="358">
        <v>0.47307979999999999</v>
      </c>
      <c r="AP51" s="355">
        <v>386642.60466000001</v>
      </c>
      <c r="AQ51" s="358">
        <v>0.1621465</v>
      </c>
      <c r="AR51" s="357">
        <v>163.51179999999999</v>
      </c>
      <c r="AS51" s="355" t="s">
        <v>770</v>
      </c>
      <c r="AT51" s="357">
        <v>16.4467</v>
      </c>
      <c r="AU51" s="359">
        <v>5.2137724996922929E-2</v>
      </c>
    </row>
    <row r="52" spans="1:47" ht="13">
      <c r="A52" s="46" t="s">
        <v>844</v>
      </c>
      <c r="B52" s="90" t="s">
        <v>276</v>
      </c>
      <c r="C52" s="33">
        <v>0.3666666666666667</v>
      </c>
      <c r="D52" s="33">
        <v>0.10833333333333334</v>
      </c>
      <c r="E52" s="17">
        <v>300</v>
      </c>
      <c r="F52" s="19" t="s">
        <v>781</v>
      </c>
      <c r="G52" s="17">
        <v>1190</v>
      </c>
      <c r="H52" s="56">
        <v>1097</v>
      </c>
      <c r="I52" s="25" t="s">
        <v>374</v>
      </c>
      <c r="J52" s="50" t="s">
        <v>665</v>
      </c>
      <c r="K52" s="17">
        <v>4</v>
      </c>
      <c r="L52" s="17">
        <v>180</v>
      </c>
      <c r="M52" s="19">
        <v>5889.9508999999998</v>
      </c>
      <c r="S52" s="193" t="s">
        <v>47</v>
      </c>
      <c r="T52" s="189">
        <v>37</v>
      </c>
      <c r="U52" s="190">
        <v>0</v>
      </c>
      <c r="V52" s="193" t="s">
        <v>39</v>
      </c>
      <c r="W52" s="356">
        <v>-92.935334986250936</v>
      </c>
      <c r="X52" s="356">
        <v>27.01158165007703</v>
      </c>
      <c r="Y52" s="356">
        <v>548.32140350891518</v>
      </c>
      <c r="Z52" s="360">
        <v>232.571</v>
      </c>
      <c r="AA52" s="360">
        <v>-15.964919999999999</v>
      </c>
      <c r="AB52" s="357">
        <v>222.8793</v>
      </c>
      <c r="AC52" s="357">
        <v>29.841000000000001</v>
      </c>
      <c r="AD52" s="359">
        <v>18.045248058399999</v>
      </c>
      <c r="AE52" s="357">
        <v>2.0019999999999998</v>
      </c>
      <c r="AF52" s="357">
        <v>0.317</v>
      </c>
      <c r="AG52" s="357">
        <v>3.81</v>
      </c>
      <c r="AH52" s="357">
        <v>97.971000000000004</v>
      </c>
      <c r="AI52" s="356">
        <v>1853.0419999999999</v>
      </c>
      <c r="AJ52" s="357">
        <v>354.60430000000002</v>
      </c>
      <c r="AK52" s="357">
        <v>-4.0683100000000003</v>
      </c>
      <c r="AL52" s="357">
        <v>10.781750000000001</v>
      </c>
      <c r="AM52" s="357">
        <v>-1.38591</v>
      </c>
      <c r="AN52" s="355">
        <v>152059411.40000001</v>
      </c>
      <c r="AO52" s="358">
        <v>0.47123159999999997</v>
      </c>
      <c r="AP52" s="355">
        <v>386786.25426999998</v>
      </c>
      <c r="AQ52" s="358">
        <v>0.1797366</v>
      </c>
      <c r="AR52" s="357">
        <v>163.58539999999999</v>
      </c>
      <c r="AS52" s="355" t="s">
        <v>770</v>
      </c>
      <c r="AT52" s="357">
        <v>16.3733</v>
      </c>
      <c r="AU52" s="359">
        <v>5.212238226000402E-2</v>
      </c>
    </row>
    <row r="53" spans="1:47" ht="13">
      <c r="A53" s="46" t="s">
        <v>676</v>
      </c>
      <c r="B53" s="90" t="s">
        <v>279</v>
      </c>
      <c r="C53" s="33">
        <v>0.3743055555555555</v>
      </c>
      <c r="D53" s="33">
        <v>0.11597222222222221</v>
      </c>
      <c r="E53" s="17">
        <v>300</v>
      </c>
      <c r="F53" s="19" t="s">
        <v>781</v>
      </c>
      <c r="G53" s="17">
        <v>1190</v>
      </c>
      <c r="H53" s="56">
        <v>1097</v>
      </c>
      <c r="I53" s="25" t="s">
        <v>375</v>
      </c>
      <c r="J53" s="50" t="s">
        <v>665</v>
      </c>
      <c r="K53" s="17">
        <v>4</v>
      </c>
      <c r="L53" s="17">
        <v>180</v>
      </c>
      <c r="M53" s="19">
        <v>5889.9508999999998</v>
      </c>
      <c r="S53" s="193" t="s">
        <v>48</v>
      </c>
      <c r="T53" s="189">
        <v>14</v>
      </c>
      <c r="U53" s="190">
        <v>0</v>
      </c>
      <c r="V53" s="193" t="s">
        <v>39</v>
      </c>
      <c r="W53" s="356">
        <v>-95.147588904207666</v>
      </c>
      <c r="X53" s="356">
        <v>-0.15084958783975164</v>
      </c>
      <c r="Y53" s="356">
        <v>178.22300421327009</v>
      </c>
      <c r="Z53" s="360">
        <v>232.62815000000001</v>
      </c>
      <c r="AA53" s="360">
        <v>-15.97419</v>
      </c>
      <c r="AB53" s="357">
        <v>224.78880000000001</v>
      </c>
      <c r="AC53" s="357">
        <v>28.541599999999999</v>
      </c>
      <c r="AD53" s="359">
        <v>18.195658747900001</v>
      </c>
      <c r="AE53" s="357">
        <v>2.0840000000000001</v>
      </c>
      <c r="AF53" s="357">
        <v>0.33</v>
      </c>
      <c r="AG53" s="357">
        <v>3.81</v>
      </c>
      <c r="AH53" s="357">
        <v>97.983000000000004</v>
      </c>
      <c r="AI53" s="356">
        <v>1852.5630000000001</v>
      </c>
      <c r="AJ53" s="357">
        <v>354.57756000000001</v>
      </c>
      <c r="AK53" s="357">
        <v>-4.07362</v>
      </c>
      <c r="AL53" s="357">
        <v>10.705579999999999</v>
      </c>
      <c r="AM53" s="357">
        <v>-1.3859699999999999</v>
      </c>
      <c r="AN53" s="355">
        <v>152059665.59999999</v>
      </c>
      <c r="AO53" s="358">
        <v>0.47004269999999998</v>
      </c>
      <c r="AP53" s="355">
        <v>386886.26822999999</v>
      </c>
      <c r="AQ53" s="358">
        <v>0.19061819999999999</v>
      </c>
      <c r="AR53" s="357">
        <v>163.63339999999999</v>
      </c>
      <c r="AS53" s="355" t="s">
        <v>770</v>
      </c>
      <c r="AT53" s="357">
        <v>16.325399999999998</v>
      </c>
      <c r="AU53" s="359">
        <v>5.2112512668010251E-2</v>
      </c>
    </row>
    <row r="54" spans="1:47" ht="13">
      <c r="A54" s="46" t="s">
        <v>676</v>
      </c>
      <c r="B54" s="90" t="s">
        <v>280</v>
      </c>
      <c r="C54" s="33">
        <v>0.37916666666666665</v>
      </c>
      <c r="D54" s="33">
        <v>0.12152777777777778</v>
      </c>
      <c r="E54" s="17">
        <v>300</v>
      </c>
      <c r="F54" s="19" t="s">
        <v>781</v>
      </c>
      <c r="G54" s="17">
        <v>1190</v>
      </c>
      <c r="H54" s="56">
        <v>1097</v>
      </c>
      <c r="I54" s="25" t="s">
        <v>373</v>
      </c>
      <c r="J54" s="50" t="s">
        <v>665</v>
      </c>
      <c r="K54" s="17">
        <v>4</v>
      </c>
      <c r="L54" s="17">
        <v>180</v>
      </c>
      <c r="M54" s="19">
        <v>5889.9508999999998</v>
      </c>
      <c r="S54" s="193" t="s">
        <v>49</v>
      </c>
      <c r="T54" s="189">
        <v>26</v>
      </c>
      <c r="U54" s="190">
        <v>0</v>
      </c>
      <c r="V54" s="193" t="s">
        <v>39</v>
      </c>
      <c r="W54" s="356">
        <v>-94.973777265957793</v>
      </c>
      <c r="X54" s="356">
        <v>2.0096453428437533</v>
      </c>
      <c r="Y54" s="356">
        <v>492.93748208402553</v>
      </c>
      <c r="Z54" s="360">
        <v>232.68611000000001</v>
      </c>
      <c r="AA54" s="360">
        <v>-15.983169999999999</v>
      </c>
      <c r="AB54" s="357">
        <v>226.63480000000001</v>
      </c>
      <c r="AC54" s="357">
        <v>27.1996</v>
      </c>
      <c r="AD54" s="359">
        <v>18.346069437499999</v>
      </c>
      <c r="AE54" s="357">
        <v>2.1779999999999999</v>
      </c>
      <c r="AF54" s="357">
        <v>0.34399999999999997</v>
      </c>
      <c r="AG54" s="357">
        <v>3.81</v>
      </c>
      <c r="AH54" s="357">
        <v>97.995000000000005</v>
      </c>
      <c r="AI54" s="356">
        <v>1852.057</v>
      </c>
      <c r="AJ54" s="357">
        <v>354.55149</v>
      </c>
      <c r="AK54" s="357">
        <v>-4.0793900000000001</v>
      </c>
      <c r="AL54" s="357">
        <v>10.6294</v>
      </c>
      <c r="AM54" s="357">
        <v>-1.3860399999999999</v>
      </c>
      <c r="AN54" s="355">
        <v>152059919.09999999</v>
      </c>
      <c r="AO54" s="358">
        <v>0.46885320000000003</v>
      </c>
      <c r="AP54" s="355">
        <v>386992.06394999998</v>
      </c>
      <c r="AQ54" s="358">
        <v>0.2011474</v>
      </c>
      <c r="AR54" s="357">
        <v>163.68190000000001</v>
      </c>
      <c r="AS54" s="355" t="s">
        <v>770</v>
      </c>
      <c r="AT54" s="357">
        <v>16.277000000000001</v>
      </c>
      <c r="AU54" s="359">
        <v>5.2102638095147438E-2</v>
      </c>
    </row>
    <row r="55" spans="1:47" ht="13">
      <c r="A55" t="s">
        <v>735</v>
      </c>
      <c r="B55" t="s">
        <v>376</v>
      </c>
      <c r="C55">
        <v>0.39166666666666666</v>
      </c>
      <c r="D55"/>
      <c r="E55">
        <v>10</v>
      </c>
      <c r="F55" t="s">
        <v>781</v>
      </c>
      <c r="G55">
        <v>1190</v>
      </c>
      <c r="H55">
        <v>1097</v>
      </c>
      <c r="I55" t="s">
        <v>857</v>
      </c>
      <c r="J55" t="s">
        <v>734</v>
      </c>
      <c r="K55">
        <v>4</v>
      </c>
      <c r="L55">
        <v>180</v>
      </c>
      <c r="M55">
        <v>5889.9508999999998</v>
      </c>
      <c r="O55">
        <v>266.8</v>
      </c>
      <c r="P55">
        <v>274.60000000000002</v>
      </c>
      <c r="T55" s="189"/>
      <c r="U55" s="190"/>
      <c r="V55" s="193"/>
      <c r="W55" s="191"/>
      <c r="X55" s="191"/>
      <c r="Y55" s="191"/>
    </row>
    <row r="56" spans="1:47" s="110" customFormat="1">
      <c r="A56" s="46" t="s">
        <v>735</v>
      </c>
      <c r="B56" s="104" t="s">
        <v>163</v>
      </c>
      <c r="C56" s="105">
        <v>0.3923611111111111</v>
      </c>
      <c r="D56" s="106"/>
      <c r="E56" s="107">
        <v>10</v>
      </c>
      <c r="F56" s="108" t="s">
        <v>781</v>
      </c>
      <c r="G56" s="107">
        <v>1190</v>
      </c>
      <c r="H56" s="56">
        <v>1097</v>
      </c>
      <c r="I56" s="109" t="s">
        <v>857</v>
      </c>
      <c r="J56" s="58" t="s">
        <v>734</v>
      </c>
      <c r="K56" s="107">
        <v>4</v>
      </c>
      <c r="L56" s="107">
        <v>120</v>
      </c>
      <c r="M56" s="108">
        <v>5889.9508999999998</v>
      </c>
      <c r="O56" s="110">
        <v>266.8</v>
      </c>
      <c r="P56" s="110">
        <v>274.60000000000002</v>
      </c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s="110" customFormat="1">
      <c r="A57" s="46" t="s">
        <v>792</v>
      </c>
      <c r="B57" s="104" t="s">
        <v>283</v>
      </c>
      <c r="C57" s="105">
        <v>0.39444444444444443</v>
      </c>
      <c r="D57" s="106"/>
      <c r="E57" s="107">
        <v>30</v>
      </c>
      <c r="F57" s="108" t="s">
        <v>781</v>
      </c>
      <c r="G57" s="107">
        <v>1190</v>
      </c>
      <c r="H57" s="56">
        <v>994</v>
      </c>
      <c r="I57" s="111" t="s">
        <v>858</v>
      </c>
      <c r="J57" s="58" t="s">
        <v>734</v>
      </c>
      <c r="K57" s="107">
        <v>4</v>
      </c>
      <c r="L57" s="107">
        <v>120</v>
      </c>
      <c r="M57" s="108">
        <v>5891.451</v>
      </c>
      <c r="O57" s="110">
        <v>266.5</v>
      </c>
      <c r="P57" s="110">
        <v>274.7</v>
      </c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s="110" customFormat="1">
      <c r="A58" s="46" t="s">
        <v>792</v>
      </c>
      <c r="B58" s="104" t="s">
        <v>164</v>
      </c>
      <c r="C58" s="105">
        <v>0.39583333333333331</v>
      </c>
      <c r="D58" s="106"/>
      <c r="E58" s="107">
        <v>30</v>
      </c>
      <c r="F58" s="108" t="s">
        <v>781</v>
      </c>
      <c r="G58" s="56">
        <v>1070</v>
      </c>
      <c r="H58" s="107">
        <f>H57-120</f>
        <v>874</v>
      </c>
      <c r="I58" s="25" t="s">
        <v>615</v>
      </c>
      <c r="J58" s="58" t="s">
        <v>734</v>
      </c>
      <c r="K58" s="107">
        <v>4</v>
      </c>
      <c r="L58" s="107">
        <v>120</v>
      </c>
      <c r="M58" s="108">
        <v>5891.451</v>
      </c>
      <c r="O58" s="110">
        <v>266.39999999999998</v>
      </c>
      <c r="P58" s="110">
        <v>275</v>
      </c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s="110" customFormat="1">
      <c r="A59" s="46" t="s">
        <v>792</v>
      </c>
      <c r="B59" s="104" t="s">
        <v>165</v>
      </c>
      <c r="C59" s="105">
        <v>0.39652777777777781</v>
      </c>
      <c r="D59" s="106"/>
      <c r="E59" s="107">
        <v>30</v>
      </c>
      <c r="F59" s="108" t="s">
        <v>781</v>
      </c>
      <c r="G59" s="56">
        <v>1070</v>
      </c>
      <c r="H59" s="107">
        <v>874</v>
      </c>
      <c r="I59" s="25" t="s">
        <v>615</v>
      </c>
      <c r="J59" s="58" t="s">
        <v>734</v>
      </c>
      <c r="K59" s="107">
        <v>4</v>
      </c>
      <c r="L59" s="107">
        <v>180</v>
      </c>
      <c r="M59" s="108">
        <v>5891.451</v>
      </c>
      <c r="S59"/>
      <c r="T59" s="189"/>
      <c r="U59" s="190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s="110" customFormat="1">
      <c r="A60"/>
      <c r="B60"/>
      <c r="C60" s="106"/>
      <c r="D60" s="106"/>
      <c r="E60"/>
      <c r="F60"/>
      <c r="L60"/>
      <c r="M60"/>
      <c r="S60"/>
      <c r="T60" s="189"/>
      <c r="U60" s="19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B61" s="86" t="s">
        <v>798</v>
      </c>
      <c r="C61" s="64" t="s">
        <v>736</v>
      </c>
      <c r="D61" s="53">
        <v>5888.5839999999998</v>
      </c>
      <c r="E61" s="65"/>
      <c r="F61" s="53" t="s">
        <v>917</v>
      </c>
      <c r="G61" s="53" t="s">
        <v>918</v>
      </c>
      <c r="H61" s="53" t="s">
        <v>919</v>
      </c>
      <c r="I61" s="20" t="s">
        <v>747</v>
      </c>
      <c r="J61" s="53" t="s">
        <v>748</v>
      </c>
      <c r="K61" s="53" t="s">
        <v>749</v>
      </c>
      <c r="L61" s="17"/>
      <c r="T61" s="189"/>
      <c r="U61" s="190"/>
    </row>
    <row r="62" spans="1:47">
      <c r="B62" s="145"/>
      <c r="C62" s="146" t="s">
        <v>746</v>
      </c>
      <c r="D62" s="147">
        <v>5889.9508999999998</v>
      </c>
      <c r="E62" s="148"/>
      <c r="F62" s="147" t="s">
        <v>817</v>
      </c>
      <c r="G62" s="147" t="s">
        <v>818</v>
      </c>
      <c r="H62" s="147" t="s">
        <v>819</v>
      </c>
      <c r="I62" s="149" t="s">
        <v>753</v>
      </c>
      <c r="J62" s="147" t="s">
        <v>754</v>
      </c>
      <c r="K62" s="147" t="s">
        <v>820</v>
      </c>
      <c r="L62" s="140"/>
      <c r="T62" s="189"/>
      <c r="U62" s="190"/>
      <c r="W62" s="191"/>
      <c r="X62" s="191"/>
      <c r="Y62" s="191"/>
    </row>
    <row r="63" spans="1:47">
      <c r="B63" s="91"/>
      <c r="C63" s="64" t="s">
        <v>821</v>
      </c>
      <c r="D63" s="53">
        <v>5891.451</v>
      </c>
      <c r="E63" s="65"/>
      <c r="F63" s="53" t="s">
        <v>822</v>
      </c>
      <c r="G63" s="53" t="s">
        <v>823</v>
      </c>
      <c r="H63" s="53" t="s">
        <v>824</v>
      </c>
      <c r="I63" s="20" t="s">
        <v>825</v>
      </c>
      <c r="J63" s="53" t="s">
        <v>826</v>
      </c>
      <c r="K63" s="53" t="s">
        <v>799</v>
      </c>
      <c r="L63" s="17"/>
      <c r="T63" s="189"/>
      <c r="U63" s="190"/>
      <c r="W63" s="191"/>
      <c r="X63" s="191"/>
      <c r="Y63" s="191"/>
    </row>
    <row r="64" spans="1:47">
      <c r="B64" s="145"/>
      <c r="C64" s="146" t="s">
        <v>827</v>
      </c>
      <c r="D64" s="150">
        <v>7647.38</v>
      </c>
      <c r="E64" s="148"/>
      <c r="F64" s="147" t="s">
        <v>750</v>
      </c>
      <c r="G64" s="147" t="s">
        <v>751</v>
      </c>
      <c r="H64" s="147" t="s">
        <v>752</v>
      </c>
      <c r="I64" s="149" t="s">
        <v>828</v>
      </c>
      <c r="J64" s="147" t="s">
        <v>829</v>
      </c>
      <c r="K64" s="147" t="s">
        <v>830</v>
      </c>
      <c r="L64" s="140"/>
      <c r="T64" s="189"/>
      <c r="U64" s="190"/>
      <c r="W64" s="191"/>
      <c r="X64" s="191"/>
      <c r="Y64" s="191"/>
    </row>
    <row r="65" spans="2:25">
      <c r="B65" s="91"/>
      <c r="C65" s="64" t="s">
        <v>831</v>
      </c>
      <c r="D65" s="53">
        <v>7698.9647000000004</v>
      </c>
      <c r="E65" s="65"/>
      <c r="F65" s="53" t="s">
        <v>832</v>
      </c>
      <c r="G65" s="53" t="s">
        <v>833</v>
      </c>
      <c r="H65" s="53" t="s">
        <v>834</v>
      </c>
      <c r="I65" s="20" t="s">
        <v>835</v>
      </c>
      <c r="J65" s="53" t="s">
        <v>836</v>
      </c>
      <c r="K65" s="53" t="s">
        <v>837</v>
      </c>
      <c r="L65" s="17"/>
      <c r="T65" s="189"/>
      <c r="U65" s="190"/>
      <c r="W65" s="191"/>
      <c r="X65" s="191"/>
      <c r="Y65" s="191"/>
    </row>
    <row r="66" spans="2:25">
      <c r="B66" s="145"/>
      <c r="C66" s="146" t="s">
        <v>552</v>
      </c>
      <c r="D66" s="147">
        <v>6562.79</v>
      </c>
      <c r="E66" s="148"/>
      <c r="F66" s="147"/>
      <c r="G66" s="147"/>
      <c r="H66" s="147"/>
      <c r="I66" s="149"/>
      <c r="J66" s="147"/>
      <c r="K66" s="147"/>
      <c r="L66" s="140"/>
      <c r="T66" s="189"/>
      <c r="U66" s="190"/>
      <c r="W66" s="191"/>
      <c r="X66" s="191"/>
      <c r="Y66" s="191"/>
    </row>
    <row r="67" spans="2:25">
      <c r="B67" s="91"/>
      <c r="C67" s="64"/>
      <c r="D67" s="53"/>
      <c r="E67" s="65"/>
      <c r="F67" s="53"/>
      <c r="G67" s="17"/>
      <c r="H67" s="17"/>
      <c r="I67" s="2"/>
      <c r="J67" s="17"/>
      <c r="K67" s="17"/>
      <c r="L67" s="17"/>
      <c r="T67" s="189"/>
      <c r="U67" s="190"/>
      <c r="W67" s="191"/>
      <c r="X67" s="191"/>
      <c r="Y67" s="191"/>
    </row>
    <row r="68" spans="2:25">
      <c r="B68" s="145"/>
      <c r="C68" s="146" t="s">
        <v>779</v>
      </c>
      <c r="D68" s="151" t="s">
        <v>755</v>
      </c>
      <c r="E68" s="151"/>
      <c r="F68" s="147" t="s">
        <v>838</v>
      </c>
      <c r="G68" s="140"/>
      <c r="H68" s="140"/>
      <c r="I68" s="152" t="s">
        <v>759</v>
      </c>
      <c r="J68" s="153" t="s">
        <v>760</v>
      </c>
      <c r="K68" s="153"/>
      <c r="L68" s="154" t="s">
        <v>579</v>
      </c>
      <c r="T68" s="189"/>
      <c r="U68" s="190"/>
    </row>
    <row r="69" spans="2:25">
      <c r="B69" s="91"/>
      <c r="C69" s="64" t="s">
        <v>780</v>
      </c>
      <c r="D69" s="131" t="s">
        <v>756</v>
      </c>
      <c r="E69" s="131"/>
      <c r="F69" s="19"/>
      <c r="G69" s="17"/>
      <c r="H69" s="17"/>
      <c r="I69" s="2"/>
      <c r="J69" s="63" t="s">
        <v>800</v>
      </c>
      <c r="K69" s="63"/>
      <c r="L69" s="68" t="s">
        <v>588</v>
      </c>
      <c r="T69" s="189"/>
      <c r="U69" s="190"/>
    </row>
    <row r="70" spans="2:25">
      <c r="B70" s="145"/>
      <c r="C70" s="146" t="s">
        <v>687</v>
      </c>
      <c r="D70" s="151" t="s">
        <v>757</v>
      </c>
      <c r="E70" s="151"/>
      <c r="F70" s="141"/>
      <c r="G70" s="140"/>
      <c r="H70" s="140"/>
      <c r="I70" s="155"/>
      <c r="J70" s="140"/>
      <c r="K70" s="140"/>
      <c r="L70" s="140"/>
      <c r="T70" s="189"/>
      <c r="U70" s="190"/>
    </row>
    <row r="71" spans="2:25">
      <c r="B71" s="91"/>
      <c r="C71" s="64" t="s">
        <v>688</v>
      </c>
      <c r="D71" s="131" t="s">
        <v>758</v>
      </c>
      <c r="E71" s="131"/>
      <c r="F71" s="19"/>
      <c r="G71" s="17"/>
      <c r="H71" s="17"/>
      <c r="I71" s="69"/>
      <c r="J71" s="17"/>
      <c r="K71" s="17"/>
      <c r="L71" s="17"/>
      <c r="S71" s="76"/>
      <c r="T71" s="189"/>
      <c r="U71" s="190"/>
    </row>
    <row r="72" spans="2:25">
      <c r="B72" s="145"/>
      <c r="C72" s="156"/>
      <c r="D72" s="140"/>
      <c r="E72" s="144"/>
      <c r="F72" s="141"/>
      <c r="G72" s="140"/>
      <c r="H72" s="140"/>
      <c r="I72" s="156"/>
      <c r="J72" s="140"/>
      <c r="K72" s="140"/>
      <c r="L72" s="140"/>
      <c r="T72" s="187"/>
      <c r="U72" s="188"/>
    </row>
    <row r="73" spans="2:25">
      <c r="B73" s="91"/>
      <c r="C73" s="28" t="s">
        <v>789</v>
      </c>
      <c r="D73" s="63">
        <v>1</v>
      </c>
      <c r="E73" s="70" t="s">
        <v>689</v>
      </c>
      <c r="F73" s="70"/>
      <c r="G73" s="70"/>
      <c r="H73" s="17"/>
      <c r="I73" s="69"/>
      <c r="J73" s="17"/>
      <c r="K73" s="17"/>
      <c r="L73" s="17"/>
      <c r="T73" s="187"/>
      <c r="U73" s="188"/>
    </row>
    <row r="74" spans="2:25">
      <c r="B74" s="145"/>
      <c r="C74" s="141"/>
      <c r="D74" s="157"/>
      <c r="E74" s="142" t="s">
        <v>795</v>
      </c>
      <c r="F74" s="143"/>
      <c r="G74" s="143"/>
      <c r="H74" s="140"/>
      <c r="I74" s="156"/>
      <c r="J74" s="140"/>
      <c r="K74" s="140"/>
      <c r="L74" s="140"/>
      <c r="T74" s="187"/>
      <c r="U74" s="188"/>
    </row>
    <row r="75" spans="2:25">
      <c r="B75" s="91"/>
      <c r="C75" s="69"/>
      <c r="D75" s="28">
        <v>2</v>
      </c>
      <c r="E75" s="70" t="s">
        <v>805</v>
      </c>
      <c r="F75" s="70"/>
      <c r="G75" s="70"/>
      <c r="H75" s="17"/>
      <c r="I75" s="69"/>
      <c r="J75" s="17"/>
      <c r="K75" s="17"/>
      <c r="L75" s="17"/>
      <c r="U75" s="188"/>
    </row>
    <row r="76" spans="2:25">
      <c r="B76" s="145"/>
      <c r="C76" s="156"/>
      <c r="D76" s="157"/>
      <c r="E76" s="142" t="s">
        <v>806</v>
      </c>
      <c r="F76" s="143"/>
      <c r="G76" s="143"/>
      <c r="H76" s="140"/>
      <c r="I76" s="156"/>
      <c r="J76" s="140"/>
      <c r="K76" s="140"/>
      <c r="L76" s="140"/>
    </row>
    <row r="77" spans="2:25">
      <c r="B77" s="91"/>
      <c r="C77" s="17"/>
      <c r="D77" s="63">
        <v>3</v>
      </c>
      <c r="E77" s="63" t="s">
        <v>807</v>
      </c>
      <c r="F77" s="63"/>
      <c r="G77" s="63"/>
      <c r="H77" s="17"/>
      <c r="I77" s="69"/>
      <c r="J77" s="17"/>
      <c r="K77" s="17"/>
      <c r="L77" s="17"/>
    </row>
    <row r="78" spans="2:25">
      <c r="B78" s="145"/>
      <c r="C78" s="140"/>
      <c r="D78" s="153"/>
      <c r="E78" s="140" t="s">
        <v>808</v>
      </c>
      <c r="F78" s="140"/>
      <c r="G78" s="140"/>
      <c r="H78" s="140"/>
      <c r="I78" s="156"/>
      <c r="J78" s="140"/>
      <c r="K78" s="140"/>
      <c r="L78" s="140"/>
    </row>
    <row r="79" spans="2:25">
      <c r="B79" s="91"/>
      <c r="C79" s="17"/>
      <c r="D79" s="63">
        <v>4</v>
      </c>
      <c r="E79" s="63" t="s">
        <v>809</v>
      </c>
      <c r="F79" s="63"/>
      <c r="G79" s="63"/>
      <c r="H79" s="17"/>
      <c r="I79" s="69"/>
      <c r="J79" s="17"/>
      <c r="K79" s="17"/>
      <c r="L79" s="17"/>
    </row>
    <row r="80" spans="2:25">
      <c r="B80" s="145"/>
      <c r="C80" s="140"/>
      <c r="D80" s="140"/>
      <c r="E80" s="140" t="s">
        <v>810</v>
      </c>
      <c r="F80" s="140"/>
      <c r="G80" s="140"/>
      <c r="H80" s="140"/>
      <c r="I80" s="156"/>
      <c r="J80" s="140"/>
      <c r="K80" s="140"/>
      <c r="L80" s="140"/>
    </row>
    <row r="81" spans="3:3">
      <c r="C81"/>
    </row>
    <row r="82" spans="3:3">
      <c r="C82"/>
    </row>
  </sheetData>
  <sheetCalcPr fullCalcOnLoad="1"/>
  <mergeCells count="20">
    <mergeCell ref="A5:E5"/>
    <mergeCell ref="F5:I5"/>
    <mergeCell ref="K5:P5"/>
    <mergeCell ref="S12:V12"/>
    <mergeCell ref="W12:Y12"/>
    <mergeCell ref="F6:I6"/>
    <mergeCell ref="F7:I7"/>
    <mergeCell ref="F8:I8"/>
    <mergeCell ref="A1:H1"/>
    <mergeCell ref="A3:E3"/>
    <mergeCell ref="F3:I3"/>
    <mergeCell ref="K3:N3"/>
    <mergeCell ref="F4:I4"/>
    <mergeCell ref="K4:P4"/>
    <mergeCell ref="AJ12:AK12"/>
    <mergeCell ref="AL12:AM12"/>
    <mergeCell ref="F9:I9"/>
    <mergeCell ref="G12:H12"/>
    <mergeCell ref="O12:P12"/>
    <mergeCell ref="Q12:R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222"/>
  <sheetViews>
    <sheetView topLeftCell="L131" zoomScale="80" zoomScaleNormal="80" zoomScalePageLayoutView="80" workbookViewId="0">
      <selection activeCell="U45" sqref="U4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7" ht="15">
      <c r="A1" s="458" t="s">
        <v>850</v>
      </c>
      <c r="B1" s="458"/>
      <c r="C1" s="458"/>
      <c r="D1" s="458"/>
      <c r="E1" s="458"/>
      <c r="F1" s="458"/>
      <c r="G1" s="458"/>
      <c r="H1" s="458"/>
      <c r="I1" s="2"/>
      <c r="J1" s="17"/>
      <c r="K1" s="17"/>
      <c r="L1" s="17"/>
      <c r="O1" s="95"/>
      <c r="P1" s="95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7"/>
      <c r="K3" s="455" t="s">
        <v>601</v>
      </c>
      <c r="L3" s="455"/>
      <c r="M3" s="455"/>
      <c r="N3" s="455"/>
      <c r="O3" s="60"/>
      <c r="P3" s="60"/>
      <c r="Q3" s="60"/>
      <c r="R3" s="60"/>
    </row>
    <row r="4" spans="1:47">
      <c r="A4" s="3" t="s">
        <v>108</v>
      </c>
      <c r="B4" s="86"/>
      <c r="C4" s="63"/>
      <c r="D4" s="97"/>
      <c r="E4" s="5"/>
      <c r="F4" s="451" t="s">
        <v>310</v>
      </c>
      <c r="G4" s="451"/>
      <c r="H4" s="451"/>
      <c r="I4" s="451"/>
      <c r="J4" s="17"/>
      <c r="K4" s="456" t="s">
        <v>602</v>
      </c>
      <c r="L4" s="456"/>
      <c r="M4" s="456"/>
      <c r="N4" s="456"/>
      <c r="O4" s="456"/>
      <c r="P4" s="456"/>
      <c r="Q4" s="60"/>
      <c r="R4" s="60"/>
    </row>
    <row r="5" spans="1:47">
      <c r="A5" s="460"/>
      <c r="B5" s="460"/>
      <c r="C5" s="460"/>
      <c r="D5" s="460"/>
      <c r="E5" s="460"/>
      <c r="F5" s="451" t="s">
        <v>170</v>
      </c>
      <c r="G5" s="451"/>
      <c r="H5" s="451"/>
      <c r="I5" s="451"/>
      <c r="J5" s="17"/>
      <c r="K5" s="456" t="s">
        <v>603</v>
      </c>
      <c r="L5" s="456"/>
      <c r="M5" s="456"/>
      <c r="N5" s="456"/>
      <c r="O5" s="456"/>
      <c r="P5" s="456"/>
      <c r="Q5" s="60"/>
      <c r="R5" s="60"/>
    </row>
    <row r="6" spans="1:47">
      <c r="A6" s="51" t="s">
        <v>779</v>
      </c>
      <c r="B6" s="54" t="s">
        <v>780</v>
      </c>
      <c r="C6" s="63" t="s">
        <v>687</v>
      </c>
      <c r="D6" s="97" t="s">
        <v>688</v>
      </c>
      <c r="E6" s="5"/>
      <c r="F6" s="452" t="s">
        <v>167</v>
      </c>
      <c r="G6" s="452"/>
      <c r="H6" s="452"/>
      <c r="I6" s="452"/>
      <c r="J6" s="17"/>
      <c r="K6" s="36" t="s">
        <v>916</v>
      </c>
      <c r="L6" s="17"/>
      <c r="N6" s="71"/>
      <c r="O6" s="60"/>
      <c r="P6" s="60"/>
      <c r="Q6" s="60"/>
      <c r="R6" s="60"/>
    </row>
    <row r="7" spans="1:47">
      <c r="A7" s="51" t="s">
        <v>696</v>
      </c>
      <c r="B7" s="54" t="s">
        <v>697</v>
      </c>
      <c r="C7" s="63" t="s">
        <v>698</v>
      </c>
      <c r="D7" s="97" t="s">
        <v>717</v>
      </c>
      <c r="E7" s="5"/>
      <c r="F7" s="452" t="s">
        <v>166</v>
      </c>
      <c r="G7" s="452"/>
      <c r="H7" s="452"/>
      <c r="I7" s="452"/>
      <c r="J7" s="17"/>
      <c r="K7" s="17"/>
      <c r="L7" s="17"/>
      <c r="M7" s="60"/>
      <c r="N7" s="60"/>
      <c r="O7" s="95"/>
      <c r="P7" s="95"/>
    </row>
    <row r="8" spans="1:47">
      <c r="A8" s="51" t="s">
        <v>718</v>
      </c>
      <c r="B8" s="86" t="s">
        <v>719</v>
      </c>
      <c r="C8" s="63" t="s">
        <v>720</v>
      </c>
      <c r="D8" s="97" t="s">
        <v>721</v>
      </c>
      <c r="E8" s="7"/>
      <c r="F8" s="451" t="s">
        <v>605</v>
      </c>
      <c r="G8" s="451"/>
      <c r="H8" s="451"/>
      <c r="I8" s="451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97"/>
      <c r="E9" s="7"/>
      <c r="F9" s="451" t="s">
        <v>581</v>
      </c>
      <c r="G9" s="451"/>
      <c r="H9" s="451"/>
      <c r="I9" s="451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722</v>
      </c>
      <c r="D12" s="98" t="s">
        <v>723</v>
      </c>
      <c r="E12" s="173" t="s">
        <v>95</v>
      </c>
      <c r="F12" s="9"/>
      <c r="G12" s="446" t="s">
        <v>724</v>
      </c>
      <c r="H12" s="446"/>
      <c r="I12" s="38"/>
      <c r="J12" s="77" t="s">
        <v>783</v>
      </c>
      <c r="K12" s="77" t="s">
        <v>725</v>
      </c>
      <c r="L12" s="63" t="s">
        <v>726</v>
      </c>
      <c r="M12" s="11" t="s">
        <v>727</v>
      </c>
      <c r="N12" s="51"/>
      <c r="O12" s="455" t="s">
        <v>759</v>
      </c>
      <c r="P12" s="455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63" t="s">
        <v>64</v>
      </c>
      <c r="AH12" s="63" t="s">
        <v>65</v>
      </c>
      <c r="AI12" s="63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5" t="s">
        <v>70</v>
      </c>
      <c r="AP12" s="5" t="s">
        <v>71</v>
      </c>
      <c r="AQ12" s="5" t="s">
        <v>72</v>
      </c>
      <c r="AR12" s="5" t="s">
        <v>73</v>
      </c>
      <c r="AS12" s="5" t="s">
        <v>74</v>
      </c>
      <c r="AT12" s="5" t="s">
        <v>75</v>
      </c>
      <c r="AU12" s="185" t="s">
        <v>801</v>
      </c>
    </row>
    <row r="13" spans="1:47" ht="13" thickBot="1">
      <c r="A13" s="12" t="s">
        <v>728</v>
      </c>
      <c r="B13" s="88" t="s">
        <v>729</v>
      </c>
      <c r="C13" s="72" t="s">
        <v>730</v>
      </c>
      <c r="D13" s="99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15" t="s">
        <v>733</v>
      </c>
      <c r="N13" s="73" t="s">
        <v>788</v>
      </c>
      <c r="O13" s="94" t="s">
        <v>692</v>
      </c>
      <c r="P13" s="94" t="s">
        <v>693</v>
      </c>
      <c r="Q13" s="75" t="s">
        <v>691</v>
      </c>
      <c r="R13" s="75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 ht="12.75" customHeight="1">
      <c r="A14" s="46" t="s">
        <v>735</v>
      </c>
      <c r="B14" s="49" t="s">
        <v>791</v>
      </c>
      <c r="C14" s="30">
        <v>6.805555555555555E-2</v>
      </c>
      <c r="D14" s="96"/>
      <c r="E14" s="31">
        <v>10</v>
      </c>
      <c r="F14" s="19" t="s">
        <v>781</v>
      </c>
      <c r="G14" s="31">
        <v>1190</v>
      </c>
      <c r="H14" s="31">
        <v>1097</v>
      </c>
      <c r="I14" s="25" t="s">
        <v>857</v>
      </c>
      <c r="J14" s="50" t="s">
        <v>734</v>
      </c>
      <c r="K14" s="31">
        <v>4</v>
      </c>
      <c r="L14" s="31">
        <v>120</v>
      </c>
      <c r="M14" s="19">
        <v>5889.9508999999998</v>
      </c>
      <c r="N14" s="25" t="s">
        <v>613</v>
      </c>
      <c r="O14" s="60">
        <v>266.8</v>
      </c>
      <c r="P14" s="60">
        <v>274.39999999999998</v>
      </c>
      <c r="Q14" s="158">
        <f>AVERAGE(O14:O16)</f>
        <v>266.66666666666669</v>
      </c>
      <c r="R14" s="159">
        <f>AVERAGE(P14:P16)</f>
        <v>274.5</v>
      </c>
    </row>
    <row r="15" spans="1:47">
      <c r="A15" s="42" t="s">
        <v>792</v>
      </c>
      <c r="B15" s="42" t="s">
        <v>813</v>
      </c>
      <c r="C15" s="16">
        <v>9.0277777777777776E-2</v>
      </c>
      <c r="D15" s="96"/>
      <c r="E15" s="17">
        <v>30</v>
      </c>
      <c r="F15" s="19" t="s">
        <v>781</v>
      </c>
      <c r="G15" s="31">
        <v>1190</v>
      </c>
      <c r="H15" s="17">
        <v>990</v>
      </c>
      <c r="I15" s="76" t="s">
        <v>858</v>
      </c>
      <c r="J15" s="50" t="s">
        <v>734</v>
      </c>
      <c r="K15" s="31">
        <v>4</v>
      </c>
      <c r="L15" s="31">
        <v>120</v>
      </c>
      <c r="M15" s="19">
        <v>5891.451</v>
      </c>
      <c r="N15" s="25"/>
      <c r="O15" s="60">
        <v>266.60000000000002</v>
      </c>
      <c r="P15" s="60">
        <v>274.5</v>
      </c>
    </row>
    <row r="16" spans="1:47">
      <c r="A16" s="42" t="s">
        <v>792</v>
      </c>
      <c r="B16" s="42" t="s">
        <v>793</v>
      </c>
      <c r="C16" s="16">
        <v>9.1666666666666674E-2</v>
      </c>
      <c r="D16" s="96"/>
      <c r="E16" s="17">
        <v>30</v>
      </c>
      <c r="F16" s="19" t="s">
        <v>781</v>
      </c>
      <c r="G16" s="31">
        <v>1070</v>
      </c>
      <c r="H16" s="17">
        <f>H15-120</f>
        <v>870</v>
      </c>
      <c r="I16" s="25" t="s">
        <v>615</v>
      </c>
      <c r="J16" s="50" t="s">
        <v>734</v>
      </c>
      <c r="K16" s="31">
        <v>4</v>
      </c>
      <c r="L16" s="31">
        <v>120</v>
      </c>
      <c r="M16" s="19">
        <v>5891.451</v>
      </c>
      <c r="N16" s="25"/>
      <c r="O16" s="60">
        <v>266.60000000000002</v>
      </c>
      <c r="P16" s="60">
        <v>274.60000000000002</v>
      </c>
    </row>
    <row r="17" spans="1:47">
      <c r="A17" s="42" t="s">
        <v>792</v>
      </c>
      <c r="B17" s="42" t="s">
        <v>571</v>
      </c>
      <c r="C17" s="33">
        <v>0.10833333333333334</v>
      </c>
      <c r="D17" s="1"/>
      <c r="E17" s="17">
        <v>30</v>
      </c>
      <c r="F17" s="17" t="s">
        <v>811</v>
      </c>
      <c r="G17" s="56">
        <v>880</v>
      </c>
      <c r="H17" s="1">
        <v>861</v>
      </c>
      <c r="I17" s="25" t="s">
        <v>858</v>
      </c>
      <c r="J17" s="50" t="s">
        <v>734</v>
      </c>
      <c r="K17" s="31">
        <v>4</v>
      </c>
      <c r="L17" s="31">
        <v>120</v>
      </c>
      <c r="M17" s="52">
        <v>7647.38</v>
      </c>
      <c r="N17" t="s">
        <v>512</v>
      </c>
      <c r="O17" s="60">
        <v>268.3</v>
      </c>
      <c r="P17" s="60">
        <v>269.39999999999998</v>
      </c>
    </row>
    <row r="18" spans="1:47">
      <c r="A18" s="25" t="s">
        <v>325</v>
      </c>
      <c r="B18" s="42" t="s">
        <v>814</v>
      </c>
      <c r="C18" s="33">
        <v>0.14166666666666666</v>
      </c>
      <c r="D18" s="102" t="s">
        <v>168</v>
      </c>
      <c r="E18" s="17">
        <v>30</v>
      </c>
      <c r="F18" s="17" t="s">
        <v>812</v>
      </c>
      <c r="G18" s="56">
        <v>870</v>
      </c>
      <c r="H18" s="17">
        <v>771</v>
      </c>
      <c r="I18" s="57" t="s">
        <v>368</v>
      </c>
      <c r="J18" s="50" t="s">
        <v>665</v>
      </c>
      <c r="K18" s="17">
        <v>4</v>
      </c>
      <c r="L18" s="17">
        <v>120</v>
      </c>
      <c r="M18" s="19">
        <v>7698.9647000000004</v>
      </c>
      <c r="S18" t="s">
        <v>325</v>
      </c>
      <c r="V18" t="s">
        <v>33</v>
      </c>
      <c r="Z18" s="366">
        <v>244.04871</v>
      </c>
      <c r="AA18" s="366">
        <v>-17.493659999999998</v>
      </c>
      <c r="AB18" s="363">
        <v>125.1904</v>
      </c>
      <c r="AC18" s="363">
        <v>18.022200000000002</v>
      </c>
      <c r="AD18" s="365">
        <v>12.646036862800001</v>
      </c>
      <c r="AE18" s="363">
        <v>3.1949999999999998</v>
      </c>
      <c r="AF18" s="363">
        <v>0.505</v>
      </c>
      <c r="AG18" s="363">
        <v>3.58</v>
      </c>
      <c r="AH18" s="363">
        <v>99.638999999999996</v>
      </c>
      <c r="AI18" s="362">
        <v>1862.3920000000001</v>
      </c>
      <c r="AJ18" s="363">
        <v>355.5077</v>
      </c>
      <c r="AK18" s="363">
        <v>-5.0508899999999999</v>
      </c>
      <c r="AL18" s="363">
        <v>1.3616900000000001</v>
      </c>
      <c r="AM18" s="363">
        <v>-1.3938900000000001</v>
      </c>
      <c r="AN18" s="361">
        <v>152085881</v>
      </c>
      <c r="AO18" s="364">
        <v>0.3202836</v>
      </c>
      <c r="AP18" s="361">
        <v>384844.53035999998</v>
      </c>
      <c r="AQ18" s="364">
        <v>-0.34058159999999998</v>
      </c>
      <c r="AR18" s="363">
        <v>173.0934</v>
      </c>
      <c r="AS18" s="361" t="s">
        <v>770</v>
      </c>
      <c r="AT18" s="363">
        <v>6.8890000000000002</v>
      </c>
      <c r="AU18" s="365">
        <v>0.22351389904443017</v>
      </c>
    </row>
    <row r="19" spans="1:47">
      <c r="A19" s="25" t="s">
        <v>611</v>
      </c>
      <c r="B19" s="90" t="s">
        <v>815</v>
      </c>
      <c r="C19" s="16">
        <v>0.14444444444444446</v>
      </c>
      <c r="D19" s="81" t="s">
        <v>169</v>
      </c>
      <c r="E19" s="17">
        <v>300</v>
      </c>
      <c r="F19" s="17" t="s">
        <v>812</v>
      </c>
      <c r="G19" s="17">
        <v>870</v>
      </c>
      <c r="H19" s="17">
        <v>771</v>
      </c>
      <c r="I19" s="25" t="s">
        <v>509</v>
      </c>
      <c r="J19" s="50" t="s">
        <v>665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t="s">
        <v>747</v>
      </c>
      <c r="T19">
        <v>0</v>
      </c>
      <c r="U19">
        <v>0</v>
      </c>
      <c r="V19" t="s">
        <v>25</v>
      </c>
      <c r="W19" s="362">
        <v>85.926202943371038</v>
      </c>
      <c r="X19" s="362">
        <v>-7.9815497328752532</v>
      </c>
      <c r="Y19" s="362">
        <v>111.77293589057581</v>
      </c>
      <c r="Z19" s="366">
        <v>244.09975</v>
      </c>
      <c r="AA19" s="366">
        <v>-17.50778</v>
      </c>
      <c r="AB19" s="363">
        <v>126.3875</v>
      </c>
      <c r="AC19" s="363">
        <v>19.185099999999998</v>
      </c>
      <c r="AD19" s="365">
        <v>12.7630229572</v>
      </c>
      <c r="AE19" s="363">
        <v>3.012</v>
      </c>
      <c r="AF19" s="363">
        <v>0.47599999999999998</v>
      </c>
      <c r="AG19" s="363">
        <v>3.58</v>
      </c>
      <c r="AH19" s="363">
        <v>99.643000000000001</v>
      </c>
      <c r="AI19" s="362">
        <v>1863.078</v>
      </c>
      <c r="AJ19" s="363">
        <v>355.49430999999998</v>
      </c>
      <c r="AK19" s="363">
        <v>-5.04617</v>
      </c>
      <c r="AL19" s="363">
        <v>1.3024500000000001</v>
      </c>
      <c r="AM19" s="363">
        <v>-1.39394</v>
      </c>
      <c r="AN19" s="361">
        <v>152086015.30000001</v>
      </c>
      <c r="AO19" s="364">
        <v>0.31931290000000001</v>
      </c>
      <c r="AP19" s="361">
        <v>384702.82449999999</v>
      </c>
      <c r="AQ19" s="364">
        <v>-0.33415879999999998</v>
      </c>
      <c r="AR19" s="363">
        <v>173.13480000000001</v>
      </c>
      <c r="AS19" s="361" t="s">
        <v>770</v>
      </c>
      <c r="AT19" s="363">
        <v>6.8476999999999997</v>
      </c>
      <c r="AU19" s="365">
        <v>0.22344832617359645</v>
      </c>
    </row>
    <row r="20" spans="1:47">
      <c r="A20" s="46" t="s">
        <v>471</v>
      </c>
      <c r="B20" s="90" t="s">
        <v>816</v>
      </c>
      <c r="C20" s="16">
        <v>0.15069444444444444</v>
      </c>
      <c r="D20" s="81" t="s">
        <v>171</v>
      </c>
      <c r="E20" s="17">
        <v>300</v>
      </c>
      <c r="F20" s="17" t="s">
        <v>812</v>
      </c>
      <c r="G20" s="17">
        <v>870</v>
      </c>
      <c r="H20" s="17">
        <v>771</v>
      </c>
      <c r="I20" s="25" t="s">
        <v>509</v>
      </c>
      <c r="J20" s="50" t="s">
        <v>665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828</v>
      </c>
      <c r="T20">
        <v>0</v>
      </c>
      <c r="U20">
        <v>0</v>
      </c>
      <c r="V20" t="s">
        <v>25</v>
      </c>
      <c r="W20" s="362">
        <v>82.717627235415179</v>
      </c>
      <c r="X20" s="362">
        <v>25.868334785713522</v>
      </c>
      <c r="Y20" s="362">
        <v>111.71941186395907</v>
      </c>
      <c r="Z20" s="366">
        <v>244.16452000000001</v>
      </c>
      <c r="AA20" s="366">
        <v>-17.525739999999999</v>
      </c>
      <c r="AB20" s="363">
        <v>127.96810000000001</v>
      </c>
      <c r="AC20" s="363">
        <v>20.6539</v>
      </c>
      <c r="AD20" s="365">
        <v>12.9134336499</v>
      </c>
      <c r="AE20" s="363">
        <v>2.8109999999999999</v>
      </c>
      <c r="AF20" s="363">
        <v>0.44500000000000001</v>
      </c>
      <c r="AG20" s="363">
        <v>3.58</v>
      </c>
      <c r="AH20" s="363">
        <v>99.647999999999996</v>
      </c>
      <c r="AI20" s="362">
        <v>1863.941</v>
      </c>
      <c r="AJ20" s="363">
        <v>355.47624999999999</v>
      </c>
      <c r="AK20" s="363">
        <v>-5.0401300000000004</v>
      </c>
      <c r="AL20" s="363">
        <v>1.22628</v>
      </c>
      <c r="AM20" s="363">
        <v>-1.3939999999999999</v>
      </c>
      <c r="AN20" s="361">
        <v>152086187.40000001</v>
      </c>
      <c r="AO20" s="364">
        <v>0.31806459999999998</v>
      </c>
      <c r="AP20" s="361">
        <v>384524.68942000001</v>
      </c>
      <c r="AQ20" s="364">
        <v>-0.32552510000000001</v>
      </c>
      <c r="AR20" s="363">
        <v>173.18719999999999</v>
      </c>
      <c r="AS20" s="361" t="s">
        <v>770</v>
      </c>
      <c r="AT20" s="363">
        <v>6.7953999999999999</v>
      </c>
      <c r="AU20" s="365">
        <v>0.22336400082625768</v>
      </c>
    </row>
    <row r="21" spans="1:47">
      <c r="A21" s="46" t="s">
        <v>844</v>
      </c>
      <c r="B21" s="90" t="s">
        <v>794</v>
      </c>
      <c r="C21" s="33">
        <v>0.15972222222222224</v>
      </c>
      <c r="D21" s="102" t="s">
        <v>174</v>
      </c>
      <c r="E21" s="17">
        <v>300</v>
      </c>
      <c r="F21" s="17" t="s">
        <v>812</v>
      </c>
      <c r="G21" s="17">
        <v>870</v>
      </c>
      <c r="H21" s="17">
        <v>771</v>
      </c>
      <c r="I21" s="25" t="s">
        <v>616</v>
      </c>
      <c r="J21" s="50" t="s">
        <v>665</v>
      </c>
      <c r="K21" s="17">
        <v>4</v>
      </c>
      <c r="L21" s="17">
        <v>120</v>
      </c>
      <c r="M21" s="19">
        <v>7698.9647000000004</v>
      </c>
      <c r="S21" t="s">
        <v>817</v>
      </c>
      <c r="T21">
        <v>0</v>
      </c>
      <c r="U21">
        <v>0</v>
      </c>
      <c r="V21" t="s">
        <v>19</v>
      </c>
      <c r="W21" s="362">
        <v>-91.437979773224924</v>
      </c>
      <c r="X21" s="362">
        <v>28.994857978619663</v>
      </c>
      <c r="Y21" s="362">
        <v>111.65056804136771</v>
      </c>
      <c r="Z21" s="366">
        <v>244.25641999999999</v>
      </c>
      <c r="AA21" s="366">
        <v>-17.55125</v>
      </c>
      <c r="AB21" s="363">
        <v>130.3383</v>
      </c>
      <c r="AC21" s="363">
        <v>22.719200000000001</v>
      </c>
      <c r="AD21" s="365">
        <v>13.130693539399999</v>
      </c>
      <c r="AE21" s="363">
        <v>2.5710000000000002</v>
      </c>
      <c r="AF21" s="363">
        <v>0.40699999999999997</v>
      </c>
      <c r="AG21" s="363">
        <v>3.58</v>
      </c>
      <c r="AH21" s="363">
        <v>99.656000000000006</v>
      </c>
      <c r="AI21" s="362">
        <v>1865.1479999999999</v>
      </c>
      <c r="AJ21" s="363">
        <v>355.44851</v>
      </c>
      <c r="AK21" s="363">
        <v>-5.0314699999999997</v>
      </c>
      <c r="AL21" s="363">
        <v>1.11626</v>
      </c>
      <c r="AM21" s="363">
        <v>-1.3940900000000001</v>
      </c>
      <c r="AN21" s="361">
        <v>152086434.80000001</v>
      </c>
      <c r="AO21" s="364">
        <v>0.31626080000000001</v>
      </c>
      <c r="AP21" s="361">
        <v>384275.86878999998</v>
      </c>
      <c r="AQ21" s="364">
        <v>-0.31233100000000003</v>
      </c>
      <c r="AR21" s="363">
        <v>173.26130000000001</v>
      </c>
      <c r="AS21" s="361" t="s">
        <v>770</v>
      </c>
      <c r="AT21" s="363">
        <v>6.7215999999999996</v>
      </c>
      <c r="AU21" s="365">
        <v>0.22324215026026417</v>
      </c>
    </row>
    <row r="22" spans="1:47">
      <c r="A22" s="46" t="s">
        <v>676</v>
      </c>
      <c r="B22" s="90" t="s">
        <v>695</v>
      </c>
      <c r="C22" s="33">
        <v>0.17361111111111113</v>
      </c>
      <c r="D22" s="102" t="s">
        <v>391</v>
      </c>
      <c r="E22" s="17">
        <v>300</v>
      </c>
      <c r="F22" s="17" t="s">
        <v>812</v>
      </c>
      <c r="G22" s="17">
        <v>870</v>
      </c>
      <c r="H22" s="17">
        <v>771</v>
      </c>
      <c r="I22" s="25" t="s">
        <v>616</v>
      </c>
      <c r="J22" s="50" t="s">
        <v>665</v>
      </c>
      <c r="K22" s="17">
        <v>4</v>
      </c>
      <c r="L22" s="17">
        <v>120</v>
      </c>
      <c r="M22" s="19">
        <v>7698.9647000000004</v>
      </c>
      <c r="S22" t="s">
        <v>917</v>
      </c>
      <c r="T22">
        <v>0</v>
      </c>
      <c r="U22">
        <v>0</v>
      </c>
      <c r="V22" t="s">
        <v>19</v>
      </c>
      <c r="W22" s="362">
        <v>-94.423298344100701</v>
      </c>
      <c r="X22" s="362">
        <v>-1.168069079522928</v>
      </c>
      <c r="Y22" s="362">
        <v>111.53886454115923</v>
      </c>
      <c r="Z22" s="366">
        <v>244.39416</v>
      </c>
      <c r="AA22" s="366">
        <v>-17.589410000000001</v>
      </c>
      <c r="AB22" s="363">
        <v>134.20070000000001</v>
      </c>
      <c r="AC22" s="363">
        <v>25.752400000000002</v>
      </c>
      <c r="AD22" s="365">
        <v>13.4649395234</v>
      </c>
      <c r="AE22" s="363">
        <v>2.2890000000000001</v>
      </c>
      <c r="AF22" s="363">
        <v>0.36199999999999999</v>
      </c>
      <c r="AG22" s="363">
        <v>3.57</v>
      </c>
      <c r="AH22" s="363">
        <v>99.667000000000002</v>
      </c>
      <c r="AI22" s="362">
        <v>1866.9059999999999</v>
      </c>
      <c r="AJ22" s="363">
        <v>355.40217000000001</v>
      </c>
      <c r="AK22" s="363">
        <v>-5.0184499999999996</v>
      </c>
      <c r="AL22" s="363">
        <v>0.94699</v>
      </c>
      <c r="AM22" s="363">
        <v>-1.3942300000000001</v>
      </c>
      <c r="AN22" s="361">
        <v>152086812.59999999</v>
      </c>
      <c r="AO22" s="364">
        <v>0.31348419999999999</v>
      </c>
      <c r="AP22" s="361">
        <v>383914.01228000002</v>
      </c>
      <c r="AQ22" s="364">
        <v>-0.29044740000000002</v>
      </c>
      <c r="AR22" s="363">
        <v>173.3717</v>
      </c>
      <c r="AS22" s="361" t="s">
        <v>770</v>
      </c>
      <c r="AT22" s="363">
        <v>6.6115000000000004</v>
      </c>
      <c r="AU22" s="365">
        <v>0.2230545849639245</v>
      </c>
    </row>
    <row r="23" spans="1:47">
      <c r="A23" s="25" t="s">
        <v>611</v>
      </c>
      <c r="B23" s="90" t="s">
        <v>678</v>
      </c>
      <c r="C23" s="33">
        <v>0.1875</v>
      </c>
      <c r="D23" s="102" t="s">
        <v>393</v>
      </c>
      <c r="E23" s="31">
        <v>300</v>
      </c>
      <c r="F23" s="19" t="s">
        <v>781</v>
      </c>
      <c r="G23" s="31">
        <v>1190</v>
      </c>
      <c r="H23" s="31">
        <v>1097</v>
      </c>
      <c r="I23" s="57" t="s">
        <v>392</v>
      </c>
      <c r="J23" s="50" t="s">
        <v>665</v>
      </c>
      <c r="K23" s="17">
        <v>4</v>
      </c>
      <c r="L23" s="17">
        <v>120</v>
      </c>
      <c r="M23" s="19">
        <v>5889.9508999999998</v>
      </c>
      <c r="N23" s="25" t="s">
        <v>613</v>
      </c>
      <c r="S23" t="s">
        <v>747</v>
      </c>
      <c r="T23">
        <v>0</v>
      </c>
      <c r="U23">
        <v>0</v>
      </c>
      <c r="V23" t="s">
        <v>25</v>
      </c>
      <c r="W23" s="362">
        <v>85.774683180432973</v>
      </c>
      <c r="X23" s="362">
        <v>-7.9716861805832488</v>
      </c>
      <c r="Y23" s="362">
        <v>111.44025399437533</v>
      </c>
      <c r="Z23" s="366">
        <v>244.52781999999999</v>
      </c>
      <c r="AA23" s="366">
        <v>-17.626180000000002</v>
      </c>
      <c r="AB23" s="363">
        <v>138.34639999999999</v>
      </c>
      <c r="AC23" s="363">
        <v>28.585999999999999</v>
      </c>
      <c r="AD23" s="365">
        <v>13.799185507500001</v>
      </c>
      <c r="AE23" s="363">
        <v>2.081</v>
      </c>
      <c r="AF23" s="363">
        <v>0.32900000000000001</v>
      </c>
      <c r="AG23" s="363">
        <v>3.57</v>
      </c>
      <c r="AH23" s="363">
        <v>99.677999999999997</v>
      </c>
      <c r="AI23" s="362">
        <v>1868.5340000000001</v>
      </c>
      <c r="AJ23" s="363">
        <v>355.35169000000002</v>
      </c>
      <c r="AK23" s="363">
        <v>-5.0059500000000003</v>
      </c>
      <c r="AL23" s="363">
        <v>0.77771999999999997</v>
      </c>
      <c r="AM23" s="363">
        <v>-1.3943700000000001</v>
      </c>
      <c r="AN23" s="361">
        <v>152087187.09999999</v>
      </c>
      <c r="AO23" s="364">
        <v>0.31070599999999998</v>
      </c>
      <c r="AP23" s="361">
        <v>383579.50209999998</v>
      </c>
      <c r="AQ23" s="364">
        <v>-0.2667814</v>
      </c>
      <c r="AR23" s="363">
        <v>173.4778</v>
      </c>
      <c r="AS23" s="361" t="s">
        <v>770</v>
      </c>
      <c r="AT23" s="363">
        <v>6.5056000000000003</v>
      </c>
      <c r="AU23" s="365">
        <v>5.129993983319675E-2</v>
      </c>
    </row>
    <row r="24" spans="1:47">
      <c r="A24" s="25" t="s">
        <v>611</v>
      </c>
      <c r="B24" s="90" t="s">
        <v>845</v>
      </c>
      <c r="C24" s="33">
        <v>0.19236111111111112</v>
      </c>
      <c r="D24" s="102" t="s">
        <v>394</v>
      </c>
      <c r="E24" s="31">
        <v>300</v>
      </c>
      <c r="F24" s="19" t="s">
        <v>781</v>
      </c>
      <c r="G24" s="31">
        <v>1190</v>
      </c>
      <c r="H24" s="31">
        <v>1097</v>
      </c>
      <c r="I24" s="57" t="s">
        <v>432</v>
      </c>
      <c r="J24" s="50" t="s">
        <v>665</v>
      </c>
      <c r="K24" s="17">
        <v>4</v>
      </c>
      <c r="L24" s="17">
        <v>120</v>
      </c>
      <c r="M24" s="19">
        <v>5889.9508999999998</v>
      </c>
      <c r="S24" t="s">
        <v>747</v>
      </c>
      <c r="T24">
        <v>0</v>
      </c>
      <c r="U24">
        <v>0</v>
      </c>
      <c r="V24" t="s">
        <v>30</v>
      </c>
      <c r="W24" s="362">
        <v>85.745184527871473</v>
      </c>
      <c r="X24" s="362">
        <v>-8.3302628697625174</v>
      </c>
      <c r="Y24" s="362">
        <v>383.30629348493426</v>
      </c>
      <c r="Z24" s="366">
        <v>244.57371000000001</v>
      </c>
      <c r="AA24" s="366">
        <v>-17.63869</v>
      </c>
      <c r="AB24" s="363">
        <v>139.8682</v>
      </c>
      <c r="AC24" s="363">
        <v>29.525099999999998</v>
      </c>
      <c r="AD24" s="365">
        <v>13.9161716019</v>
      </c>
      <c r="AE24" s="363">
        <v>2.0209999999999999</v>
      </c>
      <c r="AF24" s="363">
        <v>0.32</v>
      </c>
      <c r="AG24" s="363">
        <v>3.57</v>
      </c>
      <c r="AH24" s="363">
        <v>99.680999999999997</v>
      </c>
      <c r="AI24" s="362">
        <v>1869.0709999999999</v>
      </c>
      <c r="AJ24" s="363">
        <v>355.33310999999998</v>
      </c>
      <c r="AK24" s="363">
        <v>-5.0017399999999999</v>
      </c>
      <c r="AL24" s="363">
        <v>0.71848000000000001</v>
      </c>
      <c r="AM24" s="363">
        <v>-1.39442</v>
      </c>
      <c r="AN24" s="361">
        <v>152087317.40000001</v>
      </c>
      <c r="AO24" s="364">
        <v>0.30973319999999999</v>
      </c>
      <c r="AP24" s="361">
        <v>383469.26759</v>
      </c>
      <c r="AQ24" s="364">
        <v>-0.25810810000000001</v>
      </c>
      <c r="AR24" s="363">
        <v>173.51400000000001</v>
      </c>
      <c r="AS24" s="361" t="s">
        <v>770</v>
      </c>
      <c r="AT24" s="363">
        <v>6.4695999999999998</v>
      </c>
      <c r="AU24" s="365">
        <v>5.1296390393160328E-2</v>
      </c>
    </row>
    <row r="25" spans="1:47">
      <c r="A25" s="46" t="s">
        <v>471</v>
      </c>
      <c r="B25" s="90" t="s">
        <v>843</v>
      </c>
      <c r="C25" s="33">
        <v>0.19722222222222222</v>
      </c>
      <c r="D25" s="102" t="s">
        <v>395</v>
      </c>
      <c r="E25" s="31">
        <v>300</v>
      </c>
      <c r="F25" s="19" t="s">
        <v>781</v>
      </c>
      <c r="G25" s="31">
        <v>1190</v>
      </c>
      <c r="H25" s="31">
        <v>1097</v>
      </c>
      <c r="I25" s="57" t="s">
        <v>392</v>
      </c>
      <c r="J25" s="50" t="s">
        <v>665</v>
      </c>
      <c r="K25" s="17">
        <v>4</v>
      </c>
      <c r="L25" s="17">
        <v>120</v>
      </c>
      <c r="M25" s="19">
        <v>5889.9508999999998</v>
      </c>
      <c r="S25" t="s">
        <v>828</v>
      </c>
      <c r="T25">
        <v>0</v>
      </c>
      <c r="U25">
        <v>0</v>
      </c>
      <c r="V25" t="s">
        <v>25</v>
      </c>
      <c r="W25" s="362">
        <v>82.573024200809954</v>
      </c>
      <c r="X25" s="362">
        <v>25.900493251312607</v>
      </c>
      <c r="Y25" s="362">
        <v>111.38445269390513</v>
      </c>
      <c r="Z25" s="366">
        <v>244.61915999999999</v>
      </c>
      <c r="AA25" s="366">
        <v>-17.651019999999999</v>
      </c>
      <c r="AB25" s="363">
        <v>141.42789999999999</v>
      </c>
      <c r="AC25" s="363">
        <v>30.4346</v>
      </c>
      <c r="AD25" s="365">
        <v>14.0331576964</v>
      </c>
      <c r="AE25" s="363">
        <v>1.9670000000000001</v>
      </c>
      <c r="AF25" s="363">
        <v>0.311</v>
      </c>
      <c r="AG25" s="363">
        <v>3.57</v>
      </c>
      <c r="AH25" s="363">
        <v>99.685000000000002</v>
      </c>
      <c r="AI25" s="362">
        <v>1869.5909999999999</v>
      </c>
      <c r="AJ25" s="363">
        <v>355.31407000000002</v>
      </c>
      <c r="AK25" s="363">
        <v>-4.9976099999999999</v>
      </c>
      <c r="AL25" s="363">
        <v>0.65924000000000005</v>
      </c>
      <c r="AM25" s="363">
        <v>-1.39446</v>
      </c>
      <c r="AN25" s="361">
        <v>152087447.30000001</v>
      </c>
      <c r="AO25" s="364">
        <v>0.30876019999999998</v>
      </c>
      <c r="AP25" s="361">
        <v>383362.71606000001</v>
      </c>
      <c r="AQ25" s="364">
        <v>-0.24924479999999999</v>
      </c>
      <c r="AR25" s="363">
        <v>173.5497</v>
      </c>
      <c r="AS25" s="361" t="s">
        <v>770</v>
      </c>
      <c r="AT25" s="363">
        <v>6.4339000000000004</v>
      </c>
      <c r="AU25" s="365">
        <v>5.1292840223387044E-2</v>
      </c>
    </row>
    <row r="26" spans="1:47">
      <c r="A26" s="46" t="s">
        <v>471</v>
      </c>
      <c r="B26" s="90" t="s">
        <v>526</v>
      </c>
      <c r="C26" s="33">
        <v>0.21249999999999999</v>
      </c>
      <c r="D26" s="102" t="s">
        <v>396</v>
      </c>
      <c r="E26" s="31">
        <v>300</v>
      </c>
      <c r="F26" s="19" t="s">
        <v>781</v>
      </c>
      <c r="G26" s="31">
        <v>1190</v>
      </c>
      <c r="H26" s="31">
        <v>1097</v>
      </c>
      <c r="I26" s="57" t="s">
        <v>432</v>
      </c>
      <c r="J26" s="50" t="s">
        <v>665</v>
      </c>
      <c r="K26" s="17">
        <v>4</v>
      </c>
      <c r="L26" s="17">
        <v>120</v>
      </c>
      <c r="M26" s="19">
        <v>5889.9508999999998</v>
      </c>
      <c r="S26" t="s">
        <v>828</v>
      </c>
      <c r="T26">
        <v>0</v>
      </c>
      <c r="U26">
        <v>0</v>
      </c>
      <c r="V26" t="s">
        <v>30</v>
      </c>
      <c r="W26" s="362">
        <v>83.028540207535357</v>
      </c>
      <c r="X26" s="362">
        <v>20.635241179989073</v>
      </c>
      <c r="Y26" s="362">
        <v>382.89897971357436</v>
      </c>
      <c r="Z26" s="366">
        <v>244.75936999999999</v>
      </c>
      <c r="AA26" s="366">
        <v>-17.688479999999998</v>
      </c>
      <c r="AB26" s="363">
        <v>146.5823</v>
      </c>
      <c r="AC26" s="363">
        <v>33.084000000000003</v>
      </c>
      <c r="AD26" s="365">
        <v>14.400828279100001</v>
      </c>
      <c r="AE26" s="363">
        <v>1.8260000000000001</v>
      </c>
      <c r="AF26" s="363">
        <v>0.28899999999999998</v>
      </c>
      <c r="AG26" s="363">
        <v>3.57</v>
      </c>
      <c r="AH26" s="363">
        <v>99.694999999999993</v>
      </c>
      <c r="AI26" s="362">
        <v>1871.104</v>
      </c>
      <c r="AJ26" s="363">
        <v>355.25151</v>
      </c>
      <c r="AK26" s="363">
        <v>-4.98536</v>
      </c>
      <c r="AL26" s="363">
        <v>0.47304000000000002</v>
      </c>
      <c r="AM26" s="363">
        <v>-1.3946099999999999</v>
      </c>
      <c r="AN26" s="361">
        <v>152087852.90000001</v>
      </c>
      <c r="AO26" s="364">
        <v>0.30570079999999999</v>
      </c>
      <c r="AP26" s="361">
        <v>383052.66936</v>
      </c>
      <c r="AQ26" s="364">
        <v>-0.22023999999999999</v>
      </c>
      <c r="AR26" s="363">
        <v>173.65889999999999</v>
      </c>
      <c r="AS26" s="361" t="s">
        <v>770</v>
      </c>
      <c r="AT26" s="363">
        <v>6.3250999999999999</v>
      </c>
      <c r="AU26" s="365">
        <v>5.1281677438798794E-2</v>
      </c>
    </row>
    <row r="27" spans="1:47">
      <c r="A27" s="46" t="s">
        <v>473</v>
      </c>
      <c r="B27" s="90" t="s">
        <v>505</v>
      </c>
      <c r="C27" s="30">
        <v>0.21736111111111112</v>
      </c>
      <c r="D27" s="96" t="s">
        <v>397</v>
      </c>
      <c r="E27" s="31">
        <v>300</v>
      </c>
      <c r="F27" s="19" t="s">
        <v>781</v>
      </c>
      <c r="G27" s="31">
        <v>1190</v>
      </c>
      <c r="H27" s="31">
        <v>1097</v>
      </c>
      <c r="I27" s="25" t="s">
        <v>620</v>
      </c>
      <c r="J27" s="50" t="s">
        <v>665</v>
      </c>
      <c r="K27" s="17">
        <v>4</v>
      </c>
      <c r="L27" s="17">
        <v>120</v>
      </c>
      <c r="M27" s="19">
        <v>5889.9508999999998</v>
      </c>
      <c r="S27" t="s">
        <v>297</v>
      </c>
      <c r="T27">
        <v>0</v>
      </c>
      <c r="U27">
        <v>0</v>
      </c>
      <c r="V27" t="s">
        <v>23</v>
      </c>
      <c r="W27" s="362">
        <v>76.469636784377983</v>
      </c>
      <c r="X27" s="362">
        <v>58.634950336721296</v>
      </c>
      <c r="Y27" s="362">
        <v>111.27100796627428</v>
      </c>
      <c r="Z27" s="366">
        <v>244.80321000000001</v>
      </c>
      <c r="AA27" s="366">
        <v>-17.69998</v>
      </c>
      <c r="AB27" s="363">
        <v>148.30350000000001</v>
      </c>
      <c r="AC27" s="363">
        <v>33.855200000000004</v>
      </c>
      <c r="AD27" s="365">
        <v>14.5178143737</v>
      </c>
      <c r="AE27" s="363">
        <v>1.79</v>
      </c>
      <c r="AF27" s="363">
        <v>0.28299999999999997</v>
      </c>
      <c r="AG27" s="363">
        <v>3.57</v>
      </c>
      <c r="AH27" s="363">
        <v>99.697999999999993</v>
      </c>
      <c r="AI27" s="362">
        <v>1871.546</v>
      </c>
      <c r="AJ27" s="363">
        <v>355.23079000000001</v>
      </c>
      <c r="AK27" s="363">
        <v>-4.9817200000000001</v>
      </c>
      <c r="AL27" s="363">
        <v>0.4138</v>
      </c>
      <c r="AM27" s="363">
        <v>-1.39466</v>
      </c>
      <c r="AN27" s="361">
        <v>152087981</v>
      </c>
      <c r="AO27" s="364">
        <v>0.30472690000000002</v>
      </c>
      <c r="AP27" s="361">
        <v>382962.17118</v>
      </c>
      <c r="AQ27" s="364">
        <v>-0.2106748</v>
      </c>
      <c r="AR27" s="363">
        <v>173.6927</v>
      </c>
      <c r="AS27" s="361" t="s">
        <v>770</v>
      </c>
      <c r="AT27" s="363">
        <v>6.2912999999999997</v>
      </c>
      <c r="AU27" s="365">
        <v>5.1278123985209693E-2</v>
      </c>
    </row>
    <row r="28" spans="1:47">
      <c r="A28" s="46" t="s">
        <v>473</v>
      </c>
      <c r="B28" s="90" t="s">
        <v>506</v>
      </c>
      <c r="C28" s="33">
        <v>0.22291666666666665</v>
      </c>
      <c r="D28" s="102" t="s">
        <v>398</v>
      </c>
      <c r="E28" s="17">
        <v>300</v>
      </c>
      <c r="F28" s="19" t="s">
        <v>781</v>
      </c>
      <c r="G28" s="17">
        <v>1190</v>
      </c>
      <c r="H28" s="31">
        <v>1097</v>
      </c>
      <c r="I28" t="s">
        <v>509</v>
      </c>
      <c r="J28" s="58" t="s">
        <v>665</v>
      </c>
      <c r="K28" s="17">
        <v>4</v>
      </c>
      <c r="L28" s="17">
        <v>120</v>
      </c>
      <c r="M28" s="19">
        <v>5889.9508999999998</v>
      </c>
      <c r="S28" t="s">
        <v>297</v>
      </c>
      <c r="T28">
        <v>0</v>
      </c>
      <c r="U28">
        <v>0</v>
      </c>
      <c r="V28" t="s">
        <v>25</v>
      </c>
      <c r="W28" s="362">
        <v>80.333316100511453</v>
      </c>
      <c r="X28" s="362">
        <v>41.999990773748067</v>
      </c>
      <c r="Y28" s="362">
        <v>111.24674553848354</v>
      </c>
      <c r="Z28" s="366">
        <v>244.85290000000001</v>
      </c>
      <c r="AA28" s="366">
        <v>-17.712859999999999</v>
      </c>
      <c r="AB28" s="363">
        <v>150.31819999999999</v>
      </c>
      <c r="AC28" s="363">
        <v>34.6907</v>
      </c>
      <c r="AD28" s="365">
        <v>14.6515127674</v>
      </c>
      <c r="AE28" s="363">
        <v>1.752</v>
      </c>
      <c r="AF28" s="363">
        <v>0.27700000000000002</v>
      </c>
      <c r="AG28" s="363">
        <v>3.57</v>
      </c>
      <c r="AH28" s="363">
        <v>99.701999999999998</v>
      </c>
      <c r="AI28" s="362">
        <v>1872.028</v>
      </c>
      <c r="AJ28" s="363">
        <v>355.20666999999997</v>
      </c>
      <c r="AK28" s="363">
        <v>-4.9777100000000001</v>
      </c>
      <c r="AL28" s="363">
        <v>0.34609000000000001</v>
      </c>
      <c r="AM28" s="363">
        <v>-1.39472</v>
      </c>
      <c r="AN28" s="361">
        <v>152088127</v>
      </c>
      <c r="AO28" s="364">
        <v>0.30361369999999999</v>
      </c>
      <c r="AP28" s="361">
        <v>382863.70593</v>
      </c>
      <c r="AQ28" s="364">
        <v>-0.19956260000000001</v>
      </c>
      <c r="AR28" s="363">
        <v>173.73079999999999</v>
      </c>
      <c r="AS28" s="361" t="s">
        <v>770</v>
      </c>
      <c r="AT28" s="363">
        <v>6.2533000000000003</v>
      </c>
      <c r="AU28" s="365">
        <v>5.1274062269904851E-2</v>
      </c>
    </row>
    <row r="29" spans="1:47">
      <c r="A29" s="25" t="s">
        <v>421</v>
      </c>
      <c r="B29" s="90" t="s">
        <v>508</v>
      </c>
      <c r="C29" s="33">
        <v>0.22847222222222222</v>
      </c>
      <c r="D29" s="102" t="s">
        <v>151</v>
      </c>
      <c r="E29" s="17">
        <v>300</v>
      </c>
      <c r="F29" s="19" t="s">
        <v>781</v>
      </c>
      <c r="G29" s="17">
        <v>1190</v>
      </c>
      <c r="H29" s="31">
        <v>1097</v>
      </c>
      <c r="I29" t="s">
        <v>620</v>
      </c>
      <c r="J29" s="58" t="s">
        <v>665</v>
      </c>
      <c r="K29" s="17">
        <v>4</v>
      </c>
      <c r="L29" s="17">
        <v>120</v>
      </c>
      <c r="M29" s="19">
        <v>5889.9508999999998</v>
      </c>
      <c r="S29" t="s">
        <v>832</v>
      </c>
      <c r="T29">
        <v>0</v>
      </c>
      <c r="U29">
        <v>0</v>
      </c>
      <c r="V29" t="s">
        <v>23</v>
      </c>
      <c r="W29" s="362">
        <v>-8.5964188048878132</v>
      </c>
      <c r="X29" s="362">
        <v>84.738407944333844</v>
      </c>
      <c r="Y29" s="362">
        <v>111.21573829528847</v>
      </c>
      <c r="Z29" s="366">
        <v>244.90217999999999</v>
      </c>
      <c r="AA29" s="366">
        <v>-17.725460000000002</v>
      </c>
      <c r="AB29" s="363">
        <v>152.38329999999999</v>
      </c>
      <c r="AC29" s="363">
        <v>35.475200000000001</v>
      </c>
      <c r="AD29" s="365">
        <v>14.785211161199999</v>
      </c>
      <c r="AE29" s="363">
        <v>1.7190000000000001</v>
      </c>
      <c r="AF29" s="363">
        <v>0.27200000000000002</v>
      </c>
      <c r="AG29" s="363">
        <v>3.56</v>
      </c>
      <c r="AH29" s="363">
        <v>99.706000000000003</v>
      </c>
      <c r="AI29" s="362">
        <v>1872.4829999999999</v>
      </c>
      <c r="AJ29" s="363">
        <v>355.18211000000002</v>
      </c>
      <c r="AK29" s="363">
        <v>-4.9738899999999999</v>
      </c>
      <c r="AL29" s="363">
        <v>0.27839000000000003</v>
      </c>
      <c r="AM29" s="363">
        <v>-1.3947700000000001</v>
      </c>
      <c r="AN29" s="361">
        <v>152088272.5</v>
      </c>
      <c r="AO29" s="364">
        <v>0.3025002</v>
      </c>
      <c r="AP29" s="361">
        <v>382770.61838</v>
      </c>
      <c r="AQ29" s="364">
        <v>-0.1882701</v>
      </c>
      <c r="AR29" s="363">
        <v>173.76840000000001</v>
      </c>
      <c r="AS29" s="361" t="s">
        <v>770</v>
      </c>
      <c r="AT29" s="363">
        <v>6.2157999999999998</v>
      </c>
      <c r="AU29" s="365">
        <v>5.1269999459994733E-2</v>
      </c>
    </row>
    <row r="30" spans="1:47">
      <c r="A30" s="46" t="s">
        <v>507</v>
      </c>
      <c r="B30" s="90" t="s">
        <v>513</v>
      </c>
      <c r="C30" s="33">
        <v>0.23750000000000002</v>
      </c>
      <c r="D30" s="102" t="s">
        <v>399</v>
      </c>
      <c r="E30" s="31">
        <v>300</v>
      </c>
      <c r="F30" s="19" t="s">
        <v>781</v>
      </c>
      <c r="G30" s="17">
        <v>1190</v>
      </c>
      <c r="H30" s="31">
        <v>1097</v>
      </c>
      <c r="I30" s="25" t="s">
        <v>509</v>
      </c>
      <c r="J30" s="58" t="s">
        <v>665</v>
      </c>
      <c r="K30" s="17">
        <v>4</v>
      </c>
      <c r="L30" s="17">
        <v>120</v>
      </c>
      <c r="M30" s="19">
        <v>5889.9508999999998</v>
      </c>
      <c r="N30" t="s">
        <v>563</v>
      </c>
      <c r="S30" t="s">
        <v>26</v>
      </c>
      <c r="T30">
        <v>0</v>
      </c>
      <c r="U30">
        <v>0</v>
      </c>
      <c r="V30" t="s">
        <v>25</v>
      </c>
      <c r="W30" s="362">
        <v>86.987406075276482</v>
      </c>
      <c r="X30" s="362">
        <v>-23.327587001052159</v>
      </c>
      <c r="Y30" s="362">
        <v>111.17087807642156</v>
      </c>
      <c r="Z30" s="366">
        <v>244.98145</v>
      </c>
      <c r="AA30" s="366">
        <v>-17.745339999999999</v>
      </c>
      <c r="AB30" s="363">
        <v>155.8433</v>
      </c>
      <c r="AC30" s="363">
        <v>36.634999999999998</v>
      </c>
      <c r="AD30" s="365">
        <v>15.002471051100001</v>
      </c>
      <c r="AE30" s="363">
        <v>1.6719999999999999</v>
      </c>
      <c r="AF30" s="363">
        <v>0.26400000000000001</v>
      </c>
      <c r="AG30" s="363">
        <v>3.56</v>
      </c>
      <c r="AH30" s="363">
        <v>99.710999999999999</v>
      </c>
      <c r="AI30" s="362">
        <v>1873.1659999999999</v>
      </c>
      <c r="AJ30" s="363">
        <v>355.14132000000001</v>
      </c>
      <c r="AK30" s="363">
        <v>-4.9681100000000002</v>
      </c>
      <c r="AL30" s="363">
        <v>0.16836000000000001</v>
      </c>
      <c r="AM30" s="363">
        <v>-1.39486</v>
      </c>
      <c r="AN30" s="361">
        <v>152088507.80000001</v>
      </c>
      <c r="AO30" s="364">
        <v>0.30069020000000002</v>
      </c>
      <c r="AP30" s="361">
        <v>382631.03295999998</v>
      </c>
      <c r="AQ30" s="364">
        <v>-0.16956969999999999</v>
      </c>
      <c r="AR30" s="363">
        <v>173.82830000000001</v>
      </c>
      <c r="AS30" s="361" t="s">
        <v>770</v>
      </c>
      <c r="AT30" s="363">
        <v>6.1561000000000003</v>
      </c>
      <c r="AU30" s="365">
        <v>5.1263395341505903E-2</v>
      </c>
    </row>
    <row r="31" spans="1:47" ht="12.75" customHeight="1">
      <c r="A31" s="46" t="s">
        <v>735</v>
      </c>
      <c r="B31" s="49" t="s">
        <v>564</v>
      </c>
      <c r="C31" s="30">
        <v>0.32777777777777778</v>
      </c>
      <c r="D31" s="96"/>
      <c r="E31" s="31">
        <v>10</v>
      </c>
      <c r="F31" s="19" t="s">
        <v>781</v>
      </c>
      <c r="G31" s="31">
        <v>1190</v>
      </c>
      <c r="H31" s="31">
        <v>1097</v>
      </c>
      <c r="I31" s="25" t="s">
        <v>857</v>
      </c>
      <c r="J31" s="50" t="s">
        <v>734</v>
      </c>
      <c r="K31" s="31">
        <v>4</v>
      </c>
      <c r="L31" s="31">
        <v>120</v>
      </c>
      <c r="M31" s="19">
        <v>5889.9508999999998</v>
      </c>
      <c r="N31" s="25"/>
      <c r="O31" s="60">
        <v>273.60000000000002</v>
      </c>
      <c r="P31" s="60">
        <v>264</v>
      </c>
      <c r="Q31" s="158">
        <f>AVERAGE(O31:O33)</f>
        <v>273.5</v>
      </c>
      <c r="R31" s="159">
        <f>AVERAGE(P31:P33)</f>
        <v>264.2</v>
      </c>
      <c r="T31" s="189"/>
      <c r="U31" s="190"/>
    </row>
    <row r="32" spans="1:47" ht="14" customHeight="1">
      <c r="A32" s="42" t="s">
        <v>792</v>
      </c>
      <c r="B32" s="42" t="s">
        <v>542</v>
      </c>
      <c r="C32" s="16">
        <v>0.33402777777777781</v>
      </c>
      <c r="D32" s="96"/>
      <c r="E32" s="17">
        <v>30</v>
      </c>
      <c r="F32" s="19" t="s">
        <v>781</v>
      </c>
      <c r="G32" s="31">
        <v>1190</v>
      </c>
      <c r="H32" s="17">
        <v>990</v>
      </c>
      <c r="I32" s="76" t="s">
        <v>858</v>
      </c>
      <c r="J32" s="50" t="s">
        <v>734</v>
      </c>
      <c r="K32" s="31">
        <v>4</v>
      </c>
      <c r="L32" s="31">
        <v>120</v>
      </c>
      <c r="M32" s="19">
        <v>5891.451</v>
      </c>
      <c r="N32" s="25"/>
      <c r="O32" s="60">
        <v>273.5</v>
      </c>
      <c r="P32" s="60">
        <v>264.2</v>
      </c>
      <c r="T32" s="189"/>
      <c r="U32" s="190"/>
    </row>
    <row r="33" spans="1:25">
      <c r="A33" s="42" t="s">
        <v>792</v>
      </c>
      <c r="B33" s="42" t="s">
        <v>565</v>
      </c>
      <c r="C33" s="16">
        <v>0.3354166666666667</v>
      </c>
      <c r="D33" s="96"/>
      <c r="E33" s="17">
        <v>30</v>
      </c>
      <c r="F33" s="19" t="s">
        <v>781</v>
      </c>
      <c r="G33" s="31">
        <v>1070</v>
      </c>
      <c r="H33" s="17">
        <f>H32-120</f>
        <v>870</v>
      </c>
      <c r="I33" s="25" t="s">
        <v>615</v>
      </c>
      <c r="J33" s="50" t="s">
        <v>734</v>
      </c>
      <c r="K33" s="31">
        <v>4</v>
      </c>
      <c r="L33" s="31">
        <v>120</v>
      </c>
      <c r="M33" s="19">
        <v>5891.451</v>
      </c>
      <c r="N33" s="25"/>
      <c r="O33" s="60">
        <v>273.39999999999998</v>
      </c>
      <c r="P33" s="60">
        <v>264.39999999999998</v>
      </c>
      <c r="T33" s="189"/>
      <c r="U33" s="190"/>
    </row>
    <row r="34" spans="1:25">
      <c r="C34" s="1"/>
      <c r="D34" s="102"/>
      <c r="T34" s="189"/>
      <c r="U34" s="190"/>
    </row>
    <row r="35" spans="1:25">
      <c r="B35" s="86" t="s">
        <v>798</v>
      </c>
      <c r="C35" s="64" t="s">
        <v>736</v>
      </c>
      <c r="D35" s="53">
        <v>5888.5839999999998</v>
      </c>
      <c r="E35" s="65"/>
      <c r="F35" s="53" t="s">
        <v>917</v>
      </c>
      <c r="G35" s="53" t="s">
        <v>918</v>
      </c>
      <c r="H35" s="53" t="s">
        <v>919</v>
      </c>
      <c r="I35" s="20" t="s">
        <v>747</v>
      </c>
      <c r="J35" s="53" t="s">
        <v>748</v>
      </c>
      <c r="K35" s="53" t="s">
        <v>749</v>
      </c>
      <c r="L35" s="17"/>
      <c r="T35" s="189"/>
      <c r="U35" s="190"/>
      <c r="W35" s="191"/>
      <c r="X35" s="191"/>
      <c r="Y35" s="191"/>
    </row>
    <row r="36" spans="1:25">
      <c r="B36" s="145"/>
      <c r="C36" s="146" t="s">
        <v>746</v>
      </c>
      <c r="D36" s="147">
        <v>5889.9508999999998</v>
      </c>
      <c r="E36" s="148"/>
      <c r="F36" s="147" t="s">
        <v>817</v>
      </c>
      <c r="G36" s="147" t="s">
        <v>818</v>
      </c>
      <c r="H36" s="147" t="s">
        <v>819</v>
      </c>
      <c r="I36" s="149" t="s">
        <v>753</v>
      </c>
      <c r="J36" s="147" t="s">
        <v>754</v>
      </c>
      <c r="K36" s="147" t="s">
        <v>820</v>
      </c>
      <c r="L36" s="140"/>
      <c r="T36" s="189"/>
      <c r="U36" s="190"/>
      <c r="W36" s="191"/>
      <c r="X36" s="191"/>
      <c r="Y36" s="191"/>
    </row>
    <row r="37" spans="1:25">
      <c r="B37" s="91"/>
      <c r="C37" s="64" t="s">
        <v>821</v>
      </c>
      <c r="D37" s="53">
        <v>5891.451</v>
      </c>
      <c r="E37" s="65"/>
      <c r="F37" s="53" t="s">
        <v>822</v>
      </c>
      <c r="G37" s="53" t="s">
        <v>823</v>
      </c>
      <c r="H37" s="53" t="s">
        <v>824</v>
      </c>
      <c r="I37" s="20" t="s">
        <v>825</v>
      </c>
      <c r="J37" s="53" t="s">
        <v>826</v>
      </c>
      <c r="K37" s="53" t="s">
        <v>799</v>
      </c>
      <c r="L37" s="17"/>
      <c r="T37" s="189"/>
      <c r="U37" s="190"/>
      <c r="W37" s="191"/>
      <c r="X37" s="191"/>
      <c r="Y37" s="191"/>
    </row>
    <row r="38" spans="1:25">
      <c r="B38" s="145"/>
      <c r="C38" s="146" t="s">
        <v>827</v>
      </c>
      <c r="D38" s="150">
        <v>7647.38</v>
      </c>
      <c r="E38" s="148"/>
      <c r="F38" s="147" t="s">
        <v>750</v>
      </c>
      <c r="G38" s="147" t="s">
        <v>751</v>
      </c>
      <c r="H38" s="147" t="s">
        <v>752</v>
      </c>
      <c r="I38" s="149" t="s">
        <v>828</v>
      </c>
      <c r="J38" s="147" t="s">
        <v>829</v>
      </c>
      <c r="K38" s="147" t="s">
        <v>830</v>
      </c>
      <c r="L38" s="140"/>
      <c r="T38" s="189"/>
      <c r="U38" s="190"/>
      <c r="W38" s="191"/>
      <c r="X38" s="191"/>
      <c r="Y38" s="191"/>
    </row>
    <row r="39" spans="1:25">
      <c r="B39" s="91"/>
      <c r="C39" s="64" t="s">
        <v>831</v>
      </c>
      <c r="D39" s="53">
        <v>7698.9647000000004</v>
      </c>
      <c r="E39" s="65"/>
      <c r="F39" s="53" t="s">
        <v>832</v>
      </c>
      <c r="G39" s="53" t="s">
        <v>833</v>
      </c>
      <c r="H39" s="53" t="s">
        <v>834</v>
      </c>
      <c r="I39" s="20" t="s">
        <v>835</v>
      </c>
      <c r="J39" s="53" t="s">
        <v>836</v>
      </c>
      <c r="K39" s="53" t="s">
        <v>837</v>
      </c>
      <c r="L39" s="17"/>
      <c r="T39" s="189"/>
      <c r="U39" s="190"/>
    </row>
    <row r="40" spans="1:25">
      <c r="B40" s="145"/>
      <c r="C40" s="146" t="s">
        <v>552</v>
      </c>
      <c r="D40" s="147">
        <v>6562.79</v>
      </c>
      <c r="E40" s="148"/>
      <c r="F40" s="147"/>
      <c r="G40" s="147"/>
      <c r="H40" s="147"/>
      <c r="I40" s="149"/>
      <c r="J40" s="147"/>
      <c r="K40" s="147"/>
      <c r="L40" s="140"/>
      <c r="T40" s="189"/>
      <c r="U40" s="190"/>
      <c r="W40" s="191"/>
      <c r="X40" s="191"/>
      <c r="Y40" s="191"/>
    </row>
    <row r="41" spans="1:25">
      <c r="B41" s="91"/>
      <c r="C41" s="64"/>
      <c r="D41" s="53"/>
      <c r="E41" s="65"/>
      <c r="F41" s="53"/>
      <c r="G41" s="17"/>
      <c r="H41" s="17"/>
      <c r="I41" s="2"/>
      <c r="J41" s="17"/>
      <c r="K41" s="17"/>
      <c r="L41" s="17"/>
      <c r="T41" s="189"/>
      <c r="U41" s="190"/>
      <c r="W41" s="191"/>
      <c r="X41" s="191"/>
      <c r="Y41" s="191"/>
    </row>
    <row r="42" spans="1:25">
      <c r="B42" s="145"/>
      <c r="C42" s="146" t="s">
        <v>779</v>
      </c>
      <c r="D42" s="151" t="s">
        <v>755</v>
      </c>
      <c r="E42" s="151"/>
      <c r="F42" s="147" t="s">
        <v>838</v>
      </c>
      <c r="G42" s="140"/>
      <c r="H42" s="140"/>
      <c r="I42" s="152" t="s">
        <v>759</v>
      </c>
      <c r="J42" s="153" t="s">
        <v>760</v>
      </c>
      <c r="K42" s="153"/>
      <c r="L42" s="154" t="s">
        <v>579</v>
      </c>
      <c r="T42" s="189"/>
      <c r="U42" s="190"/>
      <c r="W42" s="191"/>
      <c r="X42" s="191"/>
      <c r="Y42" s="191"/>
    </row>
    <row r="43" spans="1:25">
      <c r="B43" s="91"/>
      <c r="C43" s="64" t="s">
        <v>780</v>
      </c>
      <c r="D43" s="131" t="s">
        <v>756</v>
      </c>
      <c r="E43" s="131"/>
      <c r="F43" s="19"/>
      <c r="G43" s="17"/>
      <c r="H43" s="17"/>
      <c r="I43" s="2"/>
      <c r="J43" s="63" t="s">
        <v>800</v>
      </c>
      <c r="K43" s="63"/>
      <c r="L43" s="68" t="s">
        <v>588</v>
      </c>
      <c r="T43" s="189"/>
      <c r="U43" s="190"/>
      <c r="W43" s="191"/>
      <c r="X43" s="191"/>
      <c r="Y43" s="191"/>
    </row>
    <row r="44" spans="1:25">
      <c r="B44" s="145"/>
      <c r="C44" s="146" t="s">
        <v>687</v>
      </c>
      <c r="D44" s="151" t="s">
        <v>757</v>
      </c>
      <c r="E44" s="151"/>
      <c r="F44" s="141"/>
      <c r="G44" s="140"/>
      <c r="H44" s="140"/>
      <c r="I44" s="155"/>
      <c r="J44" s="140"/>
      <c r="K44" s="140"/>
      <c r="L44" s="140"/>
      <c r="T44" s="189"/>
      <c r="U44" s="190"/>
      <c r="W44" s="191"/>
      <c r="X44" s="191"/>
      <c r="Y44" s="191"/>
    </row>
    <row r="45" spans="1:25">
      <c r="B45" s="91"/>
      <c r="C45" s="64" t="s">
        <v>688</v>
      </c>
      <c r="D45" s="131" t="s">
        <v>758</v>
      </c>
      <c r="E45" s="131"/>
      <c r="F45" s="19"/>
      <c r="G45" s="17"/>
      <c r="H45" s="17"/>
      <c r="I45" s="69"/>
      <c r="J45" s="17"/>
      <c r="K45" s="17"/>
      <c r="L45" s="17"/>
      <c r="T45" s="189"/>
      <c r="U45" s="190"/>
      <c r="W45" s="191"/>
      <c r="X45" s="191"/>
      <c r="Y45" s="191"/>
    </row>
    <row r="46" spans="1:25">
      <c r="B46" s="145"/>
      <c r="C46" s="156"/>
      <c r="D46" s="140"/>
      <c r="E46" s="144"/>
      <c r="F46" s="141"/>
      <c r="G46" s="140"/>
      <c r="H46" s="140"/>
      <c r="I46" s="156"/>
      <c r="J46" s="140"/>
      <c r="K46" s="140"/>
      <c r="L46" s="140"/>
      <c r="T46" s="189"/>
      <c r="U46" s="190"/>
      <c r="W46" s="191"/>
      <c r="X46" s="191"/>
      <c r="Y46" s="191"/>
    </row>
    <row r="47" spans="1:25">
      <c r="B47" s="91"/>
      <c r="C47" s="28" t="s">
        <v>789</v>
      </c>
      <c r="D47" s="63">
        <v>1</v>
      </c>
      <c r="E47" s="70" t="s">
        <v>689</v>
      </c>
      <c r="F47" s="70"/>
      <c r="G47" s="70"/>
      <c r="H47" s="17"/>
      <c r="I47" s="69"/>
      <c r="J47" s="17"/>
      <c r="K47" s="17"/>
      <c r="L47" s="17"/>
      <c r="T47" s="189"/>
      <c r="U47" s="190"/>
      <c r="W47" s="191"/>
      <c r="X47" s="191"/>
      <c r="Y47" s="191"/>
    </row>
    <row r="48" spans="1:25">
      <c r="B48" s="145"/>
      <c r="C48" s="141"/>
      <c r="D48" s="157"/>
      <c r="E48" s="142" t="s">
        <v>795</v>
      </c>
      <c r="F48" s="143"/>
      <c r="G48" s="143"/>
      <c r="H48" s="140"/>
      <c r="I48" s="156"/>
      <c r="J48" s="140"/>
      <c r="K48" s="140"/>
      <c r="L48" s="140"/>
      <c r="T48" s="189"/>
      <c r="U48" s="190"/>
      <c r="W48" s="191"/>
      <c r="X48" s="191"/>
      <c r="Y48" s="191"/>
    </row>
    <row r="49" spans="2:25">
      <c r="B49" s="91"/>
      <c r="C49" s="69"/>
      <c r="D49" s="28">
        <v>2</v>
      </c>
      <c r="E49" s="70" t="s">
        <v>805</v>
      </c>
      <c r="F49" s="70"/>
      <c r="G49" s="70"/>
      <c r="H49" s="17"/>
      <c r="I49" s="69"/>
      <c r="J49" s="17"/>
      <c r="K49" s="17"/>
      <c r="L49" s="17"/>
      <c r="T49" s="189"/>
      <c r="U49" s="190"/>
    </row>
    <row r="50" spans="2:25">
      <c r="B50" s="145"/>
      <c r="C50" s="156"/>
      <c r="D50" s="157"/>
      <c r="E50" s="142" t="s">
        <v>806</v>
      </c>
      <c r="F50" s="143"/>
      <c r="G50" s="143"/>
      <c r="H50" s="140"/>
      <c r="I50" s="156"/>
      <c r="J50" s="140"/>
      <c r="K50" s="140"/>
      <c r="L50" s="140"/>
      <c r="T50" s="189"/>
      <c r="U50" s="190"/>
    </row>
    <row r="51" spans="2:25">
      <c r="B51" s="91"/>
      <c r="C51" s="17"/>
      <c r="D51" s="63">
        <v>3</v>
      </c>
      <c r="E51" s="63" t="s">
        <v>807</v>
      </c>
      <c r="F51" s="63"/>
      <c r="G51" s="63"/>
      <c r="H51" s="17"/>
      <c r="I51" s="69"/>
      <c r="J51" s="17"/>
      <c r="K51" s="17"/>
      <c r="L51" s="17"/>
      <c r="T51" s="189"/>
      <c r="U51" s="190"/>
      <c r="W51" s="191"/>
      <c r="X51" s="191"/>
      <c r="Y51" s="191"/>
    </row>
    <row r="52" spans="2:25">
      <c r="B52" s="145"/>
      <c r="C52" s="140"/>
      <c r="D52" s="153"/>
      <c r="E52" s="140" t="s">
        <v>808</v>
      </c>
      <c r="F52" s="140"/>
      <c r="G52" s="140"/>
      <c r="H52" s="140"/>
      <c r="I52" s="156"/>
      <c r="J52" s="140"/>
      <c r="K52" s="140"/>
      <c r="L52" s="140"/>
      <c r="T52" s="189"/>
      <c r="U52" s="190"/>
      <c r="W52" s="191"/>
      <c r="X52" s="191"/>
      <c r="Y52" s="191"/>
    </row>
    <row r="53" spans="2:25">
      <c r="B53" s="91"/>
      <c r="C53" s="17"/>
      <c r="D53" s="63">
        <v>4</v>
      </c>
      <c r="E53" s="63" t="s">
        <v>809</v>
      </c>
      <c r="F53" s="63"/>
      <c r="G53" s="63"/>
      <c r="H53" s="17"/>
      <c r="I53" s="69"/>
      <c r="J53" s="17"/>
      <c r="K53" s="17"/>
      <c r="L53" s="17"/>
      <c r="T53" s="189"/>
      <c r="U53" s="190"/>
      <c r="W53" s="191"/>
      <c r="X53" s="191"/>
      <c r="Y53" s="191"/>
    </row>
    <row r="54" spans="2:25">
      <c r="B54" s="145"/>
      <c r="C54" s="140"/>
      <c r="D54" s="140"/>
      <c r="E54" s="140" t="s">
        <v>810</v>
      </c>
      <c r="F54" s="140"/>
      <c r="G54" s="140"/>
      <c r="H54" s="140"/>
      <c r="I54" s="156"/>
      <c r="J54" s="140"/>
      <c r="K54" s="140"/>
      <c r="L54" s="140"/>
      <c r="T54" s="189"/>
      <c r="U54" s="190"/>
      <c r="W54" s="191"/>
      <c r="X54" s="191"/>
      <c r="Y54" s="191"/>
    </row>
    <row r="55" spans="2:25">
      <c r="C55" s="1"/>
      <c r="D55" s="102"/>
      <c r="T55" s="189"/>
      <c r="U55" s="190"/>
      <c r="W55" s="191"/>
      <c r="X55" s="191"/>
      <c r="Y55" s="191"/>
    </row>
    <row r="56" spans="2:25">
      <c r="C56" s="1"/>
      <c r="D56" s="102"/>
      <c r="T56" s="189"/>
      <c r="U56" s="190"/>
      <c r="W56" s="191"/>
      <c r="X56" s="191"/>
      <c r="Y56" s="191"/>
    </row>
    <row r="57" spans="2:25">
      <c r="C57" s="1"/>
      <c r="D57" s="102"/>
      <c r="T57" s="189"/>
      <c r="U57" s="190"/>
      <c r="W57" s="191"/>
      <c r="X57" s="191"/>
      <c r="Y57" s="191"/>
    </row>
    <row r="58" spans="2:25">
      <c r="C58" s="1"/>
      <c r="D58" s="102"/>
      <c r="T58" s="189"/>
      <c r="U58" s="190"/>
      <c r="W58" s="191"/>
      <c r="X58" s="191"/>
      <c r="Y58" s="191"/>
    </row>
    <row r="59" spans="2:25">
      <c r="C59" s="1"/>
      <c r="D59" s="102"/>
      <c r="T59" s="189"/>
      <c r="U59" s="190"/>
      <c r="W59" s="191"/>
      <c r="X59" s="191"/>
      <c r="Y59" s="191"/>
    </row>
    <row r="60" spans="2:25">
      <c r="C60" s="1"/>
      <c r="D60" s="102"/>
      <c r="T60" s="189"/>
      <c r="U60" s="190"/>
      <c r="W60" s="191"/>
      <c r="X60" s="191"/>
      <c r="Y60" s="191"/>
    </row>
    <row r="61" spans="2:25">
      <c r="C61" s="1"/>
      <c r="D61" s="102"/>
      <c r="T61" s="189"/>
      <c r="U61" s="190"/>
    </row>
    <row r="62" spans="2:25">
      <c r="C62" s="1"/>
      <c r="D62" s="102"/>
      <c r="T62" s="189"/>
      <c r="U62" s="190"/>
    </row>
    <row r="63" spans="2:25">
      <c r="C63" s="1"/>
      <c r="D63" s="102"/>
      <c r="T63" s="189"/>
      <c r="U63" s="190"/>
    </row>
    <row r="64" spans="2:25">
      <c r="C64" s="1"/>
      <c r="D64" s="102"/>
      <c r="T64" s="189"/>
      <c r="U64" s="190"/>
      <c r="W64" s="191"/>
      <c r="X64" s="191"/>
      <c r="Y64" s="191"/>
    </row>
    <row r="65" spans="3:25">
      <c r="C65" s="1"/>
      <c r="D65" s="102"/>
      <c r="T65" s="189"/>
      <c r="U65" s="190"/>
      <c r="W65" s="191"/>
      <c r="X65" s="191"/>
      <c r="Y65" s="191"/>
    </row>
    <row r="66" spans="3:25">
      <c r="C66" s="1"/>
      <c r="D66" s="102"/>
      <c r="T66" s="189"/>
      <c r="U66" s="190"/>
      <c r="W66" s="191"/>
      <c r="X66" s="191"/>
      <c r="Y66" s="191"/>
    </row>
    <row r="67" spans="3:25">
      <c r="C67" s="1"/>
      <c r="D67" s="102"/>
      <c r="T67" s="189"/>
      <c r="U67" s="190"/>
      <c r="W67" s="191"/>
      <c r="X67" s="191"/>
      <c r="Y67" s="191"/>
    </row>
    <row r="68" spans="3:25">
      <c r="C68" s="1"/>
      <c r="D68" s="102"/>
      <c r="T68" s="189"/>
      <c r="U68" s="190"/>
      <c r="W68" s="191"/>
      <c r="X68" s="191"/>
      <c r="Y68" s="191"/>
    </row>
    <row r="69" spans="3:25">
      <c r="C69" s="1"/>
      <c r="D69" s="102"/>
      <c r="T69" s="189"/>
      <c r="U69" s="190"/>
      <c r="W69" s="191"/>
      <c r="X69" s="191"/>
      <c r="Y69" s="191"/>
    </row>
    <row r="70" spans="3:25">
      <c r="C70" s="1"/>
      <c r="D70" s="102"/>
      <c r="T70" s="189"/>
      <c r="U70" s="190"/>
    </row>
    <row r="71" spans="3:25">
      <c r="C71" s="1"/>
      <c r="D71" s="102"/>
      <c r="T71" s="189"/>
      <c r="U71" s="190"/>
    </row>
    <row r="72" spans="3:25">
      <c r="C72" s="1"/>
      <c r="D72" s="102"/>
      <c r="T72" s="189"/>
      <c r="U72" s="190"/>
    </row>
    <row r="73" spans="3:25">
      <c r="C73" s="1"/>
      <c r="D73" s="102"/>
      <c r="S73" s="76"/>
      <c r="T73" s="189"/>
      <c r="U73" s="190"/>
    </row>
    <row r="74" spans="3:25">
      <c r="C74" s="1"/>
      <c r="D74" s="102"/>
      <c r="T74" s="187"/>
      <c r="U74" s="188"/>
    </row>
    <row r="75" spans="3:25">
      <c r="C75" s="1"/>
      <c r="D75" s="102"/>
      <c r="T75" s="187"/>
      <c r="U75" s="188"/>
    </row>
    <row r="76" spans="3:25">
      <c r="D76" s="103"/>
      <c r="T76" s="187"/>
      <c r="U76" s="188"/>
    </row>
    <row r="77" spans="3:25">
      <c r="D77" s="103"/>
      <c r="U77" s="188"/>
    </row>
    <row r="78" spans="3:25">
      <c r="D78" s="103"/>
    </row>
    <row r="79" spans="3:25">
      <c r="D79" s="103"/>
    </row>
    <row r="80" spans="3:25">
      <c r="D80" s="103"/>
    </row>
    <row r="81" spans="4:4">
      <c r="D81" s="103"/>
    </row>
    <row r="82" spans="4:4">
      <c r="D82" s="103"/>
    </row>
    <row r="83" spans="4:4">
      <c r="D83" s="103"/>
    </row>
    <row r="84" spans="4:4">
      <c r="D84" s="103"/>
    </row>
    <row r="85" spans="4:4">
      <c r="D85" s="103"/>
    </row>
    <row r="86" spans="4:4">
      <c r="D86" s="103"/>
    </row>
    <row r="87" spans="4:4">
      <c r="D87" s="103"/>
    </row>
    <row r="88" spans="4:4">
      <c r="D88" s="103"/>
    </row>
    <row r="89" spans="4:4">
      <c r="D89" s="103"/>
    </row>
    <row r="90" spans="4:4">
      <c r="D90" s="103"/>
    </row>
    <row r="91" spans="4:4">
      <c r="D91" s="103"/>
    </row>
    <row r="92" spans="4:4">
      <c r="D92" s="103"/>
    </row>
    <row r="93" spans="4:4">
      <c r="D93" s="103"/>
    </row>
    <row r="94" spans="4:4">
      <c r="D94" s="103"/>
    </row>
    <row r="95" spans="4:4">
      <c r="D95" s="103"/>
    </row>
    <row r="96" spans="4:4">
      <c r="D96" s="103"/>
    </row>
    <row r="97" spans="4:4">
      <c r="D97" s="103"/>
    </row>
    <row r="98" spans="4:4">
      <c r="D98" s="103"/>
    </row>
    <row r="99" spans="4:4">
      <c r="D99" s="103"/>
    </row>
    <row r="100" spans="4:4">
      <c r="D100" s="103"/>
    </row>
    <row r="101" spans="4:4">
      <c r="D101" s="103"/>
    </row>
    <row r="102" spans="4:4">
      <c r="D102" s="103"/>
    </row>
    <row r="103" spans="4:4">
      <c r="D103" s="103"/>
    </row>
    <row r="104" spans="4:4">
      <c r="D104" s="103"/>
    </row>
    <row r="105" spans="4:4">
      <c r="D105" s="103"/>
    </row>
    <row r="106" spans="4:4">
      <c r="D106" s="103"/>
    </row>
    <row r="107" spans="4:4">
      <c r="D107" s="103"/>
    </row>
    <row r="108" spans="4:4">
      <c r="D108" s="103"/>
    </row>
    <row r="109" spans="4:4">
      <c r="D109" s="103"/>
    </row>
    <row r="110" spans="4:4">
      <c r="D110" s="103"/>
    </row>
    <row r="111" spans="4:4">
      <c r="D111" s="103"/>
    </row>
    <row r="112" spans="4:4">
      <c r="D112" s="103"/>
    </row>
    <row r="113" spans="4:4">
      <c r="D113" s="103"/>
    </row>
    <row r="114" spans="4:4">
      <c r="D114" s="103"/>
    </row>
    <row r="115" spans="4:4">
      <c r="D115" s="103"/>
    </row>
    <row r="116" spans="4:4">
      <c r="D116" s="103"/>
    </row>
    <row r="117" spans="4:4">
      <c r="D117" s="103"/>
    </row>
    <row r="118" spans="4:4">
      <c r="D118" s="103"/>
    </row>
    <row r="119" spans="4:4">
      <c r="D119" s="103"/>
    </row>
    <row r="120" spans="4:4">
      <c r="D120" s="103"/>
    </row>
    <row r="121" spans="4:4">
      <c r="D121" s="103"/>
    </row>
    <row r="122" spans="4:4">
      <c r="D122" s="103"/>
    </row>
    <row r="123" spans="4:4">
      <c r="D123" s="103"/>
    </row>
    <row r="124" spans="4:4">
      <c r="D124" s="103"/>
    </row>
    <row r="125" spans="4:4">
      <c r="D125" s="103"/>
    </row>
    <row r="126" spans="4:4">
      <c r="D126" s="103"/>
    </row>
    <row r="127" spans="4:4">
      <c r="D127" s="103"/>
    </row>
    <row r="128" spans="4:4">
      <c r="D128" s="103"/>
    </row>
    <row r="129" spans="4:4">
      <c r="D129" s="103"/>
    </row>
    <row r="130" spans="4:4">
      <c r="D130" s="103"/>
    </row>
    <row r="131" spans="4:4">
      <c r="D131" s="103"/>
    </row>
    <row r="132" spans="4:4">
      <c r="D132" s="103"/>
    </row>
    <row r="133" spans="4:4">
      <c r="D133" s="103"/>
    </row>
    <row r="134" spans="4:4">
      <c r="D134" s="103"/>
    </row>
    <row r="135" spans="4:4">
      <c r="D135" s="103"/>
    </row>
    <row r="136" spans="4:4">
      <c r="D136" s="103"/>
    </row>
    <row r="137" spans="4:4">
      <c r="D137" s="103"/>
    </row>
    <row r="138" spans="4:4">
      <c r="D138" s="103"/>
    </row>
    <row r="139" spans="4:4">
      <c r="D139" s="103"/>
    </row>
    <row r="140" spans="4:4">
      <c r="D140" s="103"/>
    </row>
    <row r="141" spans="4:4">
      <c r="D141" s="103"/>
    </row>
    <row r="142" spans="4:4">
      <c r="D142" s="103"/>
    </row>
    <row r="143" spans="4:4">
      <c r="D143" s="103"/>
    </row>
    <row r="144" spans="4:4">
      <c r="D144" s="103"/>
    </row>
    <row r="145" spans="4:4">
      <c r="D145" s="103"/>
    </row>
    <row r="146" spans="4:4">
      <c r="D146" s="103"/>
    </row>
    <row r="147" spans="4:4">
      <c r="D147" s="103"/>
    </row>
    <row r="148" spans="4:4">
      <c r="D148" s="103"/>
    </row>
    <row r="149" spans="4:4">
      <c r="D149" s="103"/>
    </row>
    <row r="150" spans="4:4">
      <c r="D150" s="103"/>
    </row>
    <row r="151" spans="4:4">
      <c r="D151" s="103"/>
    </row>
    <row r="152" spans="4:4">
      <c r="D152" s="103"/>
    </row>
    <row r="153" spans="4:4">
      <c r="D153" s="103"/>
    </row>
    <row r="154" spans="4:4">
      <c r="D154" s="103"/>
    </row>
    <row r="155" spans="4:4">
      <c r="D155" s="103"/>
    </row>
    <row r="156" spans="4:4">
      <c r="D156" s="103"/>
    </row>
    <row r="157" spans="4:4">
      <c r="D157" s="103"/>
    </row>
    <row r="158" spans="4:4">
      <c r="D158" s="103"/>
    </row>
    <row r="159" spans="4:4">
      <c r="D159" s="103"/>
    </row>
    <row r="160" spans="4:4">
      <c r="D160" s="103"/>
    </row>
    <row r="161" spans="4:4">
      <c r="D161" s="103"/>
    </row>
    <row r="162" spans="4:4">
      <c r="D162" s="103"/>
    </row>
    <row r="163" spans="4:4">
      <c r="D163" s="103"/>
    </row>
    <row r="164" spans="4:4">
      <c r="D164" s="103"/>
    </row>
    <row r="165" spans="4:4">
      <c r="D165" s="103"/>
    </row>
    <row r="166" spans="4:4">
      <c r="D166" s="103"/>
    </row>
    <row r="167" spans="4:4">
      <c r="D167" s="103"/>
    </row>
    <row r="168" spans="4:4">
      <c r="D168" s="103"/>
    </row>
    <row r="169" spans="4:4">
      <c r="D169" s="103"/>
    </row>
    <row r="170" spans="4:4">
      <c r="D170" s="103"/>
    </row>
    <row r="171" spans="4:4">
      <c r="D171" s="103"/>
    </row>
    <row r="172" spans="4:4">
      <c r="D172" s="103"/>
    </row>
    <row r="173" spans="4:4">
      <c r="D173" s="103"/>
    </row>
    <row r="174" spans="4:4">
      <c r="D174" s="103"/>
    </row>
    <row r="175" spans="4:4">
      <c r="D175" s="103"/>
    </row>
    <row r="176" spans="4:4">
      <c r="D176" s="103"/>
    </row>
    <row r="177" spans="4:4">
      <c r="D177" s="103"/>
    </row>
    <row r="178" spans="4:4">
      <c r="D178" s="103"/>
    </row>
    <row r="179" spans="4:4">
      <c r="D179" s="103"/>
    </row>
    <row r="180" spans="4:4">
      <c r="D180" s="103"/>
    </row>
    <row r="181" spans="4:4">
      <c r="D181" s="103"/>
    </row>
    <row r="182" spans="4:4">
      <c r="D182" s="103"/>
    </row>
    <row r="183" spans="4:4">
      <c r="D183" s="103"/>
    </row>
    <row r="184" spans="4:4">
      <c r="D184" s="103"/>
    </row>
    <row r="185" spans="4:4">
      <c r="D185" s="103"/>
    </row>
    <row r="186" spans="4:4">
      <c r="D186" s="103"/>
    </row>
    <row r="187" spans="4:4">
      <c r="D187" s="103"/>
    </row>
    <row r="188" spans="4:4">
      <c r="D188" s="103"/>
    </row>
    <row r="189" spans="4:4">
      <c r="D189" s="103"/>
    </row>
    <row r="190" spans="4:4">
      <c r="D190" s="103"/>
    </row>
    <row r="191" spans="4:4">
      <c r="D191" s="103"/>
    </row>
    <row r="192" spans="4:4">
      <c r="D192" s="103"/>
    </row>
    <row r="193" spans="4:4">
      <c r="D193" s="103"/>
    </row>
    <row r="194" spans="4:4">
      <c r="D194" s="103"/>
    </row>
    <row r="195" spans="4:4">
      <c r="D195" s="103"/>
    </row>
    <row r="196" spans="4:4">
      <c r="D196" s="103"/>
    </row>
    <row r="197" spans="4:4">
      <c r="D197" s="103"/>
    </row>
    <row r="198" spans="4:4">
      <c r="D198" s="103"/>
    </row>
    <row r="199" spans="4:4">
      <c r="D199" s="103"/>
    </row>
    <row r="200" spans="4:4">
      <c r="D200" s="103"/>
    </row>
    <row r="201" spans="4:4">
      <c r="D201" s="103"/>
    </row>
    <row r="202" spans="4:4">
      <c r="D202" s="103"/>
    </row>
    <row r="203" spans="4:4">
      <c r="D203" s="103"/>
    </row>
    <row r="204" spans="4:4">
      <c r="D204" s="103"/>
    </row>
    <row r="205" spans="4:4">
      <c r="D205" s="103"/>
    </row>
    <row r="206" spans="4:4">
      <c r="D206" s="103"/>
    </row>
    <row r="207" spans="4:4">
      <c r="D207" s="103"/>
    </row>
    <row r="208" spans="4:4">
      <c r="D208" s="103"/>
    </row>
    <row r="209" spans="4:4">
      <c r="D209" s="103"/>
    </row>
    <row r="210" spans="4:4">
      <c r="D210" s="103"/>
    </row>
    <row r="211" spans="4:4">
      <c r="D211" s="103"/>
    </row>
    <row r="212" spans="4:4">
      <c r="D212" s="103"/>
    </row>
    <row r="213" spans="4:4">
      <c r="D213" s="103"/>
    </row>
    <row r="214" spans="4:4">
      <c r="D214" s="103"/>
    </row>
    <row r="215" spans="4:4">
      <c r="D215" s="103"/>
    </row>
    <row r="216" spans="4:4">
      <c r="D216" s="103"/>
    </row>
    <row r="217" spans="4:4">
      <c r="D217" s="103"/>
    </row>
    <row r="218" spans="4:4">
      <c r="D218" s="103"/>
    </row>
    <row r="219" spans="4:4">
      <c r="D219" s="103"/>
    </row>
    <row r="220" spans="4:4">
      <c r="D220" s="103"/>
    </row>
    <row r="221" spans="4:4">
      <c r="D221" s="103"/>
    </row>
    <row r="222" spans="4:4">
      <c r="D222" s="103"/>
    </row>
  </sheetData>
  <sheetCalcPr fullCalcOnLoad="1"/>
  <mergeCells count="20">
    <mergeCell ref="AJ12:AK12"/>
    <mergeCell ref="AL12:AM12"/>
    <mergeCell ref="F7:I7"/>
    <mergeCell ref="F8:I8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N8" workbookViewId="0">
      <selection activeCell="V38" sqref="V38"/>
    </sheetView>
  </sheetViews>
  <sheetFormatPr baseColWidth="10" defaultColWidth="8.83203125" defaultRowHeight="12"/>
  <cols>
    <col min="1" max="1" width="16.5" bestFit="1" customWidth="1" collapsed="1"/>
    <col min="2" max="2" width="12.5" bestFit="1" customWidth="1" collapsed="1"/>
    <col min="3" max="3" width="11.33203125" style="1" bestFit="1" customWidth="1" collapsed="1"/>
    <col min="4" max="4" width="10.6640625" style="17" customWidth="1" collapsed="1"/>
    <col min="5" max="5" width="5.83203125" style="1" bestFit="1" customWidth="1" collapsed="1"/>
    <col min="6" max="6" width="14.6640625" bestFit="1" customWidth="1" collapsed="1"/>
    <col min="7" max="7" width="8.6640625" style="17" customWidth="1" collapsed="1"/>
    <col min="8" max="8" width="8.6640625" style="1" customWidth="1" collapsed="1"/>
    <col min="9" max="9" width="30.6640625" customWidth="1" collapsed="1"/>
    <col min="10" max="10" width="8.6640625" style="17" customWidth="1" collapsed="1"/>
    <col min="11" max="11" width="6.6640625" style="17" customWidth="1" collapsed="1"/>
    <col min="12" max="12" width="9" style="17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9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7" ht="15">
      <c r="A1" s="458" t="s">
        <v>850</v>
      </c>
      <c r="B1" s="458"/>
      <c r="C1" s="458"/>
      <c r="D1" s="458"/>
      <c r="E1" s="458"/>
      <c r="F1" s="458"/>
      <c r="G1" s="458"/>
      <c r="H1" s="458"/>
      <c r="L1"/>
    </row>
    <row r="3" spans="1:47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K3" s="455" t="s">
        <v>601</v>
      </c>
      <c r="L3" s="455"/>
      <c r="M3" s="455"/>
      <c r="N3" s="455"/>
      <c r="O3" s="17"/>
      <c r="P3" s="17"/>
      <c r="Q3" s="60"/>
      <c r="R3" s="60"/>
    </row>
    <row r="4" spans="1:47">
      <c r="A4" s="3" t="s">
        <v>661</v>
      </c>
      <c r="B4" s="3"/>
      <c r="C4" s="5"/>
      <c r="D4" s="68"/>
      <c r="E4" s="5"/>
      <c r="F4" s="451" t="s">
        <v>859</v>
      </c>
      <c r="G4" s="451"/>
      <c r="H4" s="451"/>
      <c r="I4" s="451"/>
      <c r="K4" s="456" t="s">
        <v>602</v>
      </c>
      <c r="L4" s="456"/>
      <c r="M4" s="456"/>
      <c r="N4" s="456"/>
      <c r="O4" s="456"/>
      <c r="P4" s="456"/>
      <c r="Q4" s="60"/>
      <c r="R4" s="60"/>
    </row>
    <row r="5" spans="1:47">
      <c r="A5" s="460"/>
      <c r="B5" s="460"/>
      <c r="C5" s="460"/>
      <c r="D5" s="460"/>
      <c r="E5" s="460"/>
      <c r="F5" s="451" t="s">
        <v>856</v>
      </c>
      <c r="G5" s="451"/>
      <c r="H5" s="451"/>
      <c r="I5" s="451"/>
      <c r="K5" s="456" t="s">
        <v>603</v>
      </c>
      <c r="L5" s="456"/>
      <c r="M5" s="456"/>
      <c r="N5" s="456"/>
      <c r="O5" s="456"/>
      <c r="P5" s="456"/>
      <c r="Q5" s="60"/>
      <c r="R5" s="60"/>
    </row>
    <row r="6" spans="1:47">
      <c r="A6" s="51" t="s">
        <v>779</v>
      </c>
      <c r="B6" s="5" t="s">
        <v>780</v>
      </c>
      <c r="C6" s="5" t="s">
        <v>687</v>
      </c>
      <c r="D6" s="68" t="s">
        <v>688</v>
      </c>
      <c r="E6" s="5"/>
      <c r="F6" s="452" t="s">
        <v>860</v>
      </c>
      <c r="G6" s="452"/>
      <c r="H6" s="452"/>
      <c r="I6" s="452"/>
      <c r="K6" s="36" t="s">
        <v>914</v>
      </c>
      <c r="L6"/>
      <c r="N6" s="71"/>
      <c r="O6" s="17"/>
      <c r="P6" s="17"/>
      <c r="Q6" s="60"/>
      <c r="R6" s="60"/>
    </row>
    <row r="7" spans="1:47">
      <c r="A7" s="51" t="s">
        <v>696</v>
      </c>
      <c r="B7" s="5" t="s">
        <v>697</v>
      </c>
      <c r="C7" s="5" t="s">
        <v>698</v>
      </c>
      <c r="D7" s="68" t="s">
        <v>717</v>
      </c>
      <c r="E7" s="5"/>
      <c r="F7" s="452" t="s">
        <v>604</v>
      </c>
      <c r="G7" s="452"/>
      <c r="H7" s="452"/>
      <c r="I7" s="452"/>
      <c r="L7"/>
      <c r="N7" s="71"/>
      <c r="O7" s="17"/>
      <c r="P7" s="17"/>
      <c r="Q7" s="60"/>
      <c r="R7" s="60"/>
    </row>
    <row r="8" spans="1:47" ht="12.75" customHeight="1">
      <c r="A8" s="51" t="s">
        <v>718</v>
      </c>
      <c r="B8" s="51" t="s">
        <v>719</v>
      </c>
      <c r="C8" s="5" t="s">
        <v>720</v>
      </c>
      <c r="D8" s="68" t="s">
        <v>721</v>
      </c>
      <c r="E8" s="7"/>
      <c r="F8" s="451" t="s">
        <v>605</v>
      </c>
      <c r="G8" s="451"/>
      <c r="H8" s="451"/>
      <c r="I8" s="451"/>
      <c r="J8" s="63"/>
      <c r="K8" s="63"/>
      <c r="L8" s="63"/>
      <c r="N8" s="71"/>
      <c r="O8" s="17"/>
      <c r="P8" s="17"/>
      <c r="Q8" s="60"/>
      <c r="R8" s="60"/>
    </row>
    <row r="9" spans="1:47">
      <c r="A9" s="51"/>
      <c r="B9" s="51"/>
      <c r="C9" s="5"/>
      <c r="D9" s="68"/>
      <c r="E9" s="7"/>
      <c r="F9" s="451" t="s">
        <v>606</v>
      </c>
      <c r="G9" s="451"/>
      <c r="H9" s="451"/>
      <c r="I9" s="451"/>
      <c r="J9" s="63"/>
      <c r="K9" s="63"/>
      <c r="L9" s="63"/>
      <c r="N9" s="71"/>
      <c r="O9" s="17"/>
      <c r="P9" s="17"/>
      <c r="Q9" s="60"/>
      <c r="R9" s="60"/>
    </row>
    <row r="10" spans="1:47">
      <c r="A10" s="51"/>
      <c r="B10" s="51"/>
      <c r="C10" s="5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47">
      <c r="A11" s="3"/>
      <c r="B11" s="3"/>
      <c r="C11" s="5"/>
      <c r="D11" s="68"/>
      <c r="E11" s="7"/>
      <c r="F11" s="1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47">
      <c r="A12" s="8"/>
      <c r="B12" s="8"/>
      <c r="C12" s="9" t="s">
        <v>722</v>
      </c>
      <c r="D12" s="79" t="s">
        <v>723</v>
      </c>
      <c r="E12" s="173" t="s">
        <v>95</v>
      </c>
      <c r="F12" s="9"/>
      <c r="G12" s="446" t="s">
        <v>724</v>
      </c>
      <c r="H12" s="446"/>
      <c r="I12" s="38"/>
      <c r="J12" s="77" t="s">
        <v>783</v>
      </c>
      <c r="K12" s="77" t="s">
        <v>725</v>
      </c>
      <c r="L12" s="63" t="s">
        <v>726</v>
      </c>
      <c r="M12" s="11" t="s">
        <v>727</v>
      </c>
      <c r="N12" s="51"/>
      <c r="O12" s="461" t="s">
        <v>759</v>
      </c>
      <c r="P12" s="461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63" t="s">
        <v>64</v>
      </c>
      <c r="AH12" s="63" t="s">
        <v>65</v>
      </c>
      <c r="AI12" s="63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5" t="s">
        <v>70</v>
      </c>
      <c r="AP12" s="5" t="s">
        <v>71</v>
      </c>
      <c r="AQ12" s="5" t="s">
        <v>72</v>
      </c>
      <c r="AR12" s="5" t="s">
        <v>73</v>
      </c>
      <c r="AS12" s="5" t="s">
        <v>74</v>
      </c>
      <c r="AT12" s="5" t="s">
        <v>75</v>
      </c>
      <c r="AU12" s="185" t="s">
        <v>801</v>
      </c>
    </row>
    <row r="13" spans="1:47" ht="13" thickBot="1">
      <c r="A13" s="12" t="s">
        <v>728</v>
      </c>
      <c r="B13" s="12" t="s">
        <v>729</v>
      </c>
      <c r="C13" s="13" t="s">
        <v>730</v>
      </c>
      <c r="D13" s="80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15" t="s">
        <v>733</v>
      </c>
      <c r="N13" s="73" t="s">
        <v>788</v>
      </c>
      <c r="O13" s="74" t="s">
        <v>692</v>
      </c>
      <c r="P13" s="74" t="s">
        <v>693</v>
      </c>
      <c r="Q13" s="75" t="s">
        <v>691</v>
      </c>
      <c r="R13" s="75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 ht="13">
      <c r="A14" s="42" t="s">
        <v>792</v>
      </c>
      <c r="B14" s="40" t="s">
        <v>861</v>
      </c>
      <c r="C14" s="33">
        <v>0.42083333333333334</v>
      </c>
      <c r="D14" s="16">
        <v>0</v>
      </c>
      <c r="E14" s="1">
        <v>30</v>
      </c>
      <c r="F14" s="17" t="s">
        <v>811</v>
      </c>
      <c r="G14" s="17">
        <v>880</v>
      </c>
      <c r="H14" s="1">
        <v>871</v>
      </c>
      <c r="I14" s="76" t="s">
        <v>858</v>
      </c>
      <c r="J14" s="17" t="s">
        <v>647</v>
      </c>
      <c r="K14" s="17">
        <v>4</v>
      </c>
      <c r="L14" s="17">
        <v>180</v>
      </c>
      <c r="M14" s="52">
        <v>7647.38</v>
      </c>
      <c r="N14" t="s">
        <v>651</v>
      </c>
      <c r="O14">
        <v>269.39999999999998</v>
      </c>
      <c r="P14">
        <v>266</v>
      </c>
      <c r="S14" s="193"/>
      <c r="T14" s="193"/>
      <c r="U14" s="193"/>
      <c r="V14" s="193"/>
    </row>
    <row r="15" spans="1:47" ht="13">
      <c r="A15" t="s">
        <v>648</v>
      </c>
      <c r="B15" t="s">
        <v>649</v>
      </c>
      <c r="C15" s="33">
        <v>0.46180555555555558</v>
      </c>
      <c r="D15" s="16">
        <v>0</v>
      </c>
      <c r="E15" s="1">
        <v>10</v>
      </c>
      <c r="F15" s="17" t="s">
        <v>812</v>
      </c>
      <c r="G15" s="17">
        <v>870</v>
      </c>
      <c r="H15" s="1">
        <v>782</v>
      </c>
      <c r="I15" s="76" t="s">
        <v>857</v>
      </c>
      <c r="J15" s="17" t="s">
        <v>647</v>
      </c>
      <c r="K15" s="17">
        <v>4</v>
      </c>
      <c r="L15" s="17">
        <v>180</v>
      </c>
      <c r="M15" s="1">
        <v>7698.9647000000004</v>
      </c>
      <c r="N15" t="s">
        <v>650</v>
      </c>
      <c r="O15">
        <v>269.5</v>
      </c>
      <c r="P15">
        <v>265.7</v>
      </c>
      <c r="S15" s="193"/>
      <c r="T15" s="193"/>
      <c r="U15" s="193"/>
      <c r="V15" s="193"/>
    </row>
    <row r="16" spans="1:47" ht="13">
      <c r="A16" s="42" t="s">
        <v>790</v>
      </c>
      <c r="B16" s="25" t="s">
        <v>652</v>
      </c>
      <c r="C16" s="33">
        <v>0.51111111111111118</v>
      </c>
      <c r="E16" s="19">
        <v>300</v>
      </c>
      <c r="F16" s="17" t="s">
        <v>812</v>
      </c>
      <c r="G16" s="31">
        <v>870</v>
      </c>
      <c r="H16" s="31">
        <v>780</v>
      </c>
      <c r="I16" s="57" t="s">
        <v>616</v>
      </c>
      <c r="J16" s="50" t="s">
        <v>679</v>
      </c>
      <c r="K16" s="31">
        <v>4</v>
      </c>
      <c r="L16" s="31">
        <v>180</v>
      </c>
      <c r="M16" s="19">
        <v>7698.9647000000004</v>
      </c>
      <c r="S16" s="193" t="s">
        <v>917</v>
      </c>
      <c r="T16" s="193">
        <v>0</v>
      </c>
      <c r="U16" s="193">
        <v>0</v>
      </c>
      <c r="V16" s="193" t="s">
        <v>19</v>
      </c>
      <c r="W16" s="272">
        <v>-95.861944186191138</v>
      </c>
      <c r="X16" s="272">
        <v>-1.3758567253488032</v>
      </c>
      <c r="Y16" s="272">
        <v>162.85384166014569</v>
      </c>
      <c r="Z16" s="276">
        <v>255.90042</v>
      </c>
      <c r="AA16" s="276">
        <v>-18.832799999999999</v>
      </c>
      <c r="AB16" s="273">
        <v>118.7192</v>
      </c>
      <c r="AC16" s="273">
        <v>8.6837</v>
      </c>
      <c r="AD16" s="275">
        <v>12.650701683399999</v>
      </c>
      <c r="AE16" s="273">
        <v>6.2949999999999999</v>
      </c>
      <c r="AF16" s="273">
        <v>0.996</v>
      </c>
      <c r="AG16" s="273">
        <v>6.17</v>
      </c>
      <c r="AH16" s="273">
        <v>11.959</v>
      </c>
      <c r="AI16" s="272">
        <v>1918.8219999999999</v>
      </c>
      <c r="AJ16" s="273">
        <v>353.97424000000001</v>
      </c>
      <c r="AK16" s="273">
        <v>-5.3024800000000001</v>
      </c>
      <c r="AL16" s="273">
        <v>214.33808999999999</v>
      </c>
      <c r="AM16" s="273">
        <v>1.4812799999999999</v>
      </c>
      <c r="AN16" s="271">
        <v>146892337.69999999</v>
      </c>
      <c r="AO16" s="274">
        <v>-0.45856029999999998</v>
      </c>
      <c r="AP16" s="271">
        <v>373526.80135000002</v>
      </c>
      <c r="AQ16" s="274">
        <v>-0.39668110000000001</v>
      </c>
      <c r="AR16" s="273">
        <v>40.373100000000001</v>
      </c>
      <c r="AS16" s="271" t="s">
        <v>769</v>
      </c>
      <c r="AT16" s="273">
        <v>139.53229999999999</v>
      </c>
      <c r="AU16" s="275">
        <v>0.19479957182545027</v>
      </c>
    </row>
    <row r="17" spans="1:47" ht="13">
      <c r="A17" s="42" t="s">
        <v>790</v>
      </c>
      <c r="B17" s="25" t="s">
        <v>653</v>
      </c>
      <c r="C17" s="33">
        <v>0.51874999999999993</v>
      </c>
      <c r="E17" s="19">
        <v>300</v>
      </c>
      <c r="F17" s="17" t="s">
        <v>812</v>
      </c>
      <c r="G17" s="31">
        <v>870</v>
      </c>
      <c r="H17" s="31">
        <v>780</v>
      </c>
      <c r="I17" s="57" t="s">
        <v>620</v>
      </c>
      <c r="J17" s="50" t="s">
        <v>679</v>
      </c>
      <c r="K17" s="31">
        <v>4</v>
      </c>
      <c r="L17" s="31">
        <v>180</v>
      </c>
      <c r="M17" s="19">
        <v>7698.9647000000004</v>
      </c>
      <c r="N17" t="s">
        <v>853</v>
      </c>
      <c r="S17" s="193" t="s">
        <v>917</v>
      </c>
      <c r="T17" s="193">
        <v>0</v>
      </c>
      <c r="U17" s="193">
        <v>0</v>
      </c>
      <c r="V17" s="193" t="s">
        <v>23</v>
      </c>
      <c r="W17" s="272">
        <v>-90.747038619080271</v>
      </c>
      <c r="X17" s="272">
        <v>42.596731602300807</v>
      </c>
      <c r="Y17" s="272">
        <v>162.74308472094845</v>
      </c>
      <c r="Z17" s="276">
        <v>255.99459999999999</v>
      </c>
      <c r="AA17" s="276">
        <v>-18.850680000000001</v>
      </c>
      <c r="AB17" s="273">
        <v>120.3327</v>
      </c>
      <c r="AC17" s="273">
        <v>10.6388</v>
      </c>
      <c r="AD17" s="275">
        <v>12.834536978599999</v>
      </c>
      <c r="AE17" s="273">
        <v>5.234</v>
      </c>
      <c r="AF17" s="273">
        <v>0.82799999999999996</v>
      </c>
      <c r="AG17" s="273">
        <v>6.17</v>
      </c>
      <c r="AH17" s="273">
        <v>11.912000000000001</v>
      </c>
      <c r="AI17" s="272">
        <v>1920.1559999999999</v>
      </c>
      <c r="AJ17" s="273">
        <v>353.96454</v>
      </c>
      <c r="AK17" s="273">
        <v>-5.2944300000000002</v>
      </c>
      <c r="AL17" s="273">
        <v>214.24502000000001</v>
      </c>
      <c r="AM17" s="273">
        <v>1.4811799999999999</v>
      </c>
      <c r="AN17" s="271">
        <v>146892035.40000001</v>
      </c>
      <c r="AO17" s="274">
        <v>-0.45731480000000002</v>
      </c>
      <c r="AP17" s="271">
        <v>373267.32248999999</v>
      </c>
      <c r="AQ17" s="274">
        <v>-0.3895517</v>
      </c>
      <c r="AR17" s="273">
        <v>40.29</v>
      </c>
      <c r="AS17" s="271" t="s">
        <v>769</v>
      </c>
      <c r="AT17" s="273">
        <v>139.6157</v>
      </c>
      <c r="AU17" s="275">
        <v>0.19481521698685314</v>
      </c>
    </row>
    <row r="18" spans="1:47" ht="13">
      <c r="A18" s="42" t="s">
        <v>655</v>
      </c>
      <c r="B18" t="s">
        <v>656</v>
      </c>
      <c r="C18" s="33">
        <v>0.52638888888888891</v>
      </c>
      <c r="E18" s="1">
        <v>300</v>
      </c>
      <c r="F18" s="17" t="s">
        <v>812</v>
      </c>
      <c r="G18" s="31">
        <v>870</v>
      </c>
      <c r="H18" s="31">
        <v>780</v>
      </c>
      <c r="I18" t="s">
        <v>654</v>
      </c>
      <c r="J18" s="50" t="s">
        <v>679</v>
      </c>
      <c r="K18" s="31">
        <v>4</v>
      </c>
      <c r="L18" s="31">
        <v>180</v>
      </c>
      <c r="M18" s="19">
        <v>7698.9647000000004</v>
      </c>
      <c r="S18" s="193"/>
      <c r="T18" s="193"/>
      <c r="U18" s="193"/>
      <c r="V18" s="193"/>
    </row>
    <row r="19" spans="1:47" ht="13">
      <c r="A19" s="42" t="s">
        <v>790</v>
      </c>
      <c r="B19" s="25" t="s">
        <v>815</v>
      </c>
      <c r="C19" s="33">
        <v>0.53263888888888888</v>
      </c>
      <c r="E19" s="1">
        <v>300</v>
      </c>
      <c r="F19" s="17" t="s">
        <v>812</v>
      </c>
      <c r="G19" s="31">
        <v>870</v>
      </c>
      <c r="H19" s="31">
        <v>780</v>
      </c>
      <c r="I19" t="s">
        <v>618</v>
      </c>
      <c r="J19" s="50" t="s">
        <v>679</v>
      </c>
      <c r="K19" s="31">
        <v>4</v>
      </c>
      <c r="L19" s="31">
        <v>180</v>
      </c>
      <c r="M19" s="19">
        <v>7698.9647000000004</v>
      </c>
      <c r="N19" t="s">
        <v>852</v>
      </c>
      <c r="S19" s="193" t="s">
        <v>917</v>
      </c>
      <c r="T19" s="193">
        <v>0</v>
      </c>
      <c r="U19" s="193">
        <v>0</v>
      </c>
      <c r="V19" s="193" t="s">
        <v>21</v>
      </c>
      <c r="W19" s="272">
        <v>-98.834214268036291</v>
      </c>
      <c r="X19" s="272">
        <v>-30.462232383199662</v>
      </c>
      <c r="Y19" s="272">
        <v>162.53940097960822</v>
      </c>
      <c r="Z19" s="276">
        <v>256.16160000000002</v>
      </c>
      <c r="AA19" s="276">
        <v>-18.88241</v>
      </c>
      <c r="AB19" s="273">
        <v>123.4002</v>
      </c>
      <c r="AC19" s="273">
        <v>14.110799999999999</v>
      </c>
      <c r="AD19" s="275">
        <v>13.168782969800001</v>
      </c>
      <c r="AE19" s="273">
        <v>4.0229999999999997</v>
      </c>
      <c r="AF19" s="273">
        <v>0.63600000000000001</v>
      </c>
      <c r="AG19" s="273">
        <v>6.17</v>
      </c>
      <c r="AH19" s="273">
        <v>11.829000000000001</v>
      </c>
      <c r="AI19" s="272">
        <v>1922.519</v>
      </c>
      <c r="AJ19" s="273">
        <v>353.94274999999999</v>
      </c>
      <c r="AK19" s="273">
        <v>-5.2799800000000001</v>
      </c>
      <c r="AL19" s="273">
        <v>214.07579999999999</v>
      </c>
      <c r="AM19" s="273">
        <v>1.48102</v>
      </c>
      <c r="AN19" s="271">
        <v>146891488</v>
      </c>
      <c r="AO19" s="274">
        <v>-0.45504470000000002</v>
      </c>
      <c r="AP19" s="271">
        <v>372808.50725999998</v>
      </c>
      <c r="AQ19" s="274">
        <v>-0.37481320000000001</v>
      </c>
      <c r="AR19" s="273">
        <v>40.143000000000001</v>
      </c>
      <c r="AS19" s="271" t="s">
        <v>769</v>
      </c>
      <c r="AT19" s="273">
        <v>139.76310000000001</v>
      </c>
      <c r="AU19" s="275">
        <v>0.19484373250744783</v>
      </c>
    </row>
    <row r="20" spans="1:47" ht="13">
      <c r="A20" s="42" t="s">
        <v>790</v>
      </c>
      <c r="B20" s="25" t="s">
        <v>816</v>
      </c>
      <c r="C20" s="33">
        <v>0.5395833333333333</v>
      </c>
      <c r="E20" s="19">
        <v>300</v>
      </c>
      <c r="F20" s="17" t="s">
        <v>812</v>
      </c>
      <c r="G20" s="31">
        <v>870</v>
      </c>
      <c r="H20" s="31">
        <v>780</v>
      </c>
      <c r="I20" s="57" t="s">
        <v>620</v>
      </c>
      <c r="J20" s="50" t="s">
        <v>679</v>
      </c>
      <c r="K20" s="31">
        <v>4</v>
      </c>
      <c r="L20" s="31">
        <v>180</v>
      </c>
      <c r="M20" s="19">
        <v>7698.9647000000004</v>
      </c>
      <c r="N20" t="s">
        <v>657</v>
      </c>
      <c r="S20" s="193" t="s">
        <v>917</v>
      </c>
      <c r="T20" s="193">
        <v>0</v>
      </c>
      <c r="U20" s="193">
        <v>0</v>
      </c>
      <c r="V20" s="193" t="s">
        <v>23</v>
      </c>
      <c r="W20" s="272">
        <v>-90.820890867115381</v>
      </c>
      <c r="X20" s="272">
        <v>42.485415772032503</v>
      </c>
      <c r="Y20" s="272">
        <v>162.4430075149653</v>
      </c>
      <c r="Z20" s="276">
        <v>256.24309</v>
      </c>
      <c r="AA20" s="276">
        <v>-18.897849999999998</v>
      </c>
      <c r="AB20" s="273">
        <v>125.00490000000001</v>
      </c>
      <c r="AC20" s="273">
        <v>15.8024</v>
      </c>
      <c r="AD20" s="275">
        <v>13.3359059655</v>
      </c>
      <c r="AE20" s="273">
        <v>3.6160000000000001</v>
      </c>
      <c r="AF20" s="273">
        <v>0.57199999999999995</v>
      </c>
      <c r="AG20" s="273">
        <v>6.17</v>
      </c>
      <c r="AH20" s="273">
        <v>11.788</v>
      </c>
      <c r="AI20" s="272">
        <v>1923.6669999999999</v>
      </c>
      <c r="AJ20" s="273">
        <v>353.92989999999998</v>
      </c>
      <c r="AK20" s="273">
        <v>-5.2728900000000003</v>
      </c>
      <c r="AL20" s="273">
        <v>213.99118999999999</v>
      </c>
      <c r="AM20" s="273">
        <v>1.4809399999999999</v>
      </c>
      <c r="AN20" s="271">
        <v>146891215.30000001</v>
      </c>
      <c r="AO20" s="274">
        <v>-0.45390710000000001</v>
      </c>
      <c r="AP20" s="271">
        <v>372586.06734000001</v>
      </c>
      <c r="AQ20" s="274">
        <v>-0.36660999999999999</v>
      </c>
      <c r="AR20" s="273">
        <v>40.071399999999997</v>
      </c>
      <c r="AS20" s="271" t="s">
        <v>769</v>
      </c>
      <c r="AT20" s="273">
        <v>139.8349</v>
      </c>
      <c r="AU20" s="275">
        <v>0.19485802229918764</v>
      </c>
    </row>
    <row r="21" spans="1:47" ht="13">
      <c r="A21" s="42" t="s">
        <v>790</v>
      </c>
      <c r="B21" s="25" t="s">
        <v>794</v>
      </c>
      <c r="C21" s="33">
        <v>0.54652777777777783</v>
      </c>
      <c r="E21" s="19">
        <v>300</v>
      </c>
      <c r="F21" s="17" t="s">
        <v>812</v>
      </c>
      <c r="G21" s="31">
        <v>870</v>
      </c>
      <c r="H21" s="31">
        <v>780</v>
      </c>
      <c r="I21" s="57" t="s">
        <v>854</v>
      </c>
      <c r="J21" s="50" t="s">
        <v>679</v>
      </c>
      <c r="K21" s="31">
        <v>4</v>
      </c>
      <c r="L21" s="31">
        <v>180</v>
      </c>
      <c r="M21" s="19">
        <v>7698.9647000000004</v>
      </c>
      <c r="N21" t="s">
        <v>639</v>
      </c>
      <c r="S21" s="193" t="s">
        <v>917</v>
      </c>
      <c r="T21" s="193">
        <v>18</v>
      </c>
      <c r="U21" s="193">
        <v>6</v>
      </c>
      <c r="V21" s="193" t="s">
        <v>24</v>
      </c>
      <c r="W21" s="272">
        <v>-94.098522192046431</v>
      </c>
      <c r="X21" s="272">
        <v>17.434538276832093</v>
      </c>
      <c r="Y21" s="272">
        <v>288.1981852292331</v>
      </c>
      <c r="Z21" s="276">
        <v>256.32330000000002</v>
      </c>
      <c r="AA21" s="276">
        <v>-18.913</v>
      </c>
      <c r="AB21" s="273">
        <v>126.6609</v>
      </c>
      <c r="AC21" s="273">
        <v>17.461200000000002</v>
      </c>
      <c r="AD21" s="275">
        <v>13.5030289612</v>
      </c>
      <c r="AE21" s="273">
        <v>3.2919999999999998</v>
      </c>
      <c r="AF21" s="273">
        <v>0.52100000000000002</v>
      </c>
      <c r="AG21" s="273">
        <v>6.18</v>
      </c>
      <c r="AH21" s="273">
        <v>11.747999999999999</v>
      </c>
      <c r="AI21" s="272">
        <v>1924.79</v>
      </c>
      <c r="AJ21" s="273">
        <v>353.91579000000002</v>
      </c>
      <c r="AK21" s="273">
        <v>-5.26593</v>
      </c>
      <c r="AL21" s="273">
        <v>213.90656999999999</v>
      </c>
      <c r="AM21" s="273">
        <v>1.48085</v>
      </c>
      <c r="AN21" s="271">
        <v>146890943.30000001</v>
      </c>
      <c r="AO21" s="274">
        <v>-0.45276759999999999</v>
      </c>
      <c r="AP21" s="271">
        <v>372368.71101000003</v>
      </c>
      <c r="AQ21" s="274">
        <v>-0.3578691</v>
      </c>
      <c r="AR21" s="273">
        <v>40.001100000000001</v>
      </c>
      <c r="AS21" s="271" t="s">
        <v>769</v>
      </c>
      <c r="AT21" s="273">
        <v>139.90539999999999</v>
      </c>
      <c r="AU21" s="275">
        <v>0.1948723359574924</v>
      </c>
    </row>
    <row r="22" spans="1:47" ht="13">
      <c r="A22" s="42" t="s">
        <v>790</v>
      </c>
      <c r="B22" s="25" t="s">
        <v>695</v>
      </c>
      <c r="C22" s="33">
        <v>0.5541666666666667</v>
      </c>
      <c r="E22" s="19">
        <v>300</v>
      </c>
      <c r="F22" s="17" t="s">
        <v>812</v>
      </c>
      <c r="G22" s="31">
        <v>870</v>
      </c>
      <c r="H22" s="31">
        <v>780</v>
      </c>
      <c r="I22" s="57" t="s">
        <v>640</v>
      </c>
      <c r="J22" s="50" t="s">
        <v>679</v>
      </c>
      <c r="K22" s="31">
        <v>4</v>
      </c>
      <c r="L22" s="31">
        <v>180</v>
      </c>
      <c r="M22" s="19">
        <v>7698.9647000000004</v>
      </c>
      <c r="N22" t="s">
        <v>641</v>
      </c>
      <c r="S22" s="193" t="s">
        <v>917</v>
      </c>
      <c r="T22" s="193">
        <v>-8</v>
      </c>
      <c r="U22" s="193">
        <v>15</v>
      </c>
      <c r="V22" s="193" t="s">
        <v>24</v>
      </c>
      <c r="W22" s="272">
        <v>-88.872924640406197</v>
      </c>
      <c r="X22" s="272">
        <v>51.923763456202778</v>
      </c>
      <c r="Y22" s="272">
        <v>170.35653909399525</v>
      </c>
      <c r="Z22" s="276">
        <v>256.41007999999999</v>
      </c>
      <c r="AA22" s="276">
        <v>-18.929279999999999</v>
      </c>
      <c r="AB22" s="273">
        <v>128.5455</v>
      </c>
      <c r="AC22" s="273">
        <v>19.245100000000001</v>
      </c>
      <c r="AD22" s="275">
        <v>13.6868642564</v>
      </c>
      <c r="AE22" s="273">
        <v>3.004</v>
      </c>
      <c r="AF22" s="273">
        <v>0.47499999999999998</v>
      </c>
      <c r="AG22" s="273">
        <v>6.18</v>
      </c>
      <c r="AH22" s="273">
        <v>11.706</v>
      </c>
      <c r="AI22" s="272">
        <v>1925.9939999999999</v>
      </c>
      <c r="AJ22" s="273">
        <v>353.89884999999998</v>
      </c>
      <c r="AK22" s="273">
        <v>-5.2584400000000002</v>
      </c>
      <c r="AL22" s="273">
        <v>213.8135</v>
      </c>
      <c r="AM22" s="273">
        <v>1.4807600000000001</v>
      </c>
      <c r="AN22" s="271">
        <v>146890644.90000001</v>
      </c>
      <c r="AO22" s="274">
        <v>-0.45151229999999998</v>
      </c>
      <c r="AP22" s="271">
        <v>372135.87004000001</v>
      </c>
      <c r="AQ22" s="274">
        <v>-0.34765099999999999</v>
      </c>
      <c r="AR22" s="273">
        <v>39.925199999999997</v>
      </c>
      <c r="AS22" s="271" t="s">
        <v>769</v>
      </c>
      <c r="AT22" s="273">
        <v>139.98150000000001</v>
      </c>
      <c r="AU22" s="275">
        <v>0.19488810422012509</v>
      </c>
    </row>
    <row r="23" spans="1:47" ht="13">
      <c r="A23" s="42" t="s">
        <v>790</v>
      </c>
      <c r="B23" s="25" t="s">
        <v>678</v>
      </c>
      <c r="C23" s="33">
        <v>0.55972222222222223</v>
      </c>
      <c r="E23" s="19">
        <v>300</v>
      </c>
      <c r="F23" s="17" t="s">
        <v>812</v>
      </c>
      <c r="G23" s="31">
        <v>870</v>
      </c>
      <c r="H23" s="31">
        <v>780</v>
      </c>
      <c r="I23" s="57" t="s">
        <v>640</v>
      </c>
      <c r="J23" s="50" t="s">
        <v>679</v>
      </c>
      <c r="K23" s="31">
        <v>4</v>
      </c>
      <c r="L23" s="31">
        <v>180</v>
      </c>
      <c r="M23" s="19">
        <v>7698.9647000000004</v>
      </c>
      <c r="N23" t="s">
        <v>642</v>
      </c>
      <c r="S23" s="193" t="s">
        <v>917</v>
      </c>
      <c r="T23" s="193">
        <v>-31</v>
      </c>
      <c r="U23" s="193">
        <v>18.5</v>
      </c>
      <c r="V23" s="193" t="s">
        <v>24</v>
      </c>
      <c r="W23" s="272">
        <v>-78.071874405379035</v>
      </c>
      <c r="X23" s="272">
        <v>72.556541202729562</v>
      </c>
      <c r="Y23" s="272">
        <v>164.91719690446007</v>
      </c>
      <c r="Z23" s="276">
        <v>256.47226000000001</v>
      </c>
      <c r="AA23" s="276">
        <v>-18.94087</v>
      </c>
      <c r="AB23" s="273">
        <v>129.9599</v>
      </c>
      <c r="AC23" s="273">
        <v>20.5136</v>
      </c>
      <c r="AD23" s="275">
        <v>13.820562653</v>
      </c>
      <c r="AE23" s="273">
        <v>2.8290000000000002</v>
      </c>
      <c r="AF23" s="273">
        <v>0.44700000000000001</v>
      </c>
      <c r="AG23" s="273">
        <v>6.18</v>
      </c>
      <c r="AH23" s="273">
        <v>11.675000000000001</v>
      </c>
      <c r="AI23" s="272">
        <v>1926.8489999999999</v>
      </c>
      <c r="AJ23" s="273">
        <v>353.88562000000002</v>
      </c>
      <c r="AK23" s="273">
        <v>-5.25312</v>
      </c>
      <c r="AL23" s="273">
        <v>213.74581000000001</v>
      </c>
      <c r="AM23" s="273">
        <v>1.4806999999999999</v>
      </c>
      <c r="AN23" s="271">
        <v>146890428.40000001</v>
      </c>
      <c r="AO23" s="274">
        <v>-0.4505979</v>
      </c>
      <c r="AP23" s="271">
        <v>371970.87127</v>
      </c>
      <c r="AQ23" s="274">
        <v>-0.33983459999999999</v>
      </c>
      <c r="AR23" s="273">
        <v>39.870800000000003</v>
      </c>
      <c r="AS23" s="271" t="s">
        <v>769</v>
      </c>
      <c r="AT23" s="273">
        <v>140.036</v>
      </c>
      <c r="AU23" s="275">
        <v>0.19489959031854887</v>
      </c>
    </row>
    <row r="24" spans="1:47" ht="13">
      <c r="A24" s="42" t="s">
        <v>790</v>
      </c>
      <c r="B24" s="25" t="s">
        <v>845</v>
      </c>
      <c r="C24" s="33">
        <v>0.56666666666666665</v>
      </c>
      <c r="E24" s="19">
        <v>300</v>
      </c>
      <c r="F24" s="17" t="s">
        <v>812</v>
      </c>
      <c r="G24" s="31">
        <v>870</v>
      </c>
      <c r="H24" s="31">
        <v>780</v>
      </c>
      <c r="I24" s="57" t="s">
        <v>640</v>
      </c>
      <c r="J24" s="50" t="s">
        <v>679</v>
      </c>
      <c r="K24" s="31">
        <v>4</v>
      </c>
      <c r="L24" s="31">
        <v>180</v>
      </c>
      <c r="M24" s="19">
        <v>7698.9647000000004</v>
      </c>
      <c r="N24" t="s">
        <v>643</v>
      </c>
      <c r="S24" s="193" t="s">
        <v>917</v>
      </c>
      <c r="T24" s="193">
        <v>-20</v>
      </c>
      <c r="U24" s="193">
        <v>3</v>
      </c>
      <c r="V24" s="193" t="s">
        <v>24</v>
      </c>
      <c r="W24" s="272">
        <v>-95.002165338655985</v>
      </c>
      <c r="X24" s="272">
        <v>10.454228664997371</v>
      </c>
      <c r="Y24" s="272">
        <v>-722.23563912866121</v>
      </c>
      <c r="Z24" s="276">
        <v>256.54894000000002</v>
      </c>
      <c r="AA24" s="276">
        <v>-18.955030000000001</v>
      </c>
      <c r="AB24" s="273">
        <v>131.78229999999999</v>
      </c>
      <c r="AC24" s="273">
        <v>22.0624</v>
      </c>
      <c r="AD24" s="275">
        <v>13.987685648699999</v>
      </c>
      <c r="AE24" s="273">
        <v>2.6429999999999998</v>
      </c>
      <c r="AF24" s="273">
        <v>0.41799999999999998</v>
      </c>
      <c r="AG24" s="273">
        <v>6.18</v>
      </c>
      <c r="AH24" s="273">
        <v>11.638</v>
      </c>
      <c r="AI24" s="272">
        <v>1927.89</v>
      </c>
      <c r="AJ24" s="273">
        <v>353.86804000000001</v>
      </c>
      <c r="AK24" s="273">
        <v>-5.2466600000000003</v>
      </c>
      <c r="AL24" s="273">
        <v>213.66120000000001</v>
      </c>
      <c r="AM24" s="273">
        <v>1.48061</v>
      </c>
      <c r="AN24" s="271">
        <v>146890158.40000001</v>
      </c>
      <c r="AO24" s="274">
        <v>-0.4494534</v>
      </c>
      <c r="AP24" s="271">
        <v>371770.02272000001</v>
      </c>
      <c r="AQ24" s="274">
        <v>-0.32962279999999999</v>
      </c>
      <c r="AR24" s="273">
        <v>39.804000000000002</v>
      </c>
      <c r="AS24" s="271" t="s">
        <v>769</v>
      </c>
      <c r="AT24" s="273">
        <v>140.10300000000001</v>
      </c>
      <c r="AU24" s="275">
        <v>0.19491396678360354</v>
      </c>
    </row>
    <row r="25" spans="1:47">
      <c r="A25" s="42" t="s">
        <v>655</v>
      </c>
      <c r="B25" t="s">
        <v>644</v>
      </c>
      <c r="C25" s="33">
        <v>0.57152777777777775</v>
      </c>
      <c r="E25" s="1">
        <v>300</v>
      </c>
      <c r="F25" s="17" t="s">
        <v>812</v>
      </c>
      <c r="G25" s="31">
        <v>870</v>
      </c>
      <c r="H25" s="31">
        <v>780</v>
      </c>
      <c r="I25" t="s">
        <v>654</v>
      </c>
      <c r="J25" s="50" t="s">
        <v>679</v>
      </c>
      <c r="K25" s="31">
        <v>4</v>
      </c>
      <c r="L25" s="31">
        <v>180</v>
      </c>
      <c r="M25" s="19">
        <v>7698.9647000000004</v>
      </c>
      <c r="T25" s="189"/>
      <c r="U25" s="190"/>
      <c r="W25" s="191"/>
      <c r="X25" s="191"/>
      <c r="Y25" s="191"/>
    </row>
    <row r="26" spans="1:47">
      <c r="A26" s="42" t="s">
        <v>792</v>
      </c>
      <c r="B26" s="40" t="s">
        <v>645</v>
      </c>
      <c r="C26" s="33">
        <v>0.57916666666666672</v>
      </c>
      <c r="D26" s="16">
        <v>0</v>
      </c>
      <c r="E26" s="1">
        <v>30</v>
      </c>
      <c r="F26" s="17" t="s">
        <v>811</v>
      </c>
      <c r="G26" s="17">
        <v>880</v>
      </c>
      <c r="H26" s="1">
        <v>871</v>
      </c>
      <c r="I26" s="76" t="s">
        <v>858</v>
      </c>
      <c r="J26" s="17" t="s">
        <v>647</v>
      </c>
      <c r="K26" s="17">
        <v>4</v>
      </c>
      <c r="L26" s="17">
        <v>180</v>
      </c>
      <c r="M26" s="52">
        <v>7647.38</v>
      </c>
      <c r="N26" t="s">
        <v>659</v>
      </c>
      <c r="O26">
        <v>269.39999999999998</v>
      </c>
      <c r="P26">
        <v>266</v>
      </c>
      <c r="T26" s="189"/>
      <c r="U26" s="190"/>
      <c r="W26" s="191"/>
      <c r="X26" s="191"/>
      <c r="Y26" s="191"/>
    </row>
    <row r="27" spans="1:47">
      <c r="C27"/>
      <c r="E27"/>
      <c r="L27"/>
      <c r="T27" s="189"/>
      <c r="U27" s="190"/>
      <c r="W27" s="191"/>
      <c r="X27" s="191"/>
      <c r="Y27" s="191"/>
    </row>
    <row r="28" spans="1:47">
      <c r="C28"/>
      <c r="E28"/>
      <c r="L28"/>
      <c r="T28" s="189"/>
      <c r="U28" s="190"/>
    </row>
    <row r="29" spans="1:47">
      <c r="C29"/>
      <c r="E29"/>
      <c r="L29"/>
      <c r="T29" s="189"/>
      <c r="U29" s="190"/>
    </row>
    <row r="30" spans="1:47">
      <c r="C30"/>
      <c r="E30"/>
      <c r="L30"/>
      <c r="T30" s="189"/>
      <c r="U30" s="190"/>
    </row>
    <row r="31" spans="1:47">
      <c r="C31"/>
      <c r="E31"/>
      <c r="L31"/>
      <c r="T31" s="189"/>
      <c r="U31" s="190"/>
    </row>
    <row r="32" spans="1:47">
      <c r="C32"/>
      <c r="E32"/>
      <c r="L32"/>
      <c r="T32" s="189"/>
      <c r="U32" s="190"/>
    </row>
    <row r="33" spans="2:25">
      <c r="C33"/>
      <c r="E33"/>
      <c r="L33"/>
      <c r="T33" s="189"/>
      <c r="U33" s="190"/>
    </row>
    <row r="34" spans="2:25">
      <c r="B34" s="3" t="s">
        <v>798</v>
      </c>
      <c r="C34" s="64" t="s">
        <v>736</v>
      </c>
      <c r="D34" s="53">
        <v>5888.5839999999998</v>
      </c>
      <c r="E34" s="65"/>
      <c r="F34" s="53" t="s">
        <v>917</v>
      </c>
      <c r="G34" s="53" t="s">
        <v>918</v>
      </c>
      <c r="H34" s="53" t="s">
        <v>919</v>
      </c>
      <c r="I34" s="22" t="s">
        <v>747</v>
      </c>
      <c r="J34" s="53" t="s">
        <v>748</v>
      </c>
      <c r="K34" s="53" t="s">
        <v>749</v>
      </c>
      <c r="L34"/>
      <c r="T34" s="189"/>
      <c r="U34" s="190"/>
    </row>
    <row r="35" spans="2:25">
      <c r="B35" s="2"/>
      <c r="C35" s="64" t="s">
        <v>746</v>
      </c>
      <c r="D35" s="53">
        <v>5889.9508999999998</v>
      </c>
      <c r="E35" s="65"/>
      <c r="F35" s="53" t="s">
        <v>817</v>
      </c>
      <c r="G35" s="53" t="s">
        <v>818</v>
      </c>
      <c r="H35" s="53" t="s">
        <v>819</v>
      </c>
      <c r="I35" s="22" t="s">
        <v>753</v>
      </c>
      <c r="J35" s="53" t="s">
        <v>754</v>
      </c>
      <c r="K35" s="53" t="s">
        <v>820</v>
      </c>
      <c r="L35"/>
      <c r="T35" s="189"/>
      <c r="U35" s="190"/>
      <c r="W35" s="191"/>
      <c r="X35" s="191"/>
      <c r="Y35" s="191"/>
    </row>
    <row r="36" spans="2:25">
      <c r="B36" s="2"/>
      <c r="C36" s="64" t="s">
        <v>821</v>
      </c>
      <c r="D36" s="53">
        <v>5891.451</v>
      </c>
      <c r="E36" s="65"/>
      <c r="F36" s="53" t="s">
        <v>822</v>
      </c>
      <c r="G36" s="53" t="s">
        <v>823</v>
      </c>
      <c r="H36" s="53" t="s">
        <v>824</v>
      </c>
      <c r="I36" s="22" t="s">
        <v>825</v>
      </c>
      <c r="J36" s="53" t="s">
        <v>826</v>
      </c>
      <c r="K36" s="53" t="s">
        <v>799</v>
      </c>
      <c r="L36"/>
      <c r="T36" s="189"/>
      <c r="U36" s="190"/>
      <c r="W36" s="191"/>
      <c r="X36" s="191"/>
      <c r="Y36" s="191"/>
    </row>
    <row r="37" spans="2:25">
      <c r="B37" s="2"/>
      <c r="C37" s="64" t="s">
        <v>827</v>
      </c>
      <c r="D37" s="66">
        <v>7647.38</v>
      </c>
      <c r="E37" s="65"/>
      <c r="F37" s="53" t="s">
        <v>750</v>
      </c>
      <c r="G37" s="53" t="s">
        <v>751</v>
      </c>
      <c r="H37" s="53" t="s">
        <v>752</v>
      </c>
      <c r="I37" s="22" t="s">
        <v>828</v>
      </c>
      <c r="J37" s="53" t="s">
        <v>829</v>
      </c>
      <c r="K37" s="53" t="s">
        <v>830</v>
      </c>
      <c r="L37"/>
      <c r="T37" s="189"/>
      <c r="U37" s="190"/>
      <c r="W37" s="191"/>
      <c r="X37" s="191"/>
      <c r="Y37" s="191"/>
    </row>
    <row r="38" spans="2:25">
      <c r="B38" s="2"/>
      <c r="C38" s="64" t="s">
        <v>831</v>
      </c>
      <c r="D38" s="53">
        <v>7698.9647000000004</v>
      </c>
      <c r="E38" s="65"/>
      <c r="F38" s="53" t="s">
        <v>832</v>
      </c>
      <c r="G38" s="53" t="s">
        <v>833</v>
      </c>
      <c r="H38" s="53" t="s">
        <v>834</v>
      </c>
      <c r="I38" s="22" t="s">
        <v>835</v>
      </c>
      <c r="J38" s="53" t="s">
        <v>836</v>
      </c>
      <c r="K38" s="53" t="s">
        <v>837</v>
      </c>
      <c r="L38"/>
      <c r="T38" s="189"/>
      <c r="U38" s="190"/>
      <c r="W38" s="191"/>
      <c r="X38" s="191"/>
      <c r="Y38" s="191"/>
    </row>
    <row r="39" spans="2:25">
      <c r="B39" s="2"/>
      <c r="C39" s="64"/>
      <c r="D39" s="53"/>
      <c r="E39" s="65"/>
      <c r="F39" s="53"/>
      <c r="H39" s="17"/>
      <c r="L39"/>
      <c r="T39" s="189"/>
      <c r="U39" s="190"/>
    </row>
    <row r="40" spans="2:25">
      <c r="B40" s="2"/>
      <c r="C40" s="64" t="s">
        <v>779</v>
      </c>
      <c r="D40" s="445" t="s">
        <v>755</v>
      </c>
      <c r="E40" s="445"/>
      <c r="F40" s="53" t="s">
        <v>838</v>
      </c>
      <c r="H40" s="17"/>
      <c r="I40" s="67" t="s">
        <v>759</v>
      </c>
      <c r="J40" s="447" t="s">
        <v>760</v>
      </c>
      <c r="K40" s="447"/>
      <c r="L40" s="68" t="s">
        <v>579</v>
      </c>
      <c r="T40" s="189"/>
      <c r="U40" s="190"/>
      <c r="W40" s="191"/>
      <c r="X40" s="191"/>
      <c r="Y40" s="191"/>
    </row>
    <row r="41" spans="2:25">
      <c r="B41" s="2"/>
      <c r="C41" s="64" t="s">
        <v>780</v>
      </c>
      <c r="D41" s="445" t="s">
        <v>756</v>
      </c>
      <c r="E41" s="445"/>
      <c r="F41" s="19"/>
      <c r="H41" s="17"/>
      <c r="J41" s="447" t="s">
        <v>800</v>
      </c>
      <c r="K41" s="447"/>
      <c r="L41" s="68" t="s">
        <v>588</v>
      </c>
      <c r="T41" s="189"/>
      <c r="U41" s="190"/>
      <c r="W41" s="191"/>
      <c r="X41" s="191"/>
      <c r="Y41" s="191"/>
    </row>
    <row r="42" spans="2:25">
      <c r="B42" s="2"/>
      <c r="C42" s="64" t="s">
        <v>687</v>
      </c>
      <c r="D42" s="445" t="s">
        <v>757</v>
      </c>
      <c r="E42" s="445"/>
      <c r="F42" s="19"/>
      <c r="H42" s="17"/>
      <c r="L42"/>
      <c r="T42" s="189"/>
      <c r="U42" s="190"/>
      <c r="W42" s="191"/>
      <c r="X42" s="191"/>
      <c r="Y42" s="191"/>
    </row>
    <row r="43" spans="2:25">
      <c r="B43" s="2"/>
      <c r="C43" s="64" t="s">
        <v>688</v>
      </c>
      <c r="D43" s="445" t="s">
        <v>758</v>
      </c>
      <c r="E43" s="445"/>
      <c r="F43" s="19"/>
      <c r="H43" s="17"/>
      <c r="I43" s="17"/>
      <c r="L43"/>
      <c r="T43" s="189"/>
      <c r="U43" s="190"/>
      <c r="W43" s="191"/>
      <c r="X43" s="191"/>
      <c r="Y43" s="191"/>
    </row>
    <row r="44" spans="2:25">
      <c r="B44" s="2"/>
      <c r="C44" s="69"/>
      <c r="E44" s="16"/>
      <c r="F44" s="19"/>
      <c r="H44" s="17"/>
      <c r="I44" s="17"/>
      <c r="L44"/>
      <c r="T44" s="189"/>
      <c r="U44" s="190"/>
      <c r="W44" s="191"/>
      <c r="X44" s="191"/>
      <c r="Y44" s="191"/>
    </row>
    <row r="45" spans="2:25">
      <c r="B45" s="2"/>
      <c r="C45" s="28" t="s">
        <v>789</v>
      </c>
      <c r="D45" s="63">
        <v>1</v>
      </c>
      <c r="E45" s="446" t="s">
        <v>689</v>
      </c>
      <c r="F45" s="446"/>
      <c r="G45" s="446"/>
      <c r="H45" s="17"/>
      <c r="I45" s="17"/>
      <c r="L45"/>
      <c r="T45" s="189"/>
      <c r="U45" s="190"/>
      <c r="W45" s="191"/>
      <c r="X45" s="191"/>
      <c r="Y45" s="191"/>
    </row>
    <row r="46" spans="2:25">
      <c r="B46" s="2"/>
      <c r="C46" s="19"/>
      <c r="D46" s="28"/>
      <c r="E46" s="449" t="s">
        <v>795</v>
      </c>
      <c r="F46" s="450"/>
      <c r="G46" s="450"/>
      <c r="H46" s="17"/>
      <c r="I46" s="17"/>
      <c r="L46"/>
      <c r="T46" s="189"/>
      <c r="U46" s="190"/>
      <c r="W46" s="191"/>
      <c r="X46" s="191"/>
      <c r="Y46" s="191"/>
    </row>
    <row r="47" spans="2:25">
      <c r="B47" s="2"/>
      <c r="C47" s="69"/>
      <c r="D47" s="28">
        <v>2</v>
      </c>
      <c r="E47" s="446" t="s">
        <v>805</v>
      </c>
      <c r="F47" s="446"/>
      <c r="G47" s="446"/>
      <c r="H47" s="17"/>
      <c r="I47" s="17"/>
      <c r="L47"/>
      <c r="T47" s="189"/>
      <c r="U47" s="190"/>
      <c r="W47" s="191"/>
      <c r="X47" s="191"/>
      <c r="Y47" s="191"/>
    </row>
    <row r="48" spans="2:25">
      <c r="B48" s="2"/>
      <c r="C48" s="69"/>
      <c r="D48" s="28"/>
      <c r="E48" s="449" t="s">
        <v>806</v>
      </c>
      <c r="F48" s="450"/>
      <c r="G48" s="450"/>
      <c r="H48" s="17"/>
      <c r="I48" s="17"/>
      <c r="L48"/>
      <c r="T48" s="189"/>
      <c r="U48" s="190"/>
      <c r="W48" s="191"/>
      <c r="X48" s="191"/>
      <c r="Y48" s="191"/>
    </row>
    <row r="49" spans="2:25">
      <c r="B49" s="2"/>
      <c r="C49" s="17"/>
      <c r="D49" s="63">
        <v>3</v>
      </c>
      <c r="E49" s="447" t="s">
        <v>807</v>
      </c>
      <c r="F49" s="447"/>
      <c r="G49" s="447"/>
      <c r="H49" s="17"/>
      <c r="I49" s="17"/>
      <c r="L49"/>
      <c r="T49" s="189"/>
      <c r="U49" s="190"/>
    </row>
    <row r="50" spans="2:25">
      <c r="B50" s="2"/>
      <c r="C50" s="17"/>
      <c r="D50" s="63"/>
      <c r="E50" s="448" t="s">
        <v>808</v>
      </c>
      <c r="F50" s="448"/>
      <c r="G50" s="448"/>
      <c r="H50" s="17"/>
      <c r="I50" s="17"/>
      <c r="L50"/>
      <c r="T50" s="189"/>
      <c r="U50" s="190"/>
    </row>
    <row r="51" spans="2:25">
      <c r="B51" s="2"/>
      <c r="C51" s="17"/>
      <c r="D51" s="63">
        <v>4</v>
      </c>
      <c r="E51" s="447" t="s">
        <v>809</v>
      </c>
      <c r="F51" s="447"/>
      <c r="G51" s="447"/>
      <c r="H51" s="17"/>
      <c r="I51" s="17"/>
      <c r="L51"/>
      <c r="T51" s="189"/>
      <c r="U51" s="190"/>
      <c r="W51" s="191"/>
      <c r="X51" s="191"/>
      <c r="Y51" s="191"/>
    </row>
    <row r="52" spans="2:25">
      <c r="B52" s="2"/>
      <c r="C52" s="17"/>
      <c r="E52" s="448" t="s">
        <v>810</v>
      </c>
      <c r="F52" s="448"/>
      <c r="G52" s="448"/>
      <c r="H52" s="17"/>
      <c r="I52" s="17"/>
      <c r="L52"/>
      <c r="T52" s="189"/>
      <c r="U52" s="190"/>
      <c r="W52" s="191"/>
      <c r="X52" s="191"/>
      <c r="Y52" s="191"/>
    </row>
    <row r="53" spans="2:25">
      <c r="C53"/>
      <c r="E53"/>
      <c r="L53"/>
      <c r="T53" s="189"/>
      <c r="U53" s="190"/>
      <c r="W53" s="191"/>
      <c r="X53" s="191"/>
      <c r="Y53" s="191"/>
    </row>
    <row r="54" spans="2:25">
      <c r="C54"/>
      <c r="E54"/>
      <c r="L54"/>
      <c r="T54" s="189"/>
      <c r="U54" s="190"/>
      <c r="W54" s="191"/>
      <c r="X54" s="191"/>
      <c r="Y54" s="191"/>
    </row>
    <row r="55" spans="2:25">
      <c r="C55"/>
      <c r="E55"/>
      <c r="L55"/>
      <c r="T55" s="189"/>
      <c r="U55" s="190"/>
      <c r="W55" s="191"/>
      <c r="X55" s="191"/>
      <c r="Y55" s="191"/>
    </row>
    <row r="56" spans="2:25">
      <c r="C56"/>
      <c r="E56"/>
      <c r="L56"/>
      <c r="T56" s="189"/>
      <c r="U56" s="190"/>
      <c r="W56" s="191"/>
      <c r="X56" s="191"/>
      <c r="Y56" s="191"/>
    </row>
    <row r="57" spans="2:25">
      <c r="C57"/>
      <c r="E57"/>
      <c r="L57"/>
      <c r="T57" s="189"/>
      <c r="U57" s="190"/>
      <c r="W57" s="191"/>
      <c r="X57" s="191"/>
      <c r="Y57" s="191"/>
    </row>
    <row r="58" spans="2:25">
      <c r="C58"/>
      <c r="E58"/>
      <c r="L58"/>
      <c r="T58" s="189"/>
      <c r="U58" s="190"/>
      <c r="W58" s="191"/>
      <c r="X58" s="191"/>
      <c r="Y58" s="191"/>
    </row>
    <row r="59" spans="2:25">
      <c r="C59"/>
      <c r="E59"/>
      <c r="L59"/>
      <c r="T59" s="189"/>
      <c r="U59" s="190"/>
      <c r="W59" s="191"/>
      <c r="X59" s="191"/>
      <c r="Y59" s="191"/>
    </row>
    <row r="60" spans="2:25">
      <c r="C60"/>
      <c r="E60"/>
      <c r="L60"/>
      <c r="T60" s="189"/>
      <c r="U60" s="190"/>
      <c r="W60" s="191"/>
      <c r="X60" s="191"/>
      <c r="Y60" s="191"/>
    </row>
    <row r="61" spans="2:25">
      <c r="C61"/>
      <c r="E61"/>
      <c r="L61"/>
      <c r="T61" s="189"/>
      <c r="U61" s="190"/>
    </row>
    <row r="62" spans="2:25">
      <c r="C62"/>
      <c r="E62"/>
      <c r="L62"/>
      <c r="T62" s="189"/>
      <c r="U62" s="190"/>
    </row>
    <row r="63" spans="2:25">
      <c r="C63"/>
      <c r="E63"/>
      <c r="L63"/>
      <c r="T63" s="189"/>
      <c r="U63" s="190"/>
    </row>
    <row r="64" spans="2:25">
      <c r="C64"/>
      <c r="E64"/>
      <c r="L64"/>
      <c r="T64" s="189"/>
      <c r="U64" s="190"/>
      <c r="W64" s="191"/>
      <c r="X64" s="191"/>
      <c r="Y64" s="191"/>
    </row>
    <row r="65" spans="3:25">
      <c r="C65"/>
      <c r="E65"/>
      <c r="L65"/>
      <c r="T65" s="189"/>
      <c r="U65" s="190"/>
      <c r="W65" s="191"/>
      <c r="X65" s="191"/>
      <c r="Y65" s="191"/>
    </row>
    <row r="66" spans="3:25">
      <c r="C66"/>
      <c r="E66"/>
      <c r="L66"/>
      <c r="T66" s="189"/>
      <c r="U66" s="190"/>
      <c r="W66" s="191"/>
      <c r="X66" s="191"/>
      <c r="Y66" s="191"/>
    </row>
    <row r="67" spans="3:25">
      <c r="C67"/>
      <c r="E67"/>
      <c r="L67"/>
      <c r="T67" s="189"/>
      <c r="U67" s="190"/>
      <c r="W67" s="191"/>
      <c r="X67" s="191"/>
      <c r="Y67" s="191"/>
    </row>
    <row r="68" spans="3:25">
      <c r="C68"/>
      <c r="E68"/>
      <c r="L68"/>
      <c r="T68" s="189"/>
      <c r="U68" s="190"/>
      <c r="W68" s="191"/>
      <c r="X68" s="191"/>
      <c r="Y68" s="191"/>
    </row>
    <row r="69" spans="3:25">
      <c r="C69"/>
      <c r="E69"/>
      <c r="L69"/>
      <c r="T69" s="189"/>
      <c r="U69" s="190"/>
      <c r="W69" s="191"/>
      <c r="X69" s="191"/>
      <c r="Y69" s="191"/>
    </row>
    <row r="70" spans="3:25">
      <c r="C70"/>
      <c r="E70"/>
      <c r="L70"/>
      <c r="T70" s="189"/>
      <c r="U70" s="190"/>
    </row>
    <row r="71" spans="3:25">
      <c r="C71"/>
      <c r="E71"/>
      <c r="L71"/>
      <c r="T71" s="189"/>
      <c r="U71" s="190"/>
    </row>
    <row r="72" spans="3:25">
      <c r="C72"/>
      <c r="E72"/>
      <c r="L72"/>
      <c r="T72" s="189"/>
      <c r="U72" s="190"/>
    </row>
    <row r="73" spans="3:25">
      <c r="C73"/>
      <c r="E73"/>
      <c r="L73"/>
      <c r="S73" s="76"/>
      <c r="T73" s="189"/>
      <c r="U73" s="190"/>
    </row>
    <row r="74" spans="3:25">
      <c r="C74"/>
      <c r="E74"/>
      <c r="L74"/>
      <c r="T74" s="187"/>
      <c r="U74" s="188"/>
    </row>
    <row r="75" spans="3:25">
      <c r="C75"/>
      <c r="E75"/>
      <c r="L75"/>
      <c r="T75" s="187"/>
      <c r="U75" s="188"/>
    </row>
    <row r="76" spans="3:25">
      <c r="C76"/>
      <c r="E76"/>
      <c r="L76"/>
      <c r="T76" s="187"/>
      <c r="U76" s="188"/>
    </row>
    <row r="77" spans="3:25">
      <c r="C77"/>
      <c r="E77"/>
      <c r="L77"/>
      <c r="U77" s="188"/>
    </row>
  </sheetData>
  <mergeCells count="34">
    <mergeCell ref="E51:G51"/>
    <mergeCell ref="E52:G52"/>
    <mergeCell ref="D42:E42"/>
    <mergeCell ref="D43:E43"/>
    <mergeCell ref="E45:G45"/>
    <mergeCell ref="E46:G46"/>
    <mergeCell ref="AJ12:AK12"/>
    <mergeCell ref="AL12:AM12"/>
    <mergeCell ref="E49:G49"/>
    <mergeCell ref="E50:G50"/>
    <mergeCell ref="F8:I8"/>
    <mergeCell ref="F9:I9"/>
    <mergeCell ref="G12:H12"/>
    <mergeCell ref="O12:P12"/>
    <mergeCell ref="Q12:R12"/>
    <mergeCell ref="E47:G47"/>
    <mergeCell ref="E48:G48"/>
    <mergeCell ref="S12:V12"/>
    <mergeCell ref="W12:Y12"/>
    <mergeCell ref="A1:H1"/>
    <mergeCell ref="D40:E40"/>
    <mergeCell ref="J40:K40"/>
    <mergeCell ref="D41:E41"/>
    <mergeCell ref="J41:K41"/>
    <mergeCell ref="F6:I6"/>
    <mergeCell ref="F7:I7"/>
    <mergeCell ref="A5:E5"/>
    <mergeCell ref="F5:I5"/>
    <mergeCell ref="K5:P5"/>
    <mergeCell ref="A3:E3"/>
    <mergeCell ref="F3:I3"/>
    <mergeCell ref="K3:N3"/>
    <mergeCell ref="F4:I4"/>
    <mergeCell ref="K4:P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83"/>
  <sheetViews>
    <sheetView topLeftCell="K9" zoomScaleNormal="80" zoomScalePageLayoutView="80" workbookViewId="0">
      <selection activeCell="V19" sqref="V19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style="103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7" ht="15">
      <c r="A1" s="458" t="s">
        <v>850</v>
      </c>
      <c r="B1" s="458"/>
      <c r="C1" s="458"/>
      <c r="D1" s="458"/>
      <c r="E1" s="458"/>
      <c r="F1" s="458"/>
      <c r="G1" s="458"/>
      <c r="H1" s="458"/>
      <c r="I1" s="2"/>
      <c r="J1" s="17"/>
      <c r="K1" s="17"/>
      <c r="L1" s="17"/>
      <c r="O1" s="95"/>
      <c r="P1" s="95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7"/>
      <c r="K3" s="455" t="s">
        <v>601</v>
      </c>
      <c r="L3" s="455"/>
      <c r="M3" s="455"/>
      <c r="N3" s="455"/>
      <c r="O3" s="60"/>
      <c r="P3" s="60"/>
      <c r="Q3" s="60"/>
      <c r="R3" s="60"/>
    </row>
    <row r="4" spans="1:47">
      <c r="A4" s="3" t="s">
        <v>108</v>
      </c>
      <c r="B4" s="86"/>
      <c r="C4" s="63"/>
      <c r="D4" s="97"/>
      <c r="E4" s="5"/>
      <c r="F4" s="451" t="s">
        <v>310</v>
      </c>
      <c r="G4" s="451"/>
      <c r="H4" s="451"/>
      <c r="I4" s="451"/>
      <c r="J4" s="17"/>
      <c r="K4" s="456" t="s">
        <v>602</v>
      </c>
      <c r="L4" s="456"/>
      <c r="M4" s="456"/>
      <c r="N4" s="456"/>
      <c r="O4" s="456"/>
      <c r="P4" s="456"/>
      <c r="Q4" s="60"/>
      <c r="R4" s="60"/>
    </row>
    <row r="5" spans="1:47">
      <c r="A5" s="460"/>
      <c r="B5" s="460"/>
      <c r="C5" s="460"/>
      <c r="D5" s="460"/>
      <c r="E5" s="460"/>
      <c r="F5" s="451" t="s">
        <v>226</v>
      </c>
      <c r="G5" s="451"/>
      <c r="H5" s="451"/>
      <c r="I5" s="451"/>
      <c r="J5" s="17"/>
      <c r="K5" s="456" t="s">
        <v>603</v>
      </c>
      <c r="L5" s="456"/>
      <c r="M5" s="456"/>
      <c r="N5" s="456"/>
      <c r="O5" s="456"/>
      <c r="P5" s="456"/>
      <c r="Q5" s="60"/>
      <c r="R5" s="60"/>
    </row>
    <row r="6" spans="1:47">
      <c r="A6" s="51" t="s">
        <v>779</v>
      </c>
      <c r="B6" s="54" t="s">
        <v>780</v>
      </c>
      <c r="C6" s="63" t="s">
        <v>687</v>
      </c>
      <c r="D6" s="97" t="s">
        <v>688</v>
      </c>
      <c r="E6" s="5"/>
      <c r="F6" s="452" t="s">
        <v>167</v>
      </c>
      <c r="G6" s="452"/>
      <c r="H6" s="452"/>
      <c r="I6" s="452"/>
      <c r="J6" s="17"/>
      <c r="K6" s="36" t="s">
        <v>916</v>
      </c>
      <c r="L6" s="17"/>
      <c r="N6" s="71"/>
      <c r="O6" s="60"/>
      <c r="P6" s="60"/>
      <c r="Q6" s="60"/>
      <c r="R6" s="60"/>
    </row>
    <row r="7" spans="1:47">
      <c r="A7" s="51" t="s">
        <v>696</v>
      </c>
      <c r="B7" s="54" t="s">
        <v>697</v>
      </c>
      <c r="C7" s="63" t="s">
        <v>698</v>
      </c>
      <c r="D7" s="97" t="s">
        <v>717</v>
      </c>
      <c r="E7" s="5"/>
      <c r="F7" s="452" t="s">
        <v>262</v>
      </c>
      <c r="G7" s="452"/>
      <c r="H7" s="452"/>
      <c r="I7" s="452"/>
      <c r="J7" s="17"/>
      <c r="K7" s="17"/>
      <c r="L7" s="17"/>
      <c r="M7" s="60"/>
      <c r="N7" s="60"/>
      <c r="O7" s="95"/>
      <c r="P7" s="95"/>
    </row>
    <row r="8" spans="1:47">
      <c r="A8" s="51" t="s">
        <v>718</v>
      </c>
      <c r="B8" s="86" t="s">
        <v>719</v>
      </c>
      <c r="C8" s="63" t="s">
        <v>720</v>
      </c>
      <c r="D8" s="97" t="s">
        <v>721</v>
      </c>
      <c r="E8" s="7"/>
      <c r="F8" s="451" t="s">
        <v>605</v>
      </c>
      <c r="G8" s="451"/>
      <c r="H8" s="451"/>
      <c r="I8" s="451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97"/>
      <c r="E9" s="7"/>
      <c r="F9" s="451" t="s">
        <v>581</v>
      </c>
      <c r="G9" s="451"/>
      <c r="H9" s="451"/>
      <c r="I9" s="451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722</v>
      </c>
      <c r="D12" s="98" t="s">
        <v>723</v>
      </c>
      <c r="E12" s="173" t="s">
        <v>95</v>
      </c>
      <c r="F12" s="9"/>
      <c r="G12" s="446" t="s">
        <v>724</v>
      </c>
      <c r="H12" s="446"/>
      <c r="I12" s="38"/>
      <c r="J12" s="77" t="s">
        <v>783</v>
      </c>
      <c r="K12" s="77" t="s">
        <v>725</v>
      </c>
      <c r="L12" s="63" t="s">
        <v>726</v>
      </c>
      <c r="M12" s="11" t="s">
        <v>727</v>
      </c>
      <c r="N12" s="51"/>
      <c r="O12" s="455" t="s">
        <v>759</v>
      </c>
      <c r="P12" s="455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63" t="s">
        <v>64</v>
      </c>
      <c r="AH12" s="63" t="s">
        <v>65</v>
      </c>
      <c r="AI12" s="63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5" t="s">
        <v>70</v>
      </c>
      <c r="AP12" s="5" t="s">
        <v>71</v>
      </c>
      <c r="AQ12" s="5" t="s">
        <v>72</v>
      </c>
      <c r="AR12" s="5" t="s">
        <v>73</v>
      </c>
      <c r="AS12" s="5" t="s">
        <v>74</v>
      </c>
      <c r="AT12" s="5" t="s">
        <v>75</v>
      </c>
      <c r="AU12" s="185" t="s">
        <v>801</v>
      </c>
    </row>
    <row r="13" spans="1:47" ht="13" thickBot="1">
      <c r="A13" s="12" t="s">
        <v>728</v>
      </c>
      <c r="B13" s="88" t="s">
        <v>729</v>
      </c>
      <c r="C13" s="72" t="s">
        <v>730</v>
      </c>
      <c r="D13" s="99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15" t="s">
        <v>733</v>
      </c>
      <c r="N13" s="73" t="s">
        <v>788</v>
      </c>
      <c r="O13" s="94" t="s">
        <v>692</v>
      </c>
      <c r="P13" s="94" t="s">
        <v>693</v>
      </c>
      <c r="Q13" s="75" t="s">
        <v>691</v>
      </c>
      <c r="R13" s="75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>
      <c r="A14" s="46" t="s">
        <v>735</v>
      </c>
      <c r="B14" s="49" t="s">
        <v>791</v>
      </c>
      <c r="C14" s="30">
        <v>0.1388888888888889</v>
      </c>
      <c r="D14" s="96" t="s">
        <v>796</v>
      </c>
      <c r="E14" s="31">
        <v>10</v>
      </c>
      <c r="F14" s="19" t="s">
        <v>781</v>
      </c>
      <c r="G14" s="31">
        <v>1190</v>
      </c>
      <c r="H14" s="31">
        <v>1095</v>
      </c>
      <c r="I14" s="25" t="s">
        <v>857</v>
      </c>
      <c r="J14" s="50" t="s">
        <v>734</v>
      </c>
      <c r="K14" s="31">
        <v>4</v>
      </c>
      <c r="L14" s="31">
        <v>120</v>
      </c>
      <c r="M14" s="19">
        <v>5889.9508999999998</v>
      </c>
      <c r="N14" s="25" t="s">
        <v>613</v>
      </c>
      <c r="O14" s="60">
        <v>266.39999999999998</v>
      </c>
      <c r="P14" s="60">
        <v>271.8</v>
      </c>
      <c r="Q14" s="159">
        <f>AVERAGE(O14:O16)</f>
        <v>271.13333333333333</v>
      </c>
      <c r="R14" s="159">
        <f>AVERAGE(P14:P16)</f>
        <v>266.7</v>
      </c>
    </row>
    <row r="15" spans="1:47">
      <c r="A15" s="42" t="s">
        <v>792</v>
      </c>
      <c r="B15" s="42" t="s">
        <v>813</v>
      </c>
      <c r="C15" s="16">
        <v>7.7777777777777779E-2</v>
      </c>
      <c r="D15" s="96" t="s">
        <v>796</v>
      </c>
      <c r="E15" s="17">
        <v>30</v>
      </c>
      <c r="F15" s="19" t="s">
        <v>781</v>
      </c>
      <c r="G15" s="31">
        <v>1190</v>
      </c>
      <c r="H15" s="17">
        <v>990</v>
      </c>
      <c r="I15" s="76" t="s">
        <v>858</v>
      </c>
      <c r="J15" s="50" t="s">
        <v>734</v>
      </c>
      <c r="K15" s="31">
        <v>4</v>
      </c>
      <c r="L15" s="31">
        <v>120</v>
      </c>
      <c r="M15" s="19">
        <v>5891.451</v>
      </c>
      <c r="N15" s="25" t="s">
        <v>88</v>
      </c>
      <c r="O15" s="60">
        <v>273.5</v>
      </c>
      <c r="P15" s="60">
        <v>264</v>
      </c>
    </row>
    <row r="16" spans="1:47">
      <c r="A16" s="42" t="s">
        <v>792</v>
      </c>
      <c r="B16" s="42" t="s">
        <v>793</v>
      </c>
      <c r="C16" s="33">
        <v>7.8472222222222221E-2</v>
      </c>
      <c r="D16" s="96" t="s">
        <v>796</v>
      </c>
      <c r="E16" s="1">
        <v>30</v>
      </c>
      <c r="F16" s="19" t="s">
        <v>781</v>
      </c>
      <c r="G16" s="1">
        <f>G15-120</f>
        <v>1070</v>
      </c>
      <c r="H16" s="1">
        <f>H15-120</f>
        <v>870</v>
      </c>
      <c r="I16" s="25" t="s">
        <v>615</v>
      </c>
      <c r="J16" s="50" t="s">
        <v>734</v>
      </c>
      <c r="K16" s="31">
        <v>4</v>
      </c>
      <c r="L16" s="31">
        <v>120</v>
      </c>
      <c r="M16" s="19">
        <v>5891.451</v>
      </c>
      <c r="O16" s="19">
        <v>273.5</v>
      </c>
      <c r="P16" s="19">
        <v>264.3</v>
      </c>
    </row>
    <row r="17" spans="1:47">
      <c r="A17" s="42" t="s">
        <v>792</v>
      </c>
      <c r="B17" s="42" t="s">
        <v>571</v>
      </c>
      <c r="C17" s="33">
        <v>9.3055555555555558E-2</v>
      </c>
      <c r="D17" s="96" t="s">
        <v>796</v>
      </c>
      <c r="E17" s="1">
        <v>30</v>
      </c>
      <c r="F17" s="17" t="s">
        <v>811</v>
      </c>
      <c r="G17" s="1">
        <v>880</v>
      </c>
      <c r="H17" s="1">
        <v>861</v>
      </c>
      <c r="I17" s="76" t="s">
        <v>858</v>
      </c>
      <c r="J17" s="50" t="s">
        <v>734</v>
      </c>
      <c r="K17" s="31">
        <v>4</v>
      </c>
      <c r="L17" s="31">
        <v>120</v>
      </c>
      <c r="M17" s="52">
        <v>7647.38</v>
      </c>
      <c r="N17" t="s">
        <v>512</v>
      </c>
      <c r="O17" s="56">
        <v>266.89999999999998</v>
      </c>
      <c r="P17" s="56">
        <v>260.3</v>
      </c>
    </row>
    <row r="18" spans="1:47">
      <c r="A18" s="25" t="s">
        <v>325</v>
      </c>
      <c r="B18" s="42" t="s">
        <v>814</v>
      </c>
      <c r="C18" s="33">
        <v>0.16180555555555556</v>
      </c>
      <c r="D18" s="102" t="s">
        <v>566</v>
      </c>
      <c r="E18" s="17">
        <v>30</v>
      </c>
      <c r="F18" s="17" t="s">
        <v>812</v>
      </c>
      <c r="G18" s="56">
        <v>870</v>
      </c>
      <c r="H18" s="17">
        <v>771</v>
      </c>
      <c r="I18" s="57" t="s">
        <v>368</v>
      </c>
      <c r="J18" s="50" t="s">
        <v>665</v>
      </c>
      <c r="K18" s="17">
        <v>4</v>
      </c>
      <c r="L18" s="17">
        <v>120</v>
      </c>
      <c r="M18" s="19">
        <v>7698.9647000000004</v>
      </c>
      <c r="S18" t="s">
        <v>325</v>
      </c>
      <c r="V18" t="s">
        <v>33</v>
      </c>
      <c r="Z18" s="372">
        <v>258.15739000000002</v>
      </c>
      <c r="AA18" s="372">
        <v>-18.758389999999999</v>
      </c>
      <c r="AB18" s="369">
        <v>122.2801</v>
      </c>
      <c r="AC18" s="369">
        <v>13.0557</v>
      </c>
      <c r="AD18" s="371">
        <v>13.1964046481</v>
      </c>
      <c r="AE18" s="369">
        <v>4.327</v>
      </c>
      <c r="AF18" s="369">
        <v>0.68400000000000005</v>
      </c>
      <c r="AG18" s="369">
        <v>3.61</v>
      </c>
      <c r="AH18" s="369">
        <v>99.527000000000001</v>
      </c>
      <c r="AI18" s="368">
        <v>1879.202</v>
      </c>
      <c r="AJ18" s="369">
        <v>355.57580999999999</v>
      </c>
      <c r="AK18" s="369">
        <v>-5.6764700000000001</v>
      </c>
      <c r="AL18" s="369">
        <v>348.92917999999997</v>
      </c>
      <c r="AM18" s="369">
        <v>-1.40341</v>
      </c>
      <c r="AN18" s="367">
        <v>152105026.19999999</v>
      </c>
      <c r="AO18" s="370">
        <v>0.1133098</v>
      </c>
      <c r="AP18" s="367">
        <v>381402.10645999998</v>
      </c>
      <c r="AQ18" s="370">
        <v>-0.35539159999999997</v>
      </c>
      <c r="AR18" s="369">
        <v>172.08590000000001</v>
      </c>
      <c r="AS18" s="367" t="s">
        <v>769</v>
      </c>
      <c r="AT18" s="369">
        <v>7.8944000000000001</v>
      </c>
      <c r="AU18" s="371">
        <v>0.21039807357291959</v>
      </c>
    </row>
    <row r="19" spans="1:47">
      <c r="A19" s="25" t="s">
        <v>611</v>
      </c>
      <c r="B19" s="90" t="s">
        <v>815</v>
      </c>
      <c r="C19" s="16">
        <v>0.16319444444444445</v>
      </c>
      <c r="D19" s="81" t="s">
        <v>567</v>
      </c>
      <c r="E19" s="17">
        <v>300</v>
      </c>
      <c r="F19" s="17" t="s">
        <v>812</v>
      </c>
      <c r="G19" s="17">
        <v>870</v>
      </c>
      <c r="H19" s="17">
        <v>771</v>
      </c>
      <c r="I19" s="25" t="s">
        <v>509</v>
      </c>
      <c r="J19" s="50" t="s">
        <v>665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t="s">
        <v>747</v>
      </c>
      <c r="T19">
        <v>0</v>
      </c>
      <c r="U19">
        <v>0</v>
      </c>
      <c r="V19" t="s">
        <v>25</v>
      </c>
      <c r="W19" s="368">
        <v>85.973939580587853</v>
      </c>
      <c r="X19" s="368">
        <v>-6.8943113600368005</v>
      </c>
      <c r="Y19" s="368">
        <v>110.78787550920674</v>
      </c>
      <c r="Z19" s="372">
        <v>258.19695000000002</v>
      </c>
      <c r="AA19" s="372">
        <v>-18.765820000000001</v>
      </c>
      <c r="AB19" s="369">
        <v>123.0617</v>
      </c>
      <c r="AC19" s="369">
        <v>13.9178</v>
      </c>
      <c r="AD19" s="371">
        <v>13.2799661458</v>
      </c>
      <c r="AE19" s="369">
        <v>4.0750000000000002</v>
      </c>
      <c r="AF19" s="369">
        <v>0.64500000000000002</v>
      </c>
      <c r="AG19" s="369">
        <v>3.61</v>
      </c>
      <c r="AH19" s="369">
        <v>99.522999999999996</v>
      </c>
      <c r="AI19" s="368">
        <v>1879.7239999999999</v>
      </c>
      <c r="AJ19" s="369">
        <v>355.56822</v>
      </c>
      <c r="AK19" s="369">
        <v>-5.6724399999999999</v>
      </c>
      <c r="AL19" s="369">
        <v>348.88686999999999</v>
      </c>
      <c r="AM19" s="369">
        <v>-1.40344</v>
      </c>
      <c r="AN19" s="367">
        <v>152105060.09999999</v>
      </c>
      <c r="AO19" s="370">
        <v>0.11259959999999999</v>
      </c>
      <c r="AP19" s="367">
        <v>381296.06575000001</v>
      </c>
      <c r="AQ19" s="370">
        <v>-0.3515317</v>
      </c>
      <c r="AR19" s="369">
        <v>172.05889999999999</v>
      </c>
      <c r="AS19" s="367" t="s">
        <v>769</v>
      </c>
      <c r="AT19" s="369">
        <v>7.9214000000000002</v>
      </c>
      <c r="AU19" s="371">
        <v>0.21037120590903371</v>
      </c>
    </row>
    <row r="20" spans="1:47">
      <c r="A20" s="46" t="s">
        <v>471</v>
      </c>
      <c r="B20" s="90" t="s">
        <v>816</v>
      </c>
      <c r="C20" s="16">
        <v>0.16874999999999998</v>
      </c>
      <c r="D20" s="81" t="s">
        <v>568</v>
      </c>
      <c r="E20" s="17">
        <v>300</v>
      </c>
      <c r="F20" s="17" t="s">
        <v>812</v>
      </c>
      <c r="G20" s="17">
        <v>870</v>
      </c>
      <c r="H20" s="17">
        <v>771</v>
      </c>
      <c r="I20" s="25" t="s">
        <v>509</v>
      </c>
      <c r="J20" s="50" t="s">
        <v>665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828</v>
      </c>
      <c r="T20">
        <v>0</v>
      </c>
      <c r="U20">
        <v>0</v>
      </c>
      <c r="V20" t="s">
        <v>25</v>
      </c>
      <c r="W20" s="368">
        <v>82.301627839985571</v>
      </c>
      <c r="X20" s="368">
        <v>27.325529812264119</v>
      </c>
      <c r="Y20" s="368">
        <v>110.74046604112254</v>
      </c>
      <c r="Z20" s="372">
        <v>258.25954999999999</v>
      </c>
      <c r="AA20" s="372">
        <v>-18.777570000000001</v>
      </c>
      <c r="AB20" s="369">
        <v>124.3373</v>
      </c>
      <c r="AC20" s="369">
        <v>15.281499999999999</v>
      </c>
      <c r="AD20" s="371">
        <v>13.413664542099999</v>
      </c>
      <c r="AE20" s="369">
        <v>3.7320000000000002</v>
      </c>
      <c r="AF20" s="369">
        <v>0.59</v>
      </c>
      <c r="AG20" s="369">
        <v>3.61</v>
      </c>
      <c r="AH20" s="369">
        <v>99.518000000000001</v>
      </c>
      <c r="AI20" s="368">
        <v>1880.549</v>
      </c>
      <c r="AJ20" s="369">
        <v>355.55540999999999</v>
      </c>
      <c r="AK20" s="369">
        <v>-5.6660500000000003</v>
      </c>
      <c r="AL20" s="369">
        <v>348.81916000000001</v>
      </c>
      <c r="AM20" s="369">
        <v>-1.4034899999999999</v>
      </c>
      <c r="AN20" s="367">
        <v>152105113.90000001</v>
      </c>
      <c r="AO20" s="370">
        <v>0.1114632</v>
      </c>
      <c r="AP20" s="367">
        <v>381128.86998999998</v>
      </c>
      <c r="AQ20" s="370">
        <v>-0.34506700000000001</v>
      </c>
      <c r="AR20" s="369">
        <v>172.01599999999999</v>
      </c>
      <c r="AS20" s="367" t="s">
        <v>769</v>
      </c>
      <c r="AT20" s="369">
        <v>7.9641999999999999</v>
      </c>
      <c r="AU20" s="371">
        <v>0.21032821462032641</v>
      </c>
    </row>
    <row r="21" spans="1:47">
      <c r="A21" s="46" t="s">
        <v>844</v>
      </c>
      <c r="B21" s="90" t="s">
        <v>794</v>
      </c>
      <c r="C21" s="33">
        <v>0.17916666666666667</v>
      </c>
      <c r="D21" s="102" t="s">
        <v>568</v>
      </c>
      <c r="E21" s="17">
        <v>300</v>
      </c>
      <c r="F21" s="17" t="s">
        <v>812</v>
      </c>
      <c r="G21" s="17">
        <v>870</v>
      </c>
      <c r="H21" s="17">
        <v>771</v>
      </c>
      <c r="I21" s="25" t="s">
        <v>616</v>
      </c>
      <c r="J21" s="50" t="s">
        <v>665</v>
      </c>
      <c r="K21" s="17">
        <v>4</v>
      </c>
      <c r="L21" s="17">
        <v>120</v>
      </c>
      <c r="M21" s="19">
        <v>7698.9647000000004</v>
      </c>
      <c r="N21" t="s">
        <v>401</v>
      </c>
      <c r="S21" t="s">
        <v>817</v>
      </c>
      <c r="T21">
        <v>0</v>
      </c>
      <c r="U21">
        <v>0</v>
      </c>
      <c r="V21" t="s">
        <v>19</v>
      </c>
      <c r="W21" s="368">
        <v>-91.193719409135582</v>
      </c>
      <c r="X21" s="368">
        <v>27.565020273599618</v>
      </c>
      <c r="Y21" s="368">
        <v>110.64550768180789</v>
      </c>
      <c r="Z21" s="372">
        <v>258.37473999999997</v>
      </c>
      <c r="AA21" s="372">
        <v>-18.79908</v>
      </c>
      <c r="AB21" s="369">
        <v>126.8175</v>
      </c>
      <c r="AC21" s="369">
        <v>17.7822</v>
      </c>
      <c r="AD21" s="371">
        <v>13.664349035300001</v>
      </c>
      <c r="AE21" s="369">
        <v>3.2360000000000002</v>
      </c>
      <c r="AF21" s="369">
        <v>0.51200000000000001</v>
      </c>
      <c r="AG21" s="369">
        <v>3.61</v>
      </c>
      <c r="AH21" s="369">
        <v>99.509</v>
      </c>
      <c r="AI21" s="368">
        <v>1882.0540000000001</v>
      </c>
      <c r="AJ21" s="369">
        <v>355.52924000000002</v>
      </c>
      <c r="AK21" s="369">
        <v>-5.6543099999999997</v>
      </c>
      <c r="AL21" s="369">
        <v>348.69220999999999</v>
      </c>
      <c r="AM21" s="369">
        <v>-1.40358</v>
      </c>
      <c r="AN21" s="367">
        <v>152105213.19999999</v>
      </c>
      <c r="AO21" s="370">
        <v>0.1093325</v>
      </c>
      <c r="AP21" s="367">
        <v>380824.09866000002</v>
      </c>
      <c r="AQ21" s="370">
        <v>-0.33201049999999999</v>
      </c>
      <c r="AR21" s="369">
        <v>171.93690000000001</v>
      </c>
      <c r="AS21" s="367" t="s">
        <v>769</v>
      </c>
      <c r="AT21" s="369">
        <v>8.0431000000000008</v>
      </c>
      <c r="AU21" s="371">
        <v>0.21024760784555643</v>
      </c>
    </row>
    <row r="22" spans="1:47">
      <c r="A22" s="46" t="s">
        <v>804</v>
      </c>
      <c r="B22" s="90" t="s">
        <v>695</v>
      </c>
      <c r="C22" s="33">
        <v>0.18888888888888888</v>
      </c>
      <c r="D22" s="102" t="s">
        <v>402</v>
      </c>
      <c r="E22" s="17">
        <v>300</v>
      </c>
      <c r="F22" s="17" t="s">
        <v>812</v>
      </c>
      <c r="G22" s="17">
        <v>870</v>
      </c>
      <c r="H22" s="17">
        <v>771</v>
      </c>
      <c r="I22" s="25" t="s">
        <v>616</v>
      </c>
      <c r="J22" s="50" t="s">
        <v>665</v>
      </c>
      <c r="K22" s="17">
        <v>4</v>
      </c>
      <c r="L22" s="17">
        <v>120</v>
      </c>
      <c r="M22" s="19">
        <v>7698.9647000000004</v>
      </c>
      <c r="S22" t="s">
        <v>917</v>
      </c>
      <c r="T22">
        <v>0</v>
      </c>
      <c r="U22">
        <v>0</v>
      </c>
      <c r="V22" t="s">
        <v>19</v>
      </c>
      <c r="W22" s="368">
        <v>-94.399369999945066</v>
      </c>
      <c r="X22" s="368">
        <v>-1.8277852296596369</v>
      </c>
      <c r="Y22" s="368">
        <v>110.56711865982106</v>
      </c>
      <c r="Z22" s="372">
        <v>258.47973999999999</v>
      </c>
      <c r="AA22" s="372">
        <v>-18.818529999999999</v>
      </c>
      <c r="AB22" s="369">
        <v>129.24420000000001</v>
      </c>
      <c r="AC22" s="369">
        <v>20.043900000000001</v>
      </c>
      <c r="AD22" s="371">
        <v>13.8983212289</v>
      </c>
      <c r="AE22" s="369">
        <v>2.891</v>
      </c>
      <c r="AF22" s="369">
        <v>0.45700000000000002</v>
      </c>
      <c r="AG22" s="369">
        <v>3.61</v>
      </c>
      <c r="AH22" s="369">
        <v>99.5</v>
      </c>
      <c r="AI22" s="368">
        <v>1883.4059999999999</v>
      </c>
      <c r="AJ22" s="369">
        <v>355.50236000000001</v>
      </c>
      <c r="AK22" s="369">
        <v>-5.6436900000000003</v>
      </c>
      <c r="AL22" s="369">
        <v>348.57373000000001</v>
      </c>
      <c r="AM22" s="369">
        <v>-1.40367</v>
      </c>
      <c r="AN22" s="367">
        <v>152105304.30000001</v>
      </c>
      <c r="AO22" s="370">
        <v>0.10734390000000001</v>
      </c>
      <c r="AP22" s="367">
        <v>380550.70757999999</v>
      </c>
      <c r="AQ22" s="370">
        <v>-0.31876159999999998</v>
      </c>
      <c r="AR22" s="369">
        <v>171.8646</v>
      </c>
      <c r="AS22" s="367" t="s">
        <v>769</v>
      </c>
      <c r="AT22" s="369">
        <v>8.1152999999999995</v>
      </c>
      <c r="AU22" s="371">
        <v>0.21017237687343104</v>
      </c>
    </row>
    <row r="23" spans="1:47">
      <c r="A23" s="25" t="s">
        <v>611</v>
      </c>
      <c r="B23" s="90" t="s">
        <v>678</v>
      </c>
      <c r="C23" s="33">
        <v>0.19722222222222222</v>
      </c>
      <c r="D23" s="102" t="s">
        <v>403</v>
      </c>
      <c r="E23" s="31">
        <v>300</v>
      </c>
      <c r="F23" s="19" t="s">
        <v>781</v>
      </c>
      <c r="G23" s="31">
        <v>1190</v>
      </c>
      <c r="H23" s="31">
        <v>1095</v>
      </c>
      <c r="I23" s="57" t="s">
        <v>392</v>
      </c>
      <c r="J23" s="50" t="s">
        <v>665</v>
      </c>
      <c r="K23" s="17">
        <v>4</v>
      </c>
      <c r="L23" s="17">
        <v>120</v>
      </c>
      <c r="M23" s="19">
        <v>5889.9508999999998</v>
      </c>
      <c r="N23" s="25" t="s">
        <v>613</v>
      </c>
      <c r="S23" t="s">
        <v>747</v>
      </c>
      <c r="T23">
        <v>0</v>
      </c>
      <c r="U23">
        <v>0</v>
      </c>
      <c r="V23" t="s">
        <v>25</v>
      </c>
      <c r="W23" s="368">
        <v>85.879210385594533</v>
      </c>
      <c r="X23" s="368">
        <v>-6.8920320643330859</v>
      </c>
      <c r="Y23" s="368">
        <v>110.50481581950135</v>
      </c>
      <c r="Z23" s="372">
        <v>258.56788999999998</v>
      </c>
      <c r="AA23" s="372">
        <v>-18.834669999999999</v>
      </c>
      <c r="AB23" s="369">
        <v>131.41669999999999</v>
      </c>
      <c r="AC23" s="369">
        <v>21.9209</v>
      </c>
      <c r="AD23" s="371">
        <v>14.0988688234</v>
      </c>
      <c r="AE23" s="369">
        <v>2.6579999999999999</v>
      </c>
      <c r="AF23" s="369">
        <v>0.42</v>
      </c>
      <c r="AG23" s="369">
        <v>3.61</v>
      </c>
      <c r="AH23" s="369">
        <v>99.492000000000004</v>
      </c>
      <c r="AI23" s="368">
        <v>1884.521</v>
      </c>
      <c r="AJ23" s="369">
        <v>355.47750000000002</v>
      </c>
      <c r="AK23" s="369">
        <v>-5.6349</v>
      </c>
      <c r="AL23" s="369">
        <v>348.47217000000001</v>
      </c>
      <c r="AM23" s="369">
        <v>-1.40374</v>
      </c>
      <c r="AN23" s="367">
        <v>152105380.90000001</v>
      </c>
      <c r="AO23" s="370">
        <v>0.10563939999999999</v>
      </c>
      <c r="AP23" s="367">
        <v>380325.52944000001</v>
      </c>
      <c r="AQ23" s="370">
        <v>-0.3066236</v>
      </c>
      <c r="AR23" s="369">
        <v>171.80359999999999</v>
      </c>
      <c r="AS23" s="367" t="s">
        <v>769</v>
      </c>
      <c r="AT23" s="369">
        <v>8.1760999999999999</v>
      </c>
      <c r="AU23" s="371">
        <v>5.05517165599913E-2</v>
      </c>
    </row>
    <row r="24" spans="1:47">
      <c r="A24" s="25" t="s">
        <v>611</v>
      </c>
      <c r="B24" s="90" t="s">
        <v>845</v>
      </c>
      <c r="C24" s="33">
        <v>0.20208333333333331</v>
      </c>
      <c r="D24" s="102" t="s">
        <v>404</v>
      </c>
      <c r="E24" s="31">
        <v>300</v>
      </c>
      <c r="F24" s="19" t="s">
        <v>781</v>
      </c>
      <c r="G24" s="31">
        <v>1190</v>
      </c>
      <c r="H24" s="31">
        <v>1095</v>
      </c>
      <c r="I24" s="57" t="s">
        <v>432</v>
      </c>
      <c r="J24" s="50" t="s">
        <v>665</v>
      </c>
      <c r="K24" s="17">
        <v>4</v>
      </c>
      <c r="L24" s="17">
        <v>120</v>
      </c>
      <c r="M24" s="19">
        <v>5889.9508999999998</v>
      </c>
      <c r="S24" t="s">
        <v>747</v>
      </c>
      <c r="T24">
        <v>0</v>
      </c>
      <c r="U24">
        <v>0</v>
      </c>
      <c r="V24" t="s">
        <v>30</v>
      </c>
      <c r="W24" s="368">
        <v>85.798561390932079</v>
      </c>
      <c r="X24" s="368">
        <v>-6.6671676983227197</v>
      </c>
      <c r="Y24" s="368">
        <v>380.03615068823478</v>
      </c>
      <c r="Z24" s="372">
        <v>258.61856</v>
      </c>
      <c r="AA24" s="372">
        <v>-18.84385</v>
      </c>
      <c r="AB24" s="369">
        <v>132.72569999999999</v>
      </c>
      <c r="AC24" s="369">
        <v>22.987400000000001</v>
      </c>
      <c r="AD24" s="371">
        <v>14.2158549203</v>
      </c>
      <c r="AE24" s="369">
        <v>2.5430000000000001</v>
      </c>
      <c r="AF24" s="369">
        <v>0.40200000000000002</v>
      </c>
      <c r="AG24" s="369">
        <v>3.61</v>
      </c>
      <c r="AH24" s="369">
        <v>99.488</v>
      </c>
      <c r="AI24" s="368">
        <v>1885.152</v>
      </c>
      <c r="AJ24" s="369">
        <v>355.46226000000001</v>
      </c>
      <c r="AK24" s="369">
        <v>-5.6299200000000003</v>
      </c>
      <c r="AL24" s="369">
        <v>348.41291999999999</v>
      </c>
      <c r="AM24" s="369">
        <v>-1.40378</v>
      </c>
      <c r="AN24" s="367">
        <v>152105425.09999999</v>
      </c>
      <c r="AO24" s="370">
        <v>0.1046451</v>
      </c>
      <c r="AP24" s="367">
        <v>380198.29522999999</v>
      </c>
      <c r="AQ24" s="370">
        <v>-0.29922270000000001</v>
      </c>
      <c r="AR24" s="369">
        <v>171.76849999999999</v>
      </c>
      <c r="AS24" s="367" t="s">
        <v>769</v>
      </c>
      <c r="AT24" s="369">
        <v>8.2111000000000001</v>
      </c>
      <c r="AU24" s="371">
        <v>5.0548088673243542E-2</v>
      </c>
    </row>
    <row r="25" spans="1:47">
      <c r="A25" s="46" t="s">
        <v>471</v>
      </c>
      <c r="B25" s="90" t="s">
        <v>843</v>
      </c>
      <c r="C25" s="33">
        <v>0.20694444444444446</v>
      </c>
      <c r="D25" s="102" t="s">
        <v>405</v>
      </c>
      <c r="E25" s="17">
        <v>300</v>
      </c>
      <c r="F25" s="19" t="s">
        <v>781</v>
      </c>
      <c r="G25" s="31">
        <v>1190</v>
      </c>
      <c r="H25" s="31">
        <v>1095</v>
      </c>
      <c r="I25" s="57" t="s">
        <v>392</v>
      </c>
      <c r="J25" s="50" t="s">
        <v>665</v>
      </c>
      <c r="K25" s="17">
        <v>4</v>
      </c>
      <c r="L25" s="17">
        <v>120</v>
      </c>
      <c r="M25" s="19">
        <v>5889.9508999999998</v>
      </c>
      <c r="S25" t="s">
        <v>828</v>
      </c>
      <c r="T25">
        <v>0</v>
      </c>
      <c r="U25">
        <v>0</v>
      </c>
      <c r="V25" t="s">
        <v>25</v>
      </c>
      <c r="W25" s="368">
        <v>82.212009689115732</v>
      </c>
      <c r="X25" s="368">
        <v>27.344992111263526</v>
      </c>
      <c r="Y25" s="368">
        <v>110.4371772777456</v>
      </c>
      <c r="Z25" s="372">
        <v>258.66156000000001</v>
      </c>
      <c r="AA25" s="372">
        <v>-18.851579999999998</v>
      </c>
      <c r="AB25" s="369">
        <v>133.87309999999999</v>
      </c>
      <c r="AC25" s="369">
        <v>23.883800000000001</v>
      </c>
      <c r="AD25" s="371">
        <v>14.3161287176</v>
      </c>
      <c r="AE25" s="369">
        <v>2.4540000000000002</v>
      </c>
      <c r="AF25" s="369">
        <v>0.38800000000000001</v>
      </c>
      <c r="AG25" s="369">
        <v>3.61</v>
      </c>
      <c r="AH25" s="369">
        <v>99.483999999999995</v>
      </c>
      <c r="AI25" s="368">
        <v>1885.68</v>
      </c>
      <c r="AJ25" s="369">
        <v>355.44878</v>
      </c>
      <c r="AK25" s="369">
        <v>-5.6257400000000004</v>
      </c>
      <c r="AL25" s="369">
        <v>348.36214000000001</v>
      </c>
      <c r="AM25" s="369">
        <v>-1.4038200000000001</v>
      </c>
      <c r="AN25" s="367">
        <v>152105462.59999999</v>
      </c>
      <c r="AO25" s="370">
        <v>0.1037928</v>
      </c>
      <c r="AP25" s="367">
        <v>380091.74605000002</v>
      </c>
      <c r="AQ25" s="370">
        <v>-0.29269709999999999</v>
      </c>
      <c r="AR25" s="369">
        <v>171.73859999999999</v>
      </c>
      <c r="AS25" s="367" t="s">
        <v>769</v>
      </c>
      <c r="AT25" s="369">
        <v>8.2408999999999999</v>
      </c>
      <c r="AU25" s="371">
        <v>5.0544978899658997E-2</v>
      </c>
    </row>
    <row r="26" spans="1:47">
      <c r="A26" s="46" t="s">
        <v>471</v>
      </c>
      <c r="B26" s="90" t="s">
        <v>526</v>
      </c>
      <c r="C26" s="33">
        <v>0.21180555555555555</v>
      </c>
      <c r="D26" s="102" t="s">
        <v>191</v>
      </c>
      <c r="E26" s="31">
        <v>300</v>
      </c>
      <c r="F26" s="19" t="s">
        <v>781</v>
      </c>
      <c r="G26" s="31">
        <v>1190</v>
      </c>
      <c r="H26" s="31">
        <v>1095</v>
      </c>
      <c r="I26" s="57" t="s">
        <v>432</v>
      </c>
      <c r="J26" s="50" t="s">
        <v>665</v>
      </c>
      <c r="K26" s="17">
        <v>4</v>
      </c>
      <c r="L26" s="17">
        <v>120</v>
      </c>
      <c r="M26" s="19">
        <v>5889.9508999999998</v>
      </c>
      <c r="S26" t="s">
        <v>828</v>
      </c>
      <c r="T26">
        <v>0</v>
      </c>
      <c r="U26">
        <v>0</v>
      </c>
      <c r="V26" t="s">
        <v>30</v>
      </c>
      <c r="W26" s="368">
        <v>82.710845141243738</v>
      </c>
      <c r="X26" s="368">
        <v>22.824344287160706</v>
      </c>
      <c r="Y26" s="368">
        <v>379.79469312842389</v>
      </c>
      <c r="Z26" s="372">
        <v>258.71829000000002</v>
      </c>
      <c r="AA26" s="372">
        <v>-18.861660000000001</v>
      </c>
      <c r="AB26" s="369">
        <v>135.44040000000001</v>
      </c>
      <c r="AC26" s="369">
        <v>25.052199999999999</v>
      </c>
      <c r="AD26" s="371">
        <v>14.449827114</v>
      </c>
      <c r="AE26" s="369">
        <v>2.3479999999999999</v>
      </c>
      <c r="AF26" s="369">
        <v>0.371</v>
      </c>
      <c r="AG26" s="369">
        <v>3.62</v>
      </c>
      <c r="AH26" s="369">
        <v>99.478999999999999</v>
      </c>
      <c r="AI26" s="368">
        <v>1886.367</v>
      </c>
      <c r="AJ26" s="369">
        <v>355.43020000000001</v>
      </c>
      <c r="AK26" s="369">
        <v>-5.6203200000000004</v>
      </c>
      <c r="AL26" s="369">
        <v>348.29444000000001</v>
      </c>
      <c r="AM26" s="369">
        <v>-1.40387</v>
      </c>
      <c r="AN26" s="367">
        <v>152105512.19999999</v>
      </c>
      <c r="AO26" s="370">
        <v>0.1026565</v>
      </c>
      <c r="AP26" s="367">
        <v>379953.39082999999</v>
      </c>
      <c r="AQ26" s="370">
        <v>-0.28374270000000001</v>
      </c>
      <c r="AR26" s="369">
        <v>171.69919999999999</v>
      </c>
      <c r="AS26" s="367" t="s">
        <v>769</v>
      </c>
      <c r="AT26" s="369">
        <v>8.2803000000000004</v>
      </c>
      <c r="AU26" s="371">
        <v>5.054083289974802E-2</v>
      </c>
    </row>
    <row r="27" spans="1:47">
      <c r="A27" s="46" t="s">
        <v>473</v>
      </c>
      <c r="B27" s="90" t="s">
        <v>505</v>
      </c>
      <c r="C27" s="33">
        <v>0.21805555555555556</v>
      </c>
      <c r="D27" s="102" t="s">
        <v>192</v>
      </c>
      <c r="E27" s="31">
        <v>300</v>
      </c>
      <c r="F27" s="19" t="s">
        <v>781</v>
      </c>
      <c r="G27" s="31">
        <v>1190</v>
      </c>
      <c r="H27" s="31">
        <v>1095</v>
      </c>
      <c r="I27" s="57" t="s">
        <v>392</v>
      </c>
      <c r="J27" s="50" t="s">
        <v>665</v>
      </c>
      <c r="K27" s="17">
        <v>4</v>
      </c>
      <c r="L27" s="17">
        <v>120</v>
      </c>
      <c r="M27" s="19">
        <v>5889.9508999999998</v>
      </c>
      <c r="S27" t="s">
        <v>297</v>
      </c>
      <c r="T27">
        <v>0</v>
      </c>
      <c r="U27">
        <v>0</v>
      </c>
      <c r="V27" t="s">
        <v>25</v>
      </c>
      <c r="W27" s="368">
        <v>79.478178325249345</v>
      </c>
      <c r="X27" s="368">
        <v>44.461540301849325</v>
      </c>
      <c r="Y27" s="368">
        <v>110.35283269701449</v>
      </c>
      <c r="Z27" s="372">
        <v>258.78133000000003</v>
      </c>
      <c r="AA27" s="372">
        <v>-18.872710000000001</v>
      </c>
      <c r="AB27" s="369">
        <v>137.25659999999999</v>
      </c>
      <c r="AC27" s="369">
        <v>26.328099999999999</v>
      </c>
      <c r="AD27" s="371">
        <v>14.600237809899999</v>
      </c>
      <c r="AE27" s="369">
        <v>2.2429999999999999</v>
      </c>
      <c r="AF27" s="369">
        <v>0.35499999999999998</v>
      </c>
      <c r="AG27" s="369">
        <v>3.62</v>
      </c>
      <c r="AH27" s="369">
        <v>99.474000000000004</v>
      </c>
      <c r="AI27" s="368">
        <v>1887.114</v>
      </c>
      <c r="AJ27" s="369">
        <v>355.40852999999998</v>
      </c>
      <c r="AK27" s="369">
        <v>-5.61442</v>
      </c>
      <c r="AL27" s="369">
        <v>348.21827000000002</v>
      </c>
      <c r="AM27" s="369">
        <v>-1.4039200000000001</v>
      </c>
      <c r="AN27" s="367">
        <v>152105567.19999999</v>
      </c>
      <c r="AO27" s="370">
        <v>0.1013782</v>
      </c>
      <c r="AP27" s="367">
        <v>379802.96638</v>
      </c>
      <c r="AQ27" s="370">
        <v>-0.27333410000000002</v>
      </c>
      <c r="AR27" s="369">
        <v>171.65520000000001</v>
      </c>
      <c r="AS27" s="367" t="s">
        <v>769</v>
      </c>
      <c r="AT27" s="369">
        <v>8.3241999999999994</v>
      </c>
      <c r="AU27" s="371">
        <v>5.0536168786673837E-2</v>
      </c>
    </row>
    <row r="28" spans="1:47">
      <c r="A28" s="46" t="s">
        <v>473</v>
      </c>
      <c r="B28" s="90" t="s">
        <v>506</v>
      </c>
      <c r="C28" s="33">
        <v>0.22291666666666665</v>
      </c>
      <c r="D28" s="102" t="s">
        <v>193</v>
      </c>
      <c r="E28" s="17">
        <v>300</v>
      </c>
      <c r="F28" s="19" t="s">
        <v>781</v>
      </c>
      <c r="G28" s="31">
        <v>1190</v>
      </c>
      <c r="H28" s="31">
        <v>1095</v>
      </c>
      <c r="I28" s="57" t="s">
        <v>432</v>
      </c>
      <c r="J28" s="50" t="s">
        <v>665</v>
      </c>
      <c r="K28" s="17">
        <v>4</v>
      </c>
      <c r="L28" s="17">
        <v>120</v>
      </c>
      <c r="M28" s="19">
        <v>5889.9508999999998</v>
      </c>
      <c r="S28" t="s">
        <v>297</v>
      </c>
      <c r="T28">
        <v>0</v>
      </c>
      <c r="U28">
        <v>0</v>
      </c>
      <c r="V28" t="s">
        <v>30</v>
      </c>
      <c r="W28" s="368">
        <v>80.814147269917939</v>
      </c>
      <c r="X28" s="368">
        <v>36.554240864554849</v>
      </c>
      <c r="Y28" s="368">
        <v>379.5318102112376</v>
      </c>
      <c r="Z28" s="372">
        <v>258.82979999999998</v>
      </c>
      <c r="AA28" s="372">
        <v>-18.881080000000001</v>
      </c>
      <c r="AB28" s="369">
        <v>138.7089</v>
      </c>
      <c r="AC28" s="369">
        <v>27.290500000000002</v>
      </c>
      <c r="AD28" s="371">
        <v>14.717223906799999</v>
      </c>
      <c r="AE28" s="369">
        <v>2.1709999999999998</v>
      </c>
      <c r="AF28" s="369">
        <v>0.34300000000000003</v>
      </c>
      <c r="AG28" s="369">
        <v>3.62</v>
      </c>
      <c r="AH28" s="369">
        <v>99.47</v>
      </c>
      <c r="AI28" s="368">
        <v>1887.6759999999999</v>
      </c>
      <c r="AJ28" s="369">
        <v>355.39112</v>
      </c>
      <c r="AK28" s="369">
        <v>-5.6099899999999998</v>
      </c>
      <c r="AL28" s="369">
        <v>348.15902</v>
      </c>
      <c r="AM28" s="369">
        <v>-1.4039699999999999</v>
      </c>
      <c r="AN28" s="367">
        <v>152105609.59999999</v>
      </c>
      <c r="AO28" s="370">
        <v>0.1003839</v>
      </c>
      <c r="AP28" s="367">
        <v>379689.91005000001</v>
      </c>
      <c r="AQ28" s="370">
        <v>-0.26500269999999998</v>
      </c>
      <c r="AR28" s="369">
        <v>171.62129999999999</v>
      </c>
      <c r="AS28" s="367" t="s">
        <v>769</v>
      </c>
      <c r="AT28" s="369">
        <v>8.3580000000000005</v>
      </c>
      <c r="AU28" s="371">
        <v>5.0532540899926079E-2</v>
      </c>
    </row>
    <row r="29" spans="1:47">
      <c r="A29" s="46" t="s">
        <v>473</v>
      </c>
      <c r="B29" s="90" t="s">
        <v>508</v>
      </c>
      <c r="C29" s="33">
        <v>0.22777777777777777</v>
      </c>
      <c r="D29" s="102" t="s">
        <v>194</v>
      </c>
      <c r="E29" s="31">
        <v>300</v>
      </c>
      <c r="F29" s="19" t="s">
        <v>781</v>
      </c>
      <c r="G29" s="31">
        <v>1190</v>
      </c>
      <c r="H29" s="31">
        <v>1095</v>
      </c>
      <c r="I29" s="57" t="s">
        <v>190</v>
      </c>
      <c r="J29" s="50" t="s">
        <v>665</v>
      </c>
      <c r="K29" s="17">
        <v>4</v>
      </c>
      <c r="L29" s="17">
        <v>120</v>
      </c>
      <c r="M29" s="19">
        <v>5889.9508999999998</v>
      </c>
      <c r="S29" t="s">
        <v>297</v>
      </c>
      <c r="T29">
        <v>0</v>
      </c>
      <c r="U29">
        <v>0</v>
      </c>
      <c r="V29" t="s">
        <v>23</v>
      </c>
      <c r="W29" s="368">
        <v>75.23032480654237</v>
      </c>
      <c r="X29" s="368">
        <v>59.473238959169258</v>
      </c>
      <c r="Y29" s="368">
        <v>110.28516512382134</v>
      </c>
      <c r="Z29" s="372">
        <v>258.87781000000001</v>
      </c>
      <c r="AA29" s="372">
        <v>-18.889250000000001</v>
      </c>
      <c r="AB29" s="369">
        <v>140.1968</v>
      </c>
      <c r="AC29" s="369">
        <v>28.225300000000001</v>
      </c>
      <c r="AD29" s="371">
        <v>14.834210003700001</v>
      </c>
      <c r="AE29" s="369">
        <v>2.105</v>
      </c>
      <c r="AF29" s="369">
        <v>0.33300000000000002</v>
      </c>
      <c r="AG29" s="369">
        <v>3.62</v>
      </c>
      <c r="AH29" s="369">
        <v>99.465000000000003</v>
      </c>
      <c r="AI29" s="368">
        <v>1888.22</v>
      </c>
      <c r="AJ29" s="369">
        <v>355.37324000000001</v>
      </c>
      <c r="AK29" s="369">
        <v>-5.6057100000000002</v>
      </c>
      <c r="AL29" s="369">
        <v>348.09978000000001</v>
      </c>
      <c r="AM29" s="369">
        <v>-1.40401</v>
      </c>
      <c r="AN29" s="367">
        <v>152105651.59999999</v>
      </c>
      <c r="AO29" s="370">
        <v>9.9389699999999997E-2</v>
      </c>
      <c r="AP29" s="367">
        <v>379580.39484000002</v>
      </c>
      <c r="AQ29" s="370">
        <v>-0.2564727</v>
      </c>
      <c r="AR29" s="369">
        <v>171.58770000000001</v>
      </c>
      <c r="AS29" s="367" t="s">
        <v>769</v>
      </c>
      <c r="AT29" s="369">
        <v>8.3915000000000006</v>
      </c>
      <c r="AU29" s="371">
        <v>5.0528913378046741E-2</v>
      </c>
    </row>
    <row r="30" spans="1:47">
      <c r="A30" s="46" t="s">
        <v>473</v>
      </c>
      <c r="B30" s="90" t="s">
        <v>513</v>
      </c>
      <c r="C30" s="33">
        <v>0.23333333333333331</v>
      </c>
      <c r="D30" s="102" t="s">
        <v>195</v>
      </c>
      <c r="E30" s="31">
        <v>300</v>
      </c>
      <c r="F30" s="19" t="s">
        <v>781</v>
      </c>
      <c r="G30" s="31">
        <v>1190</v>
      </c>
      <c r="H30" s="31">
        <v>1095</v>
      </c>
      <c r="I30" s="57" t="s">
        <v>433</v>
      </c>
      <c r="J30" s="50" t="s">
        <v>665</v>
      </c>
      <c r="K30" s="17">
        <v>4</v>
      </c>
      <c r="L30" s="17">
        <v>120</v>
      </c>
      <c r="M30" s="19">
        <v>5889.9508999999998</v>
      </c>
      <c r="S30" t="s">
        <v>297</v>
      </c>
      <c r="T30">
        <v>0</v>
      </c>
      <c r="U30">
        <v>0</v>
      </c>
      <c r="V30" t="s">
        <v>31</v>
      </c>
      <c r="W30" s="368">
        <v>73.66190652958079</v>
      </c>
      <c r="X30" s="368">
        <v>62.750448079579826</v>
      </c>
      <c r="Y30" s="368">
        <v>379.29128370224248</v>
      </c>
      <c r="Z30" s="372">
        <v>258.93212</v>
      </c>
      <c r="AA30" s="372">
        <v>-18.898330000000001</v>
      </c>
      <c r="AB30" s="369">
        <v>141.9417</v>
      </c>
      <c r="AC30" s="369">
        <v>29.258099999999999</v>
      </c>
      <c r="AD30" s="371">
        <v>14.967908400100001</v>
      </c>
      <c r="AE30" s="369">
        <v>2.0379999999999998</v>
      </c>
      <c r="AF30" s="369">
        <v>0.32200000000000001</v>
      </c>
      <c r="AG30" s="369">
        <v>3.62</v>
      </c>
      <c r="AH30" s="369">
        <v>99.46</v>
      </c>
      <c r="AI30" s="368">
        <v>1888.8209999999999</v>
      </c>
      <c r="AJ30" s="369">
        <v>355.35226</v>
      </c>
      <c r="AK30" s="369">
        <v>-5.6010099999999996</v>
      </c>
      <c r="AL30" s="369">
        <v>348.03206999999998</v>
      </c>
      <c r="AM30" s="369">
        <v>-1.4040600000000001</v>
      </c>
      <c r="AN30" s="367">
        <v>152105699</v>
      </c>
      <c r="AO30" s="370">
        <v>9.8253499999999994E-2</v>
      </c>
      <c r="AP30" s="367">
        <v>379459.67544999998</v>
      </c>
      <c r="AQ30" s="370">
        <v>-0.24649080000000001</v>
      </c>
      <c r="AR30" s="369">
        <v>171.5496</v>
      </c>
      <c r="AS30" s="367" t="s">
        <v>769</v>
      </c>
      <c r="AT30" s="369">
        <v>8.4296000000000006</v>
      </c>
      <c r="AU30" s="371">
        <v>5.0524767743004198E-2</v>
      </c>
    </row>
    <row r="31" spans="1:47">
      <c r="A31" s="46" t="s">
        <v>421</v>
      </c>
      <c r="B31" s="90" t="s">
        <v>514</v>
      </c>
      <c r="C31" s="33">
        <v>0.23819444444444446</v>
      </c>
      <c r="D31" s="102" t="s">
        <v>196</v>
      </c>
      <c r="E31" s="17">
        <v>300</v>
      </c>
      <c r="F31" s="19" t="s">
        <v>781</v>
      </c>
      <c r="G31" s="31">
        <v>1190</v>
      </c>
      <c r="H31" s="31">
        <v>1095</v>
      </c>
      <c r="I31" s="57" t="s">
        <v>190</v>
      </c>
      <c r="J31" s="50" t="s">
        <v>665</v>
      </c>
      <c r="K31" s="17">
        <v>4</v>
      </c>
      <c r="L31" s="17">
        <v>120</v>
      </c>
      <c r="M31" s="19">
        <v>5889.9508999999998</v>
      </c>
      <c r="S31" t="s">
        <v>832</v>
      </c>
      <c r="T31">
        <v>0</v>
      </c>
      <c r="U31">
        <v>0</v>
      </c>
      <c r="V31" t="s">
        <v>23</v>
      </c>
      <c r="W31" s="368">
        <v>-20.890624591463482</v>
      </c>
      <c r="X31" s="368">
        <v>83.882753254586575</v>
      </c>
      <c r="Y31" s="368">
        <v>110.21829414775289</v>
      </c>
      <c r="Z31" s="372">
        <v>258.97917999999999</v>
      </c>
      <c r="AA31" s="372">
        <v>-18.90605</v>
      </c>
      <c r="AB31" s="369">
        <v>143.50790000000001</v>
      </c>
      <c r="AC31" s="369">
        <v>30.129200000000001</v>
      </c>
      <c r="AD31" s="371">
        <v>15.084894497000001</v>
      </c>
      <c r="AE31" s="369">
        <v>1.9850000000000001</v>
      </c>
      <c r="AF31" s="369">
        <v>0.314</v>
      </c>
      <c r="AG31" s="369">
        <v>3.62</v>
      </c>
      <c r="AH31" s="369">
        <v>99.456000000000003</v>
      </c>
      <c r="AI31" s="368">
        <v>1889.327</v>
      </c>
      <c r="AJ31" s="369">
        <v>355.33344</v>
      </c>
      <c r="AK31" s="369">
        <v>-5.5970700000000004</v>
      </c>
      <c r="AL31" s="369">
        <v>347.97282999999999</v>
      </c>
      <c r="AM31" s="369">
        <v>-1.4040999999999999</v>
      </c>
      <c r="AN31" s="367">
        <v>152105740.09999999</v>
      </c>
      <c r="AO31" s="370">
        <v>9.7259300000000007E-2</v>
      </c>
      <c r="AP31" s="367">
        <v>379358.01971000002</v>
      </c>
      <c r="AQ31" s="370">
        <v>-0.23756089999999999</v>
      </c>
      <c r="AR31" s="369">
        <v>171.5164</v>
      </c>
      <c r="AS31" s="367" t="s">
        <v>769</v>
      </c>
      <c r="AT31" s="369">
        <v>8.4626000000000001</v>
      </c>
      <c r="AU31" s="371">
        <v>5.0521140221124861E-2</v>
      </c>
    </row>
    <row r="32" spans="1:47">
      <c r="A32" s="46" t="s">
        <v>421</v>
      </c>
      <c r="B32" s="90" t="s">
        <v>515</v>
      </c>
      <c r="C32" s="33">
        <v>0.24513888888888888</v>
      </c>
      <c r="D32" s="102" t="s">
        <v>197</v>
      </c>
      <c r="E32" s="31">
        <v>300</v>
      </c>
      <c r="F32" s="19" t="s">
        <v>781</v>
      </c>
      <c r="G32" s="31">
        <v>1190</v>
      </c>
      <c r="H32" s="31">
        <v>1095</v>
      </c>
      <c r="I32" s="57" t="s">
        <v>433</v>
      </c>
      <c r="J32" s="50" t="s">
        <v>665</v>
      </c>
      <c r="K32" s="17">
        <v>4</v>
      </c>
      <c r="L32" s="17">
        <v>120</v>
      </c>
      <c r="M32" s="19">
        <v>5889.9508999999998</v>
      </c>
      <c r="S32" t="s">
        <v>832</v>
      </c>
      <c r="T32">
        <v>0</v>
      </c>
      <c r="U32">
        <v>0</v>
      </c>
      <c r="V32" t="s">
        <v>31</v>
      </c>
      <c r="W32" s="368">
        <v>-13.053029379177156</v>
      </c>
      <c r="X32" s="368">
        <v>84.02554006247739</v>
      </c>
      <c r="Y32" s="368">
        <v>379.05290789060905</v>
      </c>
      <c r="Z32" s="372">
        <v>259.04568999999998</v>
      </c>
      <c r="AA32" s="372">
        <v>-18.916699999999999</v>
      </c>
      <c r="AB32" s="369">
        <v>145.8099</v>
      </c>
      <c r="AC32" s="369">
        <v>31.317900000000002</v>
      </c>
      <c r="AD32" s="371">
        <v>15.2520174926</v>
      </c>
      <c r="AE32" s="369">
        <v>1.917</v>
      </c>
      <c r="AF32" s="369">
        <v>0.30299999999999999</v>
      </c>
      <c r="AG32" s="369">
        <v>3.62</v>
      </c>
      <c r="AH32" s="369">
        <v>99.45</v>
      </c>
      <c r="AI32" s="368">
        <v>1890.018</v>
      </c>
      <c r="AJ32" s="369">
        <v>355.30585000000002</v>
      </c>
      <c r="AK32" s="369">
        <v>-5.5917300000000001</v>
      </c>
      <c r="AL32" s="369">
        <v>347.88819999999998</v>
      </c>
      <c r="AM32" s="369">
        <v>-1.4041600000000001</v>
      </c>
      <c r="AN32" s="367">
        <v>152105798</v>
      </c>
      <c r="AO32" s="370">
        <v>9.5838999999999994E-2</v>
      </c>
      <c r="AP32" s="367">
        <v>379219.38500000001</v>
      </c>
      <c r="AQ32" s="370">
        <v>-0.2245036</v>
      </c>
      <c r="AR32" s="369">
        <v>171.46950000000001</v>
      </c>
      <c r="AS32" s="367" t="s">
        <v>769</v>
      </c>
      <c r="AT32" s="369">
        <v>8.5094999999999992</v>
      </c>
      <c r="AU32" s="371">
        <v>5.0515957994887464E-2</v>
      </c>
    </row>
    <row r="33" spans="1:47">
      <c r="A33" s="46" t="s">
        <v>507</v>
      </c>
      <c r="B33" s="90" t="s">
        <v>520</v>
      </c>
      <c r="C33" s="33">
        <v>0.25208333333333333</v>
      </c>
      <c r="D33" s="102" t="s">
        <v>198</v>
      </c>
      <c r="E33" s="17">
        <v>300</v>
      </c>
      <c r="F33" s="19" t="s">
        <v>781</v>
      </c>
      <c r="G33" s="31">
        <v>1190</v>
      </c>
      <c r="H33" s="31">
        <v>1095</v>
      </c>
      <c r="I33" s="57" t="s">
        <v>392</v>
      </c>
      <c r="J33" s="50" t="s">
        <v>665</v>
      </c>
      <c r="K33" s="17">
        <v>4</v>
      </c>
      <c r="L33" s="17">
        <v>120</v>
      </c>
      <c r="M33" s="19">
        <v>5889.9508999999998</v>
      </c>
      <c r="S33" t="s">
        <v>26</v>
      </c>
      <c r="T33">
        <v>0</v>
      </c>
      <c r="U33">
        <v>0</v>
      </c>
      <c r="V33" t="s">
        <v>25</v>
      </c>
      <c r="W33" s="368">
        <v>87.259589645593152</v>
      </c>
      <c r="X33" s="368">
        <v>-22.18102509629751</v>
      </c>
      <c r="Y33" s="368">
        <v>110.14269802647368</v>
      </c>
      <c r="Z33" s="372">
        <v>259.11142999999998</v>
      </c>
      <c r="AA33" s="372">
        <v>-18.9269</v>
      </c>
      <c r="AB33" s="369">
        <v>148.1883</v>
      </c>
      <c r="AC33" s="369">
        <v>32.4373</v>
      </c>
      <c r="AD33" s="371">
        <v>15.4191404882</v>
      </c>
      <c r="AE33" s="369">
        <v>1.859</v>
      </c>
      <c r="AF33" s="369">
        <v>0.29399999999999998</v>
      </c>
      <c r="AG33" s="369">
        <v>3.62</v>
      </c>
      <c r="AH33" s="369">
        <v>99.444000000000003</v>
      </c>
      <c r="AI33" s="368">
        <v>1890.67</v>
      </c>
      <c r="AJ33" s="369">
        <v>355.27746999999999</v>
      </c>
      <c r="AK33" s="369">
        <v>-5.5867399999999998</v>
      </c>
      <c r="AL33" s="369">
        <v>347.80356</v>
      </c>
      <c r="AM33" s="369">
        <v>-1.40422</v>
      </c>
      <c r="AN33" s="367">
        <v>152105855.09999999</v>
      </c>
      <c r="AO33" s="370">
        <v>9.4418799999999997E-2</v>
      </c>
      <c r="AP33" s="367">
        <v>379088.68549</v>
      </c>
      <c r="AQ33" s="370">
        <v>-0.211114</v>
      </c>
      <c r="AR33" s="369">
        <v>171.4229</v>
      </c>
      <c r="AS33" s="367" t="s">
        <v>769</v>
      </c>
      <c r="AT33" s="369">
        <v>8.5558999999999994</v>
      </c>
      <c r="AU33" s="371">
        <v>5.0510776133518495E-2</v>
      </c>
    </row>
    <row r="34" spans="1:47">
      <c r="A34" s="46" t="s">
        <v>507</v>
      </c>
      <c r="B34" s="90" t="s">
        <v>521</v>
      </c>
      <c r="C34" s="33">
        <v>0.25763888888888892</v>
      </c>
      <c r="D34" s="102" t="s">
        <v>199</v>
      </c>
      <c r="E34" s="31">
        <v>300</v>
      </c>
      <c r="F34" s="19" t="s">
        <v>781</v>
      </c>
      <c r="G34" s="31">
        <v>1190</v>
      </c>
      <c r="H34" s="31">
        <v>1095</v>
      </c>
      <c r="I34" s="57" t="s">
        <v>432</v>
      </c>
      <c r="J34" s="50" t="s">
        <v>665</v>
      </c>
      <c r="K34" s="17">
        <v>4</v>
      </c>
      <c r="L34" s="17">
        <v>120</v>
      </c>
      <c r="M34" s="19">
        <v>5889.9508999999998</v>
      </c>
      <c r="S34" t="s">
        <v>26</v>
      </c>
      <c r="T34">
        <v>0</v>
      </c>
      <c r="U34">
        <v>0</v>
      </c>
      <c r="V34" t="s">
        <v>30</v>
      </c>
      <c r="W34" s="368">
        <v>86.943117233979663</v>
      </c>
      <c r="X34" s="368">
        <v>-19.930959325307338</v>
      </c>
      <c r="Y34" s="368">
        <v>378.83138664250259</v>
      </c>
      <c r="Z34" s="372">
        <v>259.16349000000002</v>
      </c>
      <c r="AA34" s="372">
        <v>-18.934719999999999</v>
      </c>
      <c r="AB34" s="369">
        <v>150.14580000000001</v>
      </c>
      <c r="AC34" s="369">
        <v>33.279899999999998</v>
      </c>
      <c r="AD34" s="371">
        <v>15.5528388847</v>
      </c>
      <c r="AE34" s="369">
        <v>1.8169999999999999</v>
      </c>
      <c r="AF34" s="369">
        <v>0.28699999999999998</v>
      </c>
      <c r="AG34" s="369">
        <v>3.62</v>
      </c>
      <c r="AH34" s="369">
        <v>99.438999999999993</v>
      </c>
      <c r="AI34" s="368">
        <v>1891.162</v>
      </c>
      <c r="AJ34" s="369">
        <v>355.25423999999998</v>
      </c>
      <c r="AK34" s="369">
        <v>-5.5830299999999999</v>
      </c>
      <c r="AL34" s="369">
        <v>347.73586</v>
      </c>
      <c r="AM34" s="369">
        <v>-1.4042699999999999</v>
      </c>
      <c r="AN34" s="367">
        <v>152105900.09999999</v>
      </c>
      <c r="AO34" s="370">
        <v>9.3282599999999993E-2</v>
      </c>
      <c r="AP34" s="367">
        <v>378989.96880999999</v>
      </c>
      <c r="AQ34" s="370">
        <v>-0.2001793</v>
      </c>
      <c r="AR34" s="369">
        <v>171.38589999999999</v>
      </c>
      <c r="AS34" s="367" t="s">
        <v>769</v>
      </c>
      <c r="AT34" s="369">
        <v>8.5929000000000002</v>
      </c>
      <c r="AU34" s="371">
        <v>5.0506630498475945E-2</v>
      </c>
    </row>
    <row r="35" spans="1:47">
      <c r="A35" s="46" t="s">
        <v>474</v>
      </c>
      <c r="B35" s="90" t="s">
        <v>522</v>
      </c>
      <c r="C35" s="33">
        <v>0.26319444444444445</v>
      </c>
      <c r="D35" s="102" t="s">
        <v>200</v>
      </c>
      <c r="E35" s="31">
        <v>300</v>
      </c>
      <c r="F35" s="19" t="s">
        <v>781</v>
      </c>
      <c r="G35" s="31">
        <v>1190</v>
      </c>
      <c r="H35" s="31">
        <v>1095</v>
      </c>
      <c r="I35" s="57" t="s">
        <v>392</v>
      </c>
      <c r="J35" s="50" t="s">
        <v>665</v>
      </c>
      <c r="K35" s="17">
        <v>4</v>
      </c>
      <c r="L35" s="17">
        <v>120</v>
      </c>
      <c r="M35" s="19">
        <v>5889.9508999999998</v>
      </c>
      <c r="S35" t="s">
        <v>27</v>
      </c>
      <c r="T35">
        <v>0</v>
      </c>
      <c r="U35">
        <v>0</v>
      </c>
      <c r="V35" t="s">
        <v>25</v>
      </c>
      <c r="W35" s="368">
        <v>89.531473779205967</v>
      </c>
      <c r="X35" s="368">
        <v>-39.790787979527451</v>
      </c>
      <c r="Y35" s="368">
        <v>110.07904714683377</v>
      </c>
      <c r="Z35" s="372">
        <v>259.21512000000001</v>
      </c>
      <c r="AA35" s="372">
        <v>-18.942240000000002</v>
      </c>
      <c r="AB35" s="369">
        <v>152.1514</v>
      </c>
      <c r="AC35" s="369">
        <v>34.073099999999997</v>
      </c>
      <c r="AD35" s="371">
        <v>15.6865372812</v>
      </c>
      <c r="AE35" s="369">
        <v>1.78</v>
      </c>
      <c r="AF35" s="369">
        <v>0.28199999999999997</v>
      </c>
      <c r="AG35" s="369">
        <v>3.62</v>
      </c>
      <c r="AH35" s="369">
        <v>99.435000000000002</v>
      </c>
      <c r="AI35" s="368">
        <v>1891.6279999999999</v>
      </c>
      <c r="AJ35" s="369">
        <v>355.23056000000003</v>
      </c>
      <c r="AK35" s="369">
        <v>-5.5795599999999999</v>
      </c>
      <c r="AL35" s="369">
        <v>347.66815000000003</v>
      </c>
      <c r="AM35" s="369">
        <v>-1.4043099999999999</v>
      </c>
      <c r="AN35" s="367">
        <v>152105944.59999999</v>
      </c>
      <c r="AO35" s="370">
        <v>9.2146500000000006E-2</v>
      </c>
      <c r="AP35" s="367">
        <v>378896.54547999997</v>
      </c>
      <c r="AQ35" s="370">
        <v>-0.18906020000000001</v>
      </c>
      <c r="AR35" s="369">
        <v>171.34909999999999</v>
      </c>
      <c r="AS35" s="367" t="s">
        <v>769</v>
      </c>
      <c r="AT35" s="369">
        <v>8.6295999999999999</v>
      </c>
      <c r="AU35" s="371">
        <v>5.0502485228301822E-2</v>
      </c>
    </row>
    <row r="36" spans="1:47">
      <c r="A36" s="46" t="s">
        <v>474</v>
      </c>
      <c r="B36" s="90" t="s">
        <v>680</v>
      </c>
      <c r="C36" s="33">
        <v>0.2673611111111111</v>
      </c>
      <c r="D36" s="102" t="s">
        <v>201</v>
      </c>
      <c r="E36" s="17">
        <v>300</v>
      </c>
      <c r="F36" s="19" t="s">
        <v>781</v>
      </c>
      <c r="G36" s="31">
        <v>1190</v>
      </c>
      <c r="H36" s="31">
        <v>1095</v>
      </c>
      <c r="I36" s="57" t="s">
        <v>432</v>
      </c>
      <c r="J36" s="50" t="s">
        <v>665</v>
      </c>
      <c r="K36" s="17">
        <v>4</v>
      </c>
      <c r="L36" s="17">
        <v>120</v>
      </c>
      <c r="M36" s="19">
        <v>5889.9508999999998</v>
      </c>
      <c r="S36" t="s">
        <v>27</v>
      </c>
      <c r="T36">
        <v>0</v>
      </c>
      <c r="U36">
        <v>0</v>
      </c>
      <c r="V36" t="s">
        <v>30</v>
      </c>
      <c r="W36" s="368">
        <v>88.718435019710839</v>
      </c>
      <c r="X36" s="368">
        <v>-34.850485916770033</v>
      </c>
      <c r="Y36" s="368">
        <v>378.66652936450032</v>
      </c>
      <c r="Z36" s="372">
        <v>259.25357000000002</v>
      </c>
      <c r="AA36" s="372">
        <v>-18.947679999999998</v>
      </c>
      <c r="AB36" s="369">
        <v>153.6867</v>
      </c>
      <c r="AC36" s="369">
        <v>34.634399999999999</v>
      </c>
      <c r="AD36" s="371">
        <v>15.7868110786</v>
      </c>
      <c r="AE36" s="369">
        <v>1.7549999999999999</v>
      </c>
      <c r="AF36" s="369">
        <v>0.27800000000000002</v>
      </c>
      <c r="AG36" s="369">
        <v>3.62</v>
      </c>
      <c r="AH36" s="369">
        <v>99.430999999999997</v>
      </c>
      <c r="AI36" s="368">
        <v>1891.961</v>
      </c>
      <c r="AJ36" s="369">
        <v>355.21253000000002</v>
      </c>
      <c r="AK36" s="369">
        <v>-5.5771300000000004</v>
      </c>
      <c r="AL36" s="369">
        <v>347.61736999999999</v>
      </c>
      <c r="AM36" s="369">
        <v>-1.40435</v>
      </c>
      <c r="AN36" s="367">
        <v>152105977.59999999</v>
      </c>
      <c r="AO36" s="370">
        <v>9.1294399999999998E-2</v>
      </c>
      <c r="AP36" s="367">
        <v>378830.00339000003</v>
      </c>
      <c r="AQ36" s="370">
        <v>-0.1806075</v>
      </c>
      <c r="AR36" s="369">
        <v>171.32159999999999</v>
      </c>
      <c r="AS36" s="367" t="s">
        <v>769</v>
      </c>
      <c r="AT36" s="369">
        <v>8.657</v>
      </c>
      <c r="AU36" s="371">
        <v>5.0499376184454124E-2</v>
      </c>
    </row>
    <row r="37" spans="1:47">
      <c r="A37" s="46" t="s">
        <v>599</v>
      </c>
      <c r="B37" s="90" t="s">
        <v>681</v>
      </c>
      <c r="C37" s="33">
        <v>0.2722222222222222</v>
      </c>
      <c r="D37" s="102" t="s">
        <v>202</v>
      </c>
      <c r="E37" s="31">
        <v>300</v>
      </c>
      <c r="F37" s="19" t="s">
        <v>781</v>
      </c>
      <c r="G37" s="31">
        <v>1190</v>
      </c>
      <c r="H37" s="31">
        <v>1095</v>
      </c>
      <c r="I37" s="57" t="s">
        <v>203</v>
      </c>
      <c r="J37" s="50" t="s">
        <v>665</v>
      </c>
      <c r="K37" s="17">
        <v>4</v>
      </c>
      <c r="L37" s="17">
        <v>120</v>
      </c>
      <c r="M37" s="19">
        <v>5889.9508999999998</v>
      </c>
      <c r="S37" t="s">
        <v>750</v>
      </c>
      <c r="T37">
        <v>0</v>
      </c>
      <c r="U37">
        <v>0</v>
      </c>
      <c r="V37" t="s">
        <v>21</v>
      </c>
      <c r="W37" s="368">
        <v>-133.82737260059855</v>
      </c>
      <c r="X37" s="368">
        <v>-81.631714316319858</v>
      </c>
      <c r="Y37" s="368">
        <v>110.03141062548161</v>
      </c>
      <c r="Z37" s="372">
        <v>259.29816</v>
      </c>
      <c r="AA37" s="372">
        <v>-18.953800000000001</v>
      </c>
      <c r="AB37" s="369">
        <v>155.51070000000001</v>
      </c>
      <c r="AC37" s="369">
        <v>35.251199999999997</v>
      </c>
      <c r="AD37" s="371">
        <v>15.903797175499999</v>
      </c>
      <c r="AE37" s="369">
        <v>1.728</v>
      </c>
      <c r="AF37" s="369">
        <v>0.27300000000000002</v>
      </c>
      <c r="AG37" s="369">
        <v>3.63</v>
      </c>
      <c r="AH37" s="369">
        <v>99.427000000000007</v>
      </c>
      <c r="AI37" s="368">
        <v>1892.329</v>
      </c>
      <c r="AJ37" s="369">
        <v>355.19123000000002</v>
      </c>
      <c r="AK37" s="369">
        <v>-5.5744699999999998</v>
      </c>
      <c r="AL37" s="369">
        <v>347.55813000000001</v>
      </c>
      <c r="AM37" s="369">
        <v>-1.40439</v>
      </c>
      <c r="AN37" s="367">
        <v>152106015.80000001</v>
      </c>
      <c r="AO37" s="370">
        <v>9.0300400000000003E-2</v>
      </c>
      <c r="AP37" s="367">
        <v>378756.24001000001</v>
      </c>
      <c r="AQ37" s="370">
        <v>-0.17063149999999999</v>
      </c>
      <c r="AR37" s="369">
        <v>171.28960000000001</v>
      </c>
      <c r="AS37" s="367" t="s">
        <v>769</v>
      </c>
      <c r="AT37" s="369">
        <v>8.6889000000000003</v>
      </c>
      <c r="AU37" s="371">
        <v>5.0495749392311641E-2</v>
      </c>
    </row>
    <row r="38" spans="1:47">
      <c r="A38" s="46" t="s">
        <v>599</v>
      </c>
      <c r="B38" s="90" t="s">
        <v>410</v>
      </c>
      <c r="C38" s="33">
        <v>0.27708333333333335</v>
      </c>
      <c r="D38" s="102" t="s">
        <v>205</v>
      </c>
      <c r="E38" s="31">
        <v>300</v>
      </c>
      <c r="F38" s="19" t="s">
        <v>781</v>
      </c>
      <c r="G38" s="31">
        <v>1190</v>
      </c>
      <c r="H38" s="31">
        <v>1095</v>
      </c>
      <c r="I38" s="57" t="s">
        <v>204</v>
      </c>
      <c r="J38" s="50" t="s">
        <v>665</v>
      </c>
      <c r="K38" s="17">
        <v>4</v>
      </c>
      <c r="L38" s="17">
        <v>120</v>
      </c>
      <c r="M38" s="19">
        <v>5889.9508999999998</v>
      </c>
      <c r="S38" t="s">
        <v>750</v>
      </c>
      <c r="T38">
        <v>0</v>
      </c>
      <c r="U38">
        <v>0</v>
      </c>
      <c r="V38" t="s">
        <v>22</v>
      </c>
      <c r="W38" s="368">
        <v>-134.75001200117265</v>
      </c>
      <c r="X38" s="368">
        <v>-81.848987798374779</v>
      </c>
      <c r="Y38" s="368">
        <v>378.52875912264767</v>
      </c>
      <c r="Z38" s="372">
        <v>259.34249</v>
      </c>
      <c r="AA38" s="372">
        <v>-18.959689999999998</v>
      </c>
      <c r="AB38" s="369">
        <v>157.3689</v>
      </c>
      <c r="AC38" s="369">
        <v>35.825899999999997</v>
      </c>
      <c r="AD38" s="371">
        <v>16.020783272500001</v>
      </c>
      <c r="AE38" s="369">
        <v>1.704</v>
      </c>
      <c r="AF38" s="369">
        <v>0.27</v>
      </c>
      <c r="AG38" s="369">
        <v>3.63</v>
      </c>
      <c r="AH38" s="369">
        <v>99.423000000000002</v>
      </c>
      <c r="AI38" s="368">
        <v>1892.6769999999999</v>
      </c>
      <c r="AJ38" s="369">
        <v>355.16964000000002</v>
      </c>
      <c r="AK38" s="369">
        <v>-5.5720299999999998</v>
      </c>
      <c r="AL38" s="369">
        <v>347.49887999999999</v>
      </c>
      <c r="AM38" s="369">
        <v>-1.4044300000000001</v>
      </c>
      <c r="AN38" s="367">
        <v>152106053.5</v>
      </c>
      <c r="AO38" s="370">
        <v>8.9306300000000005E-2</v>
      </c>
      <c r="AP38" s="367">
        <v>378686.69094</v>
      </c>
      <c r="AQ38" s="370">
        <v>-0.16054060000000001</v>
      </c>
      <c r="AR38" s="369">
        <v>171.2577</v>
      </c>
      <c r="AS38" s="367" t="s">
        <v>769</v>
      </c>
      <c r="AT38" s="369">
        <v>8.7207000000000008</v>
      </c>
      <c r="AU38" s="371">
        <v>5.0492122235300731E-2</v>
      </c>
    </row>
    <row r="39" spans="1:47">
      <c r="A39" s="42" t="s">
        <v>792</v>
      </c>
      <c r="B39" s="42" t="s">
        <v>684</v>
      </c>
      <c r="C39" s="16">
        <v>0.28333333333333333</v>
      </c>
      <c r="D39" s="96" t="s">
        <v>796</v>
      </c>
      <c r="E39" s="17">
        <v>30</v>
      </c>
      <c r="F39" s="19" t="s">
        <v>781</v>
      </c>
      <c r="G39" s="31">
        <v>1190</v>
      </c>
      <c r="H39" s="17">
        <v>990</v>
      </c>
      <c r="I39" s="76" t="s">
        <v>858</v>
      </c>
      <c r="J39" s="50" t="s">
        <v>734</v>
      </c>
      <c r="K39" s="31">
        <v>4</v>
      </c>
      <c r="L39" s="31">
        <v>120</v>
      </c>
      <c r="M39" s="19">
        <v>5891.451</v>
      </c>
      <c r="N39" t="s">
        <v>8</v>
      </c>
      <c r="O39" s="19">
        <v>268.7</v>
      </c>
      <c r="P39" s="19">
        <v>277.39999999999998</v>
      </c>
      <c r="Q39">
        <f>AVERAGE(O39:O62)</f>
        <v>268.66250000000002</v>
      </c>
      <c r="R39">
        <f>AVERAGE(P39:P62)</f>
        <v>277.375</v>
      </c>
    </row>
    <row r="40" spans="1:47">
      <c r="A40" s="46" t="s">
        <v>676</v>
      </c>
      <c r="B40" s="90" t="s">
        <v>245</v>
      </c>
      <c r="C40" s="33">
        <v>0.28958333333333336</v>
      </c>
      <c r="D40" s="102" t="s">
        <v>9</v>
      </c>
      <c r="E40" s="17">
        <v>300</v>
      </c>
      <c r="F40" s="19" t="s">
        <v>781</v>
      </c>
      <c r="G40" s="31">
        <v>1190</v>
      </c>
      <c r="H40" s="31">
        <v>1095</v>
      </c>
      <c r="I40" s="57" t="s">
        <v>211</v>
      </c>
      <c r="J40" s="50" t="s">
        <v>665</v>
      </c>
      <c r="K40" s="17">
        <v>4</v>
      </c>
      <c r="L40" s="17">
        <v>120</v>
      </c>
      <c r="M40" s="19">
        <v>5889.9508999999998</v>
      </c>
      <c r="S40" t="s">
        <v>917</v>
      </c>
      <c r="T40">
        <v>0</v>
      </c>
      <c r="U40">
        <v>0</v>
      </c>
      <c r="V40" t="s">
        <v>19</v>
      </c>
      <c r="W40" s="368">
        <v>-94.788853227562811</v>
      </c>
      <c r="X40" s="368">
        <v>-1.8810672353134512</v>
      </c>
      <c r="Y40" s="368">
        <v>109.97810359731125</v>
      </c>
      <c r="Z40" s="372">
        <v>259.45537000000002</v>
      </c>
      <c r="AA40" s="372">
        <v>-18.973690000000001</v>
      </c>
      <c r="AB40" s="369">
        <v>162.2937</v>
      </c>
      <c r="AC40" s="369">
        <v>37.100299999999997</v>
      </c>
      <c r="AD40" s="371">
        <v>16.321604664700001</v>
      </c>
      <c r="AE40" s="369">
        <v>1.6539999999999999</v>
      </c>
      <c r="AF40" s="369">
        <v>0.26200000000000001</v>
      </c>
      <c r="AG40" s="369">
        <v>3.63</v>
      </c>
      <c r="AH40" s="369">
        <v>99.412000000000006</v>
      </c>
      <c r="AI40" s="368">
        <v>1893.473</v>
      </c>
      <c r="AJ40" s="369">
        <v>355.11299000000002</v>
      </c>
      <c r="AK40" s="369">
        <v>-5.5667099999999996</v>
      </c>
      <c r="AL40" s="369">
        <v>347.34654</v>
      </c>
      <c r="AM40" s="369">
        <v>-1.4045399999999999</v>
      </c>
      <c r="AN40" s="367">
        <v>152106148.59999999</v>
      </c>
      <c r="AO40" s="370">
        <v>8.6750400000000005E-2</v>
      </c>
      <c r="AP40" s="367">
        <v>378527.51587</v>
      </c>
      <c r="AQ40" s="370">
        <v>-0.13412830000000001</v>
      </c>
      <c r="AR40" s="369">
        <v>171.17609999999999</v>
      </c>
      <c r="AS40" s="367" t="s">
        <v>769</v>
      </c>
      <c r="AT40" s="369">
        <v>8.8021999999999991</v>
      </c>
      <c r="AU40" s="371">
        <v>5.0482796563231333E-2</v>
      </c>
    </row>
    <row r="41" spans="1:47">
      <c r="A41" s="46" t="s">
        <v>676</v>
      </c>
      <c r="B41" s="90" t="s">
        <v>422</v>
      </c>
      <c r="C41" s="33">
        <v>0.29444444444444445</v>
      </c>
      <c r="D41" s="102" t="s">
        <v>347</v>
      </c>
      <c r="E41" s="31">
        <v>300</v>
      </c>
      <c r="F41" s="19" t="s">
        <v>781</v>
      </c>
      <c r="G41" s="31">
        <v>1190</v>
      </c>
      <c r="H41" s="31">
        <v>1095</v>
      </c>
      <c r="I41" s="57" t="s">
        <v>212</v>
      </c>
      <c r="J41" s="50" t="s">
        <v>665</v>
      </c>
      <c r="K41" s="17">
        <v>4</v>
      </c>
      <c r="L41" s="17">
        <v>120</v>
      </c>
      <c r="M41" s="19">
        <v>5889.9508999999998</v>
      </c>
      <c r="S41" t="s">
        <v>917</v>
      </c>
      <c r="T41">
        <v>0</v>
      </c>
      <c r="U41">
        <v>0</v>
      </c>
      <c r="V41" t="s">
        <v>20</v>
      </c>
      <c r="W41" s="368">
        <v>-94.691732445831448</v>
      </c>
      <c r="X41" s="368">
        <v>-1.0769172656269348</v>
      </c>
      <c r="Y41" s="368">
        <v>378.30847557493485</v>
      </c>
      <c r="Z41" s="372">
        <v>259.49889999999999</v>
      </c>
      <c r="AA41" s="372">
        <v>-18.97869</v>
      </c>
      <c r="AB41" s="369">
        <v>164.26070000000001</v>
      </c>
      <c r="AC41" s="369">
        <v>37.513300000000001</v>
      </c>
      <c r="AD41" s="371">
        <v>16.438590761699999</v>
      </c>
      <c r="AE41" s="369">
        <v>1.639</v>
      </c>
      <c r="AF41" s="369">
        <v>0.25900000000000001</v>
      </c>
      <c r="AG41" s="369">
        <v>3.63</v>
      </c>
      <c r="AH41" s="369">
        <v>99.408000000000001</v>
      </c>
      <c r="AI41" s="368">
        <v>1893.7429999999999</v>
      </c>
      <c r="AJ41" s="369">
        <v>355.09057999999999</v>
      </c>
      <c r="AK41" s="369">
        <v>-5.5650300000000001</v>
      </c>
      <c r="AL41" s="369">
        <v>347.28730000000002</v>
      </c>
      <c r="AM41" s="369">
        <v>-1.4045799999999999</v>
      </c>
      <c r="AN41" s="367">
        <v>152106184.80000001</v>
      </c>
      <c r="AO41" s="370">
        <v>8.5756399999999997E-2</v>
      </c>
      <c r="AP41" s="367">
        <v>378473.36966999999</v>
      </c>
      <c r="AQ41" s="370">
        <v>-0.1237014</v>
      </c>
      <c r="AR41" s="369">
        <v>171.14439999999999</v>
      </c>
      <c r="AS41" s="367" t="s">
        <v>769</v>
      </c>
      <c r="AT41" s="369">
        <v>8.8338000000000001</v>
      </c>
      <c r="AU41" s="371">
        <v>5.047916977108885E-2</v>
      </c>
    </row>
    <row r="42" spans="1:47">
      <c r="A42" s="46" t="s">
        <v>844</v>
      </c>
      <c r="B42" s="90" t="s">
        <v>429</v>
      </c>
      <c r="C42" s="33">
        <v>0.30138888888888887</v>
      </c>
      <c r="D42" s="102" t="s">
        <v>213</v>
      </c>
      <c r="E42" s="17">
        <v>300</v>
      </c>
      <c r="F42" s="19" t="s">
        <v>781</v>
      </c>
      <c r="G42" s="31">
        <v>1190</v>
      </c>
      <c r="H42" s="31">
        <v>1095</v>
      </c>
      <c r="I42" s="57" t="s">
        <v>211</v>
      </c>
      <c r="J42" s="50" t="s">
        <v>665</v>
      </c>
      <c r="K42" s="17">
        <v>4</v>
      </c>
      <c r="L42" s="17">
        <v>120</v>
      </c>
      <c r="M42" s="19">
        <v>5889.9508999999998</v>
      </c>
      <c r="S42" t="s">
        <v>817</v>
      </c>
      <c r="T42">
        <v>0</v>
      </c>
      <c r="U42">
        <v>0</v>
      </c>
      <c r="V42" t="s">
        <v>19</v>
      </c>
      <c r="W42" s="368">
        <v>-91.728671078496617</v>
      </c>
      <c r="X42" s="368">
        <v>27.416919515299</v>
      </c>
      <c r="Y42" s="368">
        <v>109.9421808581842</v>
      </c>
      <c r="Z42" s="372">
        <v>259.56079999999997</v>
      </c>
      <c r="AA42" s="372">
        <v>-18.985399999999998</v>
      </c>
      <c r="AB42" s="369">
        <v>167.11420000000001</v>
      </c>
      <c r="AC42" s="369">
        <v>38.019799999999996</v>
      </c>
      <c r="AD42" s="371">
        <v>16.6057137574</v>
      </c>
      <c r="AE42" s="369">
        <v>1.62</v>
      </c>
      <c r="AF42" s="369">
        <v>0.25600000000000001</v>
      </c>
      <c r="AG42" s="369">
        <v>3.63</v>
      </c>
      <c r="AH42" s="369">
        <v>99.402000000000001</v>
      </c>
      <c r="AI42" s="368">
        <v>1894.0920000000001</v>
      </c>
      <c r="AJ42" s="369">
        <v>355.05824000000001</v>
      </c>
      <c r="AK42" s="369">
        <v>-5.5630300000000004</v>
      </c>
      <c r="AL42" s="369">
        <v>347.20265999999998</v>
      </c>
      <c r="AM42" s="369">
        <v>-1.4046400000000001</v>
      </c>
      <c r="AN42" s="367">
        <v>152106235.80000001</v>
      </c>
      <c r="AO42" s="370">
        <v>8.4336599999999998E-2</v>
      </c>
      <c r="AP42" s="367">
        <v>378403.64902999997</v>
      </c>
      <c r="AQ42" s="370">
        <v>-0.1086816</v>
      </c>
      <c r="AR42" s="369">
        <v>171.0992</v>
      </c>
      <c r="AS42" s="367" t="s">
        <v>769</v>
      </c>
      <c r="AT42" s="369">
        <v>8.8788999999999998</v>
      </c>
      <c r="AU42" s="371">
        <v>5.0473989369193575E-2</v>
      </c>
    </row>
    <row r="43" spans="1:47">
      <c r="A43" s="46" t="s">
        <v>844</v>
      </c>
      <c r="B43" s="90" t="s">
        <v>430</v>
      </c>
      <c r="C43" s="33">
        <v>0.30624999999999997</v>
      </c>
      <c r="D43" s="102" t="s">
        <v>214</v>
      </c>
      <c r="E43" s="31">
        <v>300</v>
      </c>
      <c r="F43" s="19" t="s">
        <v>781</v>
      </c>
      <c r="G43" s="31">
        <v>1190</v>
      </c>
      <c r="H43" s="31">
        <v>1095</v>
      </c>
      <c r="I43" s="57" t="s">
        <v>212</v>
      </c>
      <c r="J43" s="50" t="s">
        <v>665</v>
      </c>
      <c r="K43" s="17">
        <v>4</v>
      </c>
      <c r="L43" s="17">
        <v>120</v>
      </c>
      <c r="M43" s="19">
        <v>5889.9508999999998</v>
      </c>
      <c r="S43" t="s">
        <v>817</v>
      </c>
      <c r="T43">
        <v>0</v>
      </c>
      <c r="U43">
        <v>0</v>
      </c>
      <c r="V43" t="s">
        <v>20</v>
      </c>
      <c r="W43" s="368">
        <v>-92.082800024176336</v>
      </c>
      <c r="X43" s="368">
        <v>24.36264694925168</v>
      </c>
      <c r="Y43" s="368">
        <v>378.19219092337312</v>
      </c>
      <c r="Z43" s="372">
        <v>259.60395999999997</v>
      </c>
      <c r="AA43" s="372">
        <v>-18.989789999999999</v>
      </c>
      <c r="AB43" s="369">
        <v>169.13829999999999</v>
      </c>
      <c r="AC43" s="369">
        <v>38.314399999999999</v>
      </c>
      <c r="AD43" s="371">
        <v>16.722699854399998</v>
      </c>
      <c r="AE43" s="369">
        <v>1.61</v>
      </c>
      <c r="AF43" s="369">
        <v>0.255</v>
      </c>
      <c r="AG43" s="369">
        <v>3.63</v>
      </c>
      <c r="AH43" s="369">
        <v>99.397000000000006</v>
      </c>
      <c r="AI43" s="368">
        <v>1894.31</v>
      </c>
      <c r="AJ43" s="369">
        <v>355.03541999999999</v>
      </c>
      <c r="AK43" s="369">
        <v>-5.5618999999999996</v>
      </c>
      <c r="AL43" s="369">
        <v>347.14341999999999</v>
      </c>
      <c r="AM43" s="369">
        <v>-1.40469</v>
      </c>
      <c r="AN43" s="367">
        <v>152106271</v>
      </c>
      <c r="AO43" s="370">
        <v>8.3342700000000006E-2</v>
      </c>
      <c r="AP43" s="367">
        <v>378360.22487999999</v>
      </c>
      <c r="AQ43" s="370">
        <v>-9.8093899999999998E-2</v>
      </c>
      <c r="AR43" s="369">
        <v>171.0675</v>
      </c>
      <c r="AS43" s="367" t="s">
        <v>769</v>
      </c>
      <c r="AT43" s="369">
        <v>8.9105000000000008</v>
      </c>
      <c r="AU43" s="371">
        <v>5.0470362941919512E-2</v>
      </c>
    </row>
    <row r="44" spans="1:47">
      <c r="A44" s="46" t="s">
        <v>844</v>
      </c>
      <c r="B44" s="90" t="s">
        <v>431</v>
      </c>
      <c r="C44" s="33">
        <v>0.31111111111111112</v>
      </c>
      <c r="D44" s="102" t="s">
        <v>215</v>
      </c>
      <c r="E44" s="31">
        <v>300</v>
      </c>
      <c r="F44" s="19" t="s">
        <v>781</v>
      </c>
      <c r="G44" s="31">
        <v>1190</v>
      </c>
      <c r="H44" s="31">
        <v>1095</v>
      </c>
      <c r="I44" s="57" t="s">
        <v>190</v>
      </c>
      <c r="J44" s="50" t="s">
        <v>665</v>
      </c>
      <c r="K44" s="17">
        <v>4</v>
      </c>
      <c r="L44" s="17">
        <v>120</v>
      </c>
      <c r="M44" s="19">
        <v>5889.9508999999998</v>
      </c>
      <c r="S44" t="s">
        <v>817</v>
      </c>
      <c r="T44">
        <v>0</v>
      </c>
      <c r="U44">
        <v>0</v>
      </c>
      <c r="V44" t="s">
        <v>23</v>
      </c>
      <c r="W44" s="368">
        <v>-86.152630405934758</v>
      </c>
      <c r="X44" s="368">
        <v>56.081656404033446</v>
      </c>
      <c r="Y44" s="368">
        <v>109.91453530918488</v>
      </c>
      <c r="Z44" s="372">
        <v>259.64701000000002</v>
      </c>
      <c r="AA44" s="372">
        <v>-18.993919999999999</v>
      </c>
      <c r="AB44" s="369">
        <v>171.18090000000001</v>
      </c>
      <c r="AC44" s="369">
        <v>38.558599999999998</v>
      </c>
      <c r="AD44" s="371">
        <v>16.8396859514</v>
      </c>
      <c r="AE44" s="369">
        <v>1.601</v>
      </c>
      <c r="AF44" s="369">
        <v>0.253</v>
      </c>
      <c r="AG44" s="369">
        <v>3.63</v>
      </c>
      <c r="AH44" s="369">
        <v>99.393000000000001</v>
      </c>
      <c r="AI44" s="368">
        <v>1894.5050000000001</v>
      </c>
      <c r="AJ44" s="369">
        <v>355.01247000000001</v>
      </c>
      <c r="AK44" s="369">
        <v>-5.5610099999999996</v>
      </c>
      <c r="AL44" s="369">
        <v>347.08418</v>
      </c>
      <c r="AM44" s="369">
        <v>-1.40473</v>
      </c>
      <c r="AN44" s="367">
        <v>152106305.80000001</v>
      </c>
      <c r="AO44" s="370">
        <v>8.2348900000000003E-2</v>
      </c>
      <c r="AP44" s="367">
        <v>378321.25831</v>
      </c>
      <c r="AQ44" s="370">
        <v>-8.7456300000000001E-2</v>
      </c>
      <c r="AR44" s="369">
        <v>171.03579999999999</v>
      </c>
      <c r="AS44" s="367" t="s">
        <v>769</v>
      </c>
      <c r="AT44" s="369">
        <v>8.9420999999999999</v>
      </c>
      <c r="AU44" s="371">
        <v>5.0466736879513877E-2</v>
      </c>
    </row>
    <row r="45" spans="1:47">
      <c r="A45" s="46" t="s">
        <v>844</v>
      </c>
      <c r="B45" s="90" t="s">
        <v>434</v>
      </c>
      <c r="C45" s="33">
        <v>0.31666666666666665</v>
      </c>
      <c r="D45" s="102" t="s">
        <v>216</v>
      </c>
      <c r="E45" s="17">
        <v>300</v>
      </c>
      <c r="F45" s="19" t="s">
        <v>781</v>
      </c>
      <c r="G45" s="31">
        <v>1190</v>
      </c>
      <c r="H45" s="31">
        <v>1095</v>
      </c>
      <c r="I45" s="57" t="s">
        <v>433</v>
      </c>
      <c r="J45" s="50" t="s">
        <v>665</v>
      </c>
      <c r="K45" s="17">
        <v>4</v>
      </c>
      <c r="L45" s="17">
        <v>120</v>
      </c>
      <c r="M45" s="19">
        <v>5889.9508999999998</v>
      </c>
      <c r="S45" t="s">
        <v>817</v>
      </c>
      <c r="T45">
        <v>0</v>
      </c>
      <c r="U45">
        <v>0</v>
      </c>
      <c r="V45" t="s">
        <v>31</v>
      </c>
      <c r="W45" s="368">
        <v>-84.023060707529552</v>
      </c>
      <c r="X45" s="368">
        <v>61.445608909648101</v>
      </c>
      <c r="Y45" s="368">
        <v>378.12315240612566</v>
      </c>
      <c r="Z45" s="372">
        <v>259.69609000000003</v>
      </c>
      <c r="AA45" s="372">
        <v>-18.998329999999999</v>
      </c>
      <c r="AB45" s="369">
        <v>173.53370000000001</v>
      </c>
      <c r="AC45" s="369">
        <v>38.774999999999999</v>
      </c>
      <c r="AD45" s="371">
        <v>16.973384348</v>
      </c>
      <c r="AE45" s="369">
        <v>1.593</v>
      </c>
      <c r="AF45" s="369">
        <v>0.252</v>
      </c>
      <c r="AG45" s="369">
        <v>3.63</v>
      </c>
      <c r="AH45" s="369">
        <v>99.388000000000005</v>
      </c>
      <c r="AI45" s="368">
        <v>1894.7</v>
      </c>
      <c r="AJ45" s="369">
        <v>354.98610000000002</v>
      </c>
      <c r="AK45" s="369">
        <v>-5.5602799999999997</v>
      </c>
      <c r="AL45" s="369">
        <v>347.01647000000003</v>
      </c>
      <c r="AM45" s="369">
        <v>-1.4047799999999999</v>
      </c>
      <c r="AN45" s="367">
        <v>152106345.09999999</v>
      </c>
      <c r="AO45" s="370">
        <v>8.1213099999999996E-2</v>
      </c>
      <c r="AP45" s="367">
        <v>378282.20744999999</v>
      </c>
      <c r="AQ45" s="370">
        <v>-7.5250300000000006E-2</v>
      </c>
      <c r="AR45" s="369">
        <v>170.99950000000001</v>
      </c>
      <c r="AS45" s="367" t="s">
        <v>769</v>
      </c>
      <c r="AT45" s="369">
        <v>8.9783000000000008</v>
      </c>
      <c r="AU45" s="371">
        <v>5.0462592703945028E-2</v>
      </c>
    </row>
    <row r="46" spans="1:47">
      <c r="A46" s="46" t="s">
        <v>217</v>
      </c>
      <c r="B46" s="90" t="s">
        <v>435</v>
      </c>
      <c r="C46" s="33">
        <v>0.33402777777777781</v>
      </c>
      <c r="D46" s="102" t="s">
        <v>745</v>
      </c>
      <c r="E46" s="31">
        <v>300</v>
      </c>
      <c r="F46" s="19" t="s">
        <v>781</v>
      </c>
      <c r="G46" s="31">
        <v>1190</v>
      </c>
      <c r="H46" s="31">
        <v>1095</v>
      </c>
      <c r="I46" s="57" t="s">
        <v>211</v>
      </c>
      <c r="J46" s="50" t="s">
        <v>665</v>
      </c>
      <c r="K46" s="17">
        <v>4</v>
      </c>
      <c r="L46" s="17">
        <v>120</v>
      </c>
      <c r="M46" s="19">
        <v>5889.9508999999998</v>
      </c>
      <c r="S46" t="s">
        <v>217</v>
      </c>
      <c r="T46">
        <v>0</v>
      </c>
      <c r="U46">
        <v>0</v>
      </c>
      <c r="V46" t="s">
        <v>19</v>
      </c>
      <c r="W46" s="368">
        <v>-97.11978854009844</v>
      </c>
      <c r="X46" s="368">
        <v>-22.641298082855467</v>
      </c>
      <c r="Y46" s="368">
        <v>109.88084831552442</v>
      </c>
      <c r="Z46" s="372">
        <v>259.84906999999998</v>
      </c>
      <c r="AA46" s="372">
        <v>-19.009920000000001</v>
      </c>
      <c r="AB46" s="369">
        <v>180.95590000000001</v>
      </c>
      <c r="AC46" s="369">
        <v>39.013300000000001</v>
      </c>
      <c r="AD46" s="371">
        <v>17.391191837400001</v>
      </c>
      <c r="AE46" s="369">
        <v>1.585</v>
      </c>
      <c r="AF46" s="369">
        <v>0.251</v>
      </c>
      <c r="AG46" s="369">
        <v>3.64</v>
      </c>
      <c r="AH46" s="369">
        <v>99.372</v>
      </c>
      <c r="AI46" s="368">
        <v>1895.1220000000001</v>
      </c>
      <c r="AJ46" s="369">
        <v>354.90314999999998</v>
      </c>
      <c r="AK46" s="369">
        <v>-5.5600300000000002</v>
      </c>
      <c r="AL46" s="369">
        <v>346.80489</v>
      </c>
      <c r="AM46" s="369">
        <v>-1.4049199999999999</v>
      </c>
      <c r="AN46" s="367">
        <v>152106464.19999999</v>
      </c>
      <c r="AO46" s="370">
        <v>7.7664200000000003E-2</v>
      </c>
      <c r="AP46" s="367">
        <v>378198.05794000003</v>
      </c>
      <c r="AQ46" s="370">
        <v>-3.6924899999999997E-2</v>
      </c>
      <c r="AR46" s="369">
        <v>170.8854</v>
      </c>
      <c r="AS46" s="367" t="s">
        <v>769</v>
      </c>
      <c r="AT46" s="369">
        <v>9.0921000000000003</v>
      </c>
      <c r="AU46" s="371">
        <v>5.0449643888417398E-2</v>
      </c>
    </row>
    <row r="47" spans="1:47">
      <c r="A47" s="46" t="s">
        <v>217</v>
      </c>
      <c r="B47" s="90" t="s">
        <v>247</v>
      </c>
      <c r="C47" s="33">
        <v>0.33958333333333335</v>
      </c>
      <c r="D47" s="102" t="s">
        <v>745</v>
      </c>
      <c r="E47" s="31">
        <v>300</v>
      </c>
      <c r="F47" s="19" t="s">
        <v>781</v>
      </c>
      <c r="G47" s="31">
        <v>1190</v>
      </c>
      <c r="H47" s="31">
        <v>1095</v>
      </c>
      <c r="I47" s="57" t="s">
        <v>212</v>
      </c>
      <c r="J47" s="50" t="s">
        <v>665</v>
      </c>
      <c r="K47" s="17">
        <v>4</v>
      </c>
      <c r="L47" s="17">
        <v>120</v>
      </c>
      <c r="M47" s="19">
        <v>5889.9508999999998</v>
      </c>
      <c r="S47" t="s">
        <v>217</v>
      </c>
      <c r="T47">
        <v>0</v>
      </c>
      <c r="U47">
        <v>0</v>
      </c>
      <c r="V47" t="s">
        <v>20</v>
      </c>
      <c r="W47" s="368">
        <v>-96.705122033613989</v>
      </c>
      <c r="X47" s="368">
        <v>-19.009570551922469</v>
      </c>
      <c r="Y47" s="368">
        <v>378.02511952578675</v>
      </c>
      <c r="Z47" s="372">
        <v>259.89801999999997</v>
      </c>
      <c r="AA47" s="372">
        <v>-19.012930000000001</v>
      </c>
      <c r="AB47" s="369">
        <v>183.3339</v>
      </c>
      <c r="AC47" s="369">
        <v>38.9482</v>
      </c>
      <c r="AD47" s="371">
        <v>17.524890234099999</v>
      </c>
      <c r="AE47" s="369">
        <v>1.5880000000000001</v>
      </c>
      <c r="AF47" s="369">
        <v>0.251</v>
      </c>
      <c r="AG47" s="369">
        <v>3.64</v>
      </c>
      <c r="AH47" s="369">
        <v>99.367000000000004</v>
      </c>
      <c r="AI47" s="368">
        <v>1895.1959999999999</v>
      </c>
      <c r="AJ47" s="369">
        <v>354.87655000000001</v>
      </c>
      <c r="AK47" s="369">
        <v>-5.5606200000000001</v>
      </c>
      <c r="AL47" s="369">
        <v>346.73718000000002</v>
      </c>
      <c r="AM47" s="369">
        <v>-1.4049700000000001</v>
      </c>
      <c r="AN47" s="367">
        <v>152106501.19999999</v>
      </c>
      <c r="AO47" s="370">
        <v>7.6528600000000002E-2</v>
      </c>
      <c r="AP47" s="367">
        <v>378183.27992</v>
      </c>
      <c r="AQ47" s="370">
        <v>-2.4653399999999999E-2</v>
      </c>
      <c r="AR47" s="369">
        <v>170.8486</v>
      </c>
      <c r="AS47" s="367" t="s">
        <v>769</v>
      </c>
      <c r="AT47" s="369">
        <v>9.1288999999999998</v>
      </c>
      <c r="AU47" s="371">
        <v>5.0445500442585396E-2</v>
      </c>
    </row>
    <row r="48" spans="1:47">
      <c r="A48" s="46" t="s">
        <v>219</v>
      </c>
      <c r="B48" s="90" t="s">
        <v>248</v>
      </c>
      <c r="C48" s="33">
        <v>0.34513888888888888</v>
      </c>
      <c r="D48" s="102" t="s">
        <v>218</v>
      </c>
      <c r="E48" s="17">
        <v>300</v>
      </c>
      <c r="F48" s="19" t="s">
        <v>781</v>
      </c>
      <c r="G48" s="31">
        <v>1190</v>
      </c>
      <c r="H48" s="31">
        <v>1095</v>
      </c>
      <c r="I48" s="57" t="s">
        <v>211</v>
      </c>
      <c r="J48" s="50" t="s">
        <v>665</v>
      </c>
      <c r="K48" s="17">
        <v>4</v>
      </c>
      <c r="L48" s="17">
        <v>120</v>
      </c>
      <c r="M48" s="19">
        <v>5889.9508999999998</v>
      </c>
      <c r="S48" t="s">
        <v>219</v>
      </c>
      <c r="T48">
        <v>0</v>
      </c>
      <c r="U48">
        <v>0</v>
      </c>
      <c r="V48" t="s">
        <v>19</v>
      </c>
      <c r="W48" s="368">
        <v>-98.872855525907553</v>
      </c>
      <c r="X48" s="368">
        <v>-36.103720497635045</v>
      </c>
      <c r="Y48" s="368">
        <v>109.87280805630508</v>
      </c>
      <c r="Z48" s="372">
        <v>259.94702000000001</v>
      </c>
      <c r="AA48" s="372">
        <v>-19.015599999999999</v>
      </c>
      <c r="AB48" s="369">
        <v>185.7038</v>
      </c>
      <c r="AC48" s="369">
        <v>38.814900000000002</v>
      </c>
      <c r="AD48" s="371">
        <v>17.658588630699999</v>
      </c>
      <c r="AE48" s="369">
        <v>1.5920000000000001</v>
      </c>
      <c r="AF48" s="369">
        <v>0.252</v>
      </c>
      <c r="AG48" s="369">
        <v>3.64</v>
      </c>
      <c r="AH48" s="369">
        <v>99.361999999999995</v>
      </c>
      <c r="AI48" s="368">
        <v>1895.241</v>
      </c>
      <c r="AJ48" s="369">
        <v>354.84996999999998</v>
      </c>
      <c r="AK48" s="369">
        <v>-5.5615199999999998</v>
      </c>
      <c r="AL48" s="369">
        <v>346.66946999999999</v>
      </c>
      <c r="AM48" s="369">
        <v>-1.4050199999999999</v>
      </c>
      <c r="AN48" s="367">
        <v>152106537.69999999</v>
      </c>
      <c r="AO48" s="370">
        <v>7.5393100000000005E-2</v>
      </c>
      <c r="AP48" s="367">
        <v>378174.38763000001</v>
      </c>
      <c r="AQ48" s="370">
        <v>-1.24031E-2</v>
      </c>
      <c r="AR48" s="369">
        <v>170.8116</v>
      </c>
      <c r="AS48" s="367" t="s">
        <v>769</v>
      </c>
      <c r="AT48" s="369">
        <v>9.1658000000000008</v>
      </c>
      <c r="AU48" s="371">
        <v>5.0441357361621829E-2</v>
      </c>
    </row>
    <row r="49" spans="1:47">
      <c r="A49" s="46" t="s">
        <v>219</v>
      </c>
      <c r="B49" s="90" t="s">
        <v>465</v>
      </c>
      <c r="C49" s="33">
        <v>0.35000000000000003</v>
      </c>
      <c r="D49" s="102" t="s">
        <v>220</v>
      </c>
      <c r="E49" s="31">
        <v>300</v>
      </c>
      <c r="F49" s="19" t="s">
        <v>781</v>
      </c>
      <c r="G49" s="31">
        <v>1190</v>
      </c>
      <c r="H49" s="31">
        <v>1095</v>
      </c>
      <c r="I49" s="57" t="s">
        <v>212</v>
      </c>
      <c r="J49" s="50" t="s">
        <v>665</v>
      </c>
      <c r="K49" s="17">
        <v>4</v>
      </c>
      <c r="L49" s="17">
        <v>120</v>
      </c>
      <c r="M49" s="19">
        <v>5889.9508999999998</v>
      </c>
      <c r="S49" t="s">
        <v>219</v>
      </c>
      <c r="T49">
        <v>0</v>
      </c>
      <c r="U49">
        <v>0</v>
      </c>
      <c r="V49" t="s">
        <v>20</v>
      </c>
      <c r="W49" s="368">
        <v>-98.046726647457135</v>
      </c>
      <c r="X49" s="368">
        <v>-30.178413329894436</v>
      </c>
      <c r="Y49" s="368">
        <v>378.00387097803309</v>
      </c>
      <c r="Z49" s="372">
        <v>259.98997000000003</v>
      </c>
      <c r="AA49" s="372">
        <v>-19.017669999999999</v>
      </c>
      <c r="AB49" s="369">
        <v>187.76650000000001</v>
      </c>
      <c r="AC49" s="369">
        <v>38.642499999999998</v>
      </c>
      <c r="AD49" s="371">
        <v>17.7755747277</v>
      </c>
      <c r="AE49" s="369">
        <v>1.5980000000000001</v>
      </c>
      <c r="AF49" s="369">
        <v>0.253</v>
      </c>
      <c r="AG49" s="369">
        <v>3.64</v>
      </c>
      <c r="AH49" s="369">
        <v>99.358000000000004</v>
      </c>
      <c r="AI49" s="368">
        <v>1895.2550000000001</v>
      </c>
      <c r="AJ49" s="369">
        <v>354.82675999999998</v>
      </c>
      <c r="AK49" s="369">
        <v>-5.5625799999999996</v>
      </c>
      <c r="AL49" s="369">
        <v>346.61023</v>
      </c>
      <c r="AM49" s="369">
        <v>-1.40506</v>
      </c>
      <c r="AN49" s="367">
        <v>152106569.19999999</v>
      </c>
      <c r="AO49" s="370">
        <v>7.4399599999999996E-2</v>
      </c>
      <c r="AP49" s="367">
        <v>378171.42450999998</v>
      </c>
      <c r="AQ49" s="370">
        <v>-1.7126000000000001E-3</v>
      </c>
      <c r="AR49" s="369">
        <v>170.779</v>
      </c>
      <c r="AS49" s="367" t="s">
        <v>769</v>
      </c>
      <c r="AT49" s="369">
        <v>9.1982999999999997</v>
      </c>
      <c r="AU49" s="371">
        <v>5.0437732393821468E-2</v>
      </c>
    </row>
    <row r="50" spans="1:47">
      <c r="A50" s="42" t="s">
        <v>792</v>
      </c>
      <c r="B50" s="42" t="s">
        <v>271</v>
      </c>
      <c r="C50" s="33">
        <v>0.35555555555555557</v>
      </c>
      <c r="D50" s="96"/>
      <c r="E50" s="17">
        <v>30</v>
      </c>
      <c r="F50" s="19" t="s">
        <v>781</v>
      </c>
      <c r="G50" s="31">
        <v>1190</v>
      </c>
      <c r="H50" s="31">
        <v>1095</v>
      </c>
      <c r="I50" s="76" t="s">
        <v>858</v>
      </c>
      <c r="J50" s="50" t="s">
        <v>734</v>
      </c>
      <c r="K50" s="31">
        <v>4</v>
      </c>
      <c r="L50" s="31">
        <v>120</v>
      </c>
      <c r="M50" s="19">
        <v>5891.451</v>
      </c>
      <c r="N50" s="25" t="s">
        <v>261</v>
      </c>
      <c r="O50" s="60">
        <v>268.7</v>
      </c>
      <c r="P50" s="60">
        <v>277.39999999999998</v>
      </c>
    </row>
    <row r="51" spans="1:47">
      <c r="A51" s="25" t="s">
        <v>611</v>
      </c>
      <c r="B51" s="90" t="s">
        <v>273</v>
      </c>
      <c r="C51" s="33">
        <v>0.35902777777777778</v>
      </c>
      <c r="D51" s="102" t="s">
        <v>221</v>
      </c>
      <c r="E51" s="17">
        <v>300</v>
      </c>
      <c r="F51" s="19" t="s">
        <v>781</v>
      </c>
      <c r="G51" s="31">
        <v>1190</v>
      </c>
      <c r="H51" s="31">
        <v>1095</v>
      </c>
      <c r="I51" s="57" t="s">
        <v>392</v>
      </c>
      <c r="J51" s="50" t="s">
        <v>665</v>
      </c>
      <c r="K51" s="17">
        <v>4</v>
      </c>
      <c r="L51" s="17">
        <v>180</v>
      </c>
      <c r="M51" s="19">
        <v>5889.9508999999998</v>
      </c>
      <c r="S51" t="s">
        <v>747</v>
      </c>
      <c r="T51">
        <v>0</v>
      </c>
      <c r="U51">
        <v>0</v>
      </c>
      <c r="V51" t="s">
        <v>25</v>
      </c>
      <c r="W51" s="368">
        <v>85.158528148112282</v>
      </c>
      <c r="X51" s="368">
        <v>-6.7974500162962226</v>
      </c>
      <c r="Y51" s="368">
        <v>164.88728124725185</v>
      </c>
      <c r="Z51" s="372">
        <v>260.07</v>
      </c>
      <c r="AA51" s="372">
        <v>-19.020810000000001</v>
      </c>
      <c r="AB51" s="369">
        <v>191.55760000000001</v>
      </c>
      <c r="AC51" s="369">
        <v>38.186700000000002</v>
      </c>
      <c r="AD51" s="371">
        <v>17.9928346224</v>
      </c>
      <c r="AE51" s="369">
        <v>1.6140000000000001</v>
      </c>
      <c r="AF51" s="369">
        <v>0.255</v>
      </c>
      <c r="AG51" s="369">
        <v>3.64</v>
      </c>
      <c r="AH51" s="369">
        <v>99.349000000000004</v>
      </c>
      <c r="AI51" s="368">
        <v>1895.2239999999999</v>
      </c>
      <c r="AJ51" s="369">
        <v>354.78384999999997</v>
      </c>
      <c r="AK51" s="369">
        <v>-5.5652200000000001</v>
      </c>
      <c r="AL51" s="369">
        <v>346.50020000000001</v>
      </c>
      <c r="AM51" s="369">
        <v>-1.4051400000000001</v>
      </c>
      <c r="AN51" s="367">
        <v>152106626.5</v>
      </c>
      <c r="AO51" s="370">
        <v>7.2554599999999997E-2</v>
      </c>
      <c r="AP51" s="367">
        <v>378177.80089999997</v>
      </c>
      <c r="AQ51" s="370">
        <v>1.8036300000000002E-2</v>
      </c>
      <c r="AR51" s="369">
        <v>170.71789999999999</v>
      </c>
      <c r="AS51" s="367" t="s">
        <v>769</v>
      </c>
      <c r="AT51" s="369">
        <v>9.2591999999999999</v>
      </c>
      <c r="AU51" s="371">
        <v>5.0431000571383951E-2</v>
      </c>
    </row>
    <row r="52" spans="1:47">
      <c r="A52" s="46" t="s">
        <v>471</v>
      </c>
      <c r="B52" s="90" t="s">
        <v>274</v>
      </c>
      <c r="C52" s="33">
        <v>0.36527777777777781</v>
      </c>
      <c r="D52" s="102" t="s">
        <v>222</v>
      </c>
      <c r="E52" s="31">
        <v>300</v>
      </c>
      <c r="F52" s="19" t="s">
        <v>781</v>
      </c>
      <c r="G52" s="31">
        <v>1190</v>
      </c>
      <c r="H52" s="31">
        <v>1095</v>
      </c>
      <c r="I52" s="57" t="s">
        <v>392</v>
      </c>
      <c r="J52" s="50" t="s">
        <v>665</v>
      </c>
      <c r="K52" s="17">
        <v>4</v>
      </c>
      <c r="L52" s="17">
        <v>180</v>
      </c>
      <c r="M52" s="19">
        <v>5889.9508999999998</v>
      </c>
      <c r="S52" t="s">
        <v>828</v>
      </c>
      <c r="T52">
        <v>0</v>
      </c>
      <c r="U52">
        <v>0</v>
      </c>
      <c r="V52" t="s">
        <v>25</v>
      </c>
      <c r="W52" s="368">
        <v>81.657803682588991</v>
      </c>
      <c r="X52" s="368">
        <v>26.392803415236916</v>
      </c>
      <c r="Y52" s="368">
        <v>164.88853779991291</v>
      </c>
      <c r="Z52" s="372">
        <v>260.12567000000001</v>
      </c>
      <c r="AA52" s="372">
        <v>-19.022469999999998</v>
      </c>
      <c r="AB52" s="369">
        <v>194.14320000000001</v>
      </c>
      <c r="AC52" s="369">
        <v>37.7699</v>
      </c>
      <c r="AD52" s="371">
        <v>18.143245318599998</v>
      </c>
      <c r="AE52" s="369">
        <v>1.629</v>
      </c>
      <c r="AF52" s="369">
        <v>0.25800000000000001</v>
      </c>
      <c r="AG52" s="369">
        <v>3.64</v>
      </c>
      <c r="AH52" s="369">
        <v>99.343000000000004</v>
      </c>
      <c r="AI52" s="368">
        <v>1895.1559999999999</v>
      </c>
      <c r="AJ52" s="369">
        <v>354.75434999999999</v>
      </c>
      <c r="AK52" s="369">
        <v>-5.5675600000000003</v>
      </c>
      <c r="AL52" s="369">
        <v>346.42403000000002</v>
      </c>
      <c r="AM52" s="369">
        <v>-1.4051899999999999</v>
      </c>
      <c r="AN52" s="367">
        <v>152106665.30000001</v>
      </c>
      <c r="AO52" s="370">
        <v>7.1277400000000005E-2</v>
      </c>
      <c r="AP52" s="367">
        <v>378191.20757999999</v>
      </c>
      <c r="AQ52" s="370">
        <v>3.1602100000000001E-2</v>
      </c>
      <c r="AR52" s="369">
        <v>170.67519999999999</v>
      </c>
      <c r="AS52" s="367" t="s">
        <v>769</v>
      </c>
      <c r="AT52" s="369">
        <v>9.3018999999999998</v>
      </c>
      <c r="AU52" s="371">
        <v>5.0426340471862445E-2</v>
      </c>
    </row>
    <row r="53" spans="1:47">
      <c r="A53" s="46" t="s">
        <v>421</v>
      </c>
      <c r="B53" s="90" t="s">
        <v>275</v>
      </c>
      <c r="C53" s="33">
        <v>0.37083333333333335</v>
      </c>
      <c r="D53" s="102" t="s">
        <v>223</v>
      </c>
      <c r="E53" s="17">
        <v>300</v>
      </c>
      <c r="F53" s="19" t="s">
        <v>781</v>
      </c>
      <c r="G53" s="31">
        <v>1190</v>
      </c>
      <c r="H53" s="31">
        <v>1095</v>
      </c>
      <c r="I53" s="57" t="s">
        <v>190</v>
      </c>
      <c r="J53" s="50" t="s">
        <v>665</v>
      </c>
      <c r="K53" s="17">
        <v>4</v>
      </c>
      <c r="L53" s="17">
        <v>180</v>
      </c>
      <c r="M53" s="19">
        <v>5889.9508999999998</v>
      </c>
      <c r="S53" t="s">
        <v>832</v>
      </c>
      <c r="T53">
        <v>0</v>
      </c>
      <c r="U53">
        <v>0</v>
      </c>
      <c r="V53" t="s">
        <v>23</v>
      </c>
      <c r="W53" s="368">
        <v>-17.701350353086521</v>
      </c>
      <c r="X53" s="368">
        <v>84.002709582187265</v>
      </c>
      <c r="Y53" s="368">
        <v>164.89122969340406</v>
      </c>
      <c r="Z53" s="372">
        <v>260.17536999999999</v>
      </c>
      <c r="AA53" s="372">
        <v>-19.023589999999999</v>
      </c>
      <c r="AB53" s="369">
        <v>196.40880000000001</v>
      </c>
      <c r="AC53" s="369">
        <v>37.331600000000002</v>
      </c>
      <c r="AD53" s="371">
        <v>18.2769437153</v>
      </c>
      <c r="AE53" s="369">
        <v>1.645</v>
      </c>
      <c r="AF53" s="369">
        <v>0.26</v>
      </c>
      <c r="AG53" s="369">
        <v>3.64</v>
      </c>
      <c r="AH53" s="369">
        <v>99.337999999999994</v>
      </c>
      <c r="AI53" s="368">
        <v>1895.066</v>
      </c>
      <c r="AJ53" s="369">
        <v>354.72832</v>
      </c>
      <c r="AK53" s="369">
        <v>-5.5699899999999998</v>
      </c>
      <c r="AL53" s="369">
        <v>346.35633000000001</v>
      </c>
      <c r="AM53" s="369">
        <v>-1.40524</v>
      </c>
      <c r="AN53" s="367">
        <v>152106699.19999999</v>
      </c>
      <c r="AO53" s="370">
        <v>7.0142099999999999E-2</v>
      </c>
      <c r="AP53" s="367">
        <v>378209.25209999998</v>
      </c>
      <c r="AQ53" s="370">
        <v>4.3568799999999998E-2</v>
      </c>
      <c r="AR53" s="369">
        <v>170.63679999999999</v>
      </c>
      <c r="AS53" s="367" t="s">
        <v>769</v>
      </c>
      <c r="AT53" s="369">
        <v>9.3401999999999994</v>
      </c>
      <c r="AU53" s="371">
        <v>5.0422198120635718E-2</v>
      </c>
    </row>
    <row r="54" spans="1:47">
      <c r="A54" s="46" t="s">
        <v>844</v>
      </c>
      <c r="B54" s="90" t="s">
        <v>276</v>
      </c>
      <c r="C54" s="33">
        <v>0.3756944444444445</v>
      </c>
      <c r="D54" s="102" t="s">
        <v>425</v>
      </c>
      <c r="E54" s="17">
        <v>300</v>
      </c>
      <c r="F54" s="19" t="s">
        <v>781</v>
      </c>
      <c r="G54" s="31">
        <v>1190</v>
      </c>
      <c r="H54" s="31">
        <v>1095</v>
      </c>
      <c r="I54" s="57" t="s">
        <v>211</v>
      </c>
      <c r="J54" s="50" t="s">
        <v>665</v>
      </c>
      <c r="K54" s="17">
        <v>4</v>
      </c>
      <c r="L54" s="17">
        <v>180</v>
      </c>
      <c r="M54" s="19">
        <v>5889.9508999999998</v>
      </c>
      <c r="S54" t="s">
        <v>817</v>
      </c>
      <c r="T54">
        <v>0</v>
      </c>
      <c r="U54">
        <v>0</v>
      </c>
      <c r="V54" t="s">
        <v>19</v>
      </c>
      <c r="W54" s="368">
        <v>-92.162094642258651</v>
      </c>
      <c r="X54" s="368">
        <v>26.663433163894755</v>
      </c>
      <c r="Y54" s="368">
        <v>164.90749999577974</v>
      </c>
      <c r="Z54" s="372">
        <v>260.21906999999999</v>
      </c>
      <c r="AA54" s="372">
        <v>-19.0243</v>
      </c>
      <c r="AB54" s="369">
        <v>198.36269999999999</v>
      </c>
      <c r="AC54" s="369">
        <v>36.897199999999998</v>
      </c>
      <c r="AD54" s="371">
        <v>18.3939298124</v>
      </c>
      <c r="AE54" s="369">
        <v>1.6619999999999999</v>
      </c>
      <c r="AF54" s="369">
        <v>0.26300000000000001</v>
      </c>
      <c r="AG54" s="369">
        <v>3.64</v>
      </c>
      <c r="AH54" s="369">
        <v>99.332999999999998</v>
      </c>
      <c r="AI54" s="368">
        <v>1894.963</v>
      </c>
      <c r="AJ54" s="369">
        <v>354.70571000000001</v>
      </c>
      <c r="AK54" s="369">
        <v>-5.5723900000000004</v>
      </c>
      <c r="AL54" s="369">
        <v>346.29707999999999</v>
      </c>
      <c r="AM54" s="369">
        <v>-1.4052800000000001</v>
      </c>
      <c r="AN54" s="367">
        <v>152106728.5</v>
      </c>
      <c r="AO54" s="370">
        <v>6.9148899999999999E-2</v>
      </c>
      <c r="AP54" s="367">
        <v>378229.73508999997</v>
      </c>
      <c r="AQ54" s="370">
        <v>5.3957100000000001E-2</v>
      </c>
      <c r="AR54" s="369">
        <v>170.60300000000001</v>
      </c>
      <c r="AS54" s="367" t="s">
        <v>769</v>
      </c>
      <c r="AT54" s="369">
        <v>9.3739000000000008</v>
      </c>
      <c r="AU54" s="371">
        <v>5.0418574247440631E-2</v>
      </c>
    </row>
    <row r="55" spans="1:47">
      <c r="A55" s="46" t="s">
        <v>676</v>
      </c>
      <c r="B55" s="90" t="s">
        <v>279</v>
      </c>
      <c r="C55" s="33">
        <v>0.39097222222222222</v>
      </c>
      <c r="D55" s="102" t="s">
        <v>426</v>
      </c>
      <c r="E55" s="31">
        <v>300</v>
      </c>
      <c r="F55" s="19" t="s">
        <v>781</v>
      </c>
      <c r="G55" s="31">
        <v>1190</v>
      </c>
      <c r="H55" s="31">
        <v>1095</v>
      </c>
      <c r="I55" s="57" t="s">
        <v>211</v>
      </c>
      <c r="J55" s="50" t="s">
        <v>665</v>
      </c>
      <c r="K55" s="17">
        <v>4</v>
      </c>
      <c r="L55" s="17">
        <v>180</v>
      </c>
      <c r="M55" s="19">
        <v>5889.9508999999998</v>
      </c>
      <c r="S55" t="s">
        <v>917</v>
      </c>
      <c r="T55">
        <v>0</v>
      </c>
      <c r="U55">
        <v>0</v>
      </c>
      <c r="V55" t="s">
        <v>19</v>
      </c>
      <c r="W55" s="368">
        <v>-95.241703593306482</v>
      </c>
      <c r="X55" s="368">
        <v>-1.7079852568038538</v>
      </c>
      <c r="Y55" s="368">
        <v>164.9433474032644</v>
      </c>
      <c r="Z55" s="372">
        <v>260.35789</v>
      </c>
      <c r="AA55" s="372">
        <v>-19.024899999999999</v>
      </c>
      <c r="AB55" s="369">
        <v>204.30590000000001</v>
      </c>
      <c r="AC55" s="369">
        <v>35.236199999999997</v>
      </c>
      <c r="AD55" s="371">
        <v>18.761600403399999</v>
      </c>
      <c r="AE55" s="369">
        <v>1.7290000000000001</v>
      </c>
      <c r="AF55" s="369">
        <v>0.27300000000000002</v>
      </c>
      <c r="AG55" s="369">
        <v>3.64</v>
      </c>
      <c r="AH55" s="369">
        <v>99.317999999999998</v>
      </c>
      <c r="AI55" s="368">
        <v>1894.5</v>
      </c>
      <c r="AJ55" s="369">
        <v>354.63594999999998</v>
      </c>
      <c r="AK55" s="369">
        <v>-5.58155</v>
      </c>
      <c r="AL55" s="369">
        <v>346.11088999999998</v>
      </c>
      <c r="AM55" s="369">
        <v>-1.40541</v>
      </c>
      <c r="AN55" s="367">
        <v>152106817.69999999</v>
      </c>
      <c r="AO55" s="370">
        <v>6.60274E-2</v>
      </c>
      <c r="AP55" s="367">
        <v>378322.21451999998</v>
      </c>
      <c r="AQ55" s="370">
        <v>8.5998900000000003E-2</v>
      </c>
      <c r="AR55" s="369">
        <v>170.49449999999999</v>
      </c>
      <c r="AS55" s="367" t="s">
        <v>769</v>
      </c>
      <c r="AT55" s="369">
        <v>9.4821000000000009</v>
      </c>
      <c r="AU55" s="371">
        <v>5.0407184879560585E-2</v>
      </c>
    </row>
    <row r="56" spans="1:47">
      <c r="A56" s="46" t="s">
        <v>599</v>
      </c>
      <c r="B56" s="90" t="s">
        <v>280</v>
      </c>
      <c r="C56" s="33">
        <v>0.39652777777777781</v>
      </c>
      <c r="D56" s="102" t="s">
        <v>427</v>
      </c>
      <c r="E56" s="17">
        <v>300</v>
      </c>
      <c r="F56" s="19" t="s">
        <v>781</v>
      </c>
      <c r="G56" s="31">
        <v>1190</v>
      </c>
      <c r="H56" s="31">
        <v>1095</v>
      </c>
      <c r="I56" s="57" t="s">
        <v>203</v>
      </c>
      <c r="J56" s="50" t="s">
        <v>665</v>
      </c>
      <c r="K56" s="17">
        <v>4</v>
      </c>
      <c r="L56" s="17">
        <v>180</v>
      </c>
      <c r="M56" s="19">
        <v>5889.9508999999998</v>
      </c>
      <c r="S56" t="s">
        <v>750</v>
      </c>
      <c r="T56">
        <v>0</v>
      </c>
      <c r="U56">
        <v>0</v>
      </c>
      <c r="V56" t="s">
        <v>21</v>
      </c>
      <c r="W56" s="368">
        <v>-137.3798436895502</v>
      </c>
      <c r="X56" s="368">
        <v>-82.111282778916035</v>
      </c>
      <c r="Y56" s="368">
        <v>164.9643205964835</v>
      </c>
      <c r="Z56" s="372">
        <v>260.40902</v>
      </c>
      <c r="AA56" s="372">
        <v>-19.024519999999999</v>
      </c>
      <c r="AB56" s="369">
        <v>206.3853</v>
      </c>
      <c r="AC56" s="369">
        <v>34.526699999999998</v>
      </c>
      <c r="AD56" s="371">
        <v>18.895298800100001</v>
      </c>
      <c r="AE56" s="369">
        <v>1.76</v>
      </c>
      <c r="AF56" s="369">
        <v>0.27800000000000002</v>
      </c>
      <c r="AG56" s="369">
        <v>3.65</v>
      </c>
      <c r="AH56" s="369">
        <v>99.311999999999998</v>
      </c>
      <c r="AI56" s="368">
        <v>1894.28</v>
      </c>
      <c r="AJ56" s="369">
        <v>354.61115999999998</v>
      </c>
      <c r="AK56" s="369">
        <v>-5.5854999999999997</v>
      </c>
      <c r="AL56" s="369">
        <v>346.04318000000001</v>
      </c>
      <c r="AM56" s="369">
        <v>-1.4054599999999999</v>
      </c>
      <c r="AN56" s="367">
        <v>152106849.09999999</v>
      </c>
      <c r="AO56" s="370">
        <v>6.4892500000000006E-2</v>
      </c>
      <c r="AP56" s="367">
        <v>378366.23173</v>
      </c>
      <c r="AQ56" s="370">
        <v>9.7382700000000003E-2</v>
      </c>
      <c r="AR56" s="369">
        <v>170.45429999999999</v>
      </c>
      <c r="AS56" s="367" t="s">
        <v>769</v>
      </c>
      <c r="AT56" s="369">
        <v>9.5221999999999998</v>
      </c>
      <c r="AU56" s="371">
        <v>5.040304398780756E-2</v>
      </c>
    </row>
    <row r="57" spans="1:47" ht="12.75" customHeight="1">
      <c r="A57" s="46" t="s">
        <v>735</v>
      </c>
      <c r="B57" s="49" t="s">
        <v>376</v>
      </c>
      <c r="C57" s="30">
        <v>0.41111111111111115</v>
      </c>
      <c r="D57" s="96"/>
      <c r="E57" s="31">
        <v>10</v>
      </c>
      <c r="F57" s="19" t="s">
        <v>781</v>
      </c>
      <c r="G57" s="31">
        <v>1190</v>
      </c>
      <c r="H57" s="31">
        <v>1095</v>
      </c>
      <c r="I57" s="25" t="s">
        <v>857</v>
      </c>
      <c r="J57" s="50" t="s">
        <v>734</v>
      </c>
      <c r="K57" s="31">
        <v>4</v>
      </c>
      <c r="L57" s="31">
        <v>180</v>
      </c>
      <c r="M57" s="19">
        <v>5889.9508999999998</v>
      </c>
      <c r="N57" s="25"/>
      <c r="O57" s="60">
        <v>268.8</v>
      </c>
      <c r="P57" s="60">
        <v>277.39999999999998</v>
      </c>
      <c r="Q57" s="76"/>
      <c r="T57" s="189"/>
      <c r="U57" s="190"/>
      <c r="W57" s="191"/>
      <c r="X57" s="191"/>
      <c r="Y57" s="191"/>
    </row>
    <row r="58" spans="1:47" ht="14.25" customHeight="1">
      <c r="A58" s="46" t="s">
        <v>735</v>
      </c>
      <c r="B58" s="49" t="s">
        <v>163</v>
      </c>
      <c r="C58" s="33">
        <v>0.41180555555555554</v>
      </c>
      <c r="E58" s="31">
        <v>10</v>
      </c>
      <c r="F58" s="19" t="s">
        <v>781</v>
      </c>
      <c r="G58" s="31">
        <v>1190</v>
      </c>
      <c r="H58" s="31">
        <v>1095</v>
      </c>
      <c r="I58" s="25" t="s">
        <v>857</v>
      </c>
      <c r="J58" s="50" t="s">
        <v>734</v>
      </c>
      <c r="K58" s="31">
        <v>4</v>
      </c>
      <c r="L58" s="31">
        <v>120</v>
      </c>
      <c r="M58" s="19">
        <v>5889.9508999999998</v>
      </c>
      <c r="N58" s="25"/>
      <c r="O58" s="60">
        <v>268.60000000000002</v>
      </c>
      <c r="P58" s="60">
        <v>277.2</v>
      </c>
      <c r="T58" s="189"/>
      <c r="U58" s="190"/>
      <c r="W58" s="191"/>
      <c r="X58" s="191"/>
      <c r="Y58" s="191"/>
    </row>
    <row r="59" spans="1:47">
      <c r="A59" s="42" t="s">
        <v>792</v>
      </c>
      <c r="B59" s="42" t="s">
        <v>283</v>
      </c>
      <c r="C59" s="16">
        <v>0.41319444444444442</v>
      </c>
      <c r="D59" s="96"/>
      <c r="E59" s="17">
        <v>30</v>
      </c>
      <c r="F59" s="19" t="s">
        <v>781</v>
      </c>
      <c r="G59" s="31">
        <v>1190</v>
      </c>
      <c r="H59" s="17">
        <v>990</v>
      </c>
      <c r="I59" s="76" t="s">
        <v>858</v>
      </c>
      <c r="J59" s="50" t="s">
        <v>734</v>
      </c>
      <c r="K59" s="31">
        <v>4</v>
      </c>
      <c r="L59" s="31">
        <v>120</v>
      </c>
      <c r="M59" s="19">
        <v>5891.451</v>
      </c>
      <c r="N59" s="25"/>
      <c r="O59" s="60">
        <v>268.7</v>
      </c>
      <c r="P59" s="60">
        <v>277.39999999999998</v>
      </c>
      <c r="T59" s="189"/>
      <c r="U59" s="190"/>
      <c r="W59" s="191"/>
      <c r="X59" s="191"/>
      <c r="Y59" s="191"/>
    </row>
    <row r="60" spans="1:47">
      <c r="A60" s="42" t="s">
        <v>792</v>
      </c>
      <c r="B60" s="42" t="s">
        <v>164</v>
      </c>
      <c r="C60" s="16">
        <v>0.4145833333333333</v>
      </c>
      <c r="D60" s="96"/>
      <c r="E60" s="17">
        <v>30</v>
      </c>
      <c r="F60" s="19" t="s">
        <v>781</v>
      </c>
      <c r="G60" s="31">
        <v>1190</v>
      </c>
      <c r="H60" s="17">
        <v>990</v>
      </c>
      <c r="I60" s="76" t="s">
        <v>858</v>
      </c>
      <c r="J60" s="50" t="s">
        <v>734</v>
      </c>
      <c r="K60" s="31">
        <v>4</v>
      </c>
      <c r="L60" s="31">
        <v>180</v>
      </c>
      <c r="M60" s="19">
        <v>5891.451</v>
      </c>
      <c r="O60" s="60">
        <v>268.60000000000002</v>
      </c>
      <c r="P60" s="60">
        <v>277.39999999999998</v>
      </c>
      <c r="T60" s="189"/>
      <c r="U60" s="190"/>
      <c r="W60" s="191"/>
      <c r="X60" s="191"/>
      <c r="Y60" s="191"/>
    </row>
    <row r="61" spans="1:47" ht="13.5" customHeight="1">
      <c r="A61" s="42" t="s">
        <v>792</v>
      </c>
      <c r="B61" s="42" t="s">
        <v>165</v>
      </c>
      <c r="C61" s="33">
        <v>0.41736111111111113</v>
      </c>
      <c r="D61" s="96"/>
      <c r="E61" s="1">
        <v>30</v>
      </c>
      <c r="F61" s="19" t="s">
        <v>781</v>
      </c>
      <c r="G61" s="1">
        <f>G60-120</f>
        <v>1070</v>
      </c>
      <c r="H61" s="1">
        <f>H60-120</f>
        <v>870</v>
      </c>
      <c r="I61" s="25" t="s">
        <v>615</v>
      </c>
      <c r="J61" s="50" t="s">
        <v>734</v>
      </c>
      <c r="K61" s="31">
        <v>4</v>
      </c>
      <c r="L61" s="31">
        <v>180</v>
      </c>
      <c r="M61" s="19">
        <v>5891.451</v>
      </c>
      <c r="N61" t="s">
        <v>298</v>
      </c>
      <c r="O61" s="19">
        <v>268.60000000000002</v>
      </c>
      <c r="P61" s="19">
        <v>277.39999999999998</v>
      </c>
      <c r="T61" s="189"/>
      <c r="U61" s="190"/>
    </row>
    <row r="62" spans="1:47" ht="13.5" customHeight="1">
      <c r="A62" s="42" t="s">
        <v>792</v>
      </c>
      <c r="B62" s="42" t="s">
        <v>428</v>
      </c>
      <c r="C62" s="33">
        <v>0.41944444444444445</v>
      </c>
      <c r="D62" s="96"/>
      <c r="E62" s="1">
        <v>30</v>
      </c>
      <c r="F62" s="19" t="s">
        <v>781</v>
      </c>
      <c r="G62" s="1">
        <v>1070</v>
      </c>
      <c r="H62" s="1">
        <v>870</v>
      </c>
      <c r="I62" s="25" t="s">
        <v>615</v>
      </c>
      <c r="J62" s="50" t="s">
        <v>734</v>
      </c>
      <c r="K62" s="31">
        <v>4</v>
      </c>
      <c r="L62" s="31">
        <v>120</v>
      </c>
      <c r="M62" s="19">
        <v>5891.451</v>
      </c>
      <c r="O62" s="19">
        <v>268.60000000000002</v>
      </c>
      <c r="P62" s="19">
        <v>277.39999999999998</v>
      </c>
      <c r="T62" s="189"/>
      <c r="U62" s="190"/>
    </row>
    <row r="63" spans="1:47">
      <c r="C63" s="1"/>
      <c r="D63" s="102"/>
      <c r="E63" s="1"/>
      <c r="F63" s="1"/>
      <c r="G63" s="1"/>
      <c r="H63" s="1"/>
      <c r="T63" s="189"/>
      <c r="U63" s="190"/>
    </row>
    <row r="64" spans="1:47">
      <c r="B64" s="86" t="s">
        <v>798</v>
      </c>
      <c r="C64" s="64" t="s">
        <v>736</v>
      </c>
      <c r="D64" s="53">
        <v>5888.5839999999998</v>
      </c>
      <c r="E64" s="65"/>
      <c r="F64" s="53" t="s">
        <v>917</v>
      </c>
      <c r="G64" s="53" t="s">
        <v>918</v>
      </c>
      <c r="H64" s="53" t="s">
        <v>919</v>
      </c>
      <c r="I64" s="20" t="s">
        <v>747</v>
      </c>
      <c r="J64" s="53" t="s">
        <v>748</v>
      </c>
      <c r="K64" s="53" t="s">
        <v>749</v>
      </c>
      <c r="L64" s="17"/>
      <c r="T64" s="189"/>
      <c r="U64" s="190"/>
      <c r="W64" s="191"/>
      <c r="X64" s="191"/>
      <c r="Y64" s="191"/>
    </row>
    <row r="65" spans="2:25">
      <c r="B65" s="145"/>
      <c r="C65" s="146" t="s">
        <v>746</v>
      </c>
      <c r="D65" s="147">
        <v>5889.9508999999998</v>
      </c>
      <c r="E65" s="148"/>
      <c r="F65" s="147" t="s">
        <v>817</v>
      </c>
      <c r="G65" s="147" t="s">
        <v>818</v>
      </c>
      <c r="H65" s="147" t="s">
        <v>819</v>
      </c>
      <c r="I65" s="149" t="s">
        <v>753</v>
      </c>
      <c r="J65" s="147" t="s">
        <v>754</v>
      </c>
      <c r="K65" s="147" t="s">
        <v>820</v>
      </c>
      <c r="L65" s="140"/>
      <c r="T65" s="189"/>
      <c r="U65" s="190"/>
      <c r="W65" s="191"/>
      <c r="X65" s="191"/>
      <c r="Y65" s="191"/>
    </row>
    <row r="66" spans="2:25">
      <c r="B66" s="91"/>
      <c r="C66" s="64" t="s">
        <v>821</v>
      </c>
      <c r="D66" s="53">
        <v>5891.451</v>
      </c>
      <c r="E66" s="65"/>
      <c r="F66" s="53" t="s">
        <v>822</v>
      </c>
      <c r="G66" s="53" t="s">
        <v>823</v>
      </c>
      <c r="H66" s="53" t="s">
        <v>824</v>
      </c>
      <c r="I66" s="20" t="s">
        <v>825</v>
      </c>
      <c r="J66" s="53" t="s">
        <v>826</v>
      </c>
      <c r="K66" s="53" t="s">
        <v>799</v>
      </c>
      <c r="L66" s="17"/>
      <c r="T66" s="189"/>
      <c r="U66" s="190"/>
      <c r="W66" s="191"/>
      <c r="X66" s="191"/>
      <c r="Y66" s="191"/>
    </row>
    <row r="67" spans="2:25">
      <c r="B67" s="145"/>
      <c r="C67" s="146" t="s">
        <v>827</v>
      </c>
      <c r="D67" s="150">
        <v>7647.38</v>
      </c>
      <c r="E67" s="148"/>
      <c r="F67" s="147" t="s">
        <v>750</v>
      </c>
      <c r="G67" s="147" t="s">
        <v>751</v>
      </c>
      <c r="H67" s="147" t="s">
        <v>752</v>
      </c>
      <c r="I67" s="149" t="s">
        <v>828</v>
      </c>
      <c r="J67" s="147" t="s">
        <v>829</v>
      </c>
      <c r="K67" s="147" t="s">
        <v>830</v>
      </c>
      <c r="L67" s="140"/>
      <c r="T67" s="189"/>
      <c r="U67" s="190"/>
      <c r="W67" s="191"/>
      <c r="X67" s="191"/>
      <c r="Y67" s="191"/>
    </row>
    <row r="68" spans="2:25">
      <c r="B68" s="91"/>
      <c r="C68" s="64" t="s">
        <v>831</v>
      </c>
      <c r="D68" s="53">
        <v>7698.9647000000004</v>
      </c>
      <c r="E68" s="65"/>
      <c r="F68" s="53" t="s">
        <v>832</v>
      </c>
      <c r="G68" s="53" t="s">
        <v>833</v>
      </c>
      <c r="H68" s="53" t="s">
        <v>834</v>
      </c>
      <c r="I68" s="20" t="s">
        <v>835</v>
      </c>
      <c r="J68" s="53" t="s">
        <v>836</v>
      </c>
      <c r="K68" s="53" t="s">
        <v>837</v>
      </c>
      <c r="L68" s="17"/>
      <c r="T68" s="189"/>
      <c r="U68" s="190"/>
      <c r="W68" s="191"/>
      <c r="X68" s="191"/>
      <c r="Y68" s="191"/>
    </row>
    <row r="69" spans="2:25">
      <c r="B69" s="145"/>
      <c r="C69" s="146" t="s">
        <v>552</v>
      </c>
      <c r="D69" s="147">
        <v>6562.79</v>
      </c>
      <c r="E69" s="148"/>
      <c r="F69" s="147"/>
      <c r="G69" s="147"/>
      <c r="H69" s="147"/>
      <c r="I69" s="149"/>
      <c r="J69" s="147"/>
      <c r="K69" s="147"/>
      <c r="L69" s="140"/>
      <c r="T69" s="189"/>
      <c r="U69" s="190"/>
      <c r="W69" s="191"/>
      <c r="X69" s="191"/>
      <c r="Y69" s="191"/>
    </row>
    <row r="70" spans="2:25">
      <c r="B70" s="91"/>
      <c r="C70" s="64"/>
      <c r="D70" s="53"/>
      <c r="E70" s="65"/>
      <c r="F70" s="53"/>
      <c r="G70" s="17"/>
      <c r="H70" s="17"/>
      <c r="I70" s="2"/>
      <c r="J70" s="17"/>
      <c r="K70" s="17"/>
      <c r="L70" s="17"/>
      <c r="T70" s="189"/>
      <c r="U70" s="190"/>
    </row>
    <row r="71" spans="2:25">
      <c r="B71" s="145"/>
      <c r="C71" s="146" t="s">
        <v>779</v>
      </c>
      <c r="D71" s="151" t="s">
        <v>755</v>
      </c>
      <c r="E71" s="151"/>
      <c r="F71" s="147" t="s">
        <v>838</v>
      </c>
      <c r="G71" s="140"/>
      <c r="H71" s="140"/>
      <c r="I71" s="152" t="s">
        <v>759</v>
      </c>
      <c r="J71" s="153" t="s">
        <v>760</v>
      </c>
      <c r="K71" s="153"/>
      <c r="L71" s="154" t="s">
        <v>579</v>
      </c>
      <c r="T71" s="189"/>
      <c r="U71" s="190"/>
    </row>
    <row r="72" spans="2:25">
      <c r="B72" s="91"/>
      <c r="C72" s="64" t="s">
        <v>780</v>
      </c>
      <c r="D72" s="131" t="s">
        <v>756</v>
      </c>
      <c r="E72" s="131"/>
      <c r="F72" s="19"/>
      <c r="G72" s="17"/>
      <c r="H72" s="17"/>
      <c r="I72" s="2"/>
      <c r="J72" s="63" t="s">
        <v>800</v>
      </c>
      <c r="K72" s="63"/>
      <c r="L72" s="68" t="s">
        <v>588</v>
      </c>
      <c r="T72" s="189"/>
      <c r="U72" s="190"/>
    </row>
    <row r="73" spans="2:25">
      <c r="B73" s="145"/>
      <c r="C73" s="146" t="s">
        <v>687</v>
      </c>
      <c r="D73" s="151" t="s">
        <v>757</v>
      </c>
      <c r="E73" s="151"/>
      <c r="F73" s="141"/>
      <c r="G73" s="140"/>
      <c r="H73" s="140"/>
      <c r="I73" s="155"/>
      <c r="J73" s="140"/>
      <c r="K73" s="140"/>
      <c r="L73" s="140"/>
      <c r="S73" s="76"/>
      <c r="T73" s="189"/>
      <c r="U73" s="190"/>
    </row>
    <row r="74" spans="2:25">
      <c r="B74" s="91"/>
      <c r="C74" s="64" t="s">
        <v>688</v>
      </c>
      <c r="D74" s="131" t="s">
        <v>758</v>
      </c>
      <c r="E74" s="131"/>
      <c r="F74" s="19"/>
      <c r="G74" s="17"/>
      <c r="H74" s="17"/>
      <c r="I74" s="69"/>
      <c r="J74" s="17"/>
      <c r="K74" s="17"/>
      <c r="L74" s="17"/>
      <c r="T74" s="187"/>
      <c r="U74" s="188"/>
    </row>
    <row r="75" spans="2:25">
      <c r="B75" s="145"/>
      <c r="C75" s="156"/>
      <c r="D75" s="140"/>
      <c r="E75" s="144"/>
      <c r="F75" s="141"/>
      <c r="G75" s="140"/>
      <c r="H75" s="140"/>
      <c r="I75" s="156"/>
      <c r="J75" s="140"/>
      <c r="K75" s="140"/>
      <c r="L75" s="140"/>
      <c r="T75" s="187"/>
      <c r="U75" s="188"/>
    </row>
    <row r="76" spans="2:25">
      <c r="B76" s="91"/>
      <c r="C76" s="28" t="s">
        <v>789</v>
      </c>
      <c r="D76" s="63">
        <v>1</v>
      </c>
      <c r="E76" s="70" t="s">
        <v>689</v>
      </c>
      <c r="F76" s="70"/>
      <c r="G76" s="70"/>
      <c r="H76" s="17"/>
      <c r="I76" s="69"/>
      <c r="J76" s="17"/>
      <c r="K76" s="17"/>
      <c r="L76" s="17"/>
      <c r="T76" s="187"/>
      <c r="U76" s="188"/>
    </row>
    <row r="77" spans="2:25">
      <c r="B77" s="145"/>
      <c r="C77" s="141"/>
      <c r="D77" s="157"/>
      <c r="E77" s="142" t="s">
        <v>795</v>
      </c>
      <c r="F77" s="143"/>
      <c r="G77" s="143"/>
      <c r="H77" s="140"/>
      <c r="I77" s="156"/>
      <c r="J77" s="140"/>
      <c r="K77" s="140"/>
      <c r="L77" s="140"/>
      <c r="U77" s="188"/>
    </row>
    <row r="78" spans="2:25">
      <c r="B78" s="91"/>
      <c r="C78" s="69"/>
      <c r="D78" s="28">
        <v>2</v>
      </c>
      <c r="E78" s="70" t="s">
        <v>805</v>
      </c>
      <c r="F78" s="70"/>
      <c r="G78" s="70"/>
      <c r="H78" s="17"/>
      <c r="I78" s="69"/>
      <c r="J78" s="17"/>
      <c r="K78" s="17"/>
      <c r="L78" s="17"/>
    </row>
    <row r="79" spans="2:25">
      <c r="B79" s="145"/>
      <c r="C79" s="156"/>
      <c r="D79" s="157"/>
      <c r="E79" s="142" t="s">
        <v>806</v>
      </c>
      <c r="F79" s="143"/>
      <c r="G79" s="143"/>
      <c r="H79" s="140"/>
      <c r="I79" s="156"/>
      <c r="J79" s="140"/>
      <c r="K79" s="140"/>
      <c r="L79" s="140"/>
    </row>
    <row r="80" spans="2:25">
      <c r="B80" s="91"/>
      <c r="C80" s="17"/>
      <c r="D80" s="63">
        <v>3</v>
      </c>
      <c r="E80" s="63" t="s">
        <v>807</v>
      </c>
      <c r="F80" s="63"/>
      <c r="G80" s="63"/>
      <c r="H80" s="17"/>
      <c r="I80" s="69"/>
      <c r="J80" s="17"/>
      <c r="K80" s="17"/>
      <c r="L80" s="17"/>
    </row>
    <row r="81" spans="2:12">
      <c r="B81" s="145"/>
      <c r="C81" s="140"/>
      <c r="D81" s="153"/>
      <c r="E81" s="140" t="s">
        <v>808</v>
      </c>
      <c r="F81" s="140"/>
      <c r="G81" s="140"/>
      <c r="H81" s="140"/>
      <c r="I81" s="156"/>
      <c r="J81" s="140"/>
      <c r="K81" s="140"/>
      <c r="L81" s="140"/>
    </row>
    <row r="82" spans="2:12">
      <c r="B82" s="91"/>
      <c r="C82" s="17"/>
      <c r="D82" s="63">
        <v>4</v>
      </c>
      <c r="E82" s="63" t="s">
        <v>809</v>
      </c>
      <c r="F82" s="63"/>
      <c r="G82" s="63"/>
      <c r="H82" s="17"/>
      <c r="I82" s="69"/>
      <c r="J82" s="17"/>
      <c r="K82" s="17"/>
      <c r="L82" s="17"/>
    </row>
    <row r="83" spans="2:12">
      <c r="B83" s="145"/>
      <c r="C83" s="140"/>
      <c r="D83" s="140"/>
      <c r="E83" s="140" t="s">
        <v>810</v>
      </c>
      <c r="F83" s="140"/>
      <c r="G83" s="140"/>
      <c r="H83" s="140"/>
      <c r="I83" s="156"/>
      <c r="J83" s="140"/>
      <c r="K83" s="140"/>
      <c r="L83" s="140"/>
    </row>
  </sheetData>
  <sheetCalcPr fullCalcOnLoad="1"/>
  <mergeCells count="20">
    <mergeCell ref="F8:I8"/>
    <mergeCell ref="AJ12:AK12"/>
    <mergeCell ref="AL12:AM12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304"/>
  <sheetViews>
    <sheetView topLeftCell="O15" zoomScaleNormal="80" zoomScalePageLayoutView="80" workbookViewId="0">
      <selection activeCell="V58" sqref="V58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7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7" ht="15">
      <c r="A1" s="458" t="s">
        <v>850</v>
      </c>
      <c r="B1" s="458"/>
      <c r="C1" s="458"/>
      <c r="D1" s="458"/>
      <c r="E1" s="458"/>
      <c r="F1" s="458"/>
      <c r="G1" s="458"/>
      <c r="H1" s="458"/>
      <c r="I1" s="2"/>
      <c r="J1" s="17"/>
      <c r="K1" s="17"/>
      <c r="L1" s="17"/>
      <c r="O1" s="95"/>
      <c r="P1" s="95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7"/>
      <c r="K3" s="455" t="s">
        <v>601</v>
      </c>
      <c r="L3" s="455"/>
      <c r="M3" s="455"/>
      <c r="N3" s="455"/>
      <c r="O3" s="60"/>
      <c r="P3" s="60"/>
      <c r="Q3" s="60"/>
      <c r="R3" s="60"/>
    </row>
    <row r="4" spans="1:47">
      <c r="A4" s="3" t="s">
        <v>108</v>
      </c>
      <c r="B4" s="86"/>
      <c r="C4" s="63"/>
      <c r="D4" s="97"/>
      <c r="E4" s="5"/>
      <c r="F4" s="451" t="s">
        <v>228</v>
      </c>
      <c r="G4" s="451"/>
      <c r="H4" s="451"/>
      <c r="I4" s="451"/>
      <c r="J4" s="17"/>
      <c r="K4" s="456" t="s">
        <v>602</v>
      </c>
      <c r="L4" s="456"/>
      <c r="M4" s="456"/>
      <c r="N4" s="456"/>
      <c r="O4" s="456"/>
      <c r="P4" s="456"/>
      <c r="Q4" s="60"/>
      <c r="R4" s="60"/>
    </row>
    <row r="5" spans="1:47">
      <c r="A5" s="460"/>
      <c r="B5" s="460"/>
      <c r="C5" s="460"/>
      <c r="D5" s="460"/>
      <c r="E5" s="460"/>
      <c r="F5" s="451" t="s">
        <v>266</v>
      </c>
      <c r="G5" s="451"/>
      <c r="H5" s="451"/>
      <c r="I5" s="451"/>
      <c r="J5" s="17"/>
      <c r="K5" s="456" t="s">
        <v>603</v>
      </c>
      <c r="L5" s="456"/>
      <c r="M5" s="456"/>
      <c r="N5" s="456"/>
      <c r="O5" s="456"/>
      <c r="P5" s="456"/>
      <c r="Q5" s="60"/>
      <c r="R5" s="60"/>
    </row>
    <row r="6" spans="1:47">
      <c r="A6" s="51" t="s">
        <v>779</v>
      </c>
      <c r="B6" s="54" t="s">
        <v>780</v>
      </c>
      <c r="C6" s="63" t="s">
        <v>687</v>
      </c>
      <c r="D6" s="97" t="s">
        <v>688</v>
      </c>
      <c r="E6" s="5"/>
      <c r="F6" s="452" t="s">
        <v>227</v>
      </c>
      <c r="G6" s="452"/>
      <c r="H6" s="452"/>
      <c r="I6" s="452"/>
      <c r="J6" s="17"/>
      <c r="K6" s="36" t="s">
        <v>916</v>
      </c>
      <c r="L6" s="17"/>
      <c r="N6" s="71"/>
      <c r="O6" s="60"/>
      <c r="P6" s="60"/>
      <c r="Q6" s="60"/>
      <c r="R6" s="60"/>
    </row>
    <row r="7" spans="1:47">
      <c r="A7" s="51" t="s">
        <v>696</v>
      </c>
      <c r="B7" s="54" t="s">
        <v>697</v>
      </c>
      <c r="C7" s="63" t="s">
        <v>698</v>
      </c>
      <c r="D7" s="97" t="s">
        <v>717</v>
      </c>
      <c r="E7" s="5"/>
      <c r="F7" s="452" t="s">
        <v>90</v>
      </c>
      <c r="G7" s="452"/>
      <c r="H7" s="452"/>
      <c r="I7" s="452"/>
      <c r="J7" s="17"/>
      <c r="K7" s="17"/>
      <c r="L7" s="17"/>
      <c r="M7" s="60"/>
      <c r="N7" s="60"/>
      <c r="O7" s="95"/>
      <c r="P7" s="95"/>
    </row>
    <row r="8" spans="1:47">
      <c r="A8" s="51" t="s">
        <v>718</v>
      </c>
      <c r="B8" s="86" t="s">
        <v>719</v>
      </c>
      <c r="C8" s="63" t="s">
        <v>720</v>
      </c>
      <c r="D8" s="97" t="s">
        <v>721</v>
      </c>
      <c r="E8" s="7"/>
      <c r="F8" s="451" t="s">
        <v>605</v>
      </c>
      <c r="G8" s="451"/>
      <c r="H8" s="451"/>
      <c r="I8" s="451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97"/>
      <c r="E9" s="7"/>
      <c r="F9" s="451" t="s">
        <v>581</v>
      </c>
      <c r="G9" s="451"/>
      <c r="H9" s="451"/>
      <c r="I9" s="451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722</v>
      </c>
      <c r="D12" s="98" t="s">
        <v>723</v>
      </c>
      <c r="E12" s="173" t="s">
        <v>95</v>
      </c>
      <c r="F12" s="9"/>
      <c r="G12" s="446" t="s">
        <v>724</v>
      </c>
      <c r="H12" s="446"/>
      <c r="I12" s="38"/>
      <c r="J12" s="77" t="s">
        <v>783</v>
      </c>
      <c r="K12" s="77" t="s">
        <v>725</v>
      </c>
      <c r="L12" s="63" t="s">
        <v>726</v>
      </c>
      <c r="M12" s="11" t="s">
        <v>727</v>
      </c>
      <c r="N12" s="51"/>
      <c r="O12" s="455" t="s">
        <v>759</v>
      </c>
      <c r="P12" s="455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63" t="s">
        <v>64</v>
      </c>
      <c r="AH12" s="63" t="s">
        <v>65</v>
      </c>
      <c r="AI12" s="63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5" t="s">
        <v>70</v>
      </c>
      <c r="AP12" s="5" t="s">
        <v>71</v>
      </c>
      <c r="AQ12" s="5" t="s">
        <v>72</v>
      </c>
      <c r="AR12" s="5" t="s">
        <v>73</v>
      </c>
      <c r="AS12" s="5" t="s">
        <v>74</v>
      </c>
      <c r="AT12" s="5" t="s">
        <v>75</v>
      </c>
      <c r="AU12" s="185" t="s">
        <v>801</v>
      </c>
    </row>
    <row r="13" spans="1:47" ht="13" thickBot="1">
      <c r="A13" s="12" t="s">
        <v>728</v>
      </c>
      <c r="B13" s="88" t="s">
        <v>729</v>
      </c>
      <c r="C13" s="72" t="s">
        <v>730</v>
      </c>
      <c r="D13" s="99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15" t="s">
        <v>733</v>
      </c>
      <c r="N13" s="73" t="s">
        <v>788</v>
      </c>
      <c r="O13" s="94" t="s">
        <v>692</v>
      </c>
      <c r="P13" s="94" t="s">
        <v>693</v>
      </c>
      <c r="Q13" s="75" t="s">
        <v>691</v>
      </c>
      <c r="R13" s="75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 s="121" customFormat="1">
      <c r="A14" s="112" t="s">
        <v>735</v>
      </c>
      <c r="B14" s="113" t="s">
        <v>791</v>
      </c>
      <c r="C14" s="114">
        <v>0.13055555555555556</v>
      </c>
      <c r="D14" s="115" t="s">
        <v>796</v>
      </c>
      <c r="E14" s="116">
        <v>10</v>
      </c>
      <c r="F14" s="141" t="s">
        <v>781</v>
      </c>
      <c r="G14" s="116">
        <v>1190</v>
      </c>
      <c r="H14" s="116">
        <v>1094</v>
      </c>
      <c r="I14" s="118" t="s">
        <v>857</v>
      </c>
      <c r="J14" s="119" t="s">
        <v>734</v>
      </c>
      <c r="K14" s="116">
        <v>4</v>
      </c>
      <c r="L14" s="116">
        <v>120</v>
      </c>
      <c r="M14" s="117">
        <v>5889.9508999999998</v>
      </c>
      <c r="N14" s="118" t="s">
        <v>613</v>
      </c>
      <c r="O14" s="120">
        <v>268.8</v>
      </c>
      <c r="P14" s="120">
        <v>277.39999999999998</v>
      </c>
      <c r="Q14" s="172">
        <f>AVERAGE(O14:O16)</f>
        <v>268.66666666666669</v>
      </c>
      <c r="R14" s="172">
        <f>AVERAGE(P14:P16)</f>
        <v>277.33333333333331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2" t="s">
        <v>792</v>
      </c>
      <c r="B15" s="82" t="s">
        <v>813</v>
      </c>
      <c r="C15" s="16">
        <v>0.14097222222222222</v>
      </c>
      <c r="D15" s="96" t="s">
        <v>796</v>
      </c>
      <c r="E15" s="17">
        <v>30</v>
      </c>
      <c r="F15" s="19" t="s">
        <v>781</v>
      </c>
      <c r="G15" s="31">
        <v>1190</v>
      </c>
      <c r="H15" s="17">
        <v>990</v>
      </c>
      <c r="I15" s="76" t="s">
        <v>858</v>
      </c>
      <c r="J15" s="50" t="s">
        <v>734</v>
      </c>
      <c r="K15" s="31">
        <v>4</v>
      </c>
      <c r="L15" s="31">
        <v>120</v>
      </c>
      <c r="M15" s="19">
        <v>5891.451</v>
      </c>
      <c r="N15" s="25"/>
      <c r="O15" s="60">
        <v>268.60000000000002</v>
      </c>
      <c r="P15" s="60">
        <v>277.2</v>
      </c>
    </row>
    <row r="16" spans="1:47" s="121" customFormat="1">
      <c r="A16" s="122" t="s">
        <v>792</v>
      </c>
      <c r="B16" s="123" t="s">
        <v>793</v>
      </c>
      <c r="C16" s="124">
        <v>0.14166666666666666</v>
      </c>
      <c r="D16" s="115" t="s">
        <v>295</v>
      </c>
      <c r="E16" s="125">
        <v>30</v>
      </c>
      <c r="F16" s="141" t="s">
        <v>781</v>
      </c>
      <c r="G16" s="125">
        <f>G15-120</f>
        <v>1070</v>
      </c>
      <c r="H16" s="125">
        <f>H15-120</f>
        <v>870</v>
      </c>
      <c r="I16" s="126" t="s">
        <v>858</v>
      </c>
      <c r="J16" s="119" t="s">
        <v>734</v>
      </c>
      <c r="K16" s="116">
        <v>4</v>
      </c>
      <c r="L16" s="116">
        <v>120</v>
      </c>
      <c r="M16" s="117">
        <v>5891.451</v>
      </c>
      <c r="O16" s="117">
        <v>268.60000000000002</v>
      </c>
      <c r="P16" s="117">
        <v>277.39999999999998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42" t="s">
        <v>792</v>
      </c>
      <c r="B17" s="82" t="s">
        <v>571</v>
      </c>
      <c r="C17" s="33">
        <v>0.15208333333333332</v>
      </c>
      <c r="D17" s="96" t="s">
        <v>796</v>
      </c>
      <c r="E17" s="1">
        <v>30</v>
      </c>
      <c r="F17" s="17" t="s">
        <v>811</v>
      </c>
      <c r="G17" s="1">
        <v>880</v>
      </c>
      <c r="H17" s="1">
        <v>861</v>
      </c>
      <c r="I17" s="76" t="s">
        <v>858</v>
      </c>
      <c r="J17" s="50" t="s">
        <v>734</v>
      </c>
      <c r="K17" s="31">
        <v>4</v>
      </c>
      <c r="L17" s="31">
        <v>120</v>
      </c>
      <c r="M17" s="52">
        <v>7647.38</v>
      </c>
      <c r="N17" t="s">
        <v>512</v>
      </c>
      <c r="O17" s="56">
        <v>264.8</v>
      </c>
      <c r="P17" s="56">
        <v>266.8</v>
      </c>
    </row>
    <row r="18" spans="1:47" s="121" customFormat="1">
      <c r="A18" s="122" t="s">
        <v>325</v>
      </c>
      <c r="B18" s="125" t="s">
        <v>814</v>
      </c>
      <c r="C18" s="124">
        <v>0.20486111111111113</v>
      </c>
      <c r="D18" s="127" t="s">
        <v>229</v>
      </c>
      <c r="E18" s="125">
        <v>30</v>
      </c>
      <c r="F18" s="128" t="s">
        <v>812</v>
      </c>
      <c r="G18" s="125">
        <v>870</v>
      </c>
      <c r="H18" s="125">
        <v>771</v>
      </c>
      <c r="I18" s="129" t="s">
        <v>368</v>
      </c>
      <c r="J18" s="119" t="s">
        <v>665</v>
      </c>
      <c r="K18" s="116">
        <v>4</v>
      </c>
      <c r="L18" s="116">
        <v>120</v>
      </c>
      <c r="M18" s="117">
        <v>7698.9647000000004</v>
      </c>
      <c r="O18" s="125"/>
      <c r="P18" s="125"/>
      <c r="S18" t="s">
        <v>325</v>
      </c>
      <c r="T18"/>
      <c r="U18"/>
      <c r="V18" t="s">
        <v>33</v>
      </c>
      <c r="W18"/>
      <c r="X18"/>
      <c r="Y18"/>
      <c r="Z18" s="378">
        <v>272.92939999999999</v>
      </c>
      <c r="AA18" s="378">
        <v>-19.01099</v>
      </c>
      <c r="AB18" s="375">
        <v>123.5835</v>
      </c>
      <c r="AC18" s="375">
        <v>14.154400000000001</v>
      </c>
      <c r="AD18" s="377">
        <v>14.2982786912</v>
      </c>
      <c r="AE18" s="375">
        <v>4.0110000000000001</v>
      </c>
      <c r="AF18" s="375">
        <v>0.63400000000000001</v>
      </c>
      <c r="AG18" s="375">
        <v>3.9</v>
      </c>
      <c r="AH18" s="375">
        <v>96.945999999999998</v>
      </c>
      <c r="AI18" s="374">
        <v>1898.029</v>
      </c>
      <c r="AJ18" s="375">
        <v>355.87812000000002</v>
      </c>
      <c r="AK18" s="375">
        <v>-5.9269400000000001</v>
      </c>
      <c r="AL18" s="375">
        <v>336.2167</v>
      </c>
      <c r="AM18" s="375">
        <v>-1.4119699999999999</v>
      </c>
      <c r="AN18" s="373">
        <v>152105665.69999999</v>
      </c>
      <c r="AO18" s="376">
        <v>-9.8175299999999993E-2</v>
      </c>
      <c r="AP18" s="373">
        <v>377618.92090000003</v>
      </c>
      <c r="AQ18" s="376">
        <v>-0.34457529999999997</v>
      </c>
      <c r="AR18" s="375">
        <v>159.81739999999999</v>
      </c>
      <c r="AS18" s="373" t="s">
        <v>769</v>
      </c>
      <c r="AT18" s="375">
        <v>20.133600000000001</v>
      </c>
      <c r="AU18" s="377">
        <v>0.20239735464350395</v>
      </c>
    </row>
    <row r="19" spans="1:47">
      <c r="A19" s="25" t="s">
        <v>611</v>
      </c>
      <c r="B19" s="1" t="s">
        <v>815</v>
      </c>
      <c r="C19" s="33">
        <v>0.20833333333333334</v>
      </c>
      <c r="D19" s="102" t="s">
        <v>230</v>
      </c>
      <c r="E19" s="1">
        <v>300</v>
      </c>
      <c r="F19" s="17" t="s">
        <v>812</v>
      </c>
      <c r="G19" s="1">
        <v>870</v>
      </c>
      <c r="H19" s="1">
        <v>771</v>
      </c>
      <c r="I19" s="25" t="s">
        <v>92</v>
      </c>
      <c r="J19" s="50" t="s">
        <v>665</v>
      </c>
      <c r="K19" s="31">
        <v>4</v>
      </c>
      <c r="L19" s="31">
        <v>120</v>
      </c>
      <c r="M19" s="19">
        <v>7698.9647000000004</v>
      </c>
      <c r="O19" s="1"/>
      <c r="P19" s="1"/>
      <c r="S19" t="s">
        <v>747</v>
      </c>
      <c r="T19">
        <v>-7</v>
      </c>
      <c r="U19">
        <v>0</v>
      </c>
      <c r="V19" t="s">
        <v>773</v>
      </c>
      <c r="W19" s="374">
        <v>86.243810975067021</v>
      </c>
      <c r="X19" s="374">
        <v>-6.2196161350017292</v>
      </c>
      <c r="Y19" s="374">
        <v>13.685256171171659</v>
      </c>
      <c r="Z19" s="378">
        <v>272.99324000000001</v>
      </c>
      <c r="AA19" s="378">
        <v>-19.01681</v>
      </c>
      <c r="AB19" s="375">
        <v>124.86109999999999</v>
      </c>
      <c r="AC19" s="375">
        <v>15.512700000000001</v>
      </c>
      <c r="AD19" s="377">
        <v>14.4319770887</v>
      </c>
      <c r="AE19" s="375">
        <v>3.68</v>
      </c>
      <c r="AF19" s="375">
        <v>0.58199999999999996</v>
      </c>
      <c r="AG19" s="375">
        <v>3.9</v>
      </c>
      <c r="AH19" s="375">
        <v>96.930999999999997</v>
      </c>
      <c r="AI19" s="374">
        <v>1898.8520000000001</v>
      </c>
      <c r="AJ19" s="375">
        <v>355.86547999999999</v>
      </c>
      <c r="AK19" s="375">
        <v>-5.9199900000000003</v>
      </c>
      <c r="AL19" s="375">
        <v>336.14899000000003</v>
      </c>
      <c r="AM19" s="375">
        <v>-1.41201</v>
      </c>
      <c r="AN19" s="373">
        <v>152105618.30000001</v>
      </c>
      <c r="AO19" s="376">
        <v>-9.9281300000000003E-2</v>
      </c>
      <c r="AP19" s="373">
        <v>377455.08348999999</v>
      </c>
      <c r="AQ19" s="376">
        <v>-0.33804519999999999</v>
      </c>
      <c r="AR19" s="375">
        <v>159.7653</v>
      </c>
      <c r="AS19" s="373" t="s">
        <v>769</v>
      </c>
      <c r="AT19" s="375">
        <v>20.185700000000001</v>
      </c>
      <c r="AU19" s="377">
        <v>0.20235551342095004</v>
      </c>
    </row>
    <row r="20" spans="1:47" s="121" customFormat="1">
      <c r="A20" s="112" t="s">
        <v>471</v>
      </c>
      <c r="B20" s="125" t="s">
        <v>816</v>
      </c>
      <c r="C20" s="124">
        <v>0.21388888888888891</v>
      </c>
      <c r="D20" s="127" t="s">
        <v>231</v>
      </c>
      <c r="E20" s="125">
        <v>300</v>
      </c>
      <c r="F20" s="128" t="s">
        <v>812</v>
      </c>
      <c r="G20" s="125">
        <v>870</v>
      </c>
      <c r="H20" s="125">
        <v>771</v>
      </c>
      <c r="I20" s="118" t="s">
        <v>93</v>
      </c>
      <c r="J20" s="119" t="s">
        <v>665</v>
      </c>
      <c r="K20" s="116">
        <v>4</v>
      </c>
      <c r="L20" s="116">
        <v>120</v>
      </c>
      <c r="M20" s="117">
        <v>7698.9647000000004</v>
      </c>
      <c r="O20" s="125"/>
      <c r="P20" s="125"/>
      <c r="S20" t="s">
        <v>828</v>
      </c>
      <c r="T20">
        <v>-10</v>
      </c>
      <c r="U20">
        <v>0</v>
      </c>
      <c r="V20" t="s">
        <v>773</v>
      </c>
      <c r="W20" s="374">
        <v>82.237746118286111</v>
      </c>
      <c r="X20" s="374">
        <v>29.035234184889926</v>
      </c>
      <c r="Y20" s="374">
        <v>84.052965191251587</v>
      </c>
      <c r="Z20" s="378">
        <v>273.05624</v>
      </c>
      <c r="AA20" s="378">
        <v>-19.02243</v>
      </c>
      <c r="AB20" s="375">
        <v>126.1713</v>
      </c>
      <c r="AC20" s="375">
        <v>16.8504</v>
      </c>
      <c r="AD20" s="377">
        <v>14.5656754861</v>
      </c>
      <c r="AE20" s="375">
        <v>3.4039999999999999</v>
      </c>
      <c r="AF20" s="375">
        <v>0.53800000000000003</v>
      </c>
      <c r="AG20" s="375">
        <v>3.9</v>
      </c>
      <c r="AH20" s="375">
        <v>96.915000000000006</v>
      </c>
      <c r="AI20" s="374">
        <v>1899.6610000000001</v>
      </c>
      <c r="AJ20" s="375">
        <v>355.85205000000002</v>
      </c>
      <c r="AK20" s="375">
        <v>-5.9132100000000003</v>
      </c>
      <c r="AL20" s="375">
        <v>336.08127999999999</v>
      </c>
      <c r="AM20" s="375">
        <v>-1.41205</v>
      </c>
      <c r="AN20" s="373">
        <v>152105570.40000001</v>
      </c>
      <c r="AO20" s="376">
        <v>-0.100387</v>
      </c>
      <c r="AP20" s="373">
        <v>377294.46390999999</v>
      </c>
      <c r="AQ20" s="376">
        <v>-0.33116849999999998</v>
      </c>
      <c r="AR20" s="375">
        <v>159.71379999999999</v>
      </c>
      <c r="AS20" s="373" t="s">
        <v>769</v>
      </c>
      <c r="AT20" s="375">
        <v>20.237100000000002</v>
      </c>
      <c r="AU20" s="377">
        <v>0.20231368354773316</v>
      </c>
    </row>
    <row r="21" spans="1:47">
      <c r="A21" s="46" t="s">
        <v>844</v>
      </c>
      <c r="B21" s="1" t="s">
        <v>794</v>
      </c>
      <c r="C21" s="33">
        <v>0.21875</v>
      </c>
      <c r="D21" s="102" t="s">
        <v>232</v>
      </c>
      <c r="E21" s="1">
        <v>300</v>
      </c>
      <c r="F21" s="17" t="s">
        <v>812</v>
      </c>
      <c r="G21" s="1">
        <v>870</v>
      </c>
      <c r="H21" s="1">
        <v>771</v>
      </c>
      <c r="I21" s="25" t="s">
        <v>616</v>
      </c>
      <c r="J21" s="50" t="s">
        <v>665</v>
      </c>
      <c r="K21" s="31">
        <v>4</v>
      </c>
      <c r="L21" s="31">
        <v>120</v>
      </c>
      <c r="M21" s="19">
        <v>7698.9647000000004</v>
      </c>
      <c r="O21" s="1"/>
      <c r="P21" s="1"/>
      <c r="S21" t="s">
        <v>817</v>
      </c>
      <c r="T21">
        <v>0</v>
      </c>
      <c r="U21">
        <v>0</v>
      </c>
      <c r="V21" t="s">
        <v>19</v>
      </c>
      <c r="W21" s="374">
        <v>-91.002061970434667</v>
      </c>
      <c r="X21" s="374">
        <v>25.636147136799718</v>
      </c>
      <c r="Y21" s="374">
        <v>109.58661834214809</v>
      </c>
      <c r="Z21" s="378">
        <v>273.11070999999998</v>
      </c>
      <c r="AA21" s="378">
        <v>-19.027170000000002</v>
      </c>
      <c r="AB21" s="375">
        <v>127.3459</v>
      </c>
      <c r="AC21" s="375">
        <v>18.0029</v>
      </c>
      <c r="AD21" s="377">
        <v>14.6826615838</v>
      </c>
      <c r="AE21" s="375">
        <v>3.198</v>
      </c>
      <c r="AF21" s="375">
        <v>0.50600000000000001</v>
      </c>
      <c r="AG21" s="375">
        <v>3.9</v>
      </c>
      <c r="AH21" s="375">
        <v>96.902000000000001</v>
      </c>
      <c r="AI21" s="374">
        <v>1900.355</v>
      </c>
      <c r="AJ21" s="375">
        <v>355.83967000000001</v>
      </c>
      <c r="AK21" s="375">
        <v>-5.9074400000000002</v>
      </c>
      <c r="AL21" s="375">
        <v>336.02202999999997</v>
      </c>
      <c r="AM21" s="375">
        <v>-1.4120900000000001</v>
      </c>
      <c r="AN21" s="373">
        <v>152105528</v>
      </c>
      <c r="AO21" s="376">
        <v>-0.1013541</v>
      </c>
      <c r="AP21" s="373">
        <v>377156.69086999999</v>
      </c>
      <c r="AQ21" s="376">
        <v>-0.32487290000000002</v>
      </c>
      <c r="AR21" s="375">
        <v>159.66929999999999</v>
      </c>
      <c r="AS21" s="373" t="s">
        <v>769</v>
      </c>
      <c r="AT21" s="375">
        <v>20.281400000000001</v>
      </c>
      <c r="AU21" s="377">
        <v>0.20227709706822877</v>
      </c>
    </row>
    <row r="22" spans="1:47" s="121" customFormat="1">
      <c r="A22" s="112" t="s">
        <v>676</v>
      </c>
      <c r="B22" s="125" t="s">
        <v>695</v>
      </c>
      <c r="C22" s="124">
        <v>0.22291666666666665</v>
      </c>
      <c r="D22" s="127" t="s">
        <v>233</v>
      </c>
      <c r="E22" s="125">
        <v>300</v>
      </c>
      <c r="F22" s="128" t="s">
        <v>812</v>
      </c>
      <c r="G22" s="125">
        <v>870</v>
      </c>
      <c r="H22" s="125">
        <v>771</v>
      </c>
      <c r="I22" s="118" t="s">
        <v>616</v>
      </c>
      <c r="J22" s="119" t="s">
        <v>665</v>
      </c>
      <c r="K22" s="116">
        <v>4</v>
      </c>
      <c r="L22" s="116">
        <v>120</v>
      </c>
      <c r="M22" s="117">
        <v>7698.9647000000004</v>
      </c>
      <c r="O22" s="125"/>
      <c r="P22" s="125"/>
      <c r="S22" t="s">
        <v>917</v>
      </c>
      <c r="T22">
        <v>0</v>
      </c>
      <c r="U22">
        <v>0</v>
      </c>
      <c r="V22" t="s">
        <v>19</v>
      </c>
      <c r="W22" s="374">
        <v>-94.167093147363559</v>
      </c>
      <c r="X22" s="374">
        <v>-2.7008703364358828</v>
      </c>
      <c r="Y22" s="374">
        <v>109.54227818896584</v>
      </c>
      <c r="Z22" s="378">
        <v>273.15690000000001</v>
      </c>
      <c r="AA22" s="378">
        <v>-19.031110000000002</v>
      </c>
      <c r="AB22" s="375">
        <v>128.37430000000001</v>
      </c>
      <c r="AC22" s="375">
        <v>18.976800000000001</v>
      </c>
      <c r="AD22" s="377">
        <v>14.7829353819</v>
      </c>
      <c r="AE22" s="375">
        <v>3.0430000000000001</v>
      </c>
      <c r="AF22" s="375">
        <v>0.48099999999999998</v>
      </c>
      <c r="AG22" s="375">
        <v>3.9</v>
      </c>
      <c r="AH22" s="375">
        <v>96.89</v>
      </c>
      <c r="AI22" s="374">
        <v>1900.9390000000001</v>
      </c>
      <c r="AJ22" s="375">
        <v>355.82859000000002</v>
      </c>
      <c r="AK22" s="375">
        <v>-5.9026199999999998</v>
      </c>
      <c r="AL22" s="375">
        <v>335.97124000000002</v>
      </c>
      <c r="AM22" s="375">
        <v>-1.41212</v>
      </c>
      <c r="AN22" s="373">
        <v>152105491.40000001</v>
      </c>
      <c r="AO22" s="376">
        <v>-0.10218289999999999</v>
      </c>
      <c r="AP22" s="373">
        <v>377040.74277999997</v>
      </c>
      <c r="AQ22" s="376">
        <v>-0.31927410000000001</v>
      </c>
      <c r="AR22" s="375">
        <v>159.63159999999999</v>
      </c>
      <c r="AS22" s="373" t="s">
        <v>769</v>
      </c>
      <c r="AT22" s="375">
        <v>20.319099999999999</v>
      </c>
      <c r="AU22" s="377">
        <v>0.20224574263309977</v>
      </c>
    </row>
    <row r="23" spans="1:47">
      <c r="A23" s="46" t="s">
        <v>676</v>
      </c>
      <c r="B23" s="17" t="s">
        <v>678</v>
      </c>
      <c r="C23" s="33">
        <v>0.2298611111111111</v>
      </c>
      <c r="D23" s="102" t="s">
        <v>234</v>
      </c>
      <c r="E23" s="31">
        <v>300</v>
      </c>
      <c r="F23" s="19" t="s">
        <v>781</v>
      </c>
      <c r="G23" s="31">
        <v>1190</v>
      </c>
      <c r="H23" s="31">
        <v>1094</v>
      </c>
      <c r="I23" s="25" t="s">
        <v>616</v>
      </c>
      <c r="J23" s="50" t="s">
        <v>665</v>
      </c>
      <c r="K23" s="17">
        <v>4</v>
      </c>
      <c r="L23" s="17">
        <v>120</v>
      </c>
      <c r="M23" s="19">
        <v>5889.9508999999998</v>
      </c>
      <c r="N23" s="25" t="s">
        <v>613</v>
      </c>
      <c r="S23" t="s">
        <v>917</v>
      </c>
      <c r="T23">
        <v>0</v>
      </c>
      <c r="U23">
        <v>0</v>
      </c>
      <c r="V23" t="s">
        <v>19</v>
      </c>
      <c r="W23" s="374">
        <v>-94.188397047125392</v>
      </c>
      <c r="X23" s="374">
        <v>-2.706880818275974</v>
      </c>
      <c r="Y23" s="374">
        <v>109.48398823434763</v>
      </c>
      <c r="Z23" s="378">
        <v>273.23293000000001</v>
      </c>
      <c r="AA23" s="378">
        <v>-19.037400000000002</v>
      </c>
      <c r="AB23" s="375">
        <v>130.13489999999999</v>
      </c>
      <c r="AC23" s="375">
        <v>20.569400000000002</v>
      </c>
      <c r="AD23" s="377">
        <v>14.9500583787</v>
      </c>
      <c r="AE23" s="375">
        <v>2.8220000000000001</v>
      </c>
      <c r="AF23" s="375">
        <v>0.44600000000000001</v>
      </c>
      <c r="AG23" s="375">
        <v>3.9</v>
      </c>
      <c r="AH23" s="375">
        <v>96.870999999999995</v>
      </c>
      <c r="AI23" s="374">
        <v>1901.8910000000001</v>
      </c>
      <c r="AJ23" s="375">
        <v>355.80919999999998</v>
      </c>
      <c r="AK23" s="375">
        <v>-5.8948499999999999</v>
      </c>
      <c r="AL23" s="375">
        <v>335.88659999999999</v>
      </c>
      <c r="AM23" s="375">
        <v>-1.41218</v>
      </c>
      <c r="AN23" s="373">
        <v>152105429.69999999</v>
      </c>
      <c r="AO23" s="376">
        <v>-0.1035638</v>
      </c>
      <c r="AP23" s="373">
        <v>376852.08081999997</v>
      </c>
      <c r="AQ23" s="376">
        <v>-0.3095369</v>
      </c>
      <c r="AR23" s="375">
        <v>159.56970000000001</v>
      </c>
      <c r="AS23" s="373" t="s">
        <v>769</v>
      </c>
      <c r="AT23" s="375">
        <v>20.3809</v>
      </c>
      <c r="AU23" s="377">
        <v>5.0214465910668499E-2</v>
      </c>
    </row>
    <row r="24" spans="1:47" s="121" customFormat="1">
      <c r="A24" s="112" t="s">
        <v>676</v>
      </c>
      <c r="B24" s="128" t="s">
        <v>845</v>
      </c>
      <c r="C24" s="124">
        <v>0.23472222222222219</v>
      </c>
      <c r="D24" s="127" t="s">
        <v>637</v>
      </c>
      <c r="E24" s="125">
        <v>300</v>
      </c>
      <c r="F24" s="141" t="s">
        <v>781</v>
      </c>
      <c r="G24" s="116">
        <v>1190</v>
      </c>
      <c r="H24" s="116">
        <v>1094</v>
      </c>
      <c r="I24" s="129" t="s">
        <v>212</v>
      </c>
      <c r="J24" s="119" t="s">
        <v>665</v>
      </c>
      <c r="K24" s="128">
        <v>4</v>
      </c>
      <c r="L24" s="128">
        <v>120</v>
      </c>
      <c r="M24" s="117">
        <v>5889.9508999999998</v>
      </c>
      <c r="O24" s="125"/>
      <c r="P24" s="125"/>
      <c r="S24" t="s">
        <v>917</v>
      </c>
      <c r="T24">
        <v>0</v>
      </c>
      <c r="U24">
        <v>0</v>
      </c>
      <c r="V24" t="s">
        <v>20</v>
      </c>
      <c r="W24" s="374">
        <v>-94.144698377543989</v>
      </c>
      <c r="X24" s="374">
        <v>-2.5406661249388232</v>
      </c>
      <c r="Y24" s="374">
        <v>376.55686674323192</v>
      </c>
      <c r="Z24" s="378">
        <v>273.28543999999999</v>
      </c>
      <c r="AA24" s="378">
        <v>-19.041589999999999</v>
      </c>
      <c r="AB24" s="375">
        <v>131.40309999999999</v>
      </c>
      <c r="AC24" s="375">
        <v>21.6602</v>
      </c>
      <c r="AD24" s="377">
        <v>15.0670444764</v>
      </c>
      <c r="AE24" s="375">
        <v>2.6880000000000002</v>
      </c>
      <c r="AF24" s="375">
        <v>0.42499999999999999</v>
      </c>
      <c r="AG24" s="375">
        <v>3.9</v>
      </c>
      <c r="AH24" s="375">
        <v>96.858000000000004</v>
      </c>
      <c r="AI24" s="374">
        <v>1902.54</v>
      </c>
      <c r="AJ24" s="375">
        <v>355.79494999999997</v>
      </c>
      <c r="AK24" s="375">
        <v>-5.8896100000000002</v>
      </c>
      <c r="AL24" s="375">
        <v>335.82735000000002</v>
      </c>
      <c r="AM24" s="375">
        <v>-1.41221</v>
      </c>
      <c r="AN24" s="373">
        <v>152105386</v>
      </c>
      <c r="AO24" s="376">
        <v>-0.1045302</v>
      </c>
      <c r="AP24" s="373">
        <v>376723.56446000002</v>
      </c>
      <c r="AQ24" s="376">
        <v>-0.3024268</v>
      </c>
      <c r="AR24" s="375">
        <v>159.52690000000001</v>
      </c>
      <c r="AS24" s="373" t="s">
        <v>769</v>
      </c>
      <c r="AT24" s="375">
        <v>20.4236</v>
      </c>
      <c r="AU24" s="377">
        <v>5.0213396241342037E-2</v>
      </c>
    </row>
    <row r="25" spans="1:47">
      <c r="A25" s="46" t="s">
        <v>599</v>
      </c>
      <c r="B25" s="17" t="s">
        <v>843</v>
      </c>
      <c r="C25" s="33">
        <v>0.23958333333333334</v>
      </c>
      <c r="D25" s="102" t="s">
        <v>553</v>
      </c>
      <c r="E25" s="1">
        <v>300</v>
      </c>
      <c r="F25" s="19" t="s">
        <v>781</v>
      </c>
      <c r="G25" s="31">
        <v>1190</v>
      </c>
      <c r="H25" s="31">
        <v>1094</v>
      </c>
      <c r="I25" s="25" t="s">
        <v>618</v>
      </c>
      <c r="J25" s="50" t="s">
        <v>665</v>
      </c>
      <c r="K25" s="17">
        <v>4</v>
      </c>
      <c r="L25" s="17">
        <v>120</v>
      </c>
      <c r="M25" s="19">
        <v>5889.9508999999998</v>
      </c>
      <c r="O25" s="1"/>
      <c r="P25" s="1"/>
      <c r="S25" t="s">
        <v>750</v>
      </c>
      <c r="T25">
        <v>0</v>
      </c>
      <c r="U25">
        <v>0</v>
      </c>
      <c r="V25" t="s">
        <v>21</v>
      </c>
      <c r="W25" s="374">
        <v>-145.94323608769002</v>
      </c>
      <c r="X25" s="374">
        <v>-82.877070059565781</v>
      </c>
      <c r="Y25" s="374">
        <v>109.41816075834504</v>
      </c>
      <c r="Z25" s="378">
        <v>273.33738</v>
      </c>
      <c r="AA25" s="378">
        <v>-19.0456</v>
      </c>
      <c r="AB25" s="375">
        <v>132.7022</v>
      </c>
      <c r="AC25" s="375">
        <v>22.7301</v>
      </c>
      <c r="AD25" s="377">
        <v>15.184030574099999</v>
      </c>
      <c r="AE25" s="375">
        <v>2.57</v>
      </c>
      <c r="AF25" s="375">
        <v>0.40600000000000003</v>
      </c>
      <c r="AG25" s="375">
        <v>3.9</v>
      </c>
      <c r="AH25" s="375">
        <v>96.846000000000004</v>
      </c>
      <c r="AI25" s="374">
        <v>1903.173</v>
      </c>
      <c r="AJ25" s="375">
        <v>355.78017</v>
      </c>
      <c r="AK25" s="375">
        <v>-5.8845499999999999</v>
      </c>
      <c r="AL25" s="375">
        <v>335.7681</v>
      </c>
      <c r="AM25" s="375">
        <v>-1.41225</v>
      </c>
      <c r="AN25" s="373">
        <v>152105341.90000001</v>
      </c>
      <c r="AO25" s="376">
        <v>-0.1054962</v>
      </c>
      <c r="AP25" s="373">
        <v>376598.08386000001</v>
      </c>
      <c r="AQ25" s="376">
        <v>-0.2950815</v>
      </c>
      <c r="AR25" s="375">
        <v>159.4845</v>
      </c>
      <c r="AS25" s="373" t="s">
        <v>769</v>
      </c>
      <c r="AT25" s="375">
        <v>20.465900000000001</v>
      </c>
      <c r="AU25" s="377">
        <v>5.0212327014759507E-2</v>
      </c>
    </row>
    <row r="26" spans="1:47" s="121" customFormat="1">
      <c r="A26" s="112" t="s">
        <v>658</v>
      </c>
      <c r="B26" s="140" t="s">
        <v>505</v>
      </c>
      <c r="C26" s="124">
        <v>0.25208333333333333</v>
      </c>
      <c r="D26" s="127" t="s">
        <v>235</v>
      </c>
      <c r="E26" s="125">
        <v>300</v>
      </c>
      <c r="F26" s="141" t="s">
        <v>781</v>
      </c>
      <c r="G26" s="143">
        <v>1190</v>
      </c>
      <c r="H26" s="143">
        <v>1094</v>
      </c>
      <c r="I26" s="118" t="s">
        <v>616</v>
      </c>
      <c r="J26" s="142" t="s">
        <v>665</v>
      </c>
      <c r="K26" s="140">
        <v>4</v>
      </c>
      <c r="L26" s="140">
        <v>120</v>
      </c>
      <c r="M26" s="141">
        <v>5889.9508999999998</v>
      </c>
      <c r="O26" s="125"/>
      <c r="P26" s="125"/>
      <c r="S26" t="s">
        <v>219</v>
      </c>
      <c r="T26">
        <v>0</v>
      </c>
      <c r="U26">
        <v>0</v>
      </c>
      <c r="V26" t="s">
        <v>19</v>
      </c>
      <c r="W26" s="374">
        <v>-98.512468229838134</v>
      </c>
      <c r="X26" s="374">
        <v>-38.015660198357175</v>
      </c>
      <c r="Y26" s="374">
        <v>109.33100882842587</v>
      </c>
      <c r="Z26" s="378">
        <v>273.46847000000002</v>
      </c>
      <c r="AA26" s="378">
        <v>-19.055019999999999</v>
      </c>
      <c r="AB26" s="375">
        <v>136.19059999999999</v>
      </c>
      <c r="AC26" s="375">
        <v>25.377099999999999</v>
      </c>
      <c r="AD26" s="377">
        <v>15.484851968399999</v>
      </c>
      <c r="AE26" s="375">
        <v>2.3210000000000002</v>
      </c>
      <c r="AF26" s="375">
        <v>0.36699999999999999</v>
      </c>
      <c r="AG26" s="375">
        <v>3.91</v>
      </c>
      <c r="AH26" s="375">
        <v>96.813000000000002</v>
      </c>
      <c r="AI26" s="374">
        <v>1904.732</v>
      </c>
      <c r="AJ26" s="375">
        <v>355.73980999999998</v>
      </c>
      <c r="AK26" s="375">
        <v>-5.8723599999999996</v>
      </c>
      <c r="AL26" s="375">
        <v>335.61574000000002</v>
      </c>
      <c r="AM26" s="375">
        <v>-1.41235</v>
      </c>
      <c r="AN26" s="373">
        <v>152105226.59999999</v>
      </c>
      <c r="AO26" s="376">
        <v>-0.1079792</v>
      </c>
      <c r="AP26" s="373">
        <v>376290.03393999999</v>
      </c>
      <c r="AQ26" s="376">
        <v>-0.27515780000000001</v>
      </c>
      <c r="AR26" s="375">
        <v>159.37780000000001</v>
      </c>
      <c r="AS26" s="373" t="s">
        <v>769</v>
      </c>
      <c r="AT26" s="375">
        <v>20.572399999999998</v>
      </c>
      <c r="AU26" s="377">
        <v>5.0209578681835662E-2</v>
      </c>
    </row>
    <row r="27" spans="1:47" s="184" customFormat="1">
      <c r="A27" s="175" t="s">
        <v>219</v>
      </c>
      <c r="B27" s="176" t="s">
        <v>506</v>
      </c>
      <c r="C27" s="177">
        <v>0.25833333333333336</v>
      </c>
      <c r="D27" s="178" t="s">
        <v>236</v>
      </c>
      <c r="E27" s="179">
        <v>300</v>
      </c>
      <c r="F27" s="180" t="s">
        <v>781</v>
      </c>
      <c r="G27" s="181">
        <v>1190</v>
      </c>
      <c r="H27" s="181">
        <v>1094</v>
      </c>
      <c r="I27" s="182" t="s">
        <v>212</v>
      </c>
      <c r="J27" s="183" t="s">
        <v>665</v>
      </c>
      <c r="K27" s="176">
        <v>4</v>
      </c>
      <c r="L27" s="176">
        <v>120</v>
      </c>
      <c r="M27" s="180">
        <v>5889.9508999999998</v>
      </c>
      <c r="O27" s="179"/>
      <c r="P27" s="179"/>
      <c r="S27" t="s">
        <v>219</v>
      </c>
      <c r="T27">
        <v>0</v>
      </c>
      <c r="U27">
        <v>0</v>
      </c>
      <c r="V27" t="s">
        <v>20</v>
      </c>
      <c r="W27" s="374">
        <v>-97.698961043561127</v>
      </c>
      <c r="X27" s="374">
        <v>-32.828337315565228</v>
      </c>
      <c r="Y27" s="374">
        <v>375.98791572064624</v>
      </c>
      <c r="Z27" s="378">
        <v>273.53273999999999</v>
      </c>
      <c r="AA27" s="378">
        <v>-19.059249999999999</v>
      </c>
      <c r="AB27" s="375">
        <v>138.01849999999999</v>
      </c>
      <c r="AC27" s="375">
        <v>26.639700000000001</v>
      </c>
      <c r="AD27" s="377">
        <v>15.635262665500001</v>
      </c>
      <c r="AE27" s="375">
        <v>2.2189999999999999</v>
      </c>
      <c r="AF27" s="375">
        <v>0.35099999999999998</v>
      </c>
      <c r="AG27" s="375">
        <v>3.91</v>
      </c>
      <c r="AH27" s="375">
        <v>96.796999999999997</v>
      </c>
      <c r="AI27" s="374">
        <v>1905.47</v>
      </c>
      <c r="AJ27" s="375">
        <v>355.71841999999998</v>
      </c>
      <c r="AK27" s="375">
        <v>-5.8667499999999997</v>
      </c>
      <c r="AL27" s="375">
        <v>335.53955999999999</v>
      </c>
      <c r="AM27" s="375">
        <v>-1.41239</v>
      </c>
      <c r="AN27" s="373">
        <v>152105167.90000001</v>
      </c>
      <c r="AO27" s="376">
        <v>-0.10922</v>
      </c>
      <c r="AP27" s="373">
        <v>376144.27175000001</v>
      </c>
      <c r="AQ27" s="376">
        <v>-0.2646636</v>
      </c>
      <c r="AR27" s="375">
        <v>159.32550000000001</v>
      </c>
      <c r="AS27" s="373" t="s">
        <v>769</v>
      </c>
      <c r="AT27" s="375">
        <v>20.624600000000001</v>
      </c>
      <c r="AU27" s="377">
        <v>5.0208205290175618E-2</v>
      </c>
    </row>
    <row r="28" spans="1:47" s="121" customFormat="1">
      <c r="A28" s="122" t="s">
        <v>599</v>
      </c>
      <c r="B28" s="140" t="s">
        <v>526</v>
      </c>
      <c r="C28" s="124">
        <v>0.2638888888888889</v>
      </c>
      <c r="D28" s="127" t="s">
        <v>237</v>
      </c>
      <c r="E28" s="143">
        <v>300</v>
      </c>
      <c r="F28" s="141" t="s">
        <v>781</v>
      </c>
      <c r="G28" s="143">
        <v>1190</v>
      </c>
      <c r="H28" s="143">
        <v>1094</v>
      </c>
      <c r="I28" s="129" t="s">
        <v>204</v>
      </c>
      <c r="J28" s="142" t="s">
        <v>665</v>
      </c>
      <c r="K28" s="140">
        <v>4</v>
      </c>
      <c r="L28" s="140">
        <v>120</v>
      </c>
      <c r="M28" s="141">
        <v>5889.9508999999998</v>
      </c>
      <c r="O28" s="125"/>
      <c r="P28" s="125"/>
      <c r="S28" t="s">
        <v>750</v>
      </c>
      <c r="T28">
        <v>0</v>
      </c>
      <c r="U28">
        <v>0</v>
      </c>
      <c r="V28" t="s">
        <v>22</v>
      </c>
      <c r="W28" s="374">
        <v>-151.28015856172573</v>
      </c>
      <c r="X28" s="374">
        <v>-83.401521078556058</v>
      </c>
      <c r="Y28" s="374">
        <v>375.85327242469089</v>
      </c>
      <c r="Z28" s="378">
        <v>273.58918999999997</v>
      </c>
      <c r="AA28" s="378">
        <v>-19.062709999999999</v>
      </c>
      <c r="AB28" s="375">
        <v>139.69200000000001</v>
      </c>
      <c r="AC28" s="375">
        <v>27.725000000000001</v>
      </c>
      <c r="AD28" s="377">
        <v>15.768961062900001</v>
      </c>
      <c r="AE28" s="375">
        <v>2.14</v>
      </c>
      <c r="AF28" s="375">
        <v>0.33800000000000002</v>
      </c>
      <c r="AG28" s="375">
        <v>3.91</v>
      </c>
      <c r="AH28" s="375">
        <v>96.783000000000001</v>
      </c>
      <c r="AI28" s="374">
        <v>1906.1020000000001</v>
      </c>
      <c r="AJ28" s="375">
        <v>355.69875999999999</v>
      </c>
      <c r="AK28" s="375">
        <v>-5.8620299999999999</v>
      </c>
      <c r="AL28" s="375">
        <v>335.47183999999999</v>
      </c>
      <c r="AM28" s="375">
        <v>-1.4124399999999999</v>
      </c>
      <c r="AN28" s="373">
        <v>152105115.19999999</v>
      </c>
      <c r="AO28" s="376">
        <v>-0.11032260000000001</v>
      </c>
      <c r="AP28" s="373">
        <v>376019.53350999998</v>
      </c>
      <c r="AQ28" s="376">
        <v>-0.25505369999999999</v>
      </c>
      <c r="AR28" s="375">
        <v>159.27950000000001</v>
      </c>
      <c r="AS28" s="373" t="s">
        <v>769</v>
      </c>
      <c r="AT28" s="375">
        <v>20.670500000000001</v>
      </c>
      <c r="AU28" s="377">
        <v>5.0206984866542174E-2</v>
      </c>
    </row>
    <row r="29" spans="1:47">
      <c r="A29" s="46" t="s">
        <v>217</v>
      </c>
      <c r="B29" s="17" t="s">
        <v>508</v>
      </c>
      <c r="C29" s="33">
        <v>0.27083333333333331</v>
      </c>
      <c r="D29" s="102" t="s">
        <v>238</v>
      </c>
      <c r="E29" s="31">
        <v>300</v>
      </c>
      <c r="F29" s="19" t="s">
        <v>781</v>
      </c>
      <c r="G29" s="31">
        <v>1190</v>
      </c>
      <c r="H29" s="31">
        <v>1094</v>
      </c>
      <c r="I29" s="25" t="s">
        <v>616</v>
      </c>
      <c r="J29" s="50" t="s">
        <v>665</v>
      </c>
      <c r="K29" s="17">
        <v>4</v>
      </c>
      <c r="L29" s="17">
        <v>120</v>
      </c>
      <c r="M29" s="19">
        <v>5889.9508999999998</v>
      </c>
      <c r="O29" s="1"/>
      <c r="P29" s="1"/>
      <c r="S29" t="s">
        <v>217</v>
      </c>
      <c r="T29">
        <v>0</v>
      </c>
      <c r="U29">
        <v>0</v>
      </c>
      <c r="V29" t="s">
        <v>19</v>
      </c>
      <c r="W29" s="374">
        <v>-96.667201316255571</v>
      </c>
      <c r="X29" s="374">
        <v>-24.266989285815466</v>
      </c>
      <c r="Y29" s="374">
        <v>109.20342540198226</v>
      </c>
      <c r="Z29" s="378">
        <v>273.65890000000002</v>
      </c>
      <c r="AA29" s="378">
        <v>-19.066649999999999</v>
      </c>
      <c r="AB29" s="375">
        <v>141.84989999999999</v>
      </c>
      <c r="AC29" s="375">
        <v>29.029699999999998</v>
      </c>
      <c r="AD29" s="377">
        <v>15.936084059600001</v>
      </c>
      <c r="AE29" s="375">
        <v>2.052</v>
      </c>
      <c r="AF29" s="375">
        <v>0.32500000000000001</v>
      </c>
      <c r="AG29" s="375">
        <v>3.91</v>
      </c>
      <c r="AH29" s="375">
        <v>96.765000000000001</v>
      </c>
      <c r="AI29" s="374">
        <v>1906.8589999999999</v>
      </c>
      <c r="AJ29" s="375">
        <v>355.67338999999998</v>
      </c>
      <c r="AK29" s="375">
        <v>-5.8565199999999997</v>
      </c>
      <c r="AL29" s="375">
        <v>335.38720000000001</v>
      </c>
      <c r="AM29" s="375">
        <v>-1.41249</v>
      </c>
      <c r="AN29" s="373">
        <v>152105048.59999999</v>
      </c>
      <c r="AO29" s="376">
        <v>-0.11170040000000001</v>
      </c>
      <c r="AP29" s="373">
        <v>375870.19751999999</v>
      </c>
      <c r="AQ29" s="376">
        <v>-0.24268580000000001</v>
      </c>
      <c r="AR29" s="375">
        <v>159.22280000000001</v>
      </c>
      <c r="AS29" s="373" t="s">
        <v>769</v>
      </c>
      <c r="AT29" s="375">
        <v>20.7271</v>
      </c>
      <c r="AU29" s="377">
        <v>5.0205459835087299E-2</v>
      </c>
    </row>
    <row r="30" spans="1:47" s="121" customFormat="1">
      <c r="A30" s="112" t="s">
        <v>217</v>
      </c>
      <c r="B30" s="128" t="s">
        <v>513</v>
      </c>
      <c r="C30" s="124">
        <v>0.27638888888888885</v>
      </c>
      <c r="D30" s="127" t="s">
        <v>441</v>
      </c>
      <c r="E30" s="125">
        <v>300</v>
      </c>
      <c r="F30" s="141" t="s">
        <v>781</v>
      </c>
      <c r="G30" s="116">
        <v>1190</v>
      </c>
      <c r="H30" s="116">
        <v>1094</v>
      </c>
      <c r="I30" s="129" t="s">
        <v>212</v>
      </c>
      <c r="J30" s="119" t="s">
        <v>665</v>
      </c>
      <c r="K30" s="128">
        <v>4</v>
      </c>
      <c r="L30" s="128">
        <v>120</v>
      </c>
      <c r="M30" s="117">
        <v>5889.9508999999998</v>
      </c>
      <c r="O30" s="125"/>
      <c r="P30" s="125"/>
      <c r="S30" t="s">
        <v>217</v>
      </c>
      <c r="T30">
        <v>0</v>
      </c>
      <c r="U30">
        <v>0</v>
      </c>
      <c r="V30" t="s">
        <v>20</v>
      </c>
      <c r="W30" s="374">
        <v>-96.288333022132534</v>
      </c>
      <c r="X30" s="374">
        <v>-21.278349272870674</v>
      </c>
      <c r="Y30" s="374">
        <v>375.59471314359985</v>
      </c>
      <c r="Z30" s="378">
        <v>273.71402</v>
      </c>
      <c r="AA30" s="378">
        <v>-19.069489999999998</v>
      </c>
      <c r="AB30" s="375">
        <v>143.63</v>
      </c>
      <c r="AC30" s="375">
        <v>30.029199999999999</v>
      </c>
      <c r="AD30" s="377">
        <v>16.069782457100001</v>
      </c>
      <c r="AE30" s="375">
        <v>1.9910000000000001</v>
      </c>
      <c r="AF30" s="375">
        <v>0.315</v>
      </c>
      <c r="AG30" s="375">
        <v>3.91</v>
      </c>
      <c r="AH30" s="375">
        <v>96.751999999999995</v>
      </c>
      <c r="AI30" s="374">
        <v>1907.4380000000001</v>
      </c>
      <c r="AJ30" s="375">
        <v>355.65248000000003</v>
      </c>
      <c r="AK30" s="375">
        <v>-5.8524099999999999</v>
      </c>
      <c r="AL30" s="375">
        <v>335.31948</v>
      </c>
      <c r="AM30" s="375">
        <v>-1.4125300000000001</v>
      </c>
      <c r="AN30" s="373">
        <v>152104994.80000001</v>
      </c>
      <c r="AO30" s="376">
        <v>-0.11280220000000001</v>
      </c>
      <c r="AP30" s="373">
        <v>375756.14250000002</v>
      </c>
      <c r="AQ30" s="376">
        <v>-0.2325209</v>
      </c>
      <c r="AR30" s="375">
        <v>159.17789999999999</v>
      </c>
      <c r="AS30" s="373" t="s">
        <v>769</v>
      </c>
      <c r="AT30" s="375">
        <v>20.771899999999999</v>
      </c>
      <c r="AU30" s="377">
        <v>5.0204240296941711E-2</v>
      </c>
    </row>
    <row r="31" spans="1:47">
      <c r="A31" s="46" t="s">
        <v>844</v>
      </c>
      <c r="B31" s="17" t="s">
        <v>514</v>
      </c>
      <c r="C31" s="33">
        <v>0.28055555555555556</v>
      </c>
      <c r="D31" s="102" t="s">
        <v>442</v>
      </c>
      <c r="E31" s="1">
        <v>300</v>
      </c>
      <c r="F31" s="19" t="s">
        <v>781</v>
      </c>
      <c r="G31" s="31">
        <v>1190</v>
      </c>
      <c r="H31" s="31">
        <v>1094</v>
      </c>
      <c r="I31" s="25" t="s">
        <v>616</v>
      </c>
      <c r="J31" s="50" t="s">
        <v>665</v>
      </c>
      <c r="K31" s="17">
        <v>4</v>
      </c>
      <c r="L31" s="17">
        <v>120</v>
      </c>
      <c r="M31" s="19">
        <v>5889.9508999999998</v>
      </c>
      <c r="O31" s="1"/>
      <c r="P31" s="1"/>
      <c r="S31" t="s">
        <v>817</v>
      </c>
      <c r="T31">
        <v>0</v>
      </c>
      <c r="U31">
        <v>0</v>
      </c>
      <c r="V31" t="s">
        <v>19</v>
      </c>
      <c r="W31" s="374">
        <v>-91.245392865174367</v>
      </c>
      <c r="X31" s="374">
        <v>25.525304079658731</v>
      </c>
      <c r="Y31" s="374">
        <v>109.15309951710219</v>
      </c>
      <c r="Z31" s="378">
        <v>273.755</v>
      </c>
      <c r="AA31" s="378">
        <v>-19.07142</v>
      </c>
      <c r="AB31" s="375">
        <v>144.99700000000001</v>
      </c>
      <c r="AC31" s="375">
        <v>30.751799999999999</v>
      </c>
      <c r="AD31" s="377">
        <v>16.1700562551</v>
      </c>
      <c r="AE31" s="375">
        <v>1.9490000000000001</v>
      </c>
      <c r="AF31" s="375">
        <v>0.308</v>
      </c>
      <c r="AG31" s="375">
        <v>3.91</v>
      </c>
      <c r="AH31" s="375">
        <v>96.741</v>
      </c>
      <c r="AI31" s="374">
        <v>1907.856</v>
      </c>
      <c r="AJ31" s="375">
        <v>355.63646</v>
      </c>
      <c r="AK31" s="375">
        <v>-5.8495200000000001</v>
      </c>
      <c r="AL31" s="375">
        <v>335.26870000000002</v>
      </c>
      <c r="AM31" s="375">
        <v>-1.41256</v>
      </c>
      <c r="AN31" s="373">
        <v>152104954</v>
      </c>
      <c r="AO31" s="376">
        <v>-0.1136283</v>
      </c>
      <c r="AP31" s="373">
        <v>375673.8334</v>
      </c>
      <c r="AQ31" s="376">
        <v>-0.2247469</v>
      </c>
      <c r="AR31" s="375">
        <v>159.14449999999999</v>
      </c>
      <c r="AS31" s="373" t="s">
        <v>769</v>
      </c>
      <c r="AT31" s="375">
        <v>20.805199999999999</v>
      </c>
      <c r="AU31" s="377">
        <v>5.0203325920047476E-2</v>
      </c>
    </row>
    <row r="32" spans="1:47" s="121" customFormat="1">
      <c r="A32" s="112" t="s">
        <v>844</v>
      </c>
      <c r="B32" s="128" t="s">
        <v>515</v>
      </c>
      <c r="C32" s="124">
        <v>0.28541666666666665</v>
      </c>
      <c r="D32" s="127" t="s">
        <v>443</v>
      </c>
      <c r="E32" s="116">
        <v>300</v>
      </c>
      <c r="F32" s="141" t="s">
        <v>781</v>
      </c>
      <c r="G32" s="116">
        <v>1190</v>
      </c>
      <c r="H32" s="116">
        <v>1094</v>
      </c>
      <c r="I32" s="129" t="s">
        <v>212</v>
      </c>
      <c r="J32" s="119" t="s">
        <v>665</v>
      </c>
      <c r="K32" s="128">
        <v>4</v>
      </c>
      <c r="L32" s="128">
        <v>120</v>
      </c>
      <c r="M32" s="117">
        <v>5889.9508999999998</v>
      </c>
      <c r="O32" s="125"/>
      <c r="P32" s="125"/>
      <c r="S32" t="s">
        <v>817</v>
      </c>
      <c r="T32">
        <v>0</v>
      </c>
      <c r="U32">
        <v>0</v>
      </c>
      <c r="V32" t="s">
        <v>20</v>
      </c>
      <c r="W32" s="374">
        <v>-91.674904467608087</v>
      </c>
      <c r="X32" s="374">
        <v>21.882470758232795</v>
      </c>
      <c r="Y32" s="374">
        <v>375.42072856220852</v>
      </c>
      <c r="Z32" s="378">
        <v>273.80243000000002</v>
      </c>
      <c r="AA32" s="378">
        <v>-19.073460000000001</v>
      </c>
      <c r="AB32" s="375">
        <v>146.62639999999999</v>
      </c>
      <c r="AC32" s="375">
        <v>31.5641</v>
      </c>
      <c r="AD32" s="377">
        <v>16.287042352899999</v>
      </c>
      <c r="AE32" s="375">
        <v>1.9039999999999999</v>
      </c>
      <c r="AF32" s="375">
        <v>0.30099999999999999</v>
      </c>
      <c r="AG32" s="375">
        <v>3.91</v>
      </c>
      <c r="AH32" s="375">
        <v>96.728999999999999</v>
      </c>
      <c r="AI32" s="374">
        <v>1908.325</v>
      </c>
      <c r="AJ32" s="375">
        <v>355.61741000000001</v>
      </c>
      <c r="AK32" s="375">
        <v>-5.8463599999999998</v>
      </c>
      <c r="AL32" s="375">
        <v>335.20945</v>
      </c>
      <c r="AM32" s="375">
        <v>-1.4126000000000001</v>
      </c>
      <c r="AN32" s="373">
        <v>152104906.09999999</v>
      </c>
      <c r="AO32" s="376">
        <v>-0.1145919</v>
      </c>
      <c r="AP32" s="373">
        <v>375581.37446000002</v>
      </c>
      <c r="AQ32" s="376">
        <v>-0.21552180000000001</v>
      </c>
      <c r="AR32" s="375">
        <v>159.10589999999999</v>
      </c>
      <c r="AS32" s="373" t="s">
        <v>769</v>
      </c>
      <c r="AT32" s="375">
        <v>20.843800000000002</v>
      </c>
      <c r="AU32" s="377">
        <v>5.0202259349928502E-2</v>
      </c>
    </row>
    <row r="33" spans="1:47">
      <c r="A33" s="46" t="s">
        <v>844</v>
      </c>
      <c r="B33" s="17" t="s">
        <v>520</v>
      </c>
      <c r="C33" s="33">
        <v>0.29236111111111113</v>
      </c>
      <c r="D33" s="102" t="s">
        <v>198</v>
      </c>
      <c r="E33" s="1">
        <v>300</v>
      </c>
      <c r="F33" s="19" t="s">
        <v>781</v>
      </c>
      <c r="G33" s="31">
        <v>1190</v>
      </c>
      <c r="H33" s="31">
        <v>1094</v>
      </c>
      <c r="I33" s="25" t="s">
        <v>620</v>
      </c>
      <c r="J33" s="50" t="s">
        <v>665</v>
      </c>
      <c r="K33" s="17">
        <v>4</v>
      </c>
      <c r="L33" s="17">
        <v>120</v>
      </c>
      <c r="M33" s="19">
        <v>5889.9508999999998</v>
      </c>
      <c r="O33" s="1"/>
      <c r="P33" s="1"/>
      <c r="S33" t="s">
        <v>817</v>
      </c>
      <c r="T33">
        <v>0</v>
      </c>
      <c r="U33">
        <v>0</v>
      </c>
      <c r="V33" t="s">
        <v>23</v>
      </c>
      <c r="W33" s="374">
        <v>-86.195923163522394</v>
      </c>
      <c r="X33" s="374">
        <v>52.784637996806524</v>
      </c>
      <c r="Y33" s="374">
        <v>109.07657321879242</v>
      </c>
      <c r="Z33" s="378">
        <v>273.86953999999997</v>
      </c>
      <c r="AA33" s="378">
        <v>-19.075980000000001</v>
      </c>
      <c r="AB33" s="375">
        <v>149.01910000000001</v>
      </c>
      <c r="AC33" s="375">
        <v>32.664400000000001</v>
      </c>
      <c r="AD33" s="377">
        <v>16.4541653496</v>
      </c>
      <c r="AE33" s="375">
        <v>1.847</v>
      </c>
      <c r="AF33" s="375">
        <v>0.29199999999999998</v>
      </c>
      <c r="AG33" s="375">
        <v>3.91</v>
      </c>
      <c r="AH33" s="375">
        <v>96.712000000000003</v>
      </c>
      <c r="AI33" s="374">
        <v>1908.962</v>
      </c>
      <c r="AJ33" s="375">
        <v>355.58958999999999</v>
      </c>
      <c r="AK33" s="375">
        <v>-5.8422200000000002</v>
      </c>
      <c r="AL33" s="375">
        <v>335.12479999999999</v>
      </c>
      <c r="AM33" s="375">
        <v>-1.41265</v>
      </c>
      <c r="AN33" s="373">
        <v>152104836.90000001</v>
      </c>
      <c r="AO33" s="376">
        <v>-0.1159679</v>
      </c>
      <c r="AP33" s="373">
        <v>375456.08609</v>
      </c>
      <c r="AQ33" s="376">
        <v>-0.20206840000000001</v>
      </c>
      <c r="AR33" s="375">
        <v>159.05119999999999</v>
      </c>
      <c r="AS33" s="373" t="s">
        <v>769</v>
      </c>
      <c r="AT33" s="375">
        <v>20.898299999999999</v>
      </c>
      <c r="AU33" s="377">
        <v>5.0200736310821288E-2</v>
      </c>
    </row>
    <row r="34" spans="1:47" s="121" customFormat="1">
      <c r="A34" s="112" t="s">
        <v>844</v>
      </c>
      <c r="B34" s="128" t="s">
        <v>521</v>
      </c>
      <c r="C34" s="124">
        <v>0.29791666666666666</v>
      </c>
      <c r="D34" s="127" t="s">
        <v>198</v>
      </c>
      <c r="E34" s="125">
        <v>300</v>
      </c>
      <c r="F34" s="141" t="s">
        <v>781</v>
      </c>
      <c r="G34" s="116">
        <v>1190</v>
      </c>
      <c r="H34" s="116">
        <v>1094</v>
      </c>
      <c r="I34" s="129" t="s">
        <v>433</v>
      </c>
      <c r="J34" s="119" t="s">
        <v>665</v>
      </c>
      <c r="K34" s="128">
        <v>4</v>
      </c>
      <c r="L34" s="128">
        <v>120</v>
      </c>
      <c r="M34" s="117">
        <v>5889.9508999999998</v>
      </c>
      <c r="N34" s="121" t="s">
        <v>243</v>
      </c>
      <c r="O34" s="125"/>
      <c r="P34" s="125"/>
      <c r="S34" t="s">
        <v>817</v>
      </c>
      <c r="T34">
        <v>0</v>
      </c>
      <c r="U34">
        <v>0</v>
      </c>
      <c r="V34" t="s">
        <v>31</v>
      </c>
      <c r="W34" s="374">
        <v>-84.526997751237857</v>
      </c>
      <c r="X34" s="374">
        <v>57.651801723937027</v>
      </c>
      <c r="Y34" s="374">
        <v>375.19664906593039</v>
      </c>
      <c r="Z34" s="378">
        <v>273.92271</v>
      </c>
      <c r="AA34" s="378">
        <v>-19.077660000000002</v>
      </c>
      <c r="AB34" s="375">
        <v>150.98779999999999</v>
      </c>
      <c r="AC34" s="375">
        <v>33.491199999999999</v>
      </c>
      <c r="AD34" s="377">
        <v>16.587863747</v>
      </c>
      <c r="AE34" s="375">
        <v>1.8069999999999999</v>
      </c>
      <c r="AF34" s="375">
        <v>0.28599999999999998</v>
      </c>
      <c r="AG34" s="375">
        <v>3.91</v>
      </c>
      <c r="AH34" s="375">
        <v>96.698999999999998</v>
      </c>
      <c r="AI34" s="374">
        <v>1909.442</v>
      </c>
      <c r="AJ34" s="375">
        <v>355.56684000000001</v>
      </c>
      <c r="AK34" s="375">
        <v>-5.8392499999999998</v>
      </c>
      <c r="AL34" s="375">
        <v>335.05709000000002</v>
      </c>
      <c r="AM34" s="375">
        <v>-1.41269</v>
      </c>
      <c r="AN34" s="373">
        <v>152104781</v>
      </c>
      <c r="AO34" s="376">
        <v>-0.1170684</v>
      </c>
      <c r="AP34" s="373">
        <v>375361.72453000001</v>
      </c>
      <c r="AQ34" s="376">
        <v>-0.19108739999999999</v>
      </c>
      <c r="AR34" s="375">
        <v>159.00790000000001</v>
      </c>
      <c r="AS34" s="373" t="s">
        <v>769</v>
      </c>
      <c r="AT34" s="375">
        <v>20.941600000000001</v>
      </c>
      <c r="AU34" s="377">
        <v>5.019951821159347E-2</v>
      </c>
    </row>
    <row r="35" spans="1:47">
      <c r="A35" s="46" t="s">
        <v>421</v>
      </c>
      <c r="B35" s="107" t="s">
        <v>522</v>
      </c>
      <c r="C35" s="33">
        <v>0.3034722222222222</v>
      </c>
      <c r="D35" s="102" t="s">
        <v>242</v>
      </c>
      <c r="E35" s="1">
        <v>300</v>
      </c>
      <c r="F35" s="108" t="s">
        <v>781</v>
      </c>
      <c r="G35" s="56">
        <v>1190</v>
      </c>
      <c r="H35" s="56">
        <v>1094</v>
      </c>
      <c r="I35" s="25" t="s">
        <v>620</v>
      </c>
      <c r="J35" s="58" t="s">
        <v>665</v>
      </c>
      <c r="K35" s="107">
        <v>4</v>
      </c>
      <c r="L35" s="107">
        <v>120</v>
      </c>
      <c r="M35" s="108">
        <v>5889.9508999999998</v>
      </c>
      <c r="O35" s="1"/>
      <c r="P35" s="1"/>
      <c r="S35" t="s">
        <v>832</v>
      </c>
      <c r="T35">
        <v>0</v>
      </c>
      <c r="U35">
        <v>0</v>
      </c>
      <c r="V35" t="s">
        <v>23</v>
      </c>
      <c r="W35" s="374">
        <v>-31.695197597179011</v>
      </c>
      <c r="X35" s="374">
        <v>83.12498835874257</v>
      </c>
      <c r="Y35" s="374">
        <v>109.03367136762608</v>
      </c>
      <c r="Z35" s="378">
        <v>273.97543999999999</v>
      </c>
      <c r="AA35" s="378">
        <v>-19.07901</v>
      </c>
      <c r="AB35" s="375">
        <v>153.0044</v>
      </c>
      <c r="AC35" s="375">
        <v>34.268000000000001</v>
      </c>
      <c r="AD35" s="377">
        <v>16.721562144499998</v>
      </c>
      <c r="AE35" s="375">
        <v>1.7709999999999999</v>
      </c>
      <c r="AF35" s="375">
        <v>0.28000000000000003</v>
      </c>
      <c r="AG35" s="375">
        <v>3.92</v>
      </c>
      <c r="AH35" s="375">
        <v>96.685000000000002</v>
      </c>
      <c r="AI35" s="374">
        <v>1909.895</v>
      </c>
      <c r="AJ35" s="375">
        <v>355.54369000000003</v>
      </c>
      <c r="AK35" s="375">
        <v>-5.8365799999999997</v>
      </c>
      <c r="AL35" s="375">
        <v>334.98937000000001</v>
      </c>
      <c r="AM35" s="375">
        <v>-1.4127400000000001</v>
      </c>
      <c r="AN35" s="373">
        <v>152104724.5</v>
      </c>
      <c r="AO35" s="376">
        <v>-0.1181685</v>
      </c>
      <c r="AP35" s="373">
        <v>375272.67742000002</v>
      </c>
      <c r="AQ35" s="376">
        <v>-0.17992620000000001</v>
      </c>
      <c r="AR35" s="375">
        <v>158.9649</v>
      </c>
      <c r="AS35" s="373" t="s">
        <v>769</v>
      </c>
      <c r="AT35" s="375">
        <v>20.984500000000001</v>
      </c>
      <c r="AU35" s="377">
        <v>5.0198300555109571E-2</v>
      </c>
    </row>
    <row r="36" spans="1:47" s="121" customFormat="1">
      <c r="A36" s="112" t="s">
        <v>421</v>
      </c>
      <c r="B36" s="128" t="s">
        <v>680</v>
      </c>
      <c r="C36" s="124">
        <v>0.30763888888888891</v>
      </c>
      <c r="D36" s="127" t="s">
        <v>244</v>
      </c>
      <c r="E36" s="125">
        <v>300</v>
      </c>
      <c r="F36" s="141" t="s">
        <v>781</v>
      </c>
      <c r="G36" s="116">
        <v>1190</v>
      </c>
      <c r="H36" s="116">
        <v>1094</v>
      </c>
      <c r="I36" s="129" t="s">
        <v>433</v>
      </c>
      <c r="J36" s="119" t="s">
        <v>665</v>
      </c>
      <c r="K36" s="128">
        <v>4</v>
      </c>
      <c r="L36" s="128">
        <v>120</v>
      </c>
      <c r="M36" s="117">
        <v>5889.9508999999998</v>
      </c>
      <c r="O36" s="125"/>
      <c r="P36" s="125"/>
      <c r="S36" t="s">
        <v>832</v>
      </c>
      <c r="T36">
        <v>0</v>
      </c>
      <c r="U36">
        <v>0</v>
      </c>
      <c r="V36" t="s">
        <v>31</v>
      </c>
      <c r="W36" s="374">
        <v>-29.982288495570977</v>
      </c>
      <c r="X36" s="374">
        <v>83.185001104412962</v>
      </c>
      <c r="Y36" s="374">
        <v>375.04513828452286</v>
      </c>
      <c r="Z36" s="378">
        <v>274.01472000000001</v>
      </c>
      <c r="AA36" s="378">
        <v>-19.079820000000002</v>
      </c>
      <c r="AB36" s="375">
        <v>154.54759999999999</v>
      </c>
      <c r="AC36" s="375">
        <v>34.816499999999998</v>
      </c>
      <c r="AD36" s="377">
        <v>16.821835942500002</v>
      </c>
      <c r="AE36" s="375">
        <v>1.7470000000000001</v>
      </c>
      <c r="AF36" s="375">
        <v>0.27600000000000002</v>
      </c>
      <c r="AG36" s="375">
        <v>3.92</v>
      </c>
      <c r="AH36" s="375">
        <v>96.674999999999997</v>
      </c>
      <c r="AI36" s="374">
        <v>1910.2170000000001</v>
      </c>
      <c r="AJ36" s="375">
        <v>355.52607999999998</v>
      </c>
      <c r="AK36" s="375">
        <v>-5.8347800000000003</v>
      </c>
      <c r="AL36" s="375">
        <v>334.93858</v>
      </c>
      <c r="AM36" s="375">
        <v>-1.4127700000000001</v>
      </c>
      <c r="AN36" s="373">
        <v>152104681.80000001</v>
      </c>
      <c r="AO36" s="376">
        <v>-0.1189933</v>
      </c>
      <c r="AP36" s="373">
        <v>375209.43011000002</v>
      </c>
      <c r="AQ36" s="376">
        <v>-0.17144480000000001</v>
      </c>
      <c r="AR36" s="375">
        <v>158.93279999999999</v>
      </c>
      <c r="AS36" s="373" t="s">
        <v>769</v>
      </c>
      <c r="AT36" s="375">
        <v>21.016500000000001</v>
      </c>
      <c r="AU36" s="377">
        <v>5.0197387617133098E-2</v>
      </c>
    </row>
    <row r="37" spans="1:47">
      <c r="A37" s="42" t="s">
        <v>792</v>
      </c>
      <c r="B37" s="1" t="s">
        <v>241</v>
      </c>
      <c r="C37" s="33">
        <v>0.31319444444444444</v>
      </c>
      <c r="D37" s="102" t="s">
        <v>796</v>
      </c>
      <c r="E37" s="1">
        <v>30</v>
      </c>
      <c r="F37" s="108" t="s">
        <v>781</v>
      </c>
      <c r="G37" s="1">
        <v>1190</v>
      </c>
      <c r="H37" s="1">
        <v>990</v>
      </c>
      <c r="I37" s="76" t="s">
        <v>858</v>
      </c>
      <c r="J37" s="50" t="s">
        <v>734</v>
      </c>
      <c r="K37" s="31">
        <v>4</v>
      </c>
      <c r="L37" s="31">
        <v>120</v>
      </c>
      <c r="M37" s="19">
        <v>5891.451</v>
      </c>
      <c r="N37" t="s">
        <v>89</v>
      </c>
      <c r="O37" s="1">
        <v>267.39999999999998</v>
      </c>
      <c r="P37" s="1">
        <v>268.5</v>
      </c>
      <c r="Q37">
        <f>AVERAGE(O37:O64)</f>
        <v>267.53749999999997</v>
      </c>
      <c r="R37">
        <f>AVERAGE(P37:P64)</f>
        <v>269.5</v>
      </c>
      <c r="W37" s="191"/>
      <c r="X37" s="191"/>
      <c r="Y37" s="191"/>
    </row>
    <row r="38" spans="1:47" s="121" customFormat="1">
      <c r="A38" s="118" t="s">
        <v>611</v>
      </c>
      <c r="B38" s="125" t="s">
        <v>410</v>
      </c>
      <c r="C38" s="124">
        <v>0.32013888888888892</v>
      </c>
      <c r="D38" s="127" t="s">
        <v>91</v>
      </c>
      <c r="E38" s="125">
        <v>300</v>
      </c>
      <c r="F38" s="141" t="s">
        <v>781</v>
      </c>
      <c r="G38" s="116">
        <v>1190</v>
      </c>
      <c r="H38" s="116">
        <v>1094</v>
      </c>
      <c r="I38" s="118" t="s">
        <v>92</v>
      </c>
      <c r="J38" s="119" t="s">
        <v>665</v>
      </c>
      <c r="K38" s="116">
        <v>4</v>
      </c>
      <c r="L38" s="116">
        <v>120</v>
      </c>
      <c r="M38" s="117">
        <v>5889.9508999999998</v>
      </c>
      <c r="O38" s="125"/>
      <c r="P38" s="125"/>
      <c r="S38" t="s">
        <v>747</v>
      </c>
      <c r="T38">
        <v>-7</v>
      </c>
      <c r="U38">
        <v>0</v>
      </c>
      <c r="V38" t="s">
        <v>773</v>
      </c>
      <c r="W38" s="374">
        <v>85.839748999072839</v>
      </c>
      <c r="X38" s="374">
        <v>-6.2323329961877123</v>
      </c>
      <c r="Y38" s="374">
        <v>17.398490239218745</v>
      </c>
      <c r="Z38" s="378">
        <v>274.13137</v>
      </c>
      <c r="AA38" s="378">
        <v>-19.081160000000001</v>
      </c>
      <c r="AB38" s="375">
        <v>159.32830000000001</v>
      </c>
      <c r="AC38" s="375">
        <v>36.277000000000001</v>
      </c>
      <c r="AD38" s="377">
        <v>17.122657336700001</v>
      </c>
      <c r="AE38" s="375">
        <v>1.6859999999999999</v>
      </c>
      <c r="AF38" s="375">
        <v>0.26700000000000002</v>
      </c>
      <c r="AG38" s="375">
        <v>3.92</v>
      </c>
      <c r="AH38" s="375">
        <v>96.646000000000001</v>
      </c>
      <c r="AI38" s="374">
        <v>1911.0889999999999</v>
      </c>
      <c r="AJ38" s="375">
        <v>355.47212000000002</v>
      </c>
      <c r="AK38" s="375">
        <v>-5.8304299999999998</v>
      </c>
      <c r="AL38" s="375">
        <v>334.78622000000001</v>
      </c>
      <c r="AM38" s="375">
        <v>-1.41286</v>
      </c>
      <c r="AN38" s="373">
        <v>152104552</v>
      </c>
      <c r="AO38" s="376">
        <v>-0.12146650000000001</v>
      </c>
      <c r="AP38" s="373">
        <v>375038.22541999997</v>
      </c>
      <c r="AQ38" s="376">
        <v>-0.1454918</v>
      </c>
      <c r="AR38" s="375">
        <v>158.83750000000001</v>
      </c>
      <c r="AS38" s="373" t="s">
        <v>769</v>
      </c>
      <c r="AT38" s="375">
        <v>21.111599999999999</v>
      </c>
      <c r="AU38" s="377">
        <v>5.0194650131435453E-2</v>
      </c>
    </row>
    <row r="39" spans="1:47" s="110" customFormat="1">
      <c r="A39" s="109" t="s">
        <v>611</v>
      </c>
      <c r="B39" s="106" t="s">
        <v>411</v>
      </c>
      <c r="C39" s="105">
        <v>0.32569444444444445</v>
      </c>
      <c r="D39" s="130" t="s">
        <v>294</v>
      </c>
      <c r="E39" s="106">
        <v>300</v>
      </c>
      <c r="F39" s="108" t="s">
        <v>781</v>
      </c>
      <c r="G39" s="56">
        <v>1190</v>
      </c>
      <c r="H39" s="56">
        <v>1094</v>
      </c>
      <c r="I39" s="109" t="s">
        <v>94</v>
      </c>
      <c r="J39" s="58" t="s">
        <v>665</v>
      </c>
      <c r="K39" s="56">
        <v>4</v>
      </c>
      <c r="L39" s="56">
        <v>120</v>
      </c>
      <c r="M39" s="108">
        <v>5889.9508999999998</v>
      </c>
      <c r="O39" s="106"/>
      <c r="P39" s="106"/>
      <c r="S39" t="s">
        <v>747</v>
      </c>
      <c r="T39">
        <v>-16</v>
      </c>
      <c r="U39">
        <v>0</v>
      </c>
      <c r="V39" t="s">
        <v>773</v>
      </c>
      <c r="W39" s="374">
        <v>85.689141202339343</v>
      </c>
      <c r="X39" s="374">
        <v>-5.3408317010890833</v>
      </c>
      <c r="Y39" s="374">
        <v>247.67659986227363</v>
      </c>
      <c r="Z39" s="378">
        <v>274.18268999999998</v>
      </c>
      <c r="AA39" s="378">
        <v>-19.081230000000001</v>
      </c>
      <c r="AB39" s="375">
        <v>161.52099999999999</v>
      </c>
      <c r="AC39" s="375">
        <v>36.832599999999999</v>
      </c>
      <c r="AD39" s="377">
        <v>17.256355734100001</v>
      </c>
      <c r="AE39" s="375">
        <v>1.6639999999999999</v>
      </c>
      <c r="AF39" s="375">
        <v>0.26300000000000001</v>
      </c>
      <c r="AG39" s="375">
        <v>3.92</v>
      </c>
      <c r="AH39" s="375">
        <v>96.632000000000005</v>
      </c>
      <c r="AI39" s="374">
        <v>1911.431</v>
      </c>
      <c r="AJ39" s="375">
        <v>355.44765999999998</v>
      </c>
      <c r="AK39" s="375">
        <v>-5.8290100000000002</v>
      </c>
      <c r="AL39" s="375">
        <v>334.71850999999998</v>
      </c>
      <c r="AM39" s="375">
        <v>-1.4129</v>
      </c>
      <c r="AN39" s="373">
        <v>152104493.40000001</v>
      </c>
      <c r="AO39" s="376">
        <v>-0.1225651</v>
      </c>
      <c r="AP39" s="373">
        <v>374971.20704000001</v>
      </c>
      <c r="AQ39" s="376">
        <v>-0.1337412</v>
      </c>
      <c r="AR39" s="375">
        <v>158.7955</v>
      </c>
      <c r="AS39" s="373" t="s">
        <v>769</v>
      </c>
      <c r="AT39" s="375">
        <v>21.153500000000001</v>
      </c>
      <c r="AU39" s="377">
        <v>5.0193434135241279E-2</v>
      </c>
    </row>
    <row r="40" spans="1:47" s="121" customFormat="1">
      <c r="A40" s="112" t="s">
        <v>471</v>
      </c>
      <c r="B40" s="125" t="s">
        <v>245</v>
      </c>
      <c r="C40" s="124">
        <v>0.33333333333333331</v>
      </c>
      <c r="D40" s="127" t="s">
        <v>293</v>
      </c>
      <c r="E40" s="125">
        <v>300</v>
      </c>
      <c r="F40" s="141" t="s">
        <v>781</v>
      </c>
      <c r="G40" s="116">
        <v>1190</v>
      </c>
      <c r="H40" s="116">
        <v>1094</v>
      </c>
      <c r="I40" s="118" t="s">
        <v>93</v>
      </c>
      <c r="J40" s="119" t="s">
        <v>665</v>
      </c>
      <c r="K40" s="116">
        <v>4</v>
      </c>
      <c r="L40" s="116">
        <v>120</v>
      </c>
      <c r="M40" s="117">
        <v>5889.9508999999998</v>
      </c>
      <c r="O40" s="125"/>
      <c r="P40" s="125"/>
      <c r="S40" t="s">
        <v>828</v>
      </c>
      <c r="T40">
        <v>-10</v>
      </c>
      <c r="U40">
        <v>0</v>
      </c>
      <c r="V40" t="s">
        <v>773</v>
      </c>
      <c r="W40" s="374">
        <v>81.851952440246023</v>
      </c>
      <c r="X40" s="374">
        <v>28.981017518853189</v>
      </c>
      <c r="Y40" s="374">
        <v>87.710534444961695</v>
      </c>
      <c r="Z40" s="378">
        <v>274.25283000000002</v>
      </c>
      <c r="AA40" s="378">
        <v>-19.080770000000001</v>
      </c>
      <c r="AB40" s="375">
        <v>164.59719999999999</v>
      </c>
      <c r="AC40" s="375">
        <v>37.497599999999998</v>
      </c>
      <c r="AD40" s="377">
        <v>17.440191030499999</v>
      </c>
      <c r="AE40" s="375">
        <v>1.639</v>
      </c>
      <c r="AF40" s="375">
        <v>0.25900000000000001</v>
      </c>
      <c r="AG40" s="375">
        <v>3.92</v>
      </c>
      <c r="AH40" s="375">
        <v>96.614000000000004</v>
      </c>
      <c r="AI40" s="374">
        <v>1911.8530000000001</v>
      </c>
      <c r="AJ40" s="375">
        <v>355.41363000000001</v>
      </c>
      <c r="AK40" s="375">
        <v>-5.8275899999999998</v>
      </c>
      <c r="AL40" s="375">
        <v>334.62540000000001</v>
      </c>
      <c r="AM40" s="375">
        <v>-1.41296</v>
      </c>
      <c r="AN40" s="373">
        <v>152104412</v>
      </c>
      <c r="AO40" s="376">
        <v>-0.12407509999999999</v>
      </c>
      <c r="AP40" s="373">
        <v>374888.32201</v>
      </c>
      <c r="AQ40" s="376">
        <v>-0.11740159999999999</v>
      </c>
      <c r="AR40" s="375">
        <v>158.7381</v>
      </c>
      <c r="AS40" s="373" t="s">
        <v>769</v>
      </c>
      <c r="AT40" s="375">
        <v>21.210899999999999</v>
      </c>
      <c r="AU40" s="377">
        <v>5.019176277691869E-2</v>
      </c>
    </row>
    <row r="41" spans="1:47" s="110" customFormat="1">
      <c r="A41" s="46" t="s">
        <v>471</v>
      </c>
      <c r="B41" s="106" t="s">
        <v>422</v>
      </c>
      <c r="C41" s="105">
        <v>0.33958333333333335</v>
      </c>
      <c r="D41" s="130" t="s">
        <v>344</v>
      </c>
      <c r="E41" s="106">
        <v>300</v>
      </c>
      <c r="F41" s="108" t="s">
        <v>781</v>
      </c>
      <c r="G41" s="56">
        <v>1190</v>
      </c>
      <c r="H41" s="56">
        <v>1094</v>
      </c>
      <c r="I41" s="109" t="s">
        <v>296</v>
      </c>
      <c r="J41" s="58" t="s">
        <v>665</v>
      </c>
      <c r="K41" s="56">
        <v>4</v>
      </c>
      <c r="L41" s="56">
        <v>120</v>
      </c>
      <c r="M41" s="108">
        <v>5889.9508999999998</v>
      </c>
      <c r="O41" s="106"/>
      <c r="P41" s="106"/>
      <c r="S41" t="s">
        <v>828</v>
      </c>
      <c r="T41">
        <v>-18</v>
      </c>
      <c r="U41">
        <v>0</v>
      </c>
      <c r="V41" t="s">
        <v>773</v>
      </c>
      <c r="W41" s="374">
        <v>82.152389526563596</v>
      </c>
      <c r="X41" s="374">
        <v>26.265879985673696</v>
      </c>
      <c r="Y41" s="374">
        <v>273.03988953391035</v>
      </c>
      <c r="Z41" s="378">
        <v>274.30990000000003</v>
      </c>
      <c r="AA41" s="378">
        <v>-19.079930000000001</v>
      </c>
      <c r="AB41" s="375">
        <v>167.1609</v>
      </c>
      <c r="AC41" s="375">
        <v>37.953800000000001</v>
      </c>
      <c r="AD41" s="377">
        <v>17.590601727599999</v>
      </c>
      <c r="AE41" s="375">
        <v>1.6220000000000001</v>
      </c>
      <c r="AF41" s="375">
        <v>0.25700000000000001</v>
      </c>
      <c r="AG41" s="375">
        <v>3.92</v>
      </c>
      <c r="AH41" s="375">
        <v>96.6</v>
      </c>
      <c r="AI41" s="374">
        <v>1912.1579999999999</v>
      </c>
      <c r="AJ41" s="375">
        <v>355.38549999999998</v>
      </c>
      <c r="AK41" s="375">
        <v>-5.8268800000000001</v>
      </c>
      <c r="AL41" s="375">
        <v>334.54921999999999</v>
      </c>
      <c r="AM41" s="375">
        <v>-1.4130100000000001</v>
      </c>
      <c r="AN41" s="373">
        <v>152104344.69999999</v>
      </c>
      <c r="AO41" s="376">
        <v>-0.12531010000000001</v>
      </c>
      <c r="AP41" s="373">
        <v>374828.56819999998</v>
      </c>
      <c r="AQ41" s="376">
        <v>-0.1038984</v>
      </c>
      <c r="AR41" s="375">
        <v>158.69120000000001</v>
      </c>
      <c r="AS41" s="373" t="s">
        <v>769</v>
      </c>
      <c r="AT41" s="375">
        <v>21.2576</v>
      </c>
      <c r="AU41" s="377">
        <v>5.0190395805045571E-2</v>
      </c>
    </row>
    <row r="42" spans="1:47" s="121" customFormat="1">
      <c r="A42" s="121" t="s">
        <v>297</v>
      </c>
      <c r="B42" s="125" t="s">
        <v>429</v>
      </c>
      <c r="C42" s="124">
        <v>0.3444444444444445</v>
      </c>
      <c r="D42" s="127" t="s">
        <v>215</v>
      </c>
      <c r="E42" s="125">
        <v>300</v>
      </c>
      <c r="F42" s="141" t="s">
        <v>781</v>
      </c>
      <c r="G42" s="116">
        <v>1190</v>
      </c>
      <c r="H42" s="116">
        <v>1094</v>
      </c>
      <c r="I42" s="118" t="s">
        <v>263</v>
      </c>
      <c r="J42" s="119" t="s">
        <v>665</v>
      </c>
      <c r="K42" s="116">
        <v>4</v>
      </c>
      <c r="L42" s="116">
        <v>120</v>
      </c>
      <c r="M42" s="117">
        <v>5889.9508999999998</v>
      </c>
      <c r="O42" s="125"/>
      <c r="P42" s="125"/>
      <c r="S42" t="s">
        <v>297</v>
      </c>
      <c r="T42">
        <v>-12</v>
      </c>
      <c r="U42">
        <v>0</v>
      </c>
      <c r="V42" t="s">
        <v>773</v>
      </c>
      <c r="W42" s="374">
        <v>78.505104646544481</v>
      </c>
      <c r="X42" s="374">
        <v>47.704045875892177</v>
      </c>
      <c r="Y42" s="374">
        <v>74.553443222910346</v>
      </c>
      <c r="Z42" s="378">
        <v>274.35412000000002</v>
      </c>
      <c r="AA42" s="378">
        <v>-19.078970000000002</v>
      </c>
      <c r="AB42" s="375">
        <v>169.18010000000001</v>
      </c>
      <c r="AC42" s="375">
        <v>38.252400000000002</v>
      </c>
      <c r="AD42" s="377">
        <v>17.707587825299999</v>
      </c>
      <c r="AE42" s="375">
        <v>1.6120000000000001</v>
      </c>
      <c r="AF42" s="375">
        <v>0.255</v>
      </c>
      <c r="AG42" s="375">
        <v>3.92</v>
      </c>
      <c r="AH42" s="375">
        <v>96.587999999999994</v>
      </c>
      <c r="AI42" s="374">
        <v>1912.37</v>
      </c>
      <c r="AJ42" s="375">
        <v>355.36347000000001</v>
      </c>
      <c r="AK42" s="375">
        <v>-5.8266200000000001</v>
      </c>
      <c r="AL42" s="375">
        <v>334.48997000000003</v>
      </c>
      <c r="AM42" s="375">
        <v>-1.4130499999999999</v>
      </c>
      <c r="AN42" s="373">
        <v>152104291.90000001</v>
      </c>
      <c r="AO42" s="376">
        <v>-0.1262702</v>
      </c>
      <c r="AP42" s="373">
        <v>374787.15058999998</v>
      </c>
      <c r="AQ42" s="376">
        <v>-9.3326000000000006E-2</v>
      </c>
      <c r="AR42" s="375">
        <v>158.6549</v>
      </c>
      <c r="AS42" s="373" t="s">
        <v>769</v>
      </c>
      <c r="AT42" s="375">
        <v>21.293900000000001</v>
      </c>
      <c r="AU42" s="377">
        <v>5.0189333108935953E-2</v>
      </c>
    </row>
    <row r="43" spans="1:47">
      <c r="A43" t="s">
        <v>297</v>
      </c>
      <c r="B43" s="106" t="s">
        <v>430</v>
      </c>
      <c r="C43" s="33">
        <v>0.35000000000000003</v>
      </c>
      <c r="D43" s="102" t="s">
        <v>265</v>
      </c>
      <c r="E43" s="106">
        <v>300</v>
      </c>
      <c r="F43" s="108" t="s">
        <v>781</v>
      </c>
      <c r="G43" s="56">
        <v>1190</v>
      </c>
      <c r="H43" s="56">
        <v>1094</v>
      </c>
      <c r="I43" s="109" t="s">
        <v>264</v>
      </c>
      <c r="J43" s="58" t="s">
        <v>665</v>
      </c>
      <c r="K43" s="56">
        <v>4</v>
      </c>
      <c r="L43" s="56">
        <v>120</v>
      </c>
      <c r="M43" s="108">
        <v>5889.9508999999998</v>
      </c>
      <c r="O43" s="1"/>
      <c r="P43" s="1"/>
      <c r="S43" t="s">
        <v>297</v>
      </c>
      <c r="T43">
        <v>-25</v>
      </c>
      <c r="U43">
        <v>0</v>
      </c>
      <c r="V43" t="s">
        <v>773</v>
      </c>
      <c r="W43" s="374">
        <v>79.830998060756656</v>
      </c>
      <c r="X43" s="374">
        <v>40.983638095660766</v>
      </c>
      <c r="Y43" s="374">
        <v>320.07663263397922</v>
      </c>
      <c r="Z43" s="378">
        <v>274.40451000000002</v>
      </c>
      <c r="AA43" s="378">
        <v>-19.077559999999998</v>
      </c>
      <c r="AB43" s="375">
        <v>171.51060000000001</v>
      </c>
      <c r="AC43" s="375">
        <v>38.5321</v>
      </c>
      <c r="AD43" s="377">
        <v>17.841286222699999</v>
      </c>
      <c r="AE43" s="375">
        <v>1.6020000000000001</v>
      </c>
      <c r="AF43" s="375">
        <v>0.253</v>
      </c>
      <c r="AG43" s="375">
        <v>3.92</v>
      </c>
      <c r="AH43" s="375">
        <v>96.575000000000003</v>
      </c>
      <c r="AI43" s="374">
        <v>1912.5830000000001</v>
      </c>
      <c r="AJ43" s="375">
        <v>355.33816999999999</v>
      </c>
      <c r="AK43" s="375">
        <v>-5.8266200000000001</v>
      </c>
      <c r="AL43" s="375">
        <v>334.42225000000002</v>
      </c>
      <c r="AM43" s="375">
        <v>-1.41309</v>
      </c>
      <c r="AN43" s="373">
        <v>152104231</v>
      </c>
      <c r="AO43" s="376">
        <v>-0.12736720000000001</v>
      </c>
      <c r="AP43" s="373">
        <v>374745.26783000003</v>
      </c>
      <c r="AQ43" s="376">
        <v>-8.1181799999999998E-2</v>
      </c>
      <c r="AR43" s="375">
        <v>158.61340000000001</v>
      </c>
      <c r="AS43" s="373" t="s">
        <v>769</v>
      </c>
      <c r="AT43" s="375">
        <v>21.3353</v>
      </c>
      <c r="AU43" s="377">
        <v>5.0188118883717485E-2</v>
      </c>
    </row>
    <row r="44" spans="1:47">
      <c r="A44" s="121" t="s">
        <v>297</v>
      </c>
      <c r="B44" s="125" t="s">
        <v>431</v>
      </c>
      <c r="C44" s="124">
        <v>0.35694444444444445</v>
      </c>
      <c r="D44" s="127" t="s">
        <v>268</v>
      </c>
      <c r="E44" s="125">
        <v>300</v>
      </c>
      <c r="F44" s="141" t="s">
        <v>781</v>
      </c>
      <c r="G44" s="116">
        <v>1190</v>
      </c>
      <c r="H44" s="116">
        <v>1094</v>
      </c>
      <c r="I44" s="118" t="s">
        <v>267</v>
      </c>
      <c r="J44" s="119" t="s">
        <v>665</v>
      </c>
      <c r="K44" s="116">
        <v>4</v>
      </c>
      <c r="L44" s="116">
        <v>120</v>
      </c>
      <c r="M44" s="117">
        <v>5889.9508999999998</v>
      </c>
      <c r="N44" s="121"/>
      <c r="O44" s="125"/>
      <c r="P44" s="125"/>
      <c r="Q44" s="121"/>
      <c r="R44" s="121"/>
      <c r="S44" t="s">
        <v>297</v>
      </c>
      <c r="T44">
        <v>0</v>
      </c>
      <c r="U44">
        <v>3</v>
      </c>
      <c r="V44" t="s">
        <v>773</v>
      </c>
      <c r="W44" s="374">
        <v>73.988414718096351</v>
      </c>
      <c r="X44" s="374">
        <v>61.210339179201867</v>
      </c>
      <c r="Y44" s="374">
        <v>152.91828050333083</v>
      </c>
      <c r="Z44" s="378">
        <v>274.46733</v>
      </c>
      <c r="AA44" s="378">
        <v>-19.075320000000001</v>
      </c>
      <c r="AB44" s="375">
        <v>174.45070000000001</v>
      </c>
      <c r="AC44" s="375">
        <v>38.787799999999997</v>
      </c>
      <c r="AD44" s="377">
        <v>18.008409219499999</v>
      </c>
      <c r="AE44" s="375">
        <v>1.593</v>
      </c>
      <c r="AF44" s="375">
        <v>0.252</v>
      </c>
      <c r="AG44" s="375">
        <v>3.92</v>
      </c>
      <c r="AH44" s="375">
        <v>96.558999999999997</v>
      </c>
      <c r="AI44" s="374">
        <v>1912.809</v>
      </c>
      <c r="AJ44" s="375">
        <v>355.3064</v>
      </c>
      <c r="AK44" s="375">
        <v>-5.8270799999999996</v>
      </c>
      <c r="AL44" s="375">
        <v>334.33760999999998</v>
      </c>
      <c r="AM44" s="375">
        <v>-1.4131400000000001</v>
      </c>
      <c r="AN44" s="373">
        <v>152104154.09999999</v>
      </c>
      <c r="AO44" s="376">
        <v>-0.12873799999999999</v>
      </c>
      <c r="AP44" s="373">
        <v>374701.13251999998</v>
      </c>
      <c r="AQ44" s="376">
        <v>-6.59299E-2</v>
      </c>
      <c r="AR44" s="375">
        <v>158.5616</v>
      </c>
      <c r="AS44" s="373" t="s">
        <v>769</v>
      </c>
      <c r="AT44" s="375">
        <v>21.386900000000001</v>
      </c>
      <c r="AU44" s="377">
        <v>5.0186601600281322E-2</v>
      </c>
    </row>
    <row r="45" spans="1:47">
      <c r="A45" t="s">
        <v>297</v>
      </c>
      <c r="B45" s="106" t="s">
        <v>434</v>
      </c>
      <c r="C45" s="33">
        <v>0.3611111111111111</v>
      </c>
      <c r="D45" s="102" t="s">
        <v>269</v>
      </c>
      <c r="E45" s="106">
        <v>300</v>
      </c>
      <c r="F45" s="108" t="s">
        <v>781</v>
      </c>
      <c r="G45" s="56">
        <v>1190</v>
      </c>
      <c r="H45" s="56">
        <v>1094</v>
      </c>
      <c r="I45" s="109" t="s">
        <v>270</v>
      </c>
      <c r="J45" s="58" t="s">
        <v>665</v>
      </c>
      <c r="K45" s="56">
        <v>4</v>
      </c>
      <c r="L45" s="56">
        <v>120</v>
      </c>
      <c r="M45" s="108">
        <v>5889.9508999999998</v>
      </c>
      <c r="O45" s="1"/>
      <c r="P45" s="1"/>
      <c r="S45" t="s">
        <v>297</v>
      </c>
      <c r="T45">
        <v>0</v>
      </c>
      <c r="U45">
        <v>5</v>
      </c>
      <c r="V45" t="s">
        <v>773</v>
      </c>
      <c r="W45" s="374">
        <v>72.402613956870368</v>
      </c>
      <c r="X45" s="374">
        <v>64.104107331842272</v>
      </c>
      <c r="Y45" s="374">
        <v>344.82158414185756</v>
      </c>
      <c r="Z45" s="378">
        <v>274.50495999999998</v>
      </c>
      <c r="AA45" s="378">
        <v>-19.073720000000002</v>
      </c>
      <c r="AB45" s="375">
        <v>176.2253</v>
      </c>
      <c r="AC45" s="375">
        <v>38.890599999999999</v>
      </c>
      <c r="AD45" s="377">
        <v>18.108683017600001</v>
      </c>
      <c r="AE45" s="375">
        <v>1.59</v>
      </c>
      <c r="AF45" s="375">
        <v>0.251</v>
      </c>
      <c r="AG45" s="375">
        <v>3.93</v>
      </c>
      <c r="AH45" s="375">
        <v>96.549000000000007</v>
      </c>
      <c r="AI45" s="374">
        <v>1912.921</v>
      </c>
      <c r="AJ45" s="375">
        <v>355.28728000000001</v>
      </c>
      <c r="AK45" s="375">
        <v>-5.8276000000000003</v>
      </c>
      <c r="AL45" s="375">
        <v>334.28681999999998</v>
      </c>
      <c r="AM45" s="375">
        <v>-1.41317</v>
      </c>
      <c r="AN45" s="373">
        <v>152104107.69999999</v>
      </c>
      <c r="AO45" s="376">
        <v>-0.12956010000000001</v>
      </c>
      <c r="AP45" s="373">
        <v>374679.05018999998</v>
      </c>
      <c r="AQ45" s="376">
        <v>-5.67514E-2</v>
      </c>
      <c r="AR45" s="375">
        <v>158.53049999999999</v>
      </c>
      <c r="AS45" s="373" t="s">
        <v>769</v>
      </c>
      <c r="AT45" s="375">
        <v>21.417999999999999</v>
      </c>
      <c r="AU45" s="377">
        <v>5.0185691650826349E-2</v>
      </c>
    </row>
    <row r="46" spans="1:47" s="121" customFormat="1">
      <c r="A46" s="112" t="s">
        <v>507</v>
      </c>
      <c r="B46" s="125" t="s">
        <v>435</v>
      </c>
      <c r="C46" s="124">
        <v>0.3666666666666667</v>
      </c>
      <c r="D46" s="127" t="s">
        <v>97</v>
      </c>
      <c r="E46" s="125">
        <v>300</v>
      </c>
      <c r="F46" s="141" t="s">
        <v>781</v>
      </c>
      <c r="G46" s="116">
        <v>1190</v>
      </c>
      <c r="H46" s="116">
        <v>1094</v>
      </c>
      <c r="I46" s="118" t="s">
        <v>98</v>
      </c>
      <c r="J46" s="119" t="s">
        <v>665</v>
      </c>
      <c r="K46" s="116">
        <v>4</v>
      </c>
      <c r="L46" s="116">
        <v>120</v>
      </c>
      <c r="M46" s="117">
        <v>5889.9508999999998</v>
      </c>
      <c r="O46" s="125"/>
      <c r="P46" s="125"/>
      <c r="S46" t="s">
        <v>26</v>
      </c>
      <c r="T46">
        <v>-6</v>
      </c>
      <c r="U46">
        <v>0</v>
      </c>
      <c r="V46" t="s">
        <v>773</v>
      </c>
      <c r="W46" s="374">
        <v>87.43485792357842</v>
      </c>
      <c r="X46" s="374">
        <v>-22.805533747887228</v>
      </c>
      <c r="Y46" s="374">
        <v>-19.719078087912521</v>
      </c>
      <c r="Z46" s="378">
        <v>274.55509000000001</v>
      </c>
      <c r="AA46" s="378">
        <v>-19.071280000000002</v>
      </c>
      <c r="AB46" s="375">
        <v>178.59899999999999</v>
      </c>
      <c r="AC46" s="375">
        <v>38.968000000000004</v>
      </c>
      <c r="AD46" s="377">
        <v>18.242381414899999</v>
      </c>
      <c r="AE46" s="375">
        <v>1.587</v>
      </c>
      <c r="AF46" s="375">
        <v>0.251</v>
      </c>
      <c r="AG46" s="375">
        <v>3.93</v>
      </c>
      <c r="AH46" s="375">
        <v>96.536000000000001</v>
      </c>
      <c r="AI46" s="374">
        <v>1913.0450000000001</v>
      </c>
      <c r="AJ46" s="375">
        <v>355.26175999999998</v>
      </c>
      <c r="AK46" s="375">
        <v>-5.8285900000000002</v>
      </c>
      <c r="AL46" s="375">
        <v>334.21910000000003</v>
      </c>
      <c r="AM46" s="375">
        <v>-1.4132100000000001</v>
      </c>
      <c r="AN46" s="373">
        <v>152104045.19999999</v>
      </c>
      <c r="AO46" s="376">
        <v>-0.13065599999999999</v>
      </c>
      <c r="AP46" s="373">
        <v>374654.75154000003</v>
      </c>
      <c r="AQ46" s="376">
        <v>-4.4493900000000003E-2</v>
      </c>
      <c r="AR46" s="375">
        <v>158.489</v>
      </c>
      <c r="AS46" s="373" t="s">
        <v>769</v>
      </c>
      <c r="AT46" s="375">
        <v>21.459299999999999</v>
      </c>
      <c r="AU46" s="377">
        <v>5.0184478643153681E-2</v>
      </c>
    </row>
    <row r="47" spans="1:47">
      <c r="A47" s="46" t="s">
        <v>507</v>
      </c>
      <c r="B47" s="106" t="s">
        <v>247</v>
      </c>
      <c r="C47" s="33">
        <v>0.37152777777777773</v>
      </c>
      <c r="D47" s="102" t="s">
        <v>99</v>
      </c>
      <c r="E47" s="106">
        <v>300</v>
      </c>
      <c r="F47" s="108" t="s">
        <v>781</v>
      </c>
      <c r="G47" s="56">
        <v>1190</v>
      </c>
      <c r="H47" s="56">
        <v>1094</v>
      </c>
      <c r="I47" s="109" t="s">
        <v>296</v>
      </c>
      <c r="J47" s="58" t="s">
        <v>665</v>
      </c>
      <c r="K47" s="56">
        <v>4</v>
      </c>
      <c r="L47" s="56">
        <v>120</v>
      </c>
      <c r="M47" s="108">
        <v>5889.9508999999998</v>
      </c>
      <c r="O47" s="1"/>
      <c r="P47" s="1"/>
      <c r="S47" t="s">
        <v>26</v>
      </c>
      <c r="T47">
        <v>-18</v>
      </c>
      <c r="U47">
        <v>0</v>
      </c>
      <c r="V47" t="s">
        <v>773</v>
      </c>
      <c r="W47" s="374">
        <v>86.945666013911818</v>
      </c>
      <c r="X47" s="374">
        <v>-19.15311664415789</v>
      </c>
      <c r="Y47" s="374">
        <v>265.46249267307098</v>
      </c>
      <c r="Z47" s="378">
        <v>274.59894000000003</v>
      </c>
      <c r="AA47" s="378">
        <v>-19.06887</v>
      </c>
      <c r="AB47" s="375">
        <v>180.679</v>
      </c>
      <c r="AC47" s="375">
        <v>38.979700000000001</v>
      </c>
      <c r="AD47" s="377">
        <v>18.3593675127</v>
      </c>
      <c r="AE47" s="375">
        <v>1.5860000000000001</v>
      </c>
      <c r="AF47" s="375">
        <v>0.251</v>
      </c>
      <c r="AG47" s="375">
        <v>3.93</v>
      </c>
      <c r="AH47" s="375">
        <v>96.524000000000001</v>
      </c>
      <c r="AI47" s="374">
        <v>1913.1289999999999</v>
      </c>
      <c r="AJ47" s="375">
        <v>355.23943000000003</v>
      </c>
      <c r="AK47" s="375">
        <v>-5.82972</v>
      </c>
      <c r="AL47" s="375">
        <v>334.15985000000001</v>
      </c>
      <c r="AM47" s="375">
        <v>-1.4132499999999999</v>
      </c>
      <c r="AN47" s="373">
        <v>152103990.09999999</v>
      </c>
      <c r="AO47" s="376">
        <v>-0.1316145</v>
      </c>
      <c r="AP47" s="373">
        <v>374638.31858999998</v>
      </c>
      <c r="AQ47" s="376">
        <v>-3.3760699999999998E-2</v>
      </c>
      <c r="AR47" s="375">
        <v>158.45269999999999</v>
      </c>
      <c r="AS47" s="373" t="s">
        <v>769</v>
      </c>
      <c r="AT47" s="375">
        <v>21.4956</v>
      </c>
      <c r="AU47" s="377">
        <v>5.018341771801977E-2</v>
      </c>
    </row>
    <row r="48" spans="1:47">
      <c r="A48" s="112" t="s">
        <v>474</v>
      </c>
      <c r="B48" s="125" t="s">
        <v>248</v>
      </c>
      <c r="C48" s="124">
        <v>0.37638888888888888</v>
      </c>
      <c r="D48" s="127" t="s">
        <v>100</v>
      </c>
      <c r="E48" s="125">
        <v>300</v>
      </c>
      <c r="F48" s="141" t="s">
        <v>781</v>
      </c>
      <c r="G48" s="116">
        <v>1190</v>
      </c>
      <c r="H48" s="116">
        <v>1094</v>
      </c>
      <c r="I48" s="118" t="s">
        <v>296</v>
      </c>
      <c r="J48" s="119" t="s">
        <v>665</v>
      </c>
      <c r="K48" s="116">
        <v>4</v>
      </c>
      <c r="L48" s="116">
        <v>120</v>
      </c>
      <c r="M48" s="117">
        <v>5889.9508999999998</v>
      </c>
      <c r="N48" s="121"/>
      <c r="O48" s="125"/>
      <c r="P48" s="125"/>
      <c r="Q48" s="121"/>
      <c r="R48" s="121"/>
      <c r="S48" t="s">
        <v>27</v>
      </c>
      <c r="T48">
        <v>-18</v>
      </c>
      <c r="U48">
        <v>0</v>
      </c>
      <c r="V48" t="s">
        <v>773</v>
      </c>
      <c r="W48" s="374">
        <v>89.734131312995018</v>
      </c>
      <c r="X48" s="374">
        <v>-39.72160142364509</v>
      </c>
      <c r="Y48" s="374">
        <v>13.465917209955023</v>
      </c>
      <c r="Z48" s="378">
        <v>274.64280000000002</v>
      </c>
      <c r="AA48" s="378">
        <v>-19.066189999999999</v>
      </c>
      <c r="AB48" s="375">
        <v>182.75810000000001</v>
      </c>
      <c r="AC48" s="375">
        <v>38.938899999999997</v>
      </c>
      <c r="AD48" s="377">
        <v>18.4763536104</v>
      </c>
      <c r="AE48" s="375">
        <v>1.5880000000000001</v>
      </c>
      <c r="AF48" s="375">
        <v>0.251</v>
      </c>
      <c r="AG48" s="375">
        <v>3.93</v>
      </c>
      <c r="AH48" s="375">
        <v>96.512</v>
      </c>
      <c r="AI48" s="374">
        <v>1913.19</v>
      </c>
      <c r="AJ48" s="375">
        <v>355.21710999999999</v>
      </c>
      <c r="AK48" s="375">
        <v>-5.8311000000000002</v>
      </c>
      <c r="AL48" s="375">
        <v>334.10059999999999</v>
      </c>
      <c r="AM48" s="375">
        <v>-1.4132899999999999</v>
      </c>
      <c r="AN48" s="373">
        <v>152103934.59999999</v>
      </c>
      <c r="AO48" s="376">
        <v>-0.13257279999999999</v>
      </c>
      <c r="AP48" s="373">
        <v>374626.39319999999</v>
      </c>
      <c r="AQ48" s="376">
        <v>-2.3030200000000001E-2</v>
      </c>
      <c r="AR48" s="375">
        <v>158.41630000000001</v>
      </c>
      <c r="AS48" s="373" t="s">
        <v>769</v>
      </c>
      <c r="AT48" s="375">
        <v>21.5319</v>
      </c>
      <c r="AU48" s="377">
        <v>5.0182357014257821E-2</v>
      </c>
    </row>
    <row r="49" spans="1:47">
      <c r="A49" s="46" t="s">
        <v>474</v>
      </c>
      <c r="B49" s="106" t="s">
        <v>465</v>
      </c>
      <c r="C49" s="33">
        <v>0.38055555555555554</v>
      </c>
      <c r="D49" s="102" t="s">
        <v>101</v>
      </c>
      <c r="E49" s="106">
        <v>300</v>
      </c>
      <c r="F49" s="108" t="s">
        <v>781</v>
      </c>
      <c r="G49" s="56">
        <v>1190</v>
      </c>
      <c r="H49" s="56">
        <v>1094</v>
      </c>
      <c r="I49" s="109" t="s">
        <v>102</v>
      </c>
      <c r="J49" s="58" t="s">
        <v>665</v>
      </c>
      <c r="K49" s="56">
        <v>4</v>
      </c>
      <c r="L49" s="56">
        <v>120</v>
      </c>
      <c r="M49" s="108">
        <v>5889.9508999999998</v>
      </c>
      <c r="O49" s="1"/>
      <c r="P49" s="1"/>
      <c r="S49" t="s">
        <v>27</v>
      </c>
      <c r="T49">
        <v>-30</v>
      </c>
      <c r="U49">
        <v>0</v>
      </c>
      <c r="V49" t="s">
        <v>773</v>
      </c>
      <c r="W49" s="374">
        <v>88.757608995369637</v>
      </c>
      <c r="X49" s="374">
        <v>-33.854836427321899</v>
      </c>
      <c r="Y49" s="374">
        <v>254.8632605105347</v>
      </c>
      <c r="Z49" s="378">
        <v>274.68042000000003</v>
      </c>
      <c r="AA49" s="378">
        <v>-19.063680000000002</v>
      </c>
      <c r="AB49" s="375">
        <v>184.53659999999999</v>
      </c>
      <c r="AC49" s="375">
        <v>38.862299999999998</v>
      </c>
      <c r="AD49" s="377">
        <v>18.5766274084</v>
      </c>
      <c r="AE49" s="375">
        <v>1.59</v>
      </c>
      <c r="AF49" s="375">
        <v>0.252</v>
      </c>
      <c r="AG49" s="375">
        <v>3.93</v>
      </c>
      <c r="AH49" s="375">
        <v>96.501999999999995</v>
      </c>
      <c r="AI49" s="374">
        <v>1913.2239999999999</v>
      </c>
      <c r="AJ49" s="375">
        <v>355.19801999999999</v>
      </c>
      <c r="AK49" s="375">
        <v>-5.8324699999999998</v>
      </c>
      <c r="AL49" s="375">
        <v>334.04980999999998</v>
      </c>
      <c r="AM49" s="375">
        <v>-1.4133199999999999</v>
      </c>
      <c r="AN49" s="373">
        <v>152103886.80000001</v>
      </c>
      <c r="AO49" s="376">
        <v>-0.13339390000000001</v>
      </c>
      <c r="AP49" s="373">
        <v>374619.75679999997</v>
      </c>
      <c r="AQ49" s="376">
        <v>-1.38421E-2</v>
      </c>
      <c r="AR49" s="375">
        <v>158.38499999999999</v>
      </c>
      <c r="AS49" s="373" t="s">
        <v>769</v>
      </c>
      <c r="AT49" s="375">
        <v>21.563099999999999</v>
      </c>
      <c r="AU49" s="377">
        <v>5.0181448171662667E-2</v>
      </c>
    </row>
    <row r="50" spans="1:47" s="121" customFormat="1">
      <c r="A50" s="122" t="s">
        <v>792</v>
      </c>
      <c r="B50" s="123" t="s">
        <v>271</v>
      </c>
      <c r="C50" s="124">
        <v>0.38750000000000001</v>
      </c>
      <c r="D50" s="115"/>
      <c r="E50" s="128">
        <v>30</v>
      </c>
      <c r="F50" s="141" t="s">
        <v>781</v>
      </c>
      <c r="G50" s="116">
        <v>1190</v>
      </c>
      <c r="H50" s="116">
        <v>990</v>
      </c>
      <c r="I50" s="126" t="s">
        <v>858</v>
      </c>
      <c r="J50" s="119" t="s">
        <v>734</v>
      </c>
      <c r="K50" s="116">
        <v>4</v>
      </c>
      <c r="L50" s="116">
        <v>120</v>
      </c>
      <c r="M50" s="117">
        <v>5891.451</v>
      </c>
      <c r="N50" s="118" t="s">
        <v>103</v>
      </c>
      <c r="O50" s="120">
        <v>268.7</v>
      </c>
      <c r="P50" s="120">
        <v>277.39999999999998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>
      <c r="A51" s="25" t="s">
        <v>611</v>
      </c>
      <c r="B51" s="1" t="s">
        <v>273</v>
      </c>
      <c r="C51" s="33">
        <v>0.39027777777777778</v>
      </c>
      <c r="D51" s="102" t="s">
        <v>104</v>
      </c>
      <c r="E51" s="106">
        <v>300</v>
      </c>
      <c r="F51" s="108" t="s">
        <v>781</v>
      </c>
      <c r="G51" s="56">
        <v>1190</v>
      </c>
      <c r="H51" s="56">
        <v>1094</v>
      </c>
      <c r="I51" s="109" t="s">
        <v>182</v>
      </c>
      <c r="J51" s="58" t="s">
        <v>665</v>
      </c>
      <c r="K51" s="56">
        <v>4</v>
      </c>
      <c r="L51" s="1">
        <v>180</v>
      </c>
      <c r="M51" s="108">
        <v>5889.9508999999998</v>
      </c>
      <c r="O51" s="1"/>
      <c r="P51" s="1"/>
      <c r="S51" t="s">
        <v>747</v>
      </c>
      <c r="T51">
        <v>-8</v>
      </c>
      <c r="U51">
        <v>0</v>
      </c>
      <c r="V51" t="s">
        <v>773</v>
      </c>
      <c r="W51" s="374">
        <v>85.503691203795924</v>
      </c>
      <c r="X51" s="374">
        <v>-6.104130023754875</v>
      </c>
      <c r="Y51" s="374">
        <v>46.591234798948562</v>
      </c>
      <c r="Z51" s="378">
        <v>274.76837999999998</v>
      </c>
      <c r="AA51" s="378">
        <v>-19.057089999999999</v>
      </c>
      <c r="AB51" s="375">
        <v>188.65969999999999</v>
      </c>
      <c r="AC51" s="375">
        <v>38.535299999999999</v>
      </c>
      <c r="AD51" s="377">
        <v>18.810599603899998</v>
      </c>
      <c r="AE51" s="375">
        <v>1.6020000000000001</v>
      </c>
      <c r="AF51" s="375">
        <v>0.253</v>
      </c>
      <c r="AG51" s="375">
        <v>3.93</v>
      </c>
      <c r="AH51" s="375">
        <v>96.478999999999999</v>
      </c>
      <c r="AI51" s="374">
        <v>1913.2380000000001</v>
      </c>
      <c r="AJ51" s="375">
        <v>355.15366</v>
      </c>
      <c r="AK51" s="375">
        <v>-5.8364000000000003</v>
      </c>
      <c r="AL51" s="375">
        <v>333.93131</v>
      </c>
      <c r="AM51" s="375">
        <v>-1.4133899999999999</v>
      </c>
      <c r="AN51" s="373">
        <v>152103773.90000001</v>
      </c>
      <c r="AO51" s="376">
        <v>-0.13530909999999999</v>
      </c>
      <c r="AP51" s="373">
        <v>374617.11324999999</v>
      </c>
      <c r="AQ51" s="376">
        <v>7.5275000000000003E-3</v>
      </c>
      <c r="AR51" s="375">
        <v>158.3117</v>
      </c>
      <c r="AS51" s="373" t="s">
        <v>769</v>
      </c>
      <c r="AT51" s="375">
        <v>21.636299999999999</v>
      </c>
      <c r="AU51" s="377">
        <v>5.0179328313742513E-2</v>
      </c>
    </row>
    <row r="52" spans="1:47">
      <c r="A52" s="112" t="s">
        <v>471</v>
      </c>
      <c r="B52" s="125" t="s">
        <v>274</v>
      </c>
      <c r="C52" s="124">
        <v>0.39444444444444443</v>
      </c>
      <c r="D52" s="127" t="s">
        <v>183</v>
      </c>
      <c r="E52" s="125">
        <v>300</v>
      </c>
      <c r="F52" s="141" t="s">
        <v>781</v>
      </c>
      <c r="G52" s="116">
        <v>1190</v>
      </c>
      <c r="H52" s="116">
        <v>1094</v>
      </c>
      <c r="I52" s="118" t="s">
        <v>93</v>
      </c>
      <c r="J52" s="119" t="s">
        <v>665</v>
      </c>
      <c r="K52" s="116">
        <v>4</v>
      </c>
      <c r="L52" s="125">
        <v>180</v>
      </c>
      <c r="M52" s="117">
        <v>5889.9508999999998</v>
      </c>
      <c r="N52" s="121"/>
      <c r="O52" s="125"/>
      <c r="P52" s="125"/>
      <c r="Q52" s="121"/>
      <c r="R52" s="121"/>
      <c r="S52" t="s">
        <v>828</v>
      </c>
      <c r="T52">
        <v>-10</v>
      </c>
      <c r="U52">
        <v>0</v>
      </c>
      <c r="V52" t="s">
        <v>773</v>
      </c>
      <c r="W52" s="374">
        <v>81.571969004818939</v>
      </c>
      <c r="X52" s="374">
        <v>28.939883283336606</v>
      </c>
      <c r="Y52" s="374">
        <v>91.032795704482851</v>
      </c>
      <c r="Z52" s="378">
        <v>274.80619000000002</v>
      </c>
      <c r="AA52" s="378">
        <v>-19.053940000000001</v>
      </c>
      <c r="AB52" s="375">
        <v>190.4101</v>
      </c>
      <c r="AC52" s="375">
        <v>38.3324</v>
      </c>
      <c r="AD52" s="377">
        <v>18.910873401900002</v>
      </c>
      <c r="AE52" s="375">
        <v>1.609</v>
      </c>
      <c r="AF52" s="375">
        <v>0.254</v>
      </c>
      <c r="AG52" s="375">
        <v>3.93</v>
      </c>
      <c r="AH52" s="375">
        <v>96.468999999999994</v>
      </c>
      <c r="AI52" s="374">
        <v>1913.2149999999999</v>
      </c>
      <c r="AJ52" s="375">
        <v>355.13477</v>
      </c>
      <c r="AK52" s="375">
        <v>-5.8383799999999999</v>
      </c>
      <c r="AL52" s="375">
        <v>333.88051999999999</v>
      </c>
      <c r="AM52" s="375">
        <v>-1.4134199999999999</v>
      </c>
      <c r="AN52" s="373">
        <v>152103725.09999999</v>
      </c>
      <c r="AO52" s="376">
        <v>-0.13612949999999999</v>
      </c>
      <c r="AP52" s="373">
        <v>374621.46453</v>
      </c>
      <c r="AQ52" s="376">
        <v>1.6641699999999999E-2</v>
      </c>
      <c r="AR52" s="375">
        <v>158.2801</v>
      </c>
      <c r="AS52" s="373" t="s">
        <v>769</v>
      </c>
      <c r="AT52" s="375">
        <v>21.6678</v>
      </c>
      <c r="AU52" s="377">
        <v>5.0178420245949235E-2</v>
      </c>
    </row>
    <row r="53" spans="1:47">
      <c r="A53" s="46" t="s">
        <v>421</v>
      </c>
      <c r="B53" s="1" t="s">
        <v>275</v>
      </c>
      <c r="C53" s="33">
        <v>0.39930555555555558</v>
      </c>
      <c r="D53" s="102" t="s">
        <v>184</v>
      </c>
      <c r="E53" s="106">
        <v>300</v>
      </c>
      <c r="F53" s="108" t="s">
        <v>781</v>
      </c>
      <c r="G53" s="56">
        <v>1190</v>
      </c>
      <c r="H53" s="56">
        <v>1094</v>
      </c>
      <c r="I53" s="57" t="s">
        <v>190</v>
      </c>
      <c r="J53" s="58" t="s">
        <v>665</v>
      </c>
      <c r="K53" s="56">
        <v>4</v>
      </c>
      <c r="L53" s="1">
        <v>180</v>
      </c>
      <c r="M53" s="108">
        <v>5889.9508999999998</v>
      </c>
      <c r="O53" s="1"/>
      <c r="P53" s="1"/>
      <c r="S53" t="s">
        <v>832</v>
      </c>
      <c r="T53">
        <v>0</v>
      </c>
      <c r="U53">
        <v>0</v>
      </c>
      <c r="V53" t="s">
        <v>23</v>
      </c>
      <c r="W53" s="374">
        <v>-30.502640695661192</v>
      </c>
      <c r="X53" s="374">
        <v>83.204539707415165</v>
      </c>
      <c r="Y53" s="374">
        <v>163.33709497636892</v>
      </c>
      <c r="Z53" s="378">
        <v>274.85041000000001</v>
      </c>
      <c r="AA53" s="378">
        <v>-19.05003</v>
      </c>
      <c r="AB53" s="375">
        <v>192.43559999999999</v>
      </c>
      <c r="AC53" s="375">
        <v>38.0488</v>
      </c>
      <c r="AD53" s="377">
        <v>19.027859499600002</v>
      </c>
      <c r="AE53" s="375">
        <v>1.619</v>
      </c>
      <c r="AF53" s="375">
        <v>0.25600000000000001</v>
      </c>
      <c r="AG53" s="375">
        <v>3.93</v>
      </c>
      <c r="AH53" s="375">
        <v>96.456999999999994</v>
      </c>
      <c r="AI53" s="374">
        <v>1913.1679999999999</v>
      </c>
      <c r="AJ53" s="375">
        <v>355.11284000000001</v>
      </c>
      <c r="AK53" s="375">
        <v>-5.84091</v>
      </c>
      <c r="AL53" s="375">
        <v>333.82127000000003</v>
      </c>
      <c r="AM53" s="375">
        <v>-1.4134599999999999</v>
      </c>
      <c r="AN53" s="373">
        <v>152103667.69999999</v>
      </c>
      <c r="AO53" s="376">
        <v>-0.1370864</v>
      </c>
      <c r="AP53" s="373">
        <v>374630.67907999997</v>
      </c>
      <c r="AQ53" s="376">
        <v>2.7229900000000001E-2</v>
      </c>
      <c r="AR53" s="375">
        <v>158.2431</v>
      </c>
      <c r="AS53" s="373" t="s">
        <v>769</v>
      </c>
      <c r="AT53" s="375">
        <v>21.704699999999999</v>
      </c>
      <c r="AU53" s="377">
        <v>5.017736109179103E-2</v>
      </c>
    </row>
    <row r="54" spans="1:47">
      <c r="A54" s="112" t="s">
        <v>844</v>
      </c>
      <c r="B54" s="125" t="s">
        <v>276</v>
      </c>
      <c r="C54" s="124">
        <v>0.40416666666666662</v>
      </c>
      <c r="D54" s="127" t="s">
        <v>223</v>
      </c>
      <c r="E54" s="125">
        <v>300</v>
      </c>
      <c r="F54" s="141" t="s">
        <v>781</v>
      </c>
      <c r="G54" s="116">
        <v>1190</v>
      </c>
      <c r="H54" s="116">
        <v>1094</v>
      </c>
      <c r="I54" s="129" t="s">
        <v>211</v>
      </c>
      <c r="J54" s="119" t="s">
        <v>665</v>
      </c>
      <c r="K54" s="116">
        <v>4</v>
      </c>
      <c r="L54" s="125">
        <v>180</v>
      </c>
      <c r="M54" s="117">
        <v>5889.9508999999998</v>
      </c>
      <c r="N54" s="121"/>
      <c r="O54" s="125"/>
      <c r="P54" s="125"/>
      <c r="Q54" s="121"/>
      <c r="R54" s="121"/>
      <c r="S54" t="s">
        <v>817</v>
      </c>
      <c r="T54">
        <v>0</v>
      </c>
      <c r="U54">
        <v>0</v>
      </c>
      <c r="V54" t="s">
        <v>19</v>
      </c>
      <c r="W54" s="374">
        <v>-91.910614994270475</v>
      </c>
      <c r="X54" s="374">
        <v>24.534336885985329</v>
      </c>
      <c r="Y54" s="374">
        <v>163.34141824153994</v>
      </c>
      <c r="Z54" s="378">
        <v>274.89476999999999</v>
      </c>
      <c r="AA54" s="378">
        <v>-19.045860000000001</v>
      </c>
      <c r="AB54" s="375">
        <v>194.44030000000001</v>
      </c>
      <c r="AC54" s="375">
        <v>37.715699999999998</v>
      </c>
      <c r="AD54" s="377">
        <v>19.144845597300002</v>
      </c>
      <c r="AE54" s="375">
        <v>1.631</v>
      </c>
      <c r="AF54" s="375">
        <v>0.25800000000000001</v>
      </c>
      <c r="AG54" s="375">
        <v>3.93</v>
      </c>
      <c r="AH54" s="375">
        <v>96.444999999999993</v>
      </c>
      <c r="AI54" s="374">
        <v>1913.0989999999999</v>
      </c>
      <c r="AJ54" s="375">
        <v>355.09106000000003</v>
      </c>
      <c r="AK54" s="375">
        <v>-5.8436899999999996</v>
      </c>
      <c r="AL54" s="375">
        <v>333.76200999999998</v>
      </c>
      <c r="AM54" s="375">
        <v>-1.4134899999999999</v>
      </c>
      <c r="AN54" s="373">
        <v>152103609.90000001</v>
      </c>
      <c r="AO54" s="376">
        <v>-0.138043</v>
      </c>
      <c r="AP54" s="373">
        <v>374644.32880999998</v>
      </c>
      <c r="AQ54" s="376">
        <v>3.7760700000000001E-2</v>
      </c>
      <c r="AR54" s="375">
        <v>158.20590000000001</v>
      </c>
      <c r="AS54" s="373" t="s">
        <v>769</v>
      </c>
      <c r="AT54" s="375">
        <v>21.741800000000001</v>
      </c>
      <c r="AU54" s="377">
        <v>5.0176302269690769E-2</v>
      </c>
    </row>
    <row r="55" spans="1:47">
      <c r="A55" s="46" t="s">
        <v>676</v>
      </c>
      <c r="B55" s="1" t="s">
        <v>279</v>
      </c>
      <c r="C55" s="33">
        <v>0.40902777777777777</v>
      </c>
      <c r="D55" s="102" t="s">
        <v>425</v>
      </c>
      <c r="E55" s="106">
        <v>300</v>
      </c>
      <c r="F55" s="108" t="s">
        <v>781</v>
      </c>
      <c r="G55" s="56">
        <v>1190</v>
      </c>
      <c r="H55" s="56">
        <v>1094</v>
      </c>
      <c r="I55" s="57" t="s">
        <v>211</v>
      </c>
      <c r="J55" s="58" t="s">
        <v>665</v>
      </c>
      <c r="K55" s="56">
        <v>4</v>
      </c>
      <c r="L55" s="1">
        <v>180</v>
      </c>
      <c r="M55" s="108">
        <v>5889.9508999999998</v>
      </c>
      <c r="O55" s="1"/>
      <c r="P55" s="1"/>
      <c r="S55" t="s">
        <v>917</v>
      </c>
      <c r="T55">
        <v>0</v>
      </c>
      <c r="U55">
        <v>0</v>
      </c>
      <c r="V55" t="s">
        <v>19</v>
      </c>
      <c r="W55" s="374">
        <v>-94.920634163086788</v>
      </c>
      <c r="X55" s="374">
        <v>-2.7620352665934229</v>
      </c>
      <c r="Y55" s="374">
        <v>163.34257698885767</v>
      </c>
      <c r="Z55" s="378">
        <v>274.9393</v>
      </c>
      <c r="AA55" s="378">
        <v>-19.041429999999998</v>
      </c>
      <c r="AB55" s="375">
        <v>196.4213</v>
      </c>
      <c r="AC55" s="375">
        <v>37.3339</v>
      </c>
      <c r="AD55" s="377">
        <v>19.261831695000001</v>
      </c>
      <c r="AE55" s="375">
        <v>1.645</v>
      </c>
      <c r="AF55" s="375">
        <v>0.26</v>
      </c>
      <c r="AG55" s="375">
        <v>3.93</v>
      </c>
      <c r="AH55" s="375">
        <v>96.433000000000007</v>
      </c>
      <c r="AI55" s="374">
        <v>1913.0060000000001</v>
      </c>
      <c r="AJ55" s="375">
        <v>355.06945000000002</v>
      </c>
      <c r="AK55" s="375">
        <v>-5.8467099999999999</v>
      </c>
      <c r="AL55" s="375">
        <v>333.70276000000001</v>
      </c>
      <c r="AM55" s="375">
        <v>-1.41353</v>
      </c>
      <c r="AN55" s="373">
        <v>152103551.69999999</v>
      </c>
      <c r="AO55" s="376">
        <v>-0.13899919999999999</v>
      </c>
      <c r="AP55" s="373">
        <v>374662.38757999998</v>
      </c>
      <c r="AQ55" s="376">
        <v>4.8224599999999999E-2</v>
      </c>
      <c r="AR55" s="375">
        <v>158.16849999999999</v>
      </c>
      <c r="AS55" s="373" t="s">
        <v>769</v>
      </c>
      <c r="AT55" s="375">
        <v>21.7791</v>
      </c>
      <c r="AU55" s="377">
        <v>5.0175243890334432E-2</v>
      </c>
    </row>
    <row r="56" spans="1:47" s="121" customFormat="1">
      <c r="A56" s="112" t="s">
        <v>599</v>
      </c>
      <c r="B56" s="125" t="s">
        <v>280</v>
      </c>
      <c r="C56" s="124">
        <v>0.41388888888888892</v>
      </c>
      <c r="D56" s="127" t="s">
        <v>185</v>
      </c>
      <c r="E56" s="125">
        <v>300</v>
      </c>
      <c r="F56" s="141" t="s">
        <v>781</v>
      </c>
      <c r="G56" s="116">
        <v>1190</v>
      </c>
      <c r="H56" s="116">
        <v>1094</v>
      </c>
      <c r="I56" s="129" t="s">
        <v>203</v>
      </c>
      <c r="J56" s="119" t="s">
        <v>665</v>
      </c>
      <c r="K56" s="116">
        <v>4</v>
      </c>
      <c r="L56" s="125">
        <v>180</v>
      </c>
      <c r="M56" s="117">
        <v>5889.9508999999998</v>
      </c>
      <c r="O56" s="125"/>
      <c r="P56" s="125"/>
      <c r="S56" t="s">
        <v>750</v>
      </c>
      <c r="T56">
        <v>0</v>
      </c>
      <c r="U56">
        <v>0</v>
      </c>
      <c r="V56" t="s">
        <v>21</v>
      </c>
      <c r="W56" s="374">
        <v>-153.05353176651886</v>
      </c>
      <c r="X56" s="374">
        <v>-83.459936573670575</v>
      </c>
      <c r="Y56" s="374">
        <v>163.3554274224789</v>
      </c>
      <c r="Z56" s="378">
        <v>274.98401000000001</v>
      </c>
      <c r="AA56" s="378">
        <v>-19.036750000000001</v>
      </c>
      <c r="AB56" s="375">
        <v>198.376</v>
      </c>
      <c r="AC56" s="375">
        <v>36.904600000000002</v>
      </c>
      <c r="AD56" s="377">
        <v>19.378817792700001</v>
      </c>
      <c r="AE56" s="375">
        <v>1.661</v>
      </c>
      <c r="AF56" s="375">
        <v>0.26300000000000001</v>
      </c>
      <c r="AG56" s="375">
        <v>3.93</v>
      </c>
      <c r="AH56" s="375">
        <v>96.421000000000006</v>
      </c>
      <c r="AI56" s="374">
        <v>1912.8920000000001</v>
      </c>
      <c r="AJ56" s="375">
        <v>355.04802999999998</v>
      </c>
      <c r="AK56" s="375">
        <v>-5.8499499999999998</v>
      </c>
      <c r="AL56" s="375">
        <v>333.64350999999999</v>
      </c>
      <c r="AM56" s="375">
        <v>-1.41357</v>
      </c>
      <c r="AN56" s="373">
        <v>152103493.09999999</v>
      </c>
      <c r="AO56" s="376">
        <v>-0.1399552</v>
      </c>
      <c r="AP56" s="373">
        <v>374684.82535</v>
      </c>
      <c r="AQ56" s="376">
        <v>5.8612299999999999E-2</v>
      </c>
      <c r="AR56" s="375">
        <v>158.1309</v>
      </c>
      <c r="AS56" s="373" t="s">
        <v>769</v>
      </c>
      <c r="AT56" s="375">
        <v>21.816700000000001</v>
      </c>
      <c r="AU56" s="377">
        <v>5.0174185732350066E-2</v>
      </c>
    </row>
    <row r="57" spans="1:47" s="110" customFormat="1">
      <c r="A57" s="46" t="s">
        <v>325</v>
      </c>
      <c r="B57" s="1" t="s">
        <v>286</v>
      </c>
      <c r="C57" s="105">
        <v>0.41875000000000001</v>
      </c>
      <c r="D57" s="105">
        <v>5.1388888888888894E-2</v>
      </c>
      <c r="E57" s="106">
        <v>30</v>
      </c>
      <c r="F57" s="108" t="s">
        <v>781</v>
      </c>
      <c r="G57" s="56">
        <v>1190</v>
      </c>
      <c r="H57" s="56">
        <v>1094</v>
      </c>
      <c r="I57" s="110" t="s">
        <v>287</v>
      </c>
      <c r="J57" s="58" t="s">
        <v>665</v>
      </c>
      <c r="K57" s="56">
        <v>4</v>
      </c>
      <c r="L57" s="1">
        <v>180</v>
      </c>
      <c r="M57" s="108">
        <v>5889.9508999999998</v>
      </c>
      <c r="O57" s="106"/>
      <c r="P57" s="106"/>
      <c r="S57" t="s">
        <v>325</v>
      </c>
      <c r="T57"/>
      <c r="U57"/>
      <c r="V57" t="s">
        <v>33</v>
      </c>
      <c r="W57" s="191"/>
      <c r="X57" s="191"/>
      <c r="Y57" s="191"/>
      <c r="Z57" s="378">
        <v>275.00966</v>
      </c>
      <c r="AA57" s="378">
        <v>-19.03396</v>
      </c>
      <c r="AB57" s="375">
        <v>199.4802</v>
      </c>
      <c r="AC57" s="375">
        <v>36.638399999999997</v>
      </c>
      <c r="AD57" s="377">
        <v>19.4456669914</v>
      </c>
      <c r="AE57" s="375">
        <v>1.6719999999999999</v>
      </c>
      <c r="AF57" s="375">
        <v>0.26400000000000001</v>
      </c>
      <c r="AG57" s="375">
        <v>3.93</v>
      </c>
      <c r="AH57" s="375">
        <v>96.414000000000001</v>
      </c>
      <c r="AI57" s="374">
        <v>1912.816</v>
      </c>
      <c r="AJ57" s="375">
        <v>355.03588000000002</v>
      </c>
      <c r="AK57" s="375">
        <v>-5.8519100000000002</v>
      </c>
      <c r="AL57" s="375">
        <v>333.60964999999999</v>
      </c>
      <c r="AM57" s="375">
        <v>-1.4135899999999999</v>
      </c>
      <c r="AN57" s="373">
        <v>152103459.5</v>
      </c>
      <c r="AO57" s="376">
        <v>-0.1405013</v>
      </c>
      <c r="AP57" s="373">
        <v>374699.60009999998</v>
      </c>
      <c r="AQ57" s="376">
        <v>6.4510300000000007E-2</v>
      </c>
      <c r="AR57" s="375">
        <v>158.10919999999999</v>
      </c>
      <c r="AS57" s="373" t="s">
        <v>769</v>
      </c>
      <c r="AT57" s="375">
        <v>21.8383</v>
      </c>
      <c r="AU57" s="377">
        <v>5.0173581276204388E-2</v>
      </c>
    </row>
    <row r="58" spans="1:47" s="121" customFormat="1">
      <c r="A58" s="121" t="s">
        <v>186</v>
      </c>
      <c r="B58" s="125" t="s">
        <v>288</v>
      </c>
      <c r="C58" s="124">
        <v>0.42083333333333334</v>
      </c>
      <c r="D58" s="124">
        <v>2.6388888888888889E-2</v>
      </c>
      <c r="E58" s="125">
        <v>300</v>
      </c>
      <c r="F58" s="141" t="s">
        <v>781</v>
      </c>
      <c r="G58" s="116">
        <v>1190</v>
      </c>
      <c r="H58" s="116">
        <v>1094</v>
      </c>
      <c r="I58" s="121" t="s">
        <v>292</v>
      </c>
      <c r="J58" s="119" t="s">
        <v>665</v>
      </c>
      <c r="K58" s="116">
        <v>4</v>
      </c>
      <c r="L58" s="125">
        <v>180</v>
      </c>
      <c r="M58" s="117">
        <v>5889.9508999999998</v>
      </c>
      <c r="O58" s="125"/>
      <c r="P58" s="125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s="110" customFormat="1">
      <c r="A59" s="46" t="s">
        <v>735</v>
      </c>
      <c r="B59" s="106" t="s">
        <v>289</v>
      </c>
      <c r="C59" s="105">
        <v>0.43194444444444446</v>
      </c>
      <c r="D59" s="130"/>
      <c r="E59" s="106">
        <v>10</v>
      </c>
      <c r="F59" s="108" t="s">
        <v>781</v>
      </c>
      <c r="G59" s="56">
        <v>1190</v>
      </c>
      <c r="H59" s="56">
        <v>1094</v>
      </c>
      <c r="I59" s="109" t="s">
        <v>857</v>
      </c>
      <c r="J59" s="58" t="s">
        <v>734</v>
      </c>
      <c r="K59" s="56">
        <v>4</v>
      </c>
      <c r="L59" s="106">
        <v>180</v>
      </c>
      <c r="M59" s="108">
        <v>5889.9508999999998</v>
      </c>
      <c r="O59" s="106">
        <v>267.39999999999998</v>
      </c>
      <c r="P59" s="106">
        <v>268.2</v>
      </c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s="121" customFormat="1">
      <c r="A60" s="112" t="s">
        <v>735</v>
      </c>
      <c r="B60" s="125" t="s">
        <v>285</v>
      </c>
      <c r="C60" s="124">
        <v>0.43263888888888885</v>
      </c>
      <c r="D60" s="127"/>
      <c r="E60" s="125">
        <v>10</v>
      </c>
      <c r="F60" s="141" t="s">
        <v>781</v>
      </c>
      <c r="G60" s="116">
        <v>1190</v>
      </c>
      <c r="H60" s="116">
        <v>1094</v>
      </c>
      <c r="I60" s="118" t="s">
        <v>857</v>
      </c>
      <c r="J60" s="119" t="s">
        <v>734</v>
      </c>
      <c r="K60" s="116">
        <v>4</v>
      </c>
      <c r="L60" s="125">
        <v>120</v>
      </c>
      <c r="M60" s="117">
        <v>5889.9508999999998</v>
      </c>
      <c r="O60" s="125">
        <v>267.39999999999998</v>
      </c>
      <c r="P60" s="125">
        <v>268.2</v>
      </c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s="110" customFormat="1">
      <c r="A61" s="42" t="s">
        <v>792</v>
      </c>
      <c r="B61" s="106" t="s">
        <v>165</v>
      </c>
      <c r="C61" s="105">
        <v>0.43402777777777773</v>
      </c>
      <c r="D61" s="130"/>
      <c r="E61" s="106">
        <v>30</v>
      </c>
      <c r="F61" s="108" t="s">
        <v>781</v>
      </c>
      <c r="G61" s="56">
        <v>1190</v>
      </c>
      <c r="H61" s="107">
        <v>990</v>
      </c>
      <c r="I61" s="111" t="s">
        <v>858</v>
      </c>
      <c r="J61" s="58" t="s">
        <v>734</v>
      </c>
      <c r="K61" s="56">
        <v>4</v>
      </c>
      <c r="L61" s="106">
        <v>120</v>
      </c>
      <c r="M61" s="108">
        <v>5889.9508999999998</v>
      </c>
      <c r="N61" s="109" t="s">
        <v>103</v>
      </c>
      <c r="O61" s="106">
        <v>267.39999999999998</v>
      </c>
      <c r="P61" s="106">
        <v>268.3</v>
      </c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s="121" customFormat="1">
      <c r="A62" s="122" t="s">
        <v>792</v>
      </c>
      <c r="B62" s="125" t="s">
        <v>428</v>
      </c>
      <c r="C62" s="124">
        <v>0.43472222222222223</v>
      </c>
      <c r="D62" s="127"/>
      <c r="E62" s="125">
        <v>30</v>
      </c>
      <c r="F62" s="141" t="s">
        <v>781</v>
      </c>
      <c r="G62" s="116">
        <v>1190</v>
      </c>
      <c r="H62" s="128">
        <v>990</v>
      </c>
      <c r="I62" s="126" t="s">
        <v>858</v>
      </c>
      <c r="J62" s="119" t="s">
        <v>734</v>
      </c>
      <c r="K62" s="116">
        <v>4</v>
      </c>
      <c r="L62" s="125">
        <v>180</v>
      </c>
      <c r="M62" s="117">
        <v>5889.9508999999998</v>
      </c>
      <c r="O62" s="125">
        <v>267.39999999999998</v>
      </c>
      <c r="P62" s="125">
        <v>268.39999999999998</v>
      </c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 s="42" t="s">
        <v>792</v>
      </c>
      <c r="B63" s="106" t="s">
        <v>290</v>
      </c>
      <c r="C63" s="105">
        <v>0.43611111111111112</v>
      </c>
      <c r="D63" s="130"/>
      <c r="E63" s="106">
        <v>30</v>
      </c>
      <c r="F63" s="108" t="s">
        <v>781</v>
      </c>
      <c r="G63" s="106">
        <f>G62-120</f>
        <v>1070</v>
      </c>
      <c r="H63" s="106">
        <f>H62-120</f>
        <v>870</v>
      </c>
      <c r="I63" s="111" t="s">
        <v>858</v>
      </c>
      <c r="J63" s="58" t="s">
        <v>734</v>
      </c>
      <c r="K63" s="56">
        <v>4</v>
      </c>
      <c r="L63" s="106">
        <v>180</v>
      </c>
      <c r="M63" s="108">
        <v>5889.9508999999998</v>
      </c>
      <c r="O63" s="1">
        <v>267.3</v>
      </c>
      <c r="P63" s="1">
        <v>268.5</v>
      </c>
      <c r="T63" s="189"/>
      <c r="U63" s="190"/>
    </row>
    <row r="64" spans="1:47">
      <c r="A64" s="122" t="s">
        <v>792</v>
      </c>
      <c r="B64" s="125" t="s">
        <v>291</v>
      </c>
      <c r="C64" s="124">
        <v>0.4368055555555555</v>
      </c>
      <c r="D64" s="127"/>
      <c r="E64" s="125">
        <v>30</v>
      </c>
      <c r="F64" s="141" t="s">
        <v>781</v>
      </c>
      <c r="G64" s="125">
        <v>1070</v>
      </c>
      <c r="H64" s="125">
        <v>870</v>
      </c>
      <c r="I64" s="126" t="s">
        <v>858</v>
      </c>
      <c r="J64" s="119" t="s">
        <v>734</v>
      </c>
      <c r="K64" s="116">
        <v>4</v>
      </c>
      <c r="L64" s="125">
        <v>120</v>
      </c>
      <c r="M64" s="117">
        <v>5889.9508999999998</v>
      </c>
      <c r="N64" s="121"/>
      <c r="O64" s="125">
        <v>267.3</v>
      </c>
      <c r="P64" s="125">
        <v>268.5</v>
      </c>
      <c r="Q64" s="121"/>
      <c r="T64" s="189"/>
      <c r="U64" s="190"/>
      <c r="W64" s="191"/>
      <c r="X64" s="191"/>
      <c r="Y64" s="191"/>
    </row>
    <row r="65" spans="2:25">
      <c r="B65" s="1"/>
      <c r="C65" s="1"/>
      <c r="D65" s="102"/>
      <c r="E65" s="1"/>
      <c r="F65" s="1"/>
      <c r="G65" s="1"/>
      <c r="H65" s="1"/>
      <c r="J65" s="1"/>
      <c r="K65" s="1"/>
      <c r="L65" s="1"/>
      <c r="M65" s="1"/>
      <c r="O65" s="1"/>
      <c r="P65" s="1"/>
      <c r="T65" s="189"/>
      <c r="U65" s="190"/>
      <c r="W65" s="191"/>
      <c r="X65" s="191"/>
      <c r="Y65" s="191"/>
    </row>
    <row r="66" spans="2:25">
      <c r="B66" s="1"/>
      <c r="C66" s="1"/>
      <c r="D66" s="102"/>
      <c r="E66" s="1"/>
      <c r="F66" s="1"/>
      <c r="G66" s="1"/>
      <c r="H66" s="1"/>
      <c r="J66" s="1"/>
      <c r="K66" s="1"/>
      <c r="L66" s="1"/>
      <c r="M66" s="1"/>
      <c r="N66" s="451" t="s">
        <v>484</v>
      </c>
      <c r="O66" s="451"/>
      <c r="P66" s="451"/>
      <c r="Q66" s="451"/>
      <c r="T66" s="189"/>
      <c r="U66" s="190"/>
      <c r="W66" s="191"/>
      <c r="X66" s="191"/>
      <c r="Y66" s="191"/>
    </row>
    <row r="67" spans="2:25">
      <c r="B67" s="1"/>
      <c r="C67" s="1"/>
      <c r="D67" s="102"/>
      <c r="E67" s="1"/>
      <c r="F67" s="1"/>
      <c r="G67" s="1"/>
      <c r="H67" s="1"/>
      <c r="J67" s="1"/>
      <c r="K67" s="1"/>
      <c r="L67" s="1"/>
      <c r="M67" s="1"/>
      <c r="O67" s="1"/>
      <c r="P67" s="1"/>
      <c r="T67" s="189"/>
      <c r="U67" s="190"/>
      <c r="W67" s="191"/>
      <c r="X67" s="191"/>
      <c r="Y67" s="191"/>
    </row>
    <row r="68" spans="2:25">
      <c r="B68" s="86" t="s">
        <v>798</v>
      </c>
      <c r="C68" s="64" t="s">
        <v>736</v>
      </c>
      <c r="D68" s="53">
        <v>5888.5839999999998</v>
      </c>
      <c r="E68" s="65"/>
      <c r="F68" s="53" t="s">
        <v>917</v>
      </c>
      <c r="G68" s="53" t="s">
        <v>918</v>
      </c>
      <c r="H68" s="53" t="s">
        <v>919</v>
      </c>
      <c r="I68" s="20" t="s">
        <v>747</v>
      </c>
      <c r="J68" s="53" t="s">
        <v>748</v>
      </c>
      <c r="K68" s="53" t="s">
        <v>749</v>
      </c>
      <c r="L68" s="17"/>
      <c r="M68" s="1"/>
      <c r="O68" s="1"/>
      <c r="P68" s="1"/>
      <c r="T68" s="189"/>
      <c r="U68" s="190"/>
      <c r="W68" s="191"/>
      <c r="X68" s="191"/>
      <c r="Y68" s="191"/>
    </row>
    <row r="69" spans="2:25">
      <c r="B69" s="145"/>
      <c r="C69" s="146" t="s">
        <v>746</v>
      </c>
      <c r="D69" s="147">
        <v>5889.9508999999998</v>
      </c>
      <c r="E69" s="148"/>
      <c r="F69" s="147" t="s">
        <v>817</v>
      </c>
      <c r="G69" s="147" t="s">
        <v>818</v>
      </c>
      <c r="H69" s="147" t="s">
        <v>819</v>
      </c>
      <c r="I69" s="149" t="s">
        <v>753</v>
      </c>
      <c r="J69" s="147" t="s">
        <v>754</v>
      </c>
      <c r="K69" s="147" t="s">
        <v>820</v>
      </c>
      <c r="L69" s="140"/>
      <c r="M69" s="1"/>
      <c r="O69" s="1"/>
      <c r="P69" s="1"/>
      <c r="T69" s="189"/>
      <c r="U69" s="190"/>
      <c r="W69" s="191"/>
      <c r="X69" s="191"/>
      <c r="Y69" s="191"/>
    </row>
    <row r="70" spans="2:25">
      <c r="B70" s="91"/>
      <c r="C70" s="64" t="s">
        <v>821</v>
      </c>
      <c r="D70" s="53">
        <v>5891.451</v>
      </c>
      <c r="E70" s="65"/>
      <c r="F70" s="53" t="s">
        <v>822</v>
      </c>
      <c r="G70" s="53" t="s">
        <v>823</v>
      </c>
      <c r="H70" s="53" t="s">
        <v>824</v>
      </c>
      <c r="I70" s="20" t="s">
        <v>825</v>
      </c>
      <c r="J70" s="53" t="s">
        <v>826</v>
      </c>
      <c r="K70" s="53" t="s">
        <v>799</v>
      </c>
      <c r="L70" s="17"/>
      <c r="M70" s="1"/>
      <c r="O70" s="1"/>
      <c r="P70" s="1"/>
      <c r="T70" s="189"/>
      <c r="U70" s="190"/>
    </row>
    <row r="71" spans="2:25">
      <c r="B71" s="145"/>
      <c r="C71" s="146" t="s">
        <v>827</v>
      </c>
      <c r="D71" s="150">
        <v>7647.38</v>
      </c>
      <c r="E71" s="148"/>
      <c r="F71" s="147" t="s">
        <v>750</v>
      </c>
      <c r="G71" s="147" t="s">
        <v>751</v>
      </c>
      <c r="H71" s="147" t="s">
        <v>752</v>
      </c>
      <c r="I71" s="149" t="s">
        <v>828</v>
      </c>
      <c r="J71" s="147" t="s">
        <v>829</v>
      </c>
      <c r="K71" s="147" t="s">
        <v>830</v>
      </c>
      <c r="L71" s="140"/>
      <c r="M71" s="1"/>
      <c r="O71" s="1"/>
      <c r="P71" s="1"/>
      <c r="T71" s="189"/>
      <c r="U71" s="190"/>
    </row>
    <row r="72" spans="2:25">
      <c r="B72" s="91"/>
      <c r="C72" s="64" t="s">
        <v>831</v>
      </c>
      <c r="D72" s="53">
        <v>7698.9647000000004</v>
      </c>
      <c r="E72" s="65"/>
      <c r="F72" s="53" t="s">
        <v>832</v>
      </c>
      <c r="G72" s="53" t="s">
        <v>833</v>
      </c>
      <c r="H72" s="53" t="s">
        <v>834</v>
      </c>
      <c r="I72" s="20" t="s">
        <v>835</v>
      </c>
      <c r="J72" s="53" t="s">
        <v>836</v>
      </c>
      <c r="K72" s="53" t="s">
        <v>837</v>
      </c>
      <c r="L72" s="17"/>
      <c r="M72" s="1"/>
      <c r="O72" s="1"/>
      <c r="P72" s="1"/>
      <c r="T72" s="189"/>
      <c r="U72" s="190"/>
    </row>
    <row r="73" spans="2:25">
      <c r="B73" s="145"/>
      <c r="C73" s="146" t="s">
        <v>552</v>
      </c>
      <c r="D73" s="147">
        <v>6562.79</v>
      </c>
      <c r="E73" s="148"/>
      <c r="F73" s="147"/>
      <c r="G73" s="147"/>
      <c r="H73" s="147"/>
      <c r="I73" s="149"/>
      <c r="J73" s="147"/>
      <c r="K73" s="147"/>
      <c r="L73" s="140"/>
      <c r="M73" s="1"/>
      <c r="O73" s="1"/>
      <c r="P73" s="1"/>
      <c r="S73" s="76"/>
      <c r="T73" s="189"/>
      <c r="U73" s="190"/>
    </row>
    <row r="74" spans="2:25">
      <c r="B74" s="91"/>
      <c r="C74" s="64"/>
      <c r="D74" s="53"/>
      <c r="E74" s="65"/>
      <c r="F74" s="53"/>
      <c r="G74" s="17"/>
      <c r="H74" s="17"/>
      <c r="I74" s="2"/>
      <c r="J74" s="17"/>
      <c r="K74" s="17"/>
      <c r="L74" s="17"/>
      <c r="M74" s="1"/>
      <c r="O74" s="1"/>
      <c r="P74" s="1"/>
      <c r="T74" s="187"/>
      <c r="U74" s="188"/>
    </row>
    <row r="75" spans="2:25">
      <c r="B75" s="145"/>
      <c r="C75" s="146" t="s">
        <v>779</v>
      </c>
      <c r="D75" s="151" t="s">
        <v>755</v>
      </c>
      <c r="E75" s="151"/>
      <c r="F75" s="147" t="s">
        <v>838</v>
      </c>
      <c r="G75" s="140"/>
      <c r="H75" s="140"/>
      <c r="I75" s="152" t="s">
        <v>759</v>
      </c>
      <c r="J75" s="153" t="s">
        <v>760</v>
      </c>
      <c r="K75" s="153"/>
      <c r="L75" s="154" t="s">
        <v>579</v>
      </c>
      <c r="M75" s="1"/>
      <c r="O75" s="1"/>
      <c r="P75" s="1"/>
      <c r="T75" s="187"/>
      <c r="U75" s="188"/>
    </row>
    <row r="76" spans="2:25">
      <c r="B76" s="91"/>
      <c r="C76" s="64" t="s">
        <v>780</v>
      </c>
      <c r="D76" s="131" t="s">
        <v>756</v>
      </c>
      <c r="E76" s="131"/>
      <c r="F76" s="19"/>
      <c r="G76" s="17"/>
      <c r="H76" s="17"/>
      <c r="I76" s="2"/>
      <c r="J76" s="63" t="s">
        <v>800</v>
      </c>
      <c r="K76" s="63"/>
      <c r="L76" s="68" t="s">
        <v>588</v>
      </c>
      <c r="M76" s="1"/>
      <c r="O76" s="1"/>
      <c r="P76" s="1"/>
      <c r="T76" s="187"/>
      <c r="U76" s="188"/>
    </row>
    <row r="77" spans="2:25">
      <c r="B77" s="145"/>
      <c r="C77" s="146" t="s">
        <v>687</v>
      </c>
      <c r="D77" s="151" t="s">
        <v>757</v>
      </c>
      <c r="E77" s="151"/>
      <c r="F77" s="141"/>
      <c r="G77" s="140"/>
      <c r="H77" s="140"/>
      <c r="I77" s="155"/>
      <c r="J77" s="140"/>
      <c r="K77" s="140"/>
      <c r="L77" s="140"/>
      <c r="M77" s="1"/>
      <c r="O77" s="1"/>
      <c r="P77" s="1"/>
      <c r="U77" s="188"/>
    </row>
    <row r="78" spans="2:25">
      <c r="B78" s="91"/>
      <c r="C78" s="64" t="s">
        <v>688</v>
      </c>
      <c r="D78" s="131" t="s">
        <v>758</v>
      </c>
      <c r="E78" s="131"/>
      <c r="F78" s="19"/>
      <c r="G78" s="17"/>
      <c r="H78" s="17"/>
      <c r="I78" s="69"/>
      <c r="J78" s="17"/>
      <c r="K78" s="17"/>
      <c r="L78" s="17"/>
      <c r="M78" s="1"/>
      <c r="O78" s="1"/>
      <c r="P78" s="1"/>
    </row>
    <row r="79" spans="2:25">
      <c r="B79" s="145"/>
      <c r="C79" s="156"/>
      <c r="D79" s="140"/>
      <c r="E79" s="144"/>
      <c r="F79" s="141"/>
      <c r="G79" s="140"/>
      <c r="H79" s="140"/>
      <c r="I79" s="156"/>
      <c r="J79" s="140"/>
      <c r="K79" s="140"/>
      <c r="L79" s="140"/>
      <c r="M79" s="1"/>
      <c r="O79" s="1"/>
      <c r="P79" s="1"/>
    </row>
    <row r="80" spans="2:25">
      <c r="B80" s="91"/>
      <c r="C80" s="28" t="s">
        <v>789</v>
      </c>
      <c r="D80" s="63">
        <v>1</v>
      </c>
      <c r="E80" s="70" t="s">
        <v>689</v>
      </c>
      <c r="F80" s="70"/>
      <c r="G80" s="70"/>
      <c r="H80" s="17"/>
      <c r="I80" s="69"/>
      <c r="J80" s="17"/>
      <c r="K80" s="17"/>
      <c r="L80" s="17"/>
      <c r="M80" s="1"/>
      <c r="O80" s="1"/>
      <c r="P80" s="1"/>
    </row>
    <row r="81" spans="2:16">
      <c r="B81" s="145"/>
      <c r="C81" s="141"/>
      <c r="D81" s="157"/>
      <c r="E81" s="142" t="s">
        <v>795</v>
      </c>
      <c r="F81" s="143"/>
      <c r="G81" s="143"/>
      <c r="H81" s="140"/>
      <c r="I81" s="156"/>
      <c r="J81" s="140"/>
      <c r="K81" s="140"/>
      <c r="L81" s="140"/>
      <c r="M81" s="1"/>
      <c r="O81" s="1"/>
      <c r="P81" s="1"/>
    </row>
    <row r="82" spans="2:16">
      <c r="B82" s="91"/>
      <c r="C82" s="69"/>
      <c r="D82" s="28">
        <v>2</v>
      </c>
      <c r="E82" s="70" t="s">
        <v>805</v>
      </c>
      <c r="F82" s="70"/>
      <c r="G82" s="70"/>
      <c r="H82" s="17"/>
      <c r="I82" s="69"/>
      <c r="J82" s="17"/>
      <c r="K82" s="17"/>
      <c r="L82" s="17"/>
      <c r="M82" s="1"/>
      <c r="O82" s="1"/>
      <c r="P82" s="1"/>
    </row>
    <row r="83" spans="2:16">
      <c r="B83" s="145"/>
      <c r="C83" s="156"/>
      <c r="D83" s="157"/>
      <c r="E83" s="142" t="s">
        <v>806</v>
      </c>
      <c r="F83" s="143"/>
      <c r="G83" s="143"/>
      <c r="H83" s="140"/>
      <c r="I83" s="156"/>
      <c r="J83" s="140"/>
      <c r="K83" s="140"/>
      <c r="L83" s="140"/>
      <c r="M83" s="1"/>
      <c r="O83" s="1"/>
      <c r="P83" s="1"/>
    </row>
    <row r="84" spans="2:16">
      <c r="B84" s="91"/>
      <c r="C84" s="17"/>
      <c r="D84" s="63">
        <v>3</v>
      </c>
      <c r="E84" s="63" t="s">
        <v>807</v>
      </c>
      <c r="F84" s="63"/>
      <c r="G84" s="63"/>
      <c r="H84" s="17"/>
      <c r="I84" s="69"/>
      <c r="J84" s="17"/>
      <c r="K84" s="17"/>
      <c r="L84" s="17"/>
      <c r="M84" s="1"/>
      <c r="O84" s="1"/>
      <c r="P84" s="1"/>
    </row>
    <row r="85" spans="2:16">
      <c r="B85" s="145"/>
      <c r="C85" s="140"/>
      <c r="D85" s="153"/>
      <c r="E85" s="140" t="s">
        <v>808</v>
      </c>
      <c r="F85" s="140"/>
      <c r="G85" s="140"/>
      <c r="H85" s="140"/>
      <c r="I85" s="156"/>
      <c r="J85" s="140"/>
      <c r="K85" s="140"/>
      <c r="L85" s="140"/>
      <c r="M85" s="1"/>
      <c r="O85" s="1"/>
      <c r="P85" s="1"/>
    </row>
    <row r="86" spans="2:16">
      <c r="B86" s="91"/>
      <c r="C86" s="17"/>
      <c r="D86" s="63">
        <v>4</v>
      </c>
      <c r="E86" s="63" t="s">
        <v>809</v>
      </c>
      <c r="F86" s="63"/>
      <c r="G86" s="63"/>
      <c r="H86" s="17"/>
      <c r="I86" s="69"/>
      <c r="J86" s="17"/>
      <c r="K86" s="17"/>
      <c r="L86" s="17"/>
      <c r="M86" s="1"/>
      <c r="O86" s="1"/>
      <c r="P86" s="1"/>
    </row>
    <row r="87" spans="2:16">
      <c r="B87" s="145"/>
      <c r="C87" s="140"/>
      <c r="D87" s="140"/>
      <c r="E87" s="140" t="s">
        <v>810</v>
      </c>
      <c r="F87" s="140"/>
      <c r="G87" s="140"/>
      <c r="H87" s="140"/>
      <c r="I87" s="156"/>
      <c r="J87" s="140"/>
      <c r="K87" s="140"/>
      <c r="L87" s="140"/>
      <c r="M87" s="1"/>
      <c r="O87" s="1"/>
      <c r="P87" s="1"/>
    </row>
    <row r="88" spans="2:16">
      <c r="B88" s="1"/>
      <c r="C88" s="1"/>
      <c r="D88" s="102"/>
      <c r="E88" s="1"/>
      <c r="F88" s="1"/>
      <c r="G88" s="1"/>
      <c r="H88" s="1"/>
      <c r="J88" s="1"/>
      <c r="K88" s="1"/>
      <c r="L88" s="1"/>
      <c r="M88" s="1"/>
      <c r="O88" s="1"/>
      <c r="P88" s="1"/>
    </row>
    <row r="89" spans="2:16">
      <c r="B89" s="1"/>
      <c r="C89" s="1"/>
      <c r="D89" s="102"/>
      <c r="E89" s="1"/>
      <c r="F89" s="1"/>
      <c r="G89" s="1"/>
      <c r="H89" s="1"/>
      <c r="J89" s="1"/>
      <c r="K89" s="1"/>
      <c r="L89" s="1"/>
      <c r="M89" s="1"/>
      <c r="O89" s="1"/>
      <c r="P89" s="1"/>
    </row>
    <row r="90" spans="2:16">
      <c r="B90" s="1"/>
      <c r="C90" s="1"/>
      <c r="D90" s="102"/>
      <c r="E90" s="1"/>
      <c r="F90" s="1"/>
      <c r="G90" s="1"/>
      <c r="H90" s="1"/>
      <c r="J90" s="1"/>
      <c r="K90" s="1"/>
      <c r="L90" s="1"/>
      <c r="M90" s="1"/>
      <c r="O90" s="1"/>
      <c r="P90" s="1"/>
    </row>
    <row r="91" spans="2:16">
      <c r="B91" s="1"/>
      <c r="C91" s="1"/>
      <c r="D91" s="102"/>
      <c r="E91" s="1"/>
      <c r="F91" s="1"/>
      <c r="G91" s="1"/>
      <c r="H91" s="1"/>
      <c r="J91" s="1"/>
      <c r="K91" s="1"/>
      <c r="L91" s="1"/>
      <c r="M91" s="1"/>
      <c r="O91" s="1"/>
      <c r="P91" s="1"/>
    </row>
    <row r="92" spans="2:16">
      <c r="B92" s="1"/>
      <c r="C92" s="1"/>
      <c r="D92" s="102"/>
      <c r="E92" s="1"/>
      <c r="F92" s="1"/>
      <c r="G92" s="1"/>
      <c r="H92" s="1"/>
      <c r="J92" s="1"/>
      <c r="K92" s="1"/>
      <c r="L92" s="1"/>
      <c r="M92" s="1"/>
      <c r="O92" s="1"/>
      <c r="P92" s="1"/>
    </row>
    <row r="93" spans="2:16">
      <c r="B93" s="1"/>
      <c r="C93" s="1"/>
      <c r="D93" s="102"/>
      <c r="E93" s="1"/>
      <c r="F93" s="1"/>
      <c r="G93" s="1"/>
      <c r="H93" s="1"/>
      <c r="J93" s="1"/>
      <c r="K93" s="1"/>
      <c r="L93" s="1"/>
      <c r="M93" s="1"/>
      <c r="O93" s="1"/>
      <c r="P93" s="1"/>
    </row>
    <row r="94" spans="2:16">
      <c r="B94" s="1"/>
      <c r="C94" s="1"/>
      <c r="D94" s="102"/>
      <c r="E94" s="1"/>
      <c r="F94" s="1"/>
      <c r="G94" s="1"/>
      <c r="H94" s="1"/>
      <c r="J94" s="1"/>
      <c r="K94" s="1"/>
      <c r="L94" s="1"/>
      <c r="M94" s="1"/>
      <c r="O94" s="1"/>
      <c r="P94" s="1"/>
    </row>
    <row r="95" spans="2:16">
      <c r="B95" s="1"/>
      <c r="C95" s="1"/>
      <c r="D95" s="102"/>
      <c r="E95" s="1"/>
      <c r="F95" s="1"/>
      <c r="G95" s="1"/>
      <c r="H95" s="1"/>
      <c r="J95" s="1"/>
      <c r="K95" s="1"/>
      <c r="L95" s="1"/>
      <c r="M95" s="1"/>
      <c r="O95" s="1"/>
      <c r="P95" s="1"/>
    </row>
    <row r="96" spans="2:16">
      <c r="B96" s="1"/>
      <c r="C96" s="1"/>
      <c r="D96" s="102"/>
      <c r="E96" s="1"/>
      <c r="F96" s="1"/>
      <c r="G96" s="1"/>
      <c r="H96" s="1"/>
      <c r="J96" s="1"/>
      <c r="K96" s="1"/>
      <c r="L96" s="1"/>
      <c r="M96" s="1"/>
      <c r="O96" s="1"/>
      <c r="P96" s="1"/>
    </row>
    <row r="97" spans="2:16">
      <c r="B97" s="1"/>
      <c r="C97" s="1"/>
      <c r="D97" s="102"/>
      <c r="E97" s="1"/>
      <c r="F97" s="1"/>
      <c r="G97" s="1"/>
      <c r="H97" s="1"/>
      <c r="J97" s="1"/>
      <c r="K97" s="1"/>
      <c r="L97" s="1"/>
      <c r="M97" s="1"/>
      <c r="O97" s="1"/>
      <c r="P97" s="1"/>
    </row>
    <row r="98" spans="2:16">
      <c r="B98" s="1"/>
      <c r="C98" s="1"/>
      <c r="D98" s="102"/>
      <c r="E98" s="1"/>
      <c r="F98" s="1"/>
      <c r="G98" s="1"/>
      <c r="H98" s="1"/>
      <c r="J98" s="1"/>
      <c r="K98" s="1"/>
      <c r="L98" s="1"/>
      <c r="M98" s="1"/>
      <c r="O98" s="1"/>
      <c r="P98" s="1"/>
    </row>
    <row r="99" spans="2:16">
      <c r="B99" s="1"/>
      <c r="C99" s="1"/>
      <c r="D99" s="102"/>
      <c r="E99" s="1"/>
      <c r="F99" s="1"/>
      <c r="G99" s="1"/>
      <c r="H99" s="1"/>
      <c r="J99" s="1"/>
      <c r="K99" s="1"/>
      <c r="L99" s="1"/>
      <c r="M99" s="1"/>
      <c r="O99" s="1"/>
      <c r="P99" s="1"/>
    </row>
    <row r="100" spans="2:16">
      <c r="B100" s="1"/>
      <c r="C100" s="1"/>
      <c r="D100" s="102"/>
      <c r="E100" s="1"/>
      <c r="F100" s="1"/>
      <c r="G100" s="1"/>
      <c r="H100" s="1"/>
      <c r="J100" s="1"/>
      <c r="K100" s="1"/>
      <c r="L100" s="1"/>
      <c r="M100" s="1"/>
      <c r="O100" s="1"/>
      <c r="P100" s="1"/>
    </row>
    <row r="101" spans="2:16">
      <c r="B101" s="1"/>
      <c r="C101" s="1"/>
      <c r="D101" s="102"/>
      <c r="E101" s="1"/>
      <c r="F101" s="1"/>
      <c r="G101" s="1"/>
      <c r="H101" s="1"/>
      <c r="J101" s="1"/>
      <c r="K101" s="1"/>
      <c r="L101" s="1"/>
      <c r="M101" s="1"/>
      <c r="O101" s="1"/>
      <c r="P101" s="1"/>
    </row>
    <row r="102" spans="2:16">
      <c r="B102" s="1"/>
      <c r="C102" s="1"/>
      <c r="D102" s="102"/>
      <c r="E102" s="1"/>
      <c r="F102" s="1"/>
      <c r="G102" s="1"/>
      <c r="H102" s="1"/>
      <c r="J102" s="1"/>
      <c r="K102" s="1"/>
      <c r="L102" s="1"/>
      <c r="M102" s="1"/>
      <c r="O102" s="1"/>
      <c r="P102" s="1"/>
    </row>
    <row r="103" spans="2:16">
      <c r="B103" s="1"/>
      <c r="C103" s="1"/>
      <c r="D103" s="102"/>
      <c r="E103" s="1"/>
      <c r="F103" s="1"/>
      <c r="G103" s="1"/>
      <c r="H103" s="1"/>
      <c r="J103" s="1"/>
      <c r="K103" s="1"/>
      <c r="L103" s="1"/>
      <c r="M103" s="1"/>
      <c r="O103" s="1"/>
      <c r="P103" s="1"/>
    </row>
    <row r="104" spans="2:16">
      <c r="B104" s="1"/>
      <c r="C104" s="1"/>
      <c r="D104" s="102"/>
      <c r="E104" s="1"/>
      <c r="F104" s="1"/>
      <c r="G104" s="1"/>
      <c r="H104" s="1"/>
      <c r="J104" s="1"/>
      <c r="K104" s="1"/>
      <c r="L104" s="1"/>
      <c r="M104" s="1"/>
      <c r="O104" s="1"/>
      <c r="P104" s="1"/>
    </row>
    <row r="105" spans="2:16">
      <c r="B105" s="1"/>
      <c r="C105" s="1"/>
      <c r="D105" s="102"/>
      <c r="E105" s="1"/>
      <c r="F105" s="1"/>
      <c r="G105" s="1"/>
      <c r="H105" s="1"/>
      <c r="J105" s="1"/>
      <c r="K105" s="1"/>
      <c r="L105" s="1"/>
      <c r="M105" s="1"/>
      <c r="O105" s="1"/>
      <c r="P105" s="1"/>
    </row>
    <row r="106" spans="2:16">
      <c r="B106" s="1"/>
      <c r="C106" s="1"/>
      <c r="D106" s="102"/>
      <c r="E106" s="1"/>
      <c r="F106" s="1"/>
      <c r="G106" s="1"/>
      <c r="H106" s="1"/>
      <c r="J106" s="1"/>
      <c r="K106" s="1"/>
      <c r="L106" s="1"/>
      <c r="M106" s="1"/>
      <c r="O106" s="1"/>
      <c r="P106" s="1"/>
    </row>
    <row r="107" spans="2:16">
      <c r="B107" s="1"/>
      <c r="C107" s="1"/>
      <c r="D107" s="102"/>
      <c r="E107" s="1"/>
      <c r="F107" s="1"/>
      <c r="G107" s="1"/>
      <c r="H107" s="1"/>
      <c r="J107" s="1"/>
      <c r="K107" s="1"/>
      <c r="L107" s="1"/>
      <c r="M107" s="1"/>
      <c r="O107" s="1"/>
      <c r="P107" s="1"/>
    </row>
    <row r="108" spans="2:16">
      <c r="B108" s="1"/>
      <c r="C108" s="1"/>
      <c r="D108" s="102"/>
      <c r="E108" s="1"/>
      <c r="F108" s="1"/>
      <c r="G108" s="1"/>
      <c r="H108" s="1"/>
      <c r="J108" s="1"/>
      <c r="K108" s="1"/>
      <c r="L108" s="1"/>
      <c r="M108" s="1"/>
      <c r="O108" s="1"/>
      <c r="P108" s="1"/>
    </row>
    <row r="109" spans="2:16">
      <c r="B109" s="1"/>
      <c r="C109" s="1"/>
      <c r="D109" s="102"/>
      <c r="E109" s="1"/>
      <c r="F109" s="1"/>
      <c r="G109" s="1"/>
      <c r="H109" s="1"/>
      <c r="J109" s="1"/>
      <c r="K109" s="1"/>
      <c r="L109" s="1"/>
      <c r="M109" s="1"/>
      <c r="O109" s="1"/>
      <c r="P109" s="1"/>
    </row>
    <row r="110" spans="2:16">
      <c r="B110" s="1"/>
      <c r="C110" s="1"/>
      <c r="D110" s="102"/>
      <c r="E110" s="1"/>
      <c r="F110" s="1"/>
      <c r="G110" s="1"/>
      <c r="H110" s="1"/>
      <c r="J110" s="1"/>
      <c r="K110" s="1"/>
      <c r="L110" s="1"/>
      <c r="M110" s="1"/>
      <c r="O110" s="1"/>
      <c r="P110" s="1"/>
    </row>
    <row r="111" spans="2:16">
      <c r="B111" s="1"/>
      <c r="C111" s="1"/>
      <c r="D111" s="102"/>
      <c r="E111" s="1"/>
      <c r="F111" s="1"/>
      <c r="G111" s="1"/>
      <c r="H111" s="1"/>
      <c r="J111" s="1"/>
      <c r="K111" s="1"/>
      <c r="L111" s="1"/>
      <c r="M111" s="1"/>
      <c r="O111" s="1"/>
      <c r="P111" s="1"/>
    </row>
    <row r="112" spans="2:16">
      <c r="B112" s="1"/>
      <c r="C112" s="1"/>
      <c r="D112" s="102"/>
      <c r="E112" s="1"/>
      <c r="F112" s="1"/>
      <c r="G112" s="1"/>
      <c r="H112" s="1"/>
      <c r="J112" s="1"/>
      <c r="K112" s="1"/>
      <c r="L112" s="1"/>
      <c r="M112" s="1"/>
      <c r="O112" s="1"/>
      <c r="P112" s="1"/>
    </row>
    <row r="113" spans="2:16">
      <c r="B113" s="1"/>
      <c r="C113" s="1"/>
      <c r="D113" s="102"/>
      <c r="E113" s="1"/>
      <c r="F113" s="1"/>
      <c r="G113" s="1"/>
      <c r="H113" s="1"/>
      <c r="J113" s="1"/>
      <c r="K113" s="1"/>
      <c r="L113" s="1"/>
      <c r="M113" s="1"/>
      <c r="O113" s="1"/>
      <c r="P113" s="1"/>
    </row>
    <row r="114" spans="2:16">
      <c r="B114" s="1"/>
      <c r="C114" s="1"/>
      <c r="D114" s="102"/>
      <c r="E114" s="1"/>
      <c r="F114" s="1"/>
      <c r="G114" s="1"/>
      <c r="H114" s="1"/>
      <c r="J114" s="1"/>
      <c r="K114" s="1"/>
      <c r="L114" s="1"/>
      <c r="M114" s="1"/>
      <c r="O114" s="1"/>
      <c r="P114" s="1"/>
    </row>
    <row r="115" spans="2:16">
      <c r="B115" s="1"/>
      <c r="C115" s="1"/>
      <c r="D115" s="102"/>
      <c r="E115" s="1"/>
      <c r="F115" s="1"/>
      <c r="G115" s="1"/>
      <c r="H115" s="1"/>
      <c r="J115" s="1"/>
      <c r="K115" s="1"/>
      <c r="L115" s="1"/>
      <c r="M115" s="1"/>
      <c r="O115" s="1"/>
      <c r="P115" s="1"/>
    </row>
    <row r="116" spans="2:16">
      <c r="B116" s="1"/>
      <c r="C116" s="1"/>
      <c r="D116" s="102"/>
      <c r="E116" s="1"/>
      <c r="F116" s="1"/>
      <c r="G116" s="1"/>
      <c r="H116" s="1"/>
      <c r="J116" s="1"/>
      <c r="K116" s="1"/>
      <c r="L116" s="1"/>
      <c r="M116" s="1"/>
      <c r="O116" s="1"/>
      <c r="P116" s="1"/>
    </row>
    <row r="117" spans="2:16">
      <c r="B117" s="1"/>
      <c r="C117" s="1"/>
      <c r="D117" s="102"/>
      <c r="E117" s="1"/>
      <c r="F117" s="1"/>
      <c r="G117" s="1"/>
      <c r="H117" s="1"/>
      <c r="J117" s="1"/>
      <c r="K117" s="1"/>
      <c r="L117" s="1"/>
      <c r="M117" s="1"/>
      <c r="O117" s="1"/>
      <c r="P117" s="1"/>
    </row>
    <row r="118" spans="2:16">
      <c r="B118" s="1"/>
      <c r="C118" s="1"/>
      <c r="D118" s="102"/>
      <c r="E118" s="1"/>
      <c r="F118" s="1"/>
      <c r="G118" s="1"/>
      <c r="H118" s="1"/>
      <c r="J118" s="1"/>
      <c r="K118" s="1"/>
      <c r="L118" s="1"/>
      <c r="M118" s="1"/>
      <c r="O118" s="1"/>
      <c r="P118" s="1"/>
    </row>
    <row r="119" spans="2:16">
      <c r="B119" s="1"/>
      <c r="C119" s="1"/>
      <c r="D119" s="102"/>
      <c r="E119" s="1"/>
      <c r="F119" s="1"/>
      <c r="G119" s="1"/>
      <c r="H119" s="1"/>
      <c r="J119" s="1"/>
      <c r="K119" s="1"/>
      <c r="L119" s="1"/>
      <c r="M119" s="1"/>
      <c r="O119" s="1"/>
      <c r="P119" s="1"/>
    </row>
    <row r="120" spans="2:16">
      <c r="B120" s="1"/>
      <c r="C120" s="1"/>
      <c r="D120" s="102"/>
      <c r="E120" s="1"/>
      <c r="F120" s="1"/>
      <c r="G120" s="1"/>
      <c r="H120" s="1"/>
      <c r="J120" s="1"/>
      <c r="K120" s="1"/>
      <c r="L120" s="1"/>
      <c r="M120" s="1"/>
      <c r="O120" s="1"/>
      <c r="P120" s="1"/>
    </row>
    <row r="121" spans="2:16">
      <c r="B121" s="1"/>
      <c r="C121" s="1"/>
      <c r="D121" s="102"/>
      <c r="E121" s="1"/>
      <c r="F121" s="1"/>
      <c r="G121" s="1"/>
      <c r="H121" s="1"/>
      <c r="J121" s="1"/>
      <c r="K121" s="1"/>
      <c r="L121" s="1"/>
      <c r="M121" s="1"/>
      <c r="O121" s="1"/>
      <c r="P121" s="1"/>
    </row>
    <row r="122" spans="2:16">
      <c r="B122" s="1"/>
      <c r="C122" s="1"/>
      <c r="D122" s="102"/>
      <c r="E122" s="1"/>
      <c r="F122" s="1"/>
      <c r="G122" s="1"/>
      <c r="H122" s="1"/>
      <c r="J122" s="1"/>
      <c r="K122" s="1"/>
      <c r="L122" s="1"/>
      <c r="M122" s="1"/>
      <c r="O122" s="1"/>
      <c r="P122" s="1"/>
    </row>
    <row r="123" spans="2:16">
      <c r="B123" s="1"/>
      <c r="C123" s="1"/>
      <c r="D123" s="102"/>
      <c r="E123" s="1"/>
      <c r="F123" s="1"/>
      <c r="G123" s="1"/>
      <c r="H123" s="1"/>
      <c r="J123" s="1"/>
      <c r="K123" s="1"/>
      <c r="L123" s="1"/>
      <c r="M123" s="1"/>
      <c r="O123" s="1"/>
      <c r="P123" s="1"/>
    </row>
    <row r="124" spans="2:16">
      <c r="B124" s="1"/>
      <c r="C124" s="1"/>
      <c r="D124" s="102"/>
      <c r="E124" s="1"/>
      <c r="F124" s="1"/>
      <c r="G124" s="1"/>
      <c r="H124" s="1"/>
      <c r="J124" s="1"/>
      <c r="K124" s="1"/>
      <c r="L124" s="1"/>
      <c r="M124" s="1"/>
      <c r="O124" s="1"/>
      <c r="P124" s="1"/>
    </row>
    <row r="125" spans="2:16">
      <c r="B125" s="1"/>
      <c r="C125" s="1"/>
      <c r="D125" s="102"/>
      <c r="E125" s="1"/>
      <c r="F125" s="1"/>
      <c r="G125" s="1"/>
      <c r="H125" s="1"/>
      <c r="J125" s="1"/>
      <c r="K125" s="1"/>
      <c r="L125" s="1"/>
      <c r="M125" s="1"/>
      <c r="O125" s="1"/>
      <c r="P125" s="1"/>
    </row>
    <row r="126" spans="2:16">
      <c r="B126" s="1"/>
      <c r="C126" s="1"/>
      <c r="D126" s="102"/>
      <c r="E126" s="1"/>
      <c r="F126" s="1"/>
      <c r="G126" s="1"/>
      <c r="H126" s="1"/>
      <c r="J126" s="1"/>
      <c r="K126" s="1"/>
      <c r="L126" s="1"/>
      <c r="M126" s="1"/>
      <c r="O126" s="1"/>
      <c r="P126" s="1"/>
    </row>
    <row r="127" spans="2:16">
      <c r="B127" s="1"/>
      <c r="C127" s="1"/>
      <c r="D127" s="102"/>
      <c r="E127" s="1"/>
      <c r="F127" s="1"/>
      <c r="G127" s="1"/>
      <c r="H127" s="1"/>
      <c r="J127" s="1"/>
      <c r="K127" s="1"/>
      <c r="L127" s="1"/>
      <c r="M127" s="1"/>
      <c r="O127" s="1"/>
      <c r="P127" s="1"/>
    </row>
    <row r="128" spans="2:16">
      <c r="B128" s="1"/>
      <c r="C128" s="1"/>
      <c r="D128" s="102"/>
      <c r="E128" s="1"/>
      <c r="F128" s="1"/>
      <c r="G128" s="1"/>
      <c r="H128" s="1"/>
      <c r="J128" s="1"/>
      <c r="K128" s="1"/>
      <c r="L128" s="1"/>
      <c r="M128" s="1"/>
      <c r="O128" s="1"/>
      <c r="P128" s="1"/>
    </row>
    <row r="129" spans="2:16">
      <c r="B129" s="1"/>
      <c r="C129" s="1"/>
      <c r="D129" s="102"/>
      <c r="E129" s="1"/>
      <c r="F129" s="1"/>
      <c r="G129" s="1"/>
      <c r="H129" s="1"/>
      <c r="J129" s="1"/>
      <c r="K129" s="1"/>
      <c r="L129" s="1"/>
      <c r="M129" s="1"/>
      <c r="O129" s="1"/>
      <c r="P129" s="1"/>
    </row>
    <row r="130" spans="2:16">
      <c r="B130" s="1"/>
      <c r="C130" s="1"/>
      <c r="D130" s="102"/>
      <c r="E130" s="1"/>
      <c r="F130" s="1"/>
      <c r="G130" s="1"/>
      <c r="H130" s="1"/>
      <c r="J130" s="1"/>
      <c r="K130" s="1"/>
      <c r="L130" s="1"/>
      <c r="M130" s="1"/>
      <c r="O130" s="1"/>
      <c r="P130" s="1"/>
    </row>
    <row r="131" spans="2:16">
      <c r="B131" s="1"/>
      <c r="C131" s="1"/>
      <c r="D131" s="102"/>
      <c r="E131" s="1"/>
      <c r="F131" s="1"/>
      <c r="G131" s="1"/>
      <c r="H131" s="1"/>
      <c r="J131" s="1"/>
      <c r="K131" s="1"/>
      <c r="L131" s="1"/>
      <c r="M131" s="1"/>
      <c r="O131" s="1"/>
      <c r="P131" s="1"/>
    </row>
    <row r="132" spans="2:16">
      <c r="B132" s="1"/>
      <c r="C132" s="1"/>
      <c r="D132" s="102"/>
      <c r="E132" s="1"/>
      <c r="F132" s="1"/>
      <c r="G132" s="1"/>
      <c r="H132" s="1"/>
      <c r="J132" s="1"/>
      <c r="K132" s="1"/>
      <c r="L132" s="1"/>
      <c r="M132" s="1"/>
      <c r="O132" s="1"/>
      <c r="P132" s="1"/>
    </row>
    <row r="133" spans="2:16">
      <c r="B133" s="1"/>
      <c r="C133" s="1"/>
      <c r="D133" s="102"/>
      <c r="E133" s="1"/>
      <c r="F133" s="1"/>
      <c r="G133" s="1"/>
      <c r="H133" s="1"/>
      <c r="J133" s="1"/>
      <c r="K133" s="1"/>
      <c r="L133" s="1"/>
      <c r="M133" s="1"/>
      <c r="O133" s="1"/>
      <c r="P133" s="1"/>
    </row>
    <row r="134" spans="2:16">
      <c r="B134" s="1"/>
      <c r="C134" s="1"/>
      <c r="D134" s="102"/>
      <c r="E134" s="1"/>
      <c r="F134" s="1"/>
      <c r="G134" s="1"/>
      <c r="H134" s="1"/>
      <c r="J134" s="1"/>
      <c r="K134" s="1"/>
      <c r="L134" s="1"/>
      <c r="M134" s="1"/>
      <c r="O134" s="1"/>
      <c r="P134" s="1"/>
    </row>
    <row r="135" spans="2:16">
      <c r="B135" s="1"/>
      <c r="C135" s="1"/>
      <c r="D135" s="102"/>
      <c r="E135" s="1"/>
      <c r="F135" s="1"/>
      <c r="G135" s="1"/>
      <c r="H135" s="1"/>
      <c r="J135" s="1"/>
      <c r="K135" s="1"/>
      <c r="L135" s="1"/>
      <c r="M135" s="1"/>
      <c r="O135" s="1"/>
      <c r="P135" s="1"/>
    </row>
    <row r="136" spans="2:16">
      <c r="B136" s="1"/>
      <c r="C136" s="1"/>
      <c r="D136" s="102"/>
      <c r="E136" s="1"/>
      <c r="F136" s="1"/>
      <c r="G136" s="1"/>
      <c r="H136" s="1"/>
      <c r="J136" s="1"/>
      <c r="K136" s="1"/>
      <c r="L136" s="1"/>
      <c r="M136" s="1"/>
      <c r="O136" s="1"/>
      <c r="P136" s="1"/>
    </row>
    <row r="137" spans="2:16">
      <c r="B137" s="1"/>
      <c r="C137" s="1"/>
      <c r="D137" s="102"/>
      <c r="E137" s="1"/>
      <c r="F137" s="1"/>
      <c r="G137" s="1"/>
      <c r="H137" s="1"/>
      <c r="J137" s="1"/>
      <c r="K137" s="1"/>
      <c r="L137" s="1"/>
      <c r="M137" s="1"/>
      <c r="O137" s="1"/>
      <c r="P137" s="1"/>
    </row>
    <row r="138" spans="2:16">
      <c r="B138" s="1"/>
      <c r="C138" s="1"/>
      <c r="D138" s="102"/>
      <c r="E138" s="1"/>
      <c r="F138" s="1"/>
      <c r="G138" s="1"/>
      <c r="H138" s="1"/>
      <c r="J138" s="1"/>
      <c r="K138" s="1"/>
      <c r="L138" s="1"/>
      <c r="M138" s="1"/>
      <c r="O138" s="1"/>
      <c r="P138" s="1"/>
    </row>
    <row r="139" spans="2:16">
      <c r="B139" s="1"/>
      <c r="C139" s="1"/>
      <c r="D139" s="102"/>
      <c r="E139" s="1"/>
      <c r="F139" s="1"/>
      <c r="G139" s="1"/>
      <c r="H139" s="1"/>
      <c r="J139" s="1"/>
      <c r="K139" s="1"/>
      <c r="L139" s="1"/>
      <c r="M139" s="1"/>
      <c r="O139" s="1"/>
      <c r="P139" s="1"/>
    </row>
    <row r="140" spans="2:16">
      <c r="B140" s="1"/>
      <c r="C140" s="1"/>
      <c r="D140" s="102"/>
      <c r="E140" s="1"/>
      <c r="F140" s="1"/>
      <c r="G140" s="1"/>
      <c r="H140" s="1"/>
      <c r="J140" s="1"/>
      <c r="K140" s="1"/>
      <c r="L140" s="1"/>
      <c r="M140" s="1"/>
      <c r="O140" s="1"/>
      <c r="P140" s="1"/>
    </row>
    <row r="141" spans="2:16">
      <c r="B141" s="1"/>
      <c r="C141" s="1"/>
      <c r="D141" s="102"/>
      <c r="E141" s="1"/>
      <c r="F141" s="1"/>
      <c r="G141" s="1"/>
      <c r="H141" s="1"/>
      <c r="J141" s="1"/>
      <c r="K141" s="1"/>
      <c r="L141" s="1"/>
      <c r="M141" s="1"/>
      <c r="O141" s="1"/>
      <c r="P141" s="1"/>
    </row>
    <row r="142" spans="2:16">
      <c r="B142" s="1"/>
      <c r="C142" s="1"/>
      <c r="D142" s="102"/>
      <c r="E142" s="1"/>
      <c r="F142" s="1"/>
      <c r="G142" s="1"/>
      <c r="H142" s="1"/>
      <c r="J142" s="1"/>
      <c r="K142" s="1"/>
      <c r="L142" s="1"/>
      <c r="M142" s="1"/>
      <c r="O142" s="1"/>
      <c r="P142" s="1"/>
    </row>
    <row r="143" spans="2:16">
      <c r="B143" s="1"/>
      <c r="C143" s="1"/>
      <c r="D143" s="102"/>
      <c r="E143" s="1"/>
      <c r="F143" s="1"/>
      <c r="G143" s="1"/>
      <c r="H143" s="1"/>
      <c r="J143" s="1"/>
      <c r="K143" s="1"/>
      <c r="L143" s="1"/>
      <c r="M143" s="1"/>
      <c r="O143" s="1"/>
      <c r="P143" s="1"/>
    </row>
    <row r="144" spans="2:16">
      <c r="B144" s="1"/>
      <c r="C144" s="1"/>
      <c r="D144" s="102"/>
      <c r="E144" s="1"/>
      <c r="F144" s="1"/>
      <c r="G144" s="1"/>
      <c r="H144" s="1"/>
      <c r="J144" s="1"/>
      <c r="K144" s="1"/>
      <c r="L144" s="1"/>
      <c r="M144" s="1"/>
      <c r="O144" s="1"/>
      <c r="P144" s="1"/>
    </row>
    <row r="145" spans="2:16">
      <c r="B145" s="1"/>
      <c r="C145" s="1"/>
      <c r="D145" s="102"/>
      <c r="E145" s="1"/>
      <c r="F145" s="1"/>
      <c r="G145" s="1"/>
      <c r="H145" s="1"/>
      <c r="J145" s="1"/>
      <c r="K145" s="1"/>
      <c r="L145" s="1"/>
      <c r="M145" s="1"/>
      <c r="O145" s="1"/>
      <c r="P145" s="1"/>
    </row>
    <row r="146" spans="2:16">
      <c r="B146" s="1"/>
      <c r="C146" s="1"/>
      <c r="D146" s="102"/>
      <c r="E146" s="1"/>
      <c r="F146" s="1"/>
      <c r="G146" s="1"/>
      <c r="H146" s="1"/>
      <c r="J146" s="1"/>
      <c r="K146" s="1"/>
      <c r="L146" s="1"/>
      <c r="M146" s="1"/>
      <c r="O146" s="1"/>
      <c r="P146" s="1"/>
    </row>
    <row r="147" spans="2:16">
      <c r="B147" s="1"/>
      <c r="C147" s="1"/>
      <c r="D147" s="102"/>
      <c r="E147" s="1"/>
      <c r="F147" s="1"/>
      <c r="G147" s="1"/>
      <c r="H147" s="1"/>
      <c r="J147" s="1"/>
      <c r="K147" s="1"/>
      <c r="L147" s="1"/>
      <c r="M147" s="1"/>
      <c r="O147" s="1"/>
      <c r="P147" s="1"/>
    </row>
    <row r="148" spans="2:16">
      <c r="B148" s="1"/>
      <c r="C148" s="1"/>
      <c r="D148" s="102"/>
      <c r="E148" s="1"/>
      <c r="F148" s="1"/>
      <c r="G148" s="1"/>
      <c r="H148" s="1"/>
      <c r="J148" s="1"/>
      <c r="K148" s="1"/>
      <c r="L148" s="1"/>
      <c r="M148" s="1"/>
      <c r="O148" s="1"/>
      <c r="P148" s="1"/>
    </row>
    <row r="149" spans="2:16">
      <c r="B149" s="1"/>
      <c r="C149" s="1"/>
      <c r="D149" s="102"/>
      <c r="E149" s="1"/>
      <c r="F149" s="1"/>
      <c r="G149" s="1"/>
      <c r="H149" s="1"/>
      <c r="J149" s="1"/>
      <c r="K149" s="1"/>
      <c r="L149" s="1"/>
      <c r="M149" s="1"/>
      <c r="O149" s="1"/>
      <c r="P149" s="1"/>
    </row>
    <row r="150" spans="2:16">
      <c r="B150" s="1"/>
      <c r="C150" s="1"/>
      <c r="D150" s="102"/>
      <c r="E150" s="1"/>
      <c r="F150" s="1"/>
      <c r="G150" s="1"/>
      <c r="H150" s="1"/>
      <c r="J150" s="1"/>
      <c r="K150" s="1"/>
      <c r="L150" s="1"/>
      <c r="M150" s="1"/>
      <c r="O150" s="1"/>
      <c r="P150" s="1"/>
    </row>
    <row r="151" spans="2:16">
      <c r="B151" s="1"/>
      <c r="C151" s="1"/>
      <c r="D151" s="102"/>
      <c r="E151" s="1"/>
      <c r="F151" s="1"/>
      <c r="G151" s="1"/>
      <c r="H151" s="1"/>
      <c r="J151" s="1"/>
      <c r="K151" s="1"/>
      <c r="L151" s="1"/>
      <c r="M151" s="1"/>
      <c r="O151" s="1"/>
      <c r="P151" s="1"/>
    </row>
    <row r="152" spans="2:16">
      <c r="B152" s="1"/>
      <c r="C152" s="1"/>
      <c r="D152" s="102"/>
      <c r="E152" s="1"/>
      <c r="F152" s="1"/>
      <c r="G152" s="1"/>
      <c r="H152" s="1"/>
      <c r="J152" s="1"/>
      <c r="K152" s="1"/>
      <c r="L152" s="1"/>
      <c r="M152" s="1"/>
      <c r="O152" s="1"/>
      <c r="P152" s="1"/>
    </row>
    <row r="153" spans="2:16">
      <c r="B153" s="1"/>
      <c r="C153" s="1"/>
      <c r="D153" s="102"/>
      <c r="E153" s="1"/>
      <c r="F153" s="1"/>
      <c r="G153" s="1"/>
      <c r="H153" s="1"/>
      <c r="J153" s="1"/>
      <c r="K153" s="1"/>
      <c r="L153" s="1"/>
      <c r="M153" s="1"/>
      <c r="O153" s="1"/>
      <c r="P153" s="1"/>
    </row>
    <row r="154" spans="2:16">
      <c r="B154" s="1"/>
      <c r="C154" s="1"/>
      <c r="D154" s="102"/>
      <c r="E154" s="1"/>
      <c r="F154" s="1"/>
      <c r="G154" s="1"/>
      <c r="H154" s="1"/>
      <c r="J154" s="1"/>
      <c r="K154" s="1"/>
      <c r="L154" s="1"/>
      <c r="M154" s="1"/>
      <c r="O154" s="1"/>
      <c r="P154" s="1"/>
    </row>
    <row r="155" spans="2:16">
      <c r="B155" s="1"/>
      <c r="C155" s="1"/>
      <c r="D155" s="102"/>
      <c r="E155" s="1"/>
      <c r="F155" s="1"/>
      <c r="G155" s="1"/>
      <c r="H155" s="1"/>
      <c r="J155" s="1"/>
      <c r="K155" s="1"/>
      <c r="L155" s="1"/>
      <c r="M155" s="1"/>
      <c r="O155" s="1"/>
      <c r="P155" s="1"/>
    </row>
    <row r="156" spans="2:16">
      <c r="B156" s="1"/>
      <c r="C156" s="1"/>
      <c r="D156" s="102"/>
      <c r="E156" s="1"/>
      <c r="F156" s="1"/>
      <c r="G156" s="1"/>
      <c r="H156" s="1"/>
      <c r="J156" s="1"/>
      <c r="K156" s="1"/>
      <c r="L156" s="1"/>
      <c r="M156" s="1"/>
      <c r="O156" s="1"/>
      <c r="P156" s="1"/>
    </row>
    <row r="157" spans="2:16">
      <c r="B157" s="1"/>
      <c r="C157" s="1"/>
      <c r="D157" s="102"/>
      <c r="E157" s="1"/>
      <c r="F157" s="1"/>
      <c r="G157" s="1"/>
      <c r="H157" s="1"/>
      <c r="J157" s="1"/>
      <c r="K157" s="1"/>
      <c r="L157" s="1"/>
      <c r="M157" s="1"/>
      <c r="O157" s="1"/>
      <c r="P157" s="1"/>
    </row>
    <row r="158" spans="2:16">
      <c r="B158" s="1"/>
      <c r="C158" s="1"/>
      <c r="D158" s="102"/>
      <c r="E158" s="1"/>
      <c r="F158" s="1"/>
      <c r="G158" s="1"/>
      <c r="H158" s="1"/>
      <c r="J158" s="1"/>
      <c r="K158" s="1"/>
      <c r="L158" s="1"/>
      <c r="M158" s="1"/>
      <c r="O158" s="1"/>
      <c r="P158" s="1"/>
    </row>
    <row r="159" spans="2:16">
      <c r="B159" s="1"/>
      <c r="C159" s="1"/>
      <c r="D159" s="102"/>
      <c r="E159" s="1"/>
      <c r="F159" s="1"/>
      <c r="G159" s="1"/>
      <c r="H159" s="1"/>
      <c r="J159" s="1"/>
      <c r="K159" s="1"/>
      <c r="L159" s="1"/>
      <c r="M159" s="1"/>
      <c r="O159" s="1"/>
      <c r="P159" s="1"/>
    </row>
    <row r="160" spans="2:16">
      <c r="B160" s="1"/>
      <c r="C160" s="1"/>
      <c r="D160" s="102"/>
      <c r="E160" s="1"/>
      <c r="F160" s="1"/>
      <c r="G160" s="1"/>
      <c r="H160" s="1"/>
      <c r="J160" s="1"/>
      <c r="K160" s="1"/>
      <c r="L160" s="1"/>
      <c r="M160" s="1"/>
      <c r="O160" s="1"/>
      <c r="P160" s="1"/>
    </row>
    <row r="161" spans="2:16">
      <c r="B161" s="1"/>
      <c r="C161" s="1"/>
      <c r="D161" s="102"/>
      <c r="E161" s="1"/>
      <c r="F161" s="1"/>
      <c r="G161" s="1"/>
      <c r="H161" s="1"/>
      <c r="J161" s="1"/>
      <c r="K161" s="1"/>
      <c r="L161" s="1"/>
      <c r="M161" s="1"/>
      <c r="O161" s="1"/>
      <c r="P161" s="1"/>
    </row>
    <row r="162" spans="2:16">
      <c r="B162" s="1"/>
      <c r="C162" s="1"/>
      <c r="D162" s="102"/>
      <c r="E162" s="1"/>
      <c r="F162" s="1"/>
      <c r="G162" s="1"/>
      <c r="H162" s="1"/>
      <c r="J162" s="1"/>
      <c r="K162" s="1"/>
      <c r="L162" s="1"/>
      <c r="M162" s="1"/>
      <c r="O162" s="1"/>
      <c r="P162" s="1"/>
    </row>
    <row r="163" spans="2:16">
      <c r="B163" s="1"/>
      <c r="C163" s="1"/>
      <c r="D163" s="102"/>
      <c r="E163" s="1"/>
      <c r="F163" s="1"/>
      <c r="G163" s="1"/>
      <c r="H163" s="1"/>
      <c r="J163" s="1"/>
      <c r="K163" s="1"/>
      <c r="L163" s="1"/>
      <c r="M163" s="1"/>
      <c r="O163" s="1"/>
      <c r="P163" s="1"/>
    </row>
    <row r="164" spans="2:16">
      <c r="B164" s="1"/>
      <c r="C164" s="1"/>
      <c r="D164" s="102"/>
      <c r="E164" s="1"/>
      <c r="F164" s="1"/>
      <c r="G164" s="1"/>
      <c r="H164" s="1"/>
      <c r="J164" s="1"/>
      <c r="K164" s="1"/>
      <c r="L164" s="1"/>
      <c r="M164" s="1"/>
      <c r="O164" s="1"/>
      <c r="P164" s="1"/>
    </row>
    <row r="165" spans="2:16">
      <c r="B165" s="1"/>
      <c r="C165" s="1"/>
      <c r="D165" s="102"/>
      <c r="E165" s="1"/>
      <c r="F165" s="1"/>
      <c r="G165" s="1"/>
      <c r="H165" s="1"/>
      <c r="J165" s="1"/>
      <c r="K165" s="1"/>
      <c r="L165" s="1"/>
      <c r="M165" s="1"/>
      <c r="O165" s="1"/>
      <c r="P165" s="1"/>
    </row>
    <row r="166" spans="2:16">
      <c r="B166" s="1"/>
      <c r="C166" s="1"/>
      <c r="D166" s="102"/>
      <c r="E166" s="1"/>
      <c r="F166" s="1"/>
      <c r="G166" s="1"/>
      <c r="H166" s="1"/>
      <c r="J166" s="1"/>
      <c r="K166" s="1"/>
      <c r="L166" s="1"/>
      <c r="M166" s="1"/>
      <c r="O166" s="1"/>
      <c r="P166" s="1"/>
    </row>
    <row r="167" spans="2:16">
      <c r="B167" s="1"/>
      <c r="C167" s="1"/>
      <c r="D167" s="102"/>
      <c r="E167" s="1"/>
      <c r="F167" s="1"/>
      <c r="G167" s="1"/>
      <c r="H167" s="1"/>
      <c r="J167" s="1"/>
      <c r="K167" s="1"/>
      <c r="L167" s="1"/>
      <c r="M167" s="1"/>
      <c r="O167" s="1"/>
      <c r="P167" s="1"/>
    </row>
    <row r="168" spans="2:16">
      <c r="B168" s="1"/>
      <c r="C168" s="1"/>
      <c r="D168" s="102"/>
      <c r="E168" s="1"/>
      <c r="F168" s="1"/>
      <c r="G168" s="1"/>
      <c r="H168" s="1"/>
      <c r="J168" s="1"/>
      <c r="K168" s="1"/>
      <c r="L168" s="1"/>
      <c r="M168" s="1"/>
      <c r="O168" s="1"/>
      <c r="P168" s="1"/>
    </row>
    <row r="169" spans="2:16">
      <c r="B169" s="1"/>
      <c r="C169" s="1"/>
      <c r="D169" s="102"/>
      <c r="E169" s="1"/>
      <c r="F169" s="1"/>
      <c r="G169" s="1"/>
      <c r="H169" s="1"/>
      <c r="J169" s="1"/>
      <c r="K169" s="1"/>
      <c r="L169" s="1"/>
      <c r="M169" s="1"/>
      <c r="O169" s="1"/>
      <c r="P169" s="1"/>
    </row>
    <row r="170" spans="2:16">
      <c r="B170" s="1"/>
      <c r="C170" s="1"/>
      <c r="D170" s="102"/>
      <c r="E170" s="1"/>
      <c r="F170" s="1"/>
      <c r="G170" s="1"/>
      <c r="H170" s="1"/>
      <c r="J170" s="1"/>
      <c r="K170" s="1"/>
      <c r="L170" s="1"/>
      <c r="M170" s="1"/>
      <c r="O170" s="1"/>
      <c r="P170" s="1"/>
    </row>
    <row r="171" spans="2:16">
      <c r="B171" s="1"/>
      <c r="C171" s="1"/>
      <c r="D171" s="102"/>
      <c r="E171" s="1"/>
      <c r="F171" s="1"/>
      <c r="G171" s="1"/>
      <c r="H171" s="1"/>
      <c r="J171" s="1"/>
      <c r="K171" s="1"/>
      <c r="L171" s="1"/>
      <c r="M171" s="1"/>
      <c r="O171" s="1"/>
      <c r="P171" s="1"/>
    </row>
    <row r="172" spans="2:16">
      <c r="B172" s="1"/>
      <c r="C172" s="1"/>
      <c r="D172" s="102"/>
      <c r="E172" s="1"/>
      <c r="F172" s="1"/>
      <c r="G172" s="1"/>
      <c r="H172" s="1"/>
      <c r="J172" s="1"/>
      <c r="K172" s="1"/>
      <c r="L172" s="1"/>
      <c r="M172" s="1"/>
      <c r="O172" s="1"/>
      <c r="P172" s="1"/>
    </row>
    <row r="173" spans="2:16">
      <c r="B173" s="1"/>
      <c r="C173" s="1"/>
      <c r="D173" s="102"/>
      <c r="E173" s="1"/>
      <c r="F173" s="1"/>
      <c r="G173" s="1"/>
      <c r="H173" s="1"/>
      <c r="J173" s="1"/>
      <c r="K173" s="1"/>
      <c r="L173" s="1"/>
      <c r="M173" s="1"/>
      <c r="O173" s="1"/>
      <c r="P173" s="1"/>
    </row>
    <row r="174" spans="2:16">
      <c r="B174" s="1"/>
      <c r="C174" s="1"/>
      <c r="D174" s="102"/>
      <c r="E174" s="1"/>
      <c r="F174" s="1"/>
      <c r="G174" s="1"/>
      <c r="H174" s="1"/>
      <c r="J174" s="1"/>
      <c r="K174" s="1"/>
      <c r="L174" s="1"/>
      <c r="M174" s="1"/>
      <c r="O174" s="1"/>
      <c r="P174" s="1"/>
    </row>
    <row r="175" spans="2:16">
      <c r="B175" s="1"/>
      <c r="C175" s="1"/>
      <c r="D175" s="102"/>
      <c r="E175" s="1"/>
      <c r="F175" s="1"/>
      <c r="G175" s="1"/>
      <c r="H175" s="1"/>
      <c r="J175" s="1"/>
      <c r="K175" s="1"/>
      <c r="L175" s="1"/>
      <c r="M175" s="1"/>
      <c r="O175" s="1"/>
      <c r="P175" s="1"/>
    </row>
    <row r="176" spans="2:16">
      <c r="B176" s="1"/>
      <c r="C176" s="1"/>
      <c r="D176" s="102"/>
      <c r="E176" s="1"/>
      <c r="F176" s="1"/>
      <c r="G176" s="1"/>
      <c r="H176" s="1"/>
      <c r="J176" s="1"/>
      <c r="K176" s="1"/>
      <c r="L176" s="1"/>
      <c r="M176" s="1"/>
      <c r="O176" s="1"/>
      <c r="P176" s="1"/>
    </row>
    <row r="177" spans="2:16">
      <c r="B177" s="1"/>
      <c r="C177" s="1"/>
      <c r="D177" s="102"/>
      <c r="E177" s="1"/>
      <c r="F177" s="1"/>
      <c r="G177" s="1"/>
      <c r="H177" s="1"/>
      <c r="J177" s="1"/>
      <c r="K177" s="1"/>
      <c r="L177" s="1"/>
      <c r="M177" s="1"/>
      <c r="O177" s="1"/>
      <c r="P177" s="1"/>
    </row>
    <row r="178" spans="2:16">
      <c r="B178" s="1"/>
      <c r="C178" s="1"/>
      <c r="D178" s="102"/>
      <c r="E178" s="1"/>
      <c r="F178" s="1"/>
      <c r="G178" s="1"/>
      <c r="H178" s="1"/>
      <c r="J178" s="1"/>
      <c r="K178" s="1"/>
      <c r="L178" s="1"/>
      <c r="M178" s="1"/>
      <c r="O178" s="1"/>
      <c r="P178" s="1"/>
    </row>
    <row r="179" spans="2:16">
      <c r="B179" s="1"/>
      <c r="C179" s="1"/>
      <c r="D179" s="102"/>
      <c r="E179" s="1"/>
      <c r="F179" s="1"/>
      <c r="G179" s="1"/>
      <c r="H179" s="1"/>
      <c r="J179" s="1"/>
      <c r="K179" s="1"/>
      <c r="L179" s="1"/>
      <c r="M179" s="1"/>
      <c r="O179" s="1"/>
      <c r="P179" s="1"/>
    </row>
    <row r="180" spans="2:16">
      <c r="B180" s="1"/>
      <c r="C180" s="1"/>
      <c r="D180" s="102"/>
      <c r="E180" s="1"/>
      <c r="F180" s="1"/>
      <c r="G180" s="1"/>
      <c r="H180" s="1"/>
      <c r="J180" s="1"/>
      <c r="K180" s="1"/>
      <c r="L180" s="1"/>
      <c r="M180" s="1"/>
      <c r="O180" s="1"/>
      <c r="P180" s="1"/>
    </row>
    <row r="181" spans="2:16">
      <c r="B181" s="1"/>
      <c r="C181" s="1"/>
      <c r="D181" s="102"/>
      <c r="E181" s="1"/>
      <c r="F181" s="1"/>
      <c r="G181" s="1"/>
      <c r="H181" s="1"/>
      <c r="J181" s="1"/>
      <c r="K181" s="1"/>
      <c r="L181" s="1"/>
      <c r="M181" s="1"/>
      <c r="O181" s="1"/>
      <c r="P181" s="1"/>
    </row>
    <row r="182" spans="2:16">
      <c r="B182" s="1"/>
      <c r="C182" s="1"/>
      <c r="D182" s="102"/>
      <c r="E182" s="1"/>
      <c r="F182" s="1"/>
      <c r="G182" s="1"/>
      <c r="H182" s="1"/>
      <c r="J182" s="1"/>
      <c r="K182" s="1"/>
      <c r="L182" s="1"/>
      <c r="M182" s="1"/>
      <c r="O182" s="1"/>
      <c r="P182" s="1"/>
    </row>
    <row r="183" spans="2:16">
      <c r="B183" s="1"/>
      <c r="C183" s="1"/>
      <c r="D183" s="102"/>
      <c r="E183" s="1"/>
      <c r="F183" s="1"/>
      <c r="G183" s="1"/>
      <c r="H183" s="1"/>
      <c r="J183" s="1"/>
      <c r="K183" s="1"/>
      <c r="L183" s="1"/>
      <c r="M183" s="1"/>
      <c r="O183" s="1"/>
      <c r="P183" s="1"/>
    </row>
    <row r="184" spans="2:16">
      <c r="B184" s="1"/>
      <c r="C184" s="1"/>
      <c r="D184" s="102"/>
      <c r="E184" s="1"/>
      <c r="F184" s="1"/>
      <c r="G184" s="1"/>
      <c r="H184" s="1"/>
      <c r="J184" s="1"/>
      <c r="K184" s="1"/>
      <c r="L184" s="1"/>
      <c r="M184" s="1"/>
      <c r="O184" s="1"/>
      <c r="P184" s="1"/>
    </row>
    <row r="185" spans="2:16">
      <c r="B185" s="1"/>
      <c r="C185" s="1"/>
      <c r="D185" s="102"/>
      <c r="E185" s="1"/>
      <c r="F185" s="1"/>
      <c r="G185" s="1"/>
      <c r="H185" s="1"/>
      <c r="J185" s="1"/>
      <c r="K185" s="1"/>
      <c r="L185" s="1"/>
      <c r="M185" s="1"/>
      <c r="O185" s="1"/>
      <c r="P185" s="1"/>
    </row>
    <row r="186" spans="2:16">
      <c r="B186" s="1"/>
      <c r="C186" s="1"/>
      <c r="D186" s="102"/>
      <c r="E186" s="1"/>
      <c r="F186" s="1"/>
      <c r="G186" s="1"/>
      <c r="H186" s="1"/>
      <c r="J186" s="1"/>
      <c r="K186" s="1"/>
      <c r="L186" s="1"/>
      <c r="M186" s="1"/>
      <c r="O186" s="1"/>
      <c r="P186" s="1"/>
    </row>
    <row r="187" spans="2:16">
      <c r="B187" s="1"/>
      <c r="C187" s="1"/>
      <c r="D187" s="102"/>
      <c r="E187" s="1"/>
      <c r="F187" s="1"/>
      <c r="G187" s="1"/>
      <c r="H187" s="1"/>
      <c r="J187" s="1"/>
      <c r="K187" s="1"/>
      <c r="L187" s="1"/>
      <c r="M187" s="1"/>
      <c r="O187" s="1"/>
      <c r="P187" s="1"/>
    </row>
    <row r="188" spans="2:16">
      <c r="B188" s="1"/>
      <c r="C188" s="1"/>
      <c r="D188" s="102"/>
      <c r="E188" s="1"/>
      <c r="F188" s="1"/>
      <c r="G188" s="1"/>
      <c r="H188" s="1"/>
      <c r="J188" s="1"/>
      <c r="K188" s="1"/>
      <c r="L188" s="1"/>
      <c r="M188" s="1"/>
      <c r="O188" s="1"/>
      <c r="P188" s="1"/>
    </row>
    <row r="189" spans="2:16">
      <c r="B189" s="1"/>
      <c r="C189" s="1"/>
      <c r="D189" s="102"/>
      <c r="E189" s="1"/>
      <c r="F189" s="1"/>
      <c r="G189" s="1"/>
      <c r="H189" s="1"/>
      <c r="J189" s="1"/>
      <c r="K189" s="1"/>
      <c r="L189" s="1"/>
      <c r="M189" s="1"/>
      <c r="O189" s="1"/>
      <c r="P189" s="1"/>
    </row>
    <row r="190" spans="2:16">
      <c r="B190" s="1"/>
      <c r="C190" s="1"/>
      <c r="D190" s="102"/>
      <c r="E190" s="1"/>
      <c r="F190" s="1"/>
      <c r="G190" s="1"/>
      <c r="H190" s="1"/>
      <c r="J190" s="1"/>
      <c r="K190" s="1"/>
      <c r="L190" s="1"/>
      <c r="M190" s="1"/>
      <c r="O190" s="1"/>
      <c r="P190" s="1"/>
    </row>
    <row r="191" spans="2:16">
      <c r="B191" s="1"/>
      <c r="C191" s="1"/>
      <c r="D191" s="102"/>
      <c r="E191" s="1"/>
      <c r="F191" s="1"/>
      <c r="G191" s="1"/>
      <c r="H191" s="1"/>
      <c r="J191" s="1"/>
      <c r="K191" s="1"/>
      <c r="L191" s="1"/>
      <c r="M191" s="1"/>
      <c r="O191" s="1"/>
      <c r="P191" s="1"/>
    </row>
    <row r="192" spans="2:16">
      <c r="B192" s="1"/>
      <c r="C192" s="1"/>
      <c r="D192" s="102"/>
      <c r="E192" s="1"/>
      <c r="F192" s="1"/>
      <c r="G192" s="1"/>
      <c r="H192" s="1"/>
      <c r="J192" s="1"/>
      <c r="K192" s="1"/>
      <c r="L192" s="1"/>
      <c r="M192" s="1"/>
      <c r="O192" s="1"/>
      <c r="P192" s="1"/>
    </row>
    <row r="193" spans="2:16">
      <c r="B193" s="1"/>
      <c r="C193" s="1"/>
      <c r="D193" s="102"/>
      <c r="E193" s="1"/>
      <c r="F193" s="1"/>
      <c r="G193" s="1"/>
      <c r="H193" s="1"/>
      <c r="J193" s="1"/>
      <c r="K193" s="1"/>
      <c r="L193" s="1"/>
      <c r="M193" s="1"/>
      <c r="O193" s="1"/>
      <c r="P193" s="1"/>
    </row>
    <row r="194" spans="2:16">
      <c r="B194" s="1"/>
      <c r="C194" s="1"/>
      <c r="D194" s="102"/>
      <c r="E194" s="1"/>
      <c r="F194" s="1"/>
      <c r="G194" s="1"/>
      <c r="H194" s="1"/>
      <c r="J194" s="1"/>
      <c r="K194" s="1"/>
      <c r="L194" s="1"/>
      <c r="M194" s="1"/>
      <c r="O194" s="1"/>
      <c r="P194" s="1"/>
    </row>
    <row r="195" spans="2:16">
      <c r="B195" s="1"/>
      <c r="C195" s="1"/>
      <c r="D195" s="102"/>
      <c r="E195" s="1"/>
      <c r="F195" s="1"/>
      <c r="G195" s="1"/>
      <c r="H195" s="1"/>
      <c r="J195" s="1"/>
      <c r="K195" s="1"/>
      <c r="L195" s="1"/>
      <c r="M195" s="1"/>
      <c r="O195" s="1"/>
      <c r="P195" s="1"/>
    </row>
    <row r="196" spans="2:16">
      <c r="B196" s="1"/>
      <c r="C196" s="1"/>
      <c r="D196" s="102"/>
      <c r="E196" s="1"/>
      <c r="F196" s="1"/>
      <c r="G196" s="1"/>
      <c r="H196" s="1"/>
      <c r="J196" s="1"/>
      <c r="K196" s="1"/>
      <c r="L196" s="1"/>
      <c r="M196" s="1"/>
      <c r="O196" s="1"/>
      <c r="P196" s="1"/>
    </row>
    <row r="197" spans="2:16">
      <c r="B197" s="1"/>
      <c r="C197" s="1"/>
      <c r="D197" s="102"/>
      <c r="E197" s="1"/>
      <c r="F197" s="1"/>
      <c r="G197" s="1"/>
      <c r="H197" s="1"/>
      <c r="J197" s="1"/>
      <c r="K197" s="1"/>
      <c r="L197" s="1"/>
      <c r="M197" s="1"/>
      <c r="O197" s="1"/>
      <c r="P197" s="1"/>
    </row>
    <row r="198" spans="2:16">
      <c r="B198" s="1"/>
      <c r="C198" s="1"/>
      <c r="D198" s="102"/>
      <c r="E198" s="1"/>
      <c r="F198" s="1"/>
      <c r="G198" s="1"/>
      <c r="H198" s="1"/>
      <c r="J198" s="1"/>
      <c r="K198" s="1"/>
      <c r="L198" s="1"/>
      <c r="M198" s="1"/>
      <c r="O198" s="1"/>
      <c r="P198" s="1"/>
    </row>
    <row r="199" spans="2:16">
      <c r="B199" s="1"/>
      <c r="C199" s="1"/>
      <c r="D199" s="102"/>
      <c r="E199" s="1"/>
      <c r="F199" s="1"/>
      <c r="G199" s="1"/>
      <c r="H199" s="1"/>
      <c r="J199" s="1"/>
      <c r="K199" s="1"/>
      <c r="L199" s="1"/>
      <c r="M199" s="1"/>
      <c r="O199" s="1"/>
      <c r="P199" s="1"/>
    </row>
    <row r="200" spans="2:16">
      <c r="B200" s="1"/>
      <c r="C200" s="1"/>
      <c r="D200" s="102"/>
      <c r="E200" s="1"/>
      <c r="F200" s="1"/>
      <c r="G200" s="1"/>
      <c r="H200" s="1"/>
      <c r="J200" s="1"/>
      <c r="K200" s="1"/>
      <c r="L200" s="1"/>
      <c r="M200" s="1"/>
      <c r="O200" s="1"/>
      <c r="P200" s="1"/>
    </row>
    <row r="201" spans="2:16">
      <c r="B201" s="1"/>
      <c r="C201" s="1"/>
      <c r="D201" s="102"/>
      <c r="E201" s="1"/>
      <c r="F201" s="1"/>
      <c r="G201" s="1"/>
      <c r="H201" s="1"/>
      <c r="J201" s="1"/>
      <c r="K201" s="1"/>
      <c r="L201" s="1"/>
      <c r="M201" s="1"/>
      <c r="O201" s="1"/>
      <c r="P201" s="1"/>
    </row>
    <row r="202" spans="2:16">
      <c r="B202" s="1"/>
      <c r="C202" s="1"/>
      <c r="D202" s="102"/>
      <c r="E202" s="1"/>
      <c r="F202" s="1"/>
      <c r="G202" s="1"/>
      <c r="H202" s="1"/>
      <c r="J202" s="1"/>
      <c r="K202" s="1"/>
      <c r="L202" s="1"/>
      <c r="M202" s="1"/>
      <c r="O202" s="1"/>
      <c r="P202" s="1"/>
    </row>
    <row r="203" spans="2:16">
      <c r="B203" s="1"/>
      <c r="C203" s="1"/>
      <c r="D203" s="102"/>
      <c r="E203" s="1"/>
      <c r="F203" s="1"/>
      <c r="G203" s="1"/>
      <c r="H203" s="1"/>
      <c r="J203" s="1"/>
      <c r="K203" s="1"/>
      <c r="L203" s="1"/>
      <c r="M203" s="1"/>
      <c r="O203" s="1"/>
      <c r="P203" s="1"/>
    </row>
    <row r="204" spans="2:16">
      <c r="B204" s="1"/>
      <c r="C204" s="1"/>
      <c r="D204" s="102"/>
      <c r="E204" s="1"/>
      <c r="F204" s="1"/>
      <c r="G204" s="1"/>
      <c r="H204" s="1"/>
      <c r="J204" s="1"/>
      <c r="K204" s="1"/>
      <c r="L204" s="1"/>
      <c r="M204" s="1"/>
      <c r="O204" s="1"/>
      <c r="P204" s="1"/>
    </row>
    <row r="205" spans="2:16">
      <c r="B205" s="1"/>
      <c r="C205" s="1"/>
      <c r="D205" s="102"/>
      <c r="E205" s="1"/>
      <c r="F205" s="1"/>
      <c r="G205" s="1"/>
      <c r="H205" s="1"/>
      <c r="J205" s="1"/>
      <c r="K205" s="1"/>
      <c r="L205" s="1"/>
      <c r="M205" s="1"/>
      <c r="O205" s="1"/>
      <c r="P205" s="1"/>
    </row>
    <row r="206" spans="2:16">
      <c r="B206" s="1"/>
      <c r="C206" s="1"/>
      <c r="D206" s="102"/>
      <c r="E206" s="1"/>
      <c r="F206" s="1"/>
      <c r="G206" s="1"/>
      <c r="H206" s="1"/>
      <c r="J206" s="1"/>
      <c r="K206" s="1"/>
      <c r="L206" s="1"/>
      <c r="M206" s="1"/>
      <c r="O206" s="1"/>
      <c r="P206" s="1"/>
    </row>
    <row r="207" spans="2:16">
      <c r="B207" s="1"/>
      <c r="C207" s="1"/>
      <c r="D207" s="102"/>
      <c r="E207" s="1"/>
      <c r="F207" s="1"/>
      <c r="G207" s="1"/>
      <c r="H207" s="1"/>
      <c r="J207" s="1"/>
      <c r="K207" s="1"/>
      <c r="L207" s="1"/>
      <c r="M207" s="1"/>
      <c r="O207" s="1"/>
      <c r="P207" s="1"/>
    </row>
    <row r="208" spans="2:16">
      <c r="B208" s="1"/>
      <c r="C208" s="1"/>
      <c r="D208" s="102"/>
      <c r="E208" s="1"/>
      <c r="F208" s="1"/>
      <c r="G208" s="1"/>
      <c r="H208" s="1"/>
      <c r="J208" s="1"/>
      <c r="K208" s="1"/>
      <c r="L208" s="1"/>
      <c r="M208" s="1"/>
      <c r="O208" s="1"/>
      <c r="P208" s="1"/>
    </row>
    <row r="209" spans="2:16">
      <c r="B209" s="1"/>
      <c r="C209" s="1"/>
      <c r="D209" s="102"/>
      <c r="E209" s="1"/>
      <c r="F209" s="1"/>
      <c r="G209" s="1"/>
      <c r="H209" s="1"/>
      <c r="J209" s="1"/>
      <c r="K209" s="1"/>
      <c r="L209" s="1"/>
      <c r="M209" s="1"/>
      <c r="O209" s="1"/>
      <c r="P209" s="1"/>
    </row>
    <row r="210" spans="2:16">
      <c r="B210" s="1"/>
      <c r="C210" s="1"/>
      <c r="D210" s="102"/>
      <c r="E210" s="1"/>
      <c r="F210" s="1"/>
      <c r="G210" s="1"/>
      <c r="H210" s="1"/>
      <c r="J210" s="1"/>
      <c r="K210" s="1"/>
      <c r="L210" s="1"/>
      <c r="M210" s="1"/>
      <c r="O210" s="1"/>
      <c r="P210" s="1"/>
    </row>
    <row r="211" spans="2:16">
      <c r="B211" s="1"/>
      <c r="C211" s="1"/>
      <c r="D211" s="102"/>
      <c r="E211" s="1"/>
      <c r="F211" s="1"/>
      <c r="G211" s="1"/>
      <c r="H211" s="1"/>
      <c r="J211" s="1"/>
      <c r="K211" s="1"/>
      <c r="L211" s="1"/>
      <c r="M211" s="1"/>
      <c r="O211" s="1"/>
      <c r="P211" s="1"/>
    </row>
    <row r="212" spans="2:16">
      <c r="B212" s="1"/>
      <c r="C212" s="1"/>
      <c r="D212" s="102"/>
      <c r="E212" s="1"/>
      <c r="F212" s="1"/>
      <c r="G212" s="1"/>
      <c r="H212" s="1"/>
      <c r="J212" s="1"/>
      <c r="K212" s="1"/>
      <c r="L212" s="1"/>
      <c r="M212" s="1"/>
      <c r="O212" s="1"/>
      <c r="P212" s="1"/>
    </row>
    <row r="213" spans="2:16">
      <c r="B213" s="1"/>
      <c r="C213" s="1"/>
      <c r="D213" s="102"/>
      <c r="E213" s="1"/>
      <c r="F213" s="1"/>
      <c r="G213" s="1"/>
      <c r="H213" s="1"/>
      <c r="J213" s="1"/>
      <c r="K213" s="1"/>
      <c r="L213" s="1"/>
      <c r="M213" s="1"/>
      <c r="O213" s="1"/>
      <c r="P213" s="1"/>
    </row>
    <row r="214" spans="2:16">
      <c r="B214" s="1"/>
      <c r="C214" s="1"/>
      <c r="D214" s="102"/>
      <c r="E214" s="1"/>
      <c r="F214" s="1"/>
      <c r="G214" s="1"/>
      <c r="H214" s="1"/>
      <c r="J214" s="1"/>
      <c r="K214" s="1"/>
      <c r="L214" s="1"/>
      <c r="M214" s="1"/>
      <c r="O214" s="1"/>
      <c r="P214" s="1"/>
    </row>
    <row r="215" spans="2:16">
      <c r="B215" s="1"/>
      <c r="C215" s="1"/>
      <c r="D215" s="102"/>
      <c r="E215" s="1"/>
      <c r="F215" s="1"/>
      <c r="G215" s="1"/>
      <c r="H215" s="1"/>
      <c r="J215" s="1"/>
      <c r="K215" s="1"/>
      <c r="L215" s="1"/>
      <c r="M215" s="1"/>
      <c r="O215" s="1"/>
      <c r="P215" s="1"/>
    </row>
    <row r="216" spans="2:16">
      <c r="B216" s="1"/>
      <c r="C216" s="1"/>
      <c r="D216" s="102"/>
      <c r="E216" s="1"/>
      <c r="F216" s="1"/>
      <c r="G216" s="1"/>
      <c r="H216" s="1"/>
      <c r="J216" s="1"/>
      <c r="K216" s="1"/>
      <c r="L216" s="1"/>
      <c r="M216" s="1"/>
      <c r="O216" s="1"/>
      <c r="P216" s="1"/>
    </row>
    <row r="217" spans="2:16">
      <c r="B217" s="1"/>
      <c r="C217" s="1"/>
      <c r="D217" s="102"/>
      <c r="E217" s="1"/>
      <c r="F217" s="1"/>
      <c r="G217" s="1"/>
      <c r="H217" s="1"/>
      <c r="J217" s="1"/>
      <c r="K217" s="1"/>
      <c r="L217" s="1"/>
      <c r="M217" s="1"/>
      <c r="O217" s="1"/>
      <c r="P217" s="1"/>
    </row>
    <row r="218" spans="2:16">
      <c r="B218" s="1"/>
      <c r="C218" s="1"/>
      <c r="D218" s="102"/>
      <c r="E218" s="1"/>
      <c r="F218" s="1"/>
      <c r="G218" s="1"/>
      <c r="H218" s="1"/>
      <c r="J218" s="1"/>
      <c r="K218" s="1"/>
      <c r="L218" s="1"/>
      <c r="M218" s="1"/>
      <c r="O218" s="1"/>
      <c r="P218" s="1"/>
    </row>
    <row r="219" spans="2:16">
      <c r="B219" s="1"/>
      <c r="C219" s="1"/>
      <c r="D219" s="102"/>
      <c r="E219" s="1"/>
      <c r="F219" s="1"/>
      <c r="G219" s="1"/>
      <c r="H219" s="1"/>
      <c r="J219" s="1"/>
      <c r="K219" s="1"/>
      <c r="L219" s="1"/>
      <c r="M219" s="1"/>
      <c r="O219" s="1"/>
      <c r="P219" s="1"/>
    </row>
    <row r="220" spans="2:16">
      <c r="B220" s="1"/>
      <c r="C220" s="1"/>
      <c r="D220" s="102"/>
      <c r="E220" s="1"/>
      <c r="F220" s="1"/>
      <c r="G220" s="1"/>
      <c r="H220" s="1"/>
      <c r="J220" s="1"/>
      <c r="K220" s="1"/>
      <c r="L220" s="1"/>
      <c r="M220" s="1"/>
      <c r="O220" s="1"/>
      <c r="P220" s="1"/>
    </row>
    <row r="221" spans="2:16">
      <c r="B221" s="1"/>
      <c r="C221" s="1"/>
      <c r="D221" s="102"/>
      <c r="E221" s="1"/>
      <c r="F221" s="1"/>
      <c r="G221" s="1"/>
      <c r="H221" s="1"/>
      <c r="J221" s="1"/>
      <c r="K221" s="1"/>
      <c r="L221" s="1"/>
      <c r="M221" s="1"/>
      <c r="O221" s="1"/>
      <c r="P221" s="1"/>
    </row>
    <row r="222" spans="2:16">
      <c r="B222" s="1"/>
      <c r="C222" s="1"/>
      <c r="D222" s="102"/>
      <c r="E222" s="1"/>
      <c r="F222" s="1"/>
      <c r="G222" s="1"/>
      <c r="H222" s="1"/>
      <c r="J222" s="1"/>
      <c r="K222" s="1"/>
      <c r="L222" s="1"/>
      <c r="M222" s="1"/>
      <c r="O222" s="1"/>
      <c r="P222" s="1"/>
    </row>
    <row r="223" spans="2:16">
      <c r="B223" s="1"/>
      <c r="C223" s="1"/>
      <c r="D223" s="102"/>
      <c r="E223" s="1"/>
      <c r="F223" s="1"/>
      <c r="G223" s="1"/>
      <c r="H223" s="1"/>
      <c r="J223" s="1"/>
      <c r="K223" s="1"/>
      <c r="L223" s="1"/>
      <c r="M223" s="1"/>
      <c r="O223" s="1"/>
      <c r="P223" s="1"/>
    </row>
    <row r="224" spans="2:16"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O224" s="1"/>
      <c r="P224" s="1"/>
    </row>
    <row r="225" spans="2:16"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O225" s="1"/>
      <c r="P225" s="1"/>
    </row>
    <row r="226" spans="2:16"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O226" s="1"/>
      <c r="P226" s="1"/>
    </row>
    <row r="227" spans="2:16"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O227" s="1"/>
      <c r="P227" s="1"/>
    </row>
    <row r="228" spans="2:16">
      <c r="J228" s="1"/>
      <c r="K228" s="1"/>
      <c r="L228" s="1"/>
      <c r="M228" s="1"/>
      <c r="O228" s="1"/>
      <c r="P228" s="1"/>
    </row>
    <row r="229" spans="2:16">
      <c r="J229" s="1"/>
      <c r="K229" s="1"/>
      <c r="L229" s="1"/>
      <c r="M229" s="1"/>
      <c r="O229" s="1"/>
      <c r="P229" s="1"/>
    </row>
    <row r="230" spans="2:16">
      <c r="J230" s="1"/>
      <c r="K230" s="1"/>
      <c r="L230" s="1"/>
      <c r="M230" s="1"/>
      <c r="O230" s="1"/>
      <c r="P230" s="1"/>
    </row>
    <row r="231" spans="2:16">
      <c r="J231" s="1"/>
      <c r="K231" s="1"/>
      <c r="L231" s="1"/>
      <c r="M231" s="1"/>
      <c r="O231" s="1"/>
      <c r="P231" s="1"/>
    </row>
    <row r="232" spans="2:16">
      <c r="J232" s="1"/>
      <c r="K232" s="1"/>
      <c r="L232" s="1"/>
      <c r="M232" s="1"/>
      <c r="O232" s="1"/>
      <c r="P232" s="1"/>
    </row>
    <row r="233" spans="2:16">
      <c r="J233" s="1"/>
      <c r="K233" s="1"/>
      <c r="L233" s="1"/>
      <c r="M233" s="1"/>
      <c r="O233" s="1"/>
      <c r="P233" s="1"/>
    </row>
    <row r="234" spans="2:16">
      <c r="J234" s="1"/>
      <c r="K234" s="1"/>
      <c r="L234" s="1"/>
      <c r="M234" s="1"/>
      <c r="O234" s="1"/>
      <c r="P234" s="1"/>
    </row>
    <row r="235" spans="2:16">
      <c r="J235" s="1"/>
      <c r="K235" s="1"/>
      <c r="L235" s="1"/>
      <c r="M235" s="1"/>
      <c r="O235" s="1"/>
      <c r="P235" s="1"/>
    </row>
    <row r="236" spans="2:16">
      <c r="J236" s="1"/>
      <c r="K236" s="1"/>
      <c r="L236" s="1"/>
      <c r="M236" s="1"/>
      <c r="O236" s="1"/>
      <c r="P236" s="1"/>
    </row>
    <row r="237" spans="2:16">
      <c r="J237" s="1"/>
      <c r="K237" s="1"/>
      <c r="L237" s="1"/>
      <c r="M237" s="1"/>
      <c r="O237" s="1"/>
      <c r="P237" s="1"/>
    </row>
    <row r="238" spans="2:16">
      <c r="J238" s="1"/>
      <c r="K238" s="1"/>
      <c r="L238" s="1"/>
      <c r="M238" s="1"/>
      <c r="O238" s="1"/>
      <c r="P238" s="1"/>
    </row>
    <row r="239" spans="2:16">
      <c r="J239" s="1"/>
      <c r="K239" s="1"/>
      <c r="L239" s="1"/>
      <c r="M239" s="1"/>
      <c r="O239" s="1"/>
      <c r="P239" s="1"/>
    </row>
    <row r="240" spans="2:16">
      <c r="J240" s="1"/>
      <c r="K240" s="1"/>
      <c r="L240" s="1"/>
      <c r="M240" s="1"/>
      <c r="O240" s="1"/>
      <c r="P240" s="1"/>
    </row>
    <row r="241" spans="10:16">
      <c r="J241" s="1"/>
      <c r="K241" s="1"/>
      <c r="L241" s="1"/>
      <c r="M241" s="1"/>
      <c r="O241" s="1"/>
      <c r="P241" s="1"/>
    </row>
    <row r="242" spans="10:16">
      <c r="J242" s="1"/>
      <c r="K242" s="1"/>
      <c r="L242" s="1"/>
      <c r="M242" s="1"/>
      <c r="O242" s="1"/>
      <c r="P242" s="1"/>
    </row>
    <row r="243" spans="10:16">
      <c r="J243" s="1"/>
      <c r="K243" s="1"/>
      <c r="L243" s="1"/>
      <c r="M243" s="1"/>
      <c r="O243" s="1"/>
      <c r="P243" s="1"/>
    </row>
    <row r="244" spans="10:16">
      <c r="J244" s="1"/>
      <c r="K244" s="1"/>
      <c r="L244" s="1"/>
      <c r="M244" s="1"/>
      <c r="O244" s="1"/>
      <c r="P244" s="1"/>
    </row>
    <row r="245" spans="10:16">
      <c r="J245" s="1"/>
      <c r="K245" s="1"/>
      <c r="L245" s="1"/>
      <c r="M245" s="1"/>
      <c r="O245" s="1"/>
      <c r="P245" s="1"/>
    </row>
    <row r="246" spans="10:16">
      <c r="J246" s="1"/>
      <c r="K246" s="1"/>
      <c r="L246" s="1"/>
      <c r="M246" s="1"/>
      <c r="O246" s="1"/>
      <c r="P246" s="1"/>
    </row>
    <row r="247" spans="10:16">
      <c r="J247" s="1"/>
      <c r="K247" s="1"/>
      <c r="L247" s="1"/>
      <c r="M247" s="1"/>
      <c r="O247" s="1"/>
      <c r="P247" s="1"/>
    </row>
    <row r="248" spans="10:16">
      <c r="J248" s="1"/>
      <c r="K248" s="1"/>
      <c r="L248" s="1"/>
      <c r="M248" s="1"/>
      <c r="O248" s="1"/>
      <c r="P248" s="1"/>
    </row>
    <row r="249" spans="10:16">
      <c r="J249" s="1"/>
      <c r="K249" s="1"/>
      <c r="L249" s="1"/>
      <c r="M249" s="1"/>
      <c r="O249" s="1"/>
      <c r="P249" s="1"/>
    </row>
    <row r="250" spans="10:16">
      <c r="J250" s="1"/>
      <c r="K250" s="1"/>
      <c r="L250" s="1"/>
      <c r="M250" s="1"/>
      <c r="O250" s="1"/>
      <c r="P250" s="1"/>
    </row>
    <row r="251" spans="10:16">
      <c r="J251" s="1"/>
      <c r="K251" s="1"/>
      <c r="L251" s="1"/>
      <c r="M251" s="1"/>
      <c r="O251" s="1"/>
      <c r="P251" s="1"/>
    </row>
    <row r="252" spans="10:16">
      <c r="J252" s="1"/>
      <c r="K252" s="1"/>
      <c r="L252" s="1"/>
      <c r="M252" s="1"/>
      <c r="O252" s="1"/>
      <c r="P252" s="1"/>
    </row>
    <row r="253" spans="10:16">
      <c r="J253" s="1"/>
      <c r="K253" s="1"/>
      <c r="L253" s="1"/>
      <c r="M253" s="1"/>
      <c r="O253" s="1"/>
      <c r="P253" s="1"/>
    </row>
    <row r="254" spans="10:16">
      <c r="J254" s="1"/>
      <c r="K254" s="1"/>
      <c r="L254" s="1"/>
      <c r="M254" s="1"/>
      <c r="O254" s="1"/>
      <c r="P254" s="1"/>
    </row>
    <row r="255" spans="10:16">
      <c r="J255" s="1"/>
      <c r="K255" s="1"/>
      <c r="L255" s="1"/>
      <c r="M255" s="1"/>
      <c r="O255" s="1"/>
      <c r="P255" s="1"/>
    </row>
    <row r="256" spans="10:16">
      <c r="J256" s="1"/>
      <c r="K256" s="1"/>
      <c r="L256" s="1"/>
      <c r="M256" s="1"/>
      <c r="O256" s="1"/>
      <c r="P256" s="1"/>
    </row>
    <row r="257" spans="10:16">
      <c r="J257" s="1"/>
      <c r="K257" s="1"/>
      <c r="L257" s="1"/>
      <c r="M257" s="1"/>
      <c r="O257" s="1"/>
      <c r="P257" s="1"/>
    </row>
    <row r="258" spans="10:16">
      <c r="J258" s="1"/>
      <c r="K258" s="1"/>
      <c r="L258" s="1"/>
      <c r="M258" s="1"/>
      <c r="O258" s="1"/>
      <c r="P258" s="1"/>
    </row>
    <row r="259" spans="10:16">
      <c r="J259" s="1"/>
      <c r="K259" s="1"/>
      <c r="L259" s="1"/>
      <c r="M259" s="1"/>
      <c r="O259" s="1"/>
      <c r="P259" s="1"/>
    </row>
    <row r="260" spans="10:16">
      <c r="J260" s="1"/>
      <c r="K260" s="1"/>
      <c r="L260" s="1"/>
      <c r="M260" s="1"/>
      <c r="O260" s="1"/>
      <c r="P260" s="1"/>
    </row>
    <row r="261" spans="10:16">
      <c r="J261" s="1"/>
      <c r="K261" s="1"/>
      <c r="L261" s="1"/>
      <c r="M261" s="1"/>
      <c r="O261" s="1"/>
      <c r="P261" s="1"/>
    </row>
    <row r="262" spans="10:16">
      <c r="J262" s="1"/>
      <c r="K262" s="1"/>
      <c r="L262" s="1"/>
      <c r="M262" s="1"/>
      <c r="O262" s="1"/>
      <c r="P262" s="1"/>
    </row>
    <row r="263" spans="10:16">
      <c r="J263" s="1"/>
      <c r="K263" s="1"/>
      <c r="L263" s="1"/>
      <c r="M263" s="1"/>
      <c r="O263" s="1"/>
      <c r="P263" s="1"/>
    </row>
    <row r="264" spans="10:16">
      <c r="J264" s="1"/>
      <c r="K264" s="1"/>
      <c r="L264" s="1"/>
      <c r="M264" s="1"/>
      <c r="O264" s="1"/>
      <c r="P264" s="1"/>
    </row>
    <row r="265" spans="10:16">
      <c r="J265" s="1"/>
      <c r="K265" s="1"/>
      <c r="L265" s="1"/>
      <c r="M265" s="1"/>
      <c r="O265" s="1"/>
      <c r="P265" s="1"/>
    </row>
    <row r="266" spans="10:16">
      <c r="J266" s="1"/>
      <c r="K266" s="1"/>
      <c r="L266" s="1"/>
      <c r="M266" s="1"/>
      <c r="O266" s="1"/>
      <c r="P266" s="1"/>
    </row>
    <row r="267" spans="10:16">
      <c r="J267" s="1"/>
      <c r="K267" s="1"/>
      <c r="L267" s="1"/>
      <c r="M267" s="1"/>
      <c r="O267" s="1"/>
      <c r="P267" s="1"/>
    </row>
    <row r="268" spans="10:16">
      <c r="J268" s="1"/>
      <c r="K268" s="1"/>
      <c r="L268" s="1"/>
      <c r="M268" s="1"/>
      <c r="O268" s="1"/>
      <c r="P268" s="1"/>
    </row>
    <row r="269" spans="10:16">
      <c r="J269" s="1"/>
      <c r="K269" s="1"/>
      <c r="L269" s="1"/>
      <c r="M269" s="1"/>
      <c r="O269" s="1"/>
      <c r="P269" s="1"/>
    </row>
    <row r="270" spans="10:16">
      <c r="J270" s="1"/>
      <c r="K270" s="1"/>
      <c r="L270" s="1"/>
      <c r="M270" s="1"/>
      <c r="O270" s="1"/>
      <c r="P270" s="1"/>
    </row>
    <row r="271" spans="10:16">
      <c r="J271" s="1"/>
      <c r="K271" s="1"/>
      <c r="L271" s="1"/>
      <c r="M271" s="1"/>
      <c r="O271" s="1"/>
      <c r="P271" s="1"/>
    </row>
    <row r="272" spans="10:16">
      <c r="J272" s="1"/>
      <c r="K272" s="1"/>
      <c r="L272" s="1"/>
      <c r="M272" s="1"/>
      <c r="O272" s="1"/>
      <c r="P272" s="1"/>
    </row>
    <row r="273" spans="10:16">
      <c r="J273" s="1"/>
      <c r="K273" s="1"/>
      <c r="L273" s="1"/>
      <c r="M273" s="1"/>
      <c r="O273" s="1"/>
      <c r="P273" s="1"/>
    </row>
    <row r="274" spans="10:16">
      <c r="J274" s="1"/>
      <c r="K274" s="1"/>
      <c r="L274" s="1"/>
      <c r="M274" s="1"/>
      <c r="O274" s="1"/>
      <c r="P274" s="1"/>
    </row>
    <row r="275" spans="10:16">
      <c r="J275" s="1"/>
      <c r="K275" s="1"/>
      <c r="L275" s="1"/>
      <c r="M275" s="1"/>
      <c r="O275" s="1"/>
      <c r="P275" s="1"/>
    </row>
    <row r="276" spans="10:16">
      <c r="J276" s="1"/>
      <c r="K276" s="1"/>
      <c r="L276" s="1"/>
      <c r="M276" s="1"/>
      <c r="O276" s="1"/>
      <c r="P276" s="1"/>
    </row>
    <row r="277" spans="10:16">
      <c r="J277" s="1"/>
      <c r="K277" s="1"/>
      <c r="L277" s="1"/>
      <c r="M277" s="1"/>
      <c r="O277" s="1"/>
      <c r="P277" s="1"/>
    </row>
    <row r="278" spans="10:16">
      <c r="J278" s="1"/>
      <c r="K278" s="1"/>
      <c r="L278" s="1"/>
      <c r="M278" s="1"/>
      <c r="O278" s="1"/>
      <c r="P278" s="1"/>
    </row>
    <row r="279" spans="10:16">
      <c r="J279" s="1"/>
      <c r="K279" s="1"/>
      <c r="L279" s="1"/>
      <c r="M279" s="1"/>
      <c r="O279" s="1"/>
      <c r="P279" s="1"/>
    </row>
    <row r="280" spans="10:16">
      <c r="J280" s="1"/>
      <c r="K280" s="1"/>
      <c r="L280" s="1"/>
      <c r="M280" s="1"/>
      <c r="O280" s="1"/>
      <c r="P280" s="1"/>
    </row>
    <row r="281" spans="10:16">
      <c r="J281" s="1"/>
      <c r="K281" s="1"/>
      <c r="L281" s="1"/>
      <c r="M281" s="1"/>
      <c r="O281" s="1"/>
      <c r="P281" s="1"/>
    </row>
    <row r="282" spans="10:16">
      <c r="J282" s="1"/>
      <c r="K282" s="1"/>
      <c r="L282" s="1"/>
      <c r="M282" s="1"/>
      <c r="O282" s="1"/>
      <c r="P282" s="1"/>
    </row>
    <row r="283" spans="10:16">
      <c r="J283" s="1"/>
      <c r="K283" s="1"/>
      <c r="L283" s="1"/>
      <c r="M283" s="1"/>
      <c r="O283" s="1"/>
      <c r="P283" s="1"/>
    </row>
    <row r="284" spans="10:16">
      <c r="J284" s="1"/>
      <c r="K284" s="1"/>
      <c r="L284" s="1"/>
      <c r="M284" s="1"/>
      <c r="O284" s="1"/>
      <c r="P284" s="1"/>
    </row>
    <row r="285" spans="10:16">
      <c r="J285" s="1"/>
      <c r="K285" s="1"/>
      <c r="L285" s="1"/>
      <c r="M285" s="1"/>
      <c r="O285" s="1"/>
      <c r="P285" s="1"/>
    </row>
    <row r="286" spans="10:16">
      <c r="J286" s="1"/>
      <c r="K286" s="1"/>
      <c r="L286" s="1"/>
      <c r="M286" s="1"/>
      <c r="O286" s="1"/>
      <c r="P286" s="1"/>
    </row>
    <row r="287" spans="10:16">
      <c r="J287" s="1"/>
      <c r="K287" s="1"/>
      <c r="L287" s="1"/>
      <c r="M287" s="1"/>
      <c r="O287" s="1"/>
      <c r="P287" s="1"/>
    </row>
    <row r="288" spans="10:16">
      <c r="J288" s="1"/>
      <c r="K288" s="1"/>
      <c r="L288" s="1"/>
      <c r="M288" s="1"/>
      <c r="O288" s="1"/>
      <c r="P288" s="1"/>
    </row>
    <row r="289" spans="10:16">
      <c r="J289" s="1"/>
      <c r="K289" s="1"/>
      <c r="L289" s="1"/>
      <c r="M289" s="1"/>
      <c r="O289" s="1"/>
      <c r="P289" s="1"/>
    </row>
    <row r="290" spans="10:16">
      <c r="J290" s="1"/>
      <c r="K290" s="1"/>
      <c r="L290" s="1"/>
      <c r="M290" s="1"/>
      <c r="O290" s="1"/>
      <c r="P290" s="1"/>
    </row>
    <row r="291" spans="10:16">
      <c r="J291" s="1"/>
      <c r="K291" s="1"/>
      <c r="L291" s="1"/>
      <c r="M291" s="1"/>
      <c r="O291" s="1"/>
      <c r="P291" s="1"/>
    </row>
    <row r="292" spans="10:16">
      <c r="J292" s="1"/>
      <c r="K292" s="1"/>
      <c r="L292" s="1"/>
      <c r="M292" s="1"/>
      <c r="O292" s="1"/>
      <c r="P292" s="1"/>
    </row>
    <row r="293" spans="10:16">
      <c r="J293" s="1"/>
      <c r="K293" s="1"/>
      <c r="L293" s="1"/>
      <c r="M293" s="1"/>
      <c r="O293" s="1"/>
      <c r="P293" s="1"/>
    </row>
    <row r="294" spans="10:16">
      <c r="J294" s="1"/>
      <c r="K294" s="1"/>
      <c r="L294" s="1"/>
      <c r="M294" s="1"/>
      <c r="O294" s="1"/>
      <c r="P294" s="1"/>
    </row>
    <row r="295" spans="10:16">
      <c r="J295" s="1"/>
      <c r="K295" s="1"/>
      <c r="L295" s="1"/>
      <c r="M295" s="1"/>
      <c r="O295" s="1"/>
      <c r="P295" s="1"/>
    </row>
    <row r="296" spans="10:16">
      <c r="J296" s="1"/>
      <c r="K296" s="1"/>
      <c r="L296" s="1"/>
      <c r="M296" s="1"/>
      <c r="O296" s="1"/>
      <c r="P296" s="1"/>
    </row>
    <row r="297" spans="10:16">
      <c r="J297" s="1"/>
      <c r="K297" s="1"/>
      <c r="L297" s="1"/>
      <c r="M297" s="1"/>
    </row>
    <row r="298" spans="10:16">
      <c r="J298" s="1"/>
      <c r="K298" s="1"/>
      <c r="L298" s="1"/>
      <c r="M298" s="1"/>
    </row>
    <row r="299" spans="10:16">
      <c r="J299" s="1"/>
      <c r="K299" s="1"/>
      <c r="L299" s="1"/>
      <c r="M299" s="1"/>
    </row>
    <row r="300" spans="10:16">
      <c r="J300" s="1"/>
      <c r="K300" s="1"/>
      <c r="L300" s="1"/>
      <c r="M300" s="1"/>
    </row>
    <row r="301" spans="10:16">
      <c r="J301" s="1"/>
      <c r="K301" s="1"/>
      <c r="L301" s="1"/>
      <c r="M301" s="1"/>
    </row>
    <row r="302" spans="10:16">
      <c r="J302" s="1"/>
      <c r="K302" s="1"/>
      <c r="L302" s="1"/>
      <c r="M302" s="1"/>
    </row>
    <row r="303" spans="10:16">
      <c r="J303" s="1"/>
      <c r="K303" s="1"/>
      <c r="L303" s="1"/>
      <c r="M303" s="1"/>
    </row>
    <row r="304" spans="10:16">
      <c r="J304" s="1"/>
      <c r="K304" s="1"/>
      <c r="L304" s="1"/>
      <c r="M304" s="1"/>
    </row>
  </sheetData>
  <sheetCalcPr fullCalcOnLoad="1"/>
  <mergeCells count="21">
    <mergeCell ref="AJ12:AK12"/>
    <mergeCell ref="AL12:AM12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S12:V12"/>
    <mergeCell ref="W12:Y12"/>
    <mergeCell ref="N66:Q66"/>
    <mergeCell ref="F9:I9"/>
    <mergeCell ref="G12:H12"/>
    <mergeCell ref="O12:P12"/>
    <mergeCell ref="Q12:R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563"/>
  <sheetViews>
    <sheetView topLeftCell="I6" zoomScale="80" zoomScaleNormal="80" zoomScalePageLayoutView="80" workbookViewId="0">
      <selection activeCell="V29" sqref="V29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7.1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.1640625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7" ht="15">
      <c r="A1" s="458" t="s">
        <v>850</v>
      </c>
      <c r="B1" s="458"/>
      <c r="C1" s="458"/>
      <c r="D1" s="458"/>
      <c r="E1" s="458"/>
      <c r="F1" s="458"/>
      <c r="G1" s="458"/>
      <c r="H1" s="458"/>
      <c r="I1" s="2"/>
      <c r="J1" s="17"/>
      <c r="K1" s="17"/>
      <c r="L1" s="17"/>
      <c r="O1" s="95"/>
      <c r="P1" s="95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7"/>
      <c r="K3" s="455" t="s">
        <v>601</v>
      </c>
      <c r="L3" s="455"/>
      <c r="M3" s="455"/>
      <c r="N3" s="455"/>
      <c r="O3" s="60"/>
      <c r="P3" s="60"/>
      <c r="Q3" s="60"/>
      <c r="R3" s="60"/>
    </row>
    <row r="4" spans="1:47">
      <c r="A4" s="3" t="s">
        <v>181</v>
      </c>
      <c r="B4" s="86"/>
      <c r="C4" s="63"/>
      <c r="D4" s="97"/>
      <c r="E4" s="5"/>
      <c r="F4" s="451" t="s">
        <v>228</v>
      </c>
      <c r="G4" s="451"/>
      <c r="H4" s="451"/>
      <c r="I4" s="451"/>
      <c r="J4" s="17"/>
      <c r="K4" s="456" t="s">
        <v>602</v>
      </c>
      <c r="L4" s="456"/>
      <c r="M4" s="456"/>
      <c r="N4" s="456"/>
      <c r="O4" s="456"/>
      <c r="P4" s="456"/>
      <c r="Q4" s="60"/>
      <c r="R4" s="60"/>
    </row>
    <row r="5" spans="1:47">
      <c r="A5" s="460"/>
      <c r="B5" s="460"/>
      <c r="C5" s="460"/>
      <c r="D5" s="460"/>
      <c r="E5" s="460"/>
      <c r="F5" s="451" t="s">
        <v>1</v>
      </c>
      <c r="G5" s="451"/>
      <c r="H5" s="451"/>
      <c r="I5" s="451"/>
      <c r="J5" s="17"/>
      <c r="K5" s="456" t="s">
        <v>603</v>
      </c>
      <c r="L5" s="456"/>
      <c r="M5" s="456"/>
      <c r="N5" s="456"/>
      <c r="O5" s="456"/>
      <c r="P5" s="456"/>
      <c r="Q5" s="60"/>
      <c r="R5" s="60"/>
    </row>
    <row r="6" spans="1:47">
      <c r="A6" s="51" t="s">
        <v>779</v>
      </c>
      <c r="B6" s="54" t="s">
        <v>780</v>
      </c>
      <c r="C6" s="63" t="s">
        <v>687</v>
      </c>
      <c r="D6" s="97" t="s">
        <v>688</v>
      </c>
      <c r="E6" s="5"/>
      <c r="F6" s="452" t="s">
        <v>300</v>
      </c>
      <c r="G6" s="452"/>
      <c r="H6" s="452"/>
      <c r="I6" s="452"/>
      <c r="J6" s="17"/>
      <c r="K6" s="36" t="s">
        <v>916</v>
      </c>
      <c r="L6" s="17"/>
      <c r="N6" s="71"/>
      <c r="O6" s="60"/>
      <c r="P6" s="60"/>
      <c r="Q6" s="60"/>
      <c r="R6" s="60"/>
    </row>
    <row r="7" spans="1:47">
      <c r="A7" s="51" t="s">
        <v>696</v>
      </c>
      <c r="B7" s="54" t="s">
        <v>697</v>
      </c>
      <c r="C7" s="63" t="s">
        <v>698</v>
      </c>
      <c r="D7" s="97" t="s">
        <v>717</v>
      </c>
      <c r="E7" s="5"/>
      <c r="F7" s="452" t="s">
        <v>299</v>
      </c>
      <c r="G7" s="452"/>
      <c r="H7" s="452"/>
      <c r="I7" s="452"/>
      <c r="J7" s="17"/>
      <c r="K7" s="17"/>
      <c r="L7" s="17"/>
      <c r="M7" s="60"/>
      <c r="N7" s="60"/>
      <c r="O7" s="95"/>
      <c r="P7" s="95"/>
    </row>
    <row r="8" spans="1:47">
      <c r="A8" s="51" t="s">
        <v>718</v>
      </c>
      <c r="B8" s="86" t="s">
        <v>719</v>
      </c>
      <c r="C8" s="63" t="s">
        <v>720</v>
      </c>
      <c r="D8" s="97" t="s">
        <v>721</v>
      </c>
      <c r="E8" s="7"/>
      <c r="F8" s="451" t="s">
        <v>605</v>
      </c>
      <c r="G8" s="451"/>
      <c r="H8" s="451"/>
      <c r="I8" s="451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97"/>
      <c r="E9" s="7"/>
      <c r="F9" s="451" t="s">
        <v>581</v>
      </c>
      <c r="G9" s="451"/>
      <c r="H9" s="451"/>
      <c r="I9" s="451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722</v>
      </c>
      <c r="D12" s="98" t="s">
        <v>723</v>
      </c>
      <c r="E12" s="173" t="s">
        <v>95</v>
      </c>
      <c r="F12" s="9"/>
      <c r="G12" s="446" t="s">
        <v>724</v>
      </c>
      <c r="H12" s="446"/>
      <c r="I12" s="38"/>
      <c r="J12" s="77" t="s">
        <v>783</v>
      </c>
      <c r="K12" s="77" t="s">
        <v>725</v>
      </c>
      <c r="L12" s="63" t="s">
        <v>726</v>
      </c>
      <c r="M12" s="11" t="s">
        <v>727</v>
      </c>
      <c r="N12" s="51"/>
      <c r="O12" s="455" t="s">
        <v>759</v>
      </c>
      <c r="P12" s="455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63" t="s">
        <v>64</v>
      </c>
      <c r="AH12" s="63" t="s">
        <v>65</v>
      </c>
      <c r="AI12" s="63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5" t="s">
        <v>70</v>
      </c>
      <c r="AP12" s="5" t="s">
        <v>71</v>
      </c>
      <c r="AQ12" s="5" t="s">
        <v>72</v>
      </c>
      <c r="AR12" s="5" t="s">
        <v>73</v>
      </c>
      <c r="AS12" s="5" t="s">
        <v>74</v>
      </c>
      <c r="AT12" s="5" t="s">
        <v>75</v>
      </c>
      <c r="AU12" s="185" t="s">
        <v>801</v>
      </c>
    </row>
    <row r="13" spans="1:47" ht="13" thickBot="1">
      <c r="A13" s="12" t="s">
        <v>728</v>
      </c>
      <c r="B13" s="88" t="s">
        <v>729</v>
      </c>
      <c r="C13" s="72" t="s">
        <v>730</v>
      </c>
      <c r="D13" s="99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 t="s">
        <v>161</v>
      </c>
      <c r="L13" s="72" t="s">
        <v>839</v>
      </c>
      <c r="M13" s="15" t="s">
        <v>733</v>
      </c>
      <c r="N13" s="73" t="s">
        <v>788</v>
      </c>
      <c r="O13" s="94" t="s">
        <v>692</v>
      </c>
      <c r="P13" s="94" t="s">
        <v>693</v>
      </c>
      <c r="Q13" s="75" t="s">
        <v>691</v>
      </c>
      <c r="R13" s="75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 s="121" customFormat="1">
      <c r="A14" s="112" t="s">
        <v>735</v>
      </c>
      <c r="B14" s="128" t="s">
        <v>791</v>
      </c>
      <c r="C14" s="132">
        <v>0.18541666666666667</v>
      </c>
      <c r="D14" s="133"/>
      <c r="E14" s="128">
        <v>10</v>
      </c>
      <c r="F14" s="141" t="s">
        <v>781</v>
      </c>
      <c r="G14" s="116">
        <v>1190</v>
      </c>
      <c r="H14" s="116">
        <v>1094</v>
      </c>
      <c r="I14" s="118" t="s">
        <v>857</v>
      </c>
      <c r="J14" s="119" t="s">
        <v>734</v>
      </c>
      <c r="K14" s="116">
        <v>4</v>
      </c>
      <c r="L14" s="125">
        <v>120</v>
      </c>
      <c r="M14" s="117">
        <v>5889.9508999999998</v>
      </c>
      <c r="N14" s="121" t="s">
        <v>613</v>
      </c>
      <c r="O14" s="128">
        <v>269.89999999999998</v>
      </c>
      <c r="P14" s="128">
        <v>271</v>
      </c>
      <c r="Q14" s="121">
        <f>AVERAGE(O14:O16)</f>
        <v>269.79999999999995</v>
      </c>
      <c r="R14" s="121">
        <f>AVERAGE(P14:P16)</f>
        <v>271.16666666666669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2" t="s">
        <v>792</v>
      </c>
      <c r="B15" s="107" t="s">
        <v>813</v>
      </c>
      <c r="C15" s="134">
        <v>0.19583333333333333</v>
      </c>
      <c r="D15" s="135"/>
      <c r="E15" s="107">
        <v>30</v>
      </c>
      <c r="F15" s="108" t="s">
        <v>781</v>
      </c>
      <c r="G15" s="56">
        <v>1190</v>
      </c>
      <c r="H15" s="107">
        <v>988</v>
      </c>
      <c r="I15" s="111" t="s">
        <v>858</v>
      </c>
      <c r="J15" s="58" t="s">
        <v>734</v>
      </c>
      <c r="K15" s="56">
        <v>4</v>
      </c>
      <c r="L15" s="106">
        <v>120</v>
      </c>
      <c r="M15" s="19">
        <v>5891.451</v>
      </c>
      <c r="O15" s="17">
        <v>269.7</v>
      </c>
      <c r="P15" s="17">
        <v>271.2</v>
      </c>
    </row>
    <row r="16" spans="1:47">
      <c r="A16" s="42" t="s">
        <v>792</v>
      </c>
      <c r="B16" s="107" t="s">
        <v>793</v>
      </c>
      <c r="C16" s="16">
        <v>0.19791666666666666</v>
      </c>
      <c r="D16" s="81"/>
      <c r="E16" s="107">
        <v>30</v>
      </c>
      <c r="F16" s="108" t="s">
        <v>781</v>
      </c>
      <c r="G16" s="17">
        <f>G15-120</f>
        <v>1070</v>
      </c>
      <c r="H16" s="17">
        <f>H15-120</f>
        <v>868</v>
      </c>
      <c r="I16" s="111" t="s">
        <v>858</v>
      </c>
      <c r="J16" s="58" t="s">
        <v>734</v>
      </c>
      <c r="K16" s="56">
        <v>4</v>
      </c>
      <c r="L16" s="106">
        <v>120</v>
      </c>
      <c r="M16" s="19">
        <v>5891.451</v>
      </c>
      <c r="O16" s="17">
        <v>269.8</v>
      </c>
      <c r="P16" s="17">
        <v>271.3</v>
      </c>
    </row>
    <row r="17" spans="1:47">
      <c r="A17" s="42" t="s">
        <v>792</v>
      </c>
      <c r="B17" s="107" t="s">
        <v>571</v>
      </c>
      <c r="C17" s="16">
        <v>0.20902777777777778</v>
      </c>
      <c r="D17" s="81"/>
      <c r="E17" s="17">
        <v>30</v>
      </c>
      <c r="F17" s="17" t="s">
        <v>811</v>
      </c>
      <c r="G17" s="1">
        <v>880</v>
      </c>
      <c r="H17" s="1">
        <v>860</v>
      </c>
      <c r="I17" s="111" t="s">
        <v>858</v>
      </c>
      <c r="J17" s="58" t="s">
        <v>734</v>
      </c>
      <c r="K17" s="56">
        <v>4</v>
      </c>
      <c r="L17" s="106">
        <v>120</v>
      </c>
      <c r="M17" s="52">
        <v>7647.38</v>
      </c>
      <c r="N17" t="s">
        <v>512</v>
      </c>
      <c r="O17" s="17">
        <v>264.7</v>
      </c>
      <c r="P17" s="17">
        <v>263.60000000000002</v>
      </c>
    </row>
    <row r="18" spans="1:47">
      <c r="A18" t="s">
        <v>790</v>
      </c>
      <c r="B18" s="17" t="s">
        <v>814</v>
      </c>
      <c r="C18" s="16">
        <v>0.3527777777777778</v>
      </c>
      <c r="D18" s="81" t="s">
        <v>196</v>
      </c>
      <c r="E18" s="17">
        <v>300</v>
      </c>
      <c r="F18" s="17" t="s">
        <v>812</v>
      </c>
      <c r="G18" s="1">
        <v>880</v>
      </c>
      <c r="H18" s="17">
        <v>770</v>
      </c>
      <c r="I18" t="s">
        <v>616</v>
      </c>
      <c r="J18" s="1" t="s">
        <v>665</v>
      </c>
      <c r="K18" s="1">
        <v>4</v>
      </c>
      <c r="L18" s="1">
        <v>120</v>
      </c>
      <c r="M18" s="117">
        <v>7698.9647000000004</v>
      </c>
      <c r="O18" s="17"/>
      <c r="P18" s="17"/>
      <c r="S18" t="s">
        <v>917</v>
      </c>
      <c r="T18">
        <v>0</v>
      </c>
      <c r="U18">
        <v>0</v>
      </c>
      <c r="V18" t="s">
        <v>19</v>
      </c>
      <c r="W18" s="380">
        <v>-93.211762022149742</v>
      </c>
      <c r="X18" s="380">
        <v>-4.7947246025418</v>
      </c>
      <c r="Y18" s="380">
        <v>107.50272122682259</v>
      </c>
      <c r="Z18" s="384">
        <v>303.46850000000001</v>
      </c>
      <c r="AA18" s="384">
        <v>-15.956289999999999</v>
      </c>
      <c r="AB18" s="381">
        <v>141.44730000000001</v>
      </c>
      <c r="AC18" s="381">
        <v>32.581400000000002</v>
      </c>
      <c r="AD18" s="383">
        <v>18.0395578816</v>
      </c>
      <c r="AE18" s="381">
        <v>1.851</v>
      </c>
      <c r="AF18" s="381">
        <v>0.29299999999999998</v>
      </c>
      <c r="AG18" s="381">
        <v>4.46</v>
      </c>
      <c r="AH18" s="381">
        <v>84.103999999999999</v>
      </c>
      <c r="AI18" s="380">
        <v>1936.9770000000001</v>
      </c>
      <c r="AJ18" s="381">
        <v>356.93680000000001</v>
      </c>
      <c r="AK18" s="381">
        <v>-5.2087300000000001</v>
      </c>
      <c r="AL18" s="381">
        <v>310.00396999999998</v>
      </c>
      <c r="AM18" s="381">
        <v>-1.4266399999999999</v>
      </c>
      <c r="AN18" s="379">
        <v>152050005.40000001</v>
      </c>
      <c r="AO18" s="382">
        <v>-0.4841876</v>
      </c>
      <c r="AP18" s="379">
        <v>370025.85836000001</v>
      </c>
      <c r="AQ18" s="382">
        <v>-0.22523789999999999</v>
      </c>
      <c r="AR18" s="381">
        <v>132.90090000000001</v>
      </c>
      <c r="AS18" s="379" t="s">
        <v>769</v>
      </c>
      <c r="AT18" s="381">
        <v>46.997</v>
      </c>
      <c r="AU18" s="383">
        <v>0.19447765834105044</v>
      </c>
    </row>
    <row r="19" spans="1:47">
      <c r="A19" t="s">
        <v>844</v>
      </c>
      <c r="B19" s="17" t="s">
        <v>815</v>
      </c>
      <c r="C19" s="16">
        <v>0.35833333333333334</v>
      </c>
      <c r="D19" s="81" t="s">
        <v>187</v>
      </c>
      <c r="E19" s="17">
        <v>300</v>
      </c>
      <c r="F19" s="17" t="s">
        <v>812</v>
      </c>
      <c r="G19" s="1">
        <v>880</v>
      </c>
      <c r="H19" s="17">
        <v>770</v>
      </c>
      <c r="I19" t="s">
        <v>616</v>
      </c>
      <c r="J19" s="1" t="s">
        <v>665</v>
      </c>
      <c r="K19" s="1">
        <v>4</v>
      </c>
      <c r="L19" s="1">
        <v>120</v>
      </c>
      <c r="M19" s="108">
        <v>7698.9647000000004</v>
      </c>
      <c r="O19" s="17"/>
      <c r="P19" s="17"/>
      <c r="S19" t="s">
        <v>817</v>
      </c>
      <c r="T19">
        <v>0</v>
      </c>
      <c r="U19">
        <v>0</v>
      </c>
      <c r="V19" t="s">
        <v>19</v>
      </c>
      <c r="W19" s="380">
        <v>-90.805174668884518</v>
      </c>
      <c r="X19" s="380">
        <v>20.694719146781189</v>
      </c>
      <c r="Y19" s="380">
        <v>107.47862615491022</v>
      </c>
      <c r="Z19" s="384">
        <v>303.52260999999999</v>
      </c>
      <c r="AA19" s="384">
        <v>-15.946199999999999</v>
      </c>
      <c r="AB19" s="381">
        <v>143.32839999999999</v>
      </c>
      <c r="AC19" s="381">
        <v>33.600499999999997</v>
      </c>
      <c r="AD19" s="383">
        <v>18.173256274500002</v>
      </c>
      <c r="AE19" s="381">
        <v>1.802</v>
      </c>
      <c r="AF19" s="381">
        <v>0.28499999999999998</v>
      </c>
      <c r="AG19" s="381">
        <v>4.46</v>
      </c>
      <c r="AH19" s="381">
        <v>84.073999999999998</v>
      </c>
      <c r="AI19" s="380">
        <v>1937.53</v>
      </c>
      <c r="AJ19" s="381">
        <v>356.91676999999999</v>
      </c>
      <c r="AK19" s="381">
        <v>-5.2065000000000001</v>
      </c>
      <c r="AL19" s="381">
        <v>309.93621999999999</v>
      </c>
      <c r="AM19" s="381">
        <v>-1.4266700000000001</v>
      </c>
      <c r="AN19" s="379">
        <v>152049772.80000001</v>
      </c>
      <c r="AO19" s="382">
        <v>-0.48503170000000001</v>
      </c>
      <c r="AP19" s="379">
        <v>369920.27175000001</v>
      </c>
      <c r="AQ19" s="382">
        <v>-0.21469969999999999</v>
      </c>
      <c r="AR19" s="381">
        <v>132.8535</v>
      </c>
      <c r="AS19" s="379" t="s">
        <v>769</v>
      </c>
      <c r="AT19" s="381">
        <v>47.044400000000003</v>
      </c>
      <c r="AU19" s="383">
        <v>0.19446705530553041</v>
      </c>
    </row>
    <row r="20" spans="1:47">
      <c r="A20" t="s">
        <v>844</v>
      </c>
      <c r="B20" s="17" t="s">
        <v>816</v>
      </c>
      <c r="C20" s="16">
        <v>0.36388888888888887</v>
      </c>
      <c r="D20" s="81" t="s">
        <v>188</v>
      </c>
      <c r="E20" s="17">
        <v>300</v>
      </c>
      <c r="F20" s="17" t="s">
        <v>812</v>
      </c>
      <c r="G20" s="1">
        <v>880</v>
      </c>
      <c r="H20" s="17">
        <v>770</v>
      </c>
      <c r="I20" t="s">
        <v>620</v>
      </c>
      <c r="J20" s="1" t="s">
        <v>665</v>
      </c>
      <c r="K20" s="1">
        <v>4</v>
      </c>
      <c r="L20" s="1">
        <v>120</v>
      </c>
      <c r="M20" s="108">
        <v>7698.9647000000004</v>
      </c>
      <c r="O20" s="17"/>
      <c r="P20" s="17"/>
      <c r="S20" t="s">
        <v>817</v>
      </c>
      <c r="T20">
        <v>0</v>
      </c>
      <c r="U20">
        <v>0</v>
      </c>
      <c r="V20" t="s">
        <v>23</v>
      </c>
      <c r="W20" s="380">
        <v>-87.042951493866539</v>
      </c>
      <c r="X20" s="380">
        <v>47.15735600316291</v>
      </c>
      <c r="Y20" s="380">
        <v>107.44122995620296</v>
      </c>
      <c r="Z20" s="384">
        <v>303.57618000000002</v>
      </c>
      <c r="AA20" s="384">
        <v>-15.93585</v>
      </c>
      <c r="AB20" s="381">
        <v>145.2654</v>
      </c>
      <c r="AC20" s="381">
        <v>34.575899999999997</v>
      </c>
      <c r="AD20" s="383">
        <v>18.306954667300001</v>
      </c>
      <c r="AE20" s="381">
        <v>1.7569999999999999</v>
      </c>
      <c r="AF20" s="381">
        <v>0.27800000000000002</v>
      </c>
      <c r="AG20" s="381">
        <v>4.46</v>
      </c>
      <c r="AH20" s="381">
        <v>84.043999999999997</v>
      </c>
      <c r="AI20" s="380">
        <v>1938.056</v>
      </c>
      <c r="AJ20" s="381">
        <v>356.8963</v>
      </c>
      <c r="AK20" s="381">
        <v>-5.2046200000000002</v>
      </c>
      <c r="AL20" s="381">
        <v>309.86846000000003</v>
      </c>
      <c r="AM20" s="381">
        <v>-1.4267099999999999</v>
      </c>
      <c r="AN20" s="379">
        <v>152049539.80000001</v>
      </c>
      <c r="AO20" s="382">
        <v>-0.4858749</v>
      </c>
      <c r="AP20" s="379">
        <v>369819.79725</v>
      </c>
      <c r="AQ20" s="382">
        <v>-0.20393800000000001</v>
      </c>
      <c r="AR20" s="381">
        <v>132.8065</v>
      </c>
      <c r="AS20" s="379" t="s">
        <v>769</v>
      </c>
      <c r="AT20" s="381">
        <v>47.091299999999997</v>
      </c>
      <c r="AU20" s="383">
        <v>0.19445646357522539</v>
      </c>
    </row>
    <row r="21" spans="1:47">
      <c r="A21" t="s">
        <v>421</v>
      </c>
      <c r="B21" s="17" t="s">
        <v>794</v>
      </c>
      <c r="C21" s="16">
        <v>0.36944444444444446</v>
      </c>
      <c r="D21" s="81" t="s">
        <v>189</v>
      </c>
      <c r="E21" s="17">
        <v>300</v>
      </c>
      <c r="F21" s="17" t="s">
        <v>812</v>
      </c>
      <c r="G21" s="1">
        <v>880</v>
      </c>
      <c r="H21" s="17">
        <v>770</v>
      </c>
      <c r="I21" t="s">
        <v>620</v>
      </c>
      <c r="J21" s="1" t="s">
        <v>665</v>
      </c>
      <c r="K21" s="1">
        <v>4</v>
      </c>
      <c r="L21" s="1">
        <v>120</v>
      </c>
      <c r="M21" s="108">
        <v>7698.9647000000004</v>
      </c>
      <c r="O21" s="17"/>
      <c r="P21" s="17"/>
      <c r="S21" t="s">
        <v>832</v>
      </c>
      <c r="T21">
        <v>0</v>
      </c>
      <c r="U21">
        <v>0</v>
      </c>
      <c r="V21" t="s">
        <v>23</v>
      </c>
      <c r="W21" s="380">
        <v>-52.710259533075345</v>
      </c>
      <c r="X21" s="380">
        <v>81.565643386441238</v>
      </c>
      <c r="Y21" s="380">
        <v>107.42118186964285</v>
      </c>
      <c r="Z21" s="384">
        <v>303.62925000000001</v>
      </c>
      <c r="AA21" s="384">
        <v>-15.925230000000001</v>
      </c>
      <c r="AB21" s="381">
        <v>147.2586</v>
      </c>
      <c r="AC21" s="381">
        <v>35.505299999999998</v>
      </c>
      <c r="AD21" s="383">
        <v>18.440653060100001</v>
      </c>
      <c r="AE21" s="381">
        <v>1.7170000000000001</v>
      </c>
      <c r="AF21" s="381">
        <v>0.27200000000000002</v>
      </c>
      <c r="AG21" s="381">
        <v>4.46</v>
      </c>
      <c r="AH21" s="381">
        <v>84.013999999999996</v>
      </c>
      <c r="AI21" s="380">
        <v>1938.556</v>
      </c>
      <c r="AJ21" s="381">
        <v>356.87542999999999</v>
      </c>
      <c r="AK21" s="381">
        <v>-5.2030900000000004</v>
      </c>
      <c r="AL21" s="381">
        <v>309.80070000000001</v>
      </c>
      <c r="AM21" s="381">
        <v>-1.4267399999999999</v>
      </c>
      <c r="AN21" s="379">
        <v>152049306.40000001</v>
      </c>
      <c r="AO21" s="382">
        <v>-0.48671700000000001</v>
      </c>
      <c r="AP21" s="379">
        <v>369724.53918000002</v>
      </c>
      <c r="AQ21" s="382">
        <v>-0.1929651</v>
      </c>
      <c r="AR21" s="381">
        <v>132.75989999999999</v>
      </c>
      <c r="AS21" s="379" t="s">
        <v>769</v>
      </c>
      <c r="AT21" s="381">
        <v>47.137900000000002</v>
      </c>
      <c r="AU21" s="383">
        <v>0.19444588566240534</v>
      </c>
    </row>
    <row r="22" spans="1:47">
      <c r="A22" s="42" t="s">
        <v>792</v>
      </c>
      <c r="B22" s="17" t="s">
        <v>672</v>
      </c>
      <c r="C22" s="16">
        <v>0.3756944444444445</v>
      </c>
      <c r="D22" s="81"/>
      <c r="E22" s="17">
        <v>30</v>
      </c>
      <c r="F22" s="17" t="s">
        <v>811</v>
      </c>
      <c r="G22" s="17">
        <v>880</v>
      </c>
      <c r="H22" s="17">
        <v>860</v>
      </c>
      <c r="I22" s="111" t="s">
        <v>858</v>
      </c>
      <c r="J22" s="1" t="s">
        <v>734</v>
      </c>
      <c r="K22" s="1">
        <v>4</v>
      </c>
      <c r="L22" s="1">
        <v>120</v>
      </c>
      <c r="M22" s="108">
        <v>7698.9647000000004</v>
      </c>
      <c r="N22" t="s">
        <v>0</v>
      </c>
      <c r="O22" s="17">
        <v>264.7</v>
      </c>
      <c r="P22" s="17">
        <v>263.60000000000002</v>
      </c>
      <c r="W22" s="191"/>
      <c r="X22" s="191"/>
      <c r="Y22" s="191"/>
    </row>
    <row r="23" spans="1:47">
      <c r="A23" s="42" t="s">
        <v>792</v>
      </c>
      <c r="B23" s="17" t="s">
        <v>2</v>
      </c>
      <c r="C23" s="16">
        <v>0.37916666666666665</v>
      </c>
      <c r="D23" s="81"/>
      <c r="E23" s="17">
        <v>30</v>
      </c>
      <c r="F23" s="108" t="s">
        <v>781</v>
      </c>
      <c r="G23" s="56">
        <v>1190</v>
      </c>
      <c r="H23" s="107">
        <v>988</v>
      </c>
      <c r="I23" s="111" t="s">
        <v>858</v>
      </c>
      <c r="J23" s="1" t="s">
        <v>734</v>
      </c>
      <c r="K23" s="1">
        <v>4</v>
      </c>
      <c r="L23" s="1">
        <v>120</v>
      </c>
      <c r="M23" s="19">
        <v>5891.451</v>
      </c>
      <c r="N23" t="s">
        <v>613</v>
      </c>
      <c r="O23" s="17">
        <v>264.89999999999998</v>
      </c>
      <c r="P23" s="17">
        <v>266.3</v>
      </c>
      <c r="W23" s="191"/>
      <c r="X23" s="191"/>
      <c r="Y23" s="191"/>
    </row>
    <row r="24" spans="1:47">
      <c r="A24" t="s">
        <v>790</v>
      </c>
      <c r="B24" s="17" t="s">
        <v>845</v>
      </c>
      <c r="C24" s="16">
        <v>0.38125000000000003</v>
      </c>
      <c r="D24" s="81" t="s">
        <v>3</v>
      </c>
      <c r="E24" s="17">
        <v>300</v>
      </c>
      <c r="F24" s="108" t="s">
        <v>781</v>
      </c>
      <c r="G24" s="56">
        <v>1190</v>
      </c>
      <c r="H24" s="116">
        <v>1094</v>
      </c>
      <c r="I24" t="s">
        <v>616</v>
      </c>
      <c r="J24" s="1" t="s">
        <v>665</v>
      </c>
      <c r="K24" s="1">
        <v>4</v>
      </c>
      <c r="L24" s="1">
        <v>120</v>
      </c>
      <c r="M24" s="117">
        <v>5889.9508999999998</v>
      </c>
      <c r="N24" t="s">
        <v>4</v>
      </c>
      <c r="O24" s="17"/>
      <c r="P24" s="17"/>
      <c r="S24" t="s">
        <v>917</v>
      </c>
      <c r="T24">
        <v>0</v>
      </c>
      <c r="U24">
        <v>0</v>
      </c>
      <c r="V24" t="s">
        <v>19</v>
      </c>
      <c r="W24" s="380">
        <v>-93.321270907782164</v>
      </c>
      <c r="X24" s="380">
        <v>-4.8129971967216729</v>
      </c>
      <c r="Y24" s="380">
        <v>107.36573392805212</v>
      </c>
      <c r="Z24" s="384">
        <v>303.74052</v>
      </c>
      <c r="AA24" s="384">
        <v>-15.90178</v>
      </c>
      <c r="AB24" s="381">
        <v>151.6808</v>
      </c>
      <c r="AC24" s="381">
        <v>37.315899999999999</v>
      </c>
      <c r="AD24" s="383">
        <v>18.724762144700001</v>
      </c>
      <c r="AE24" s="381">
        <v>1.6459999999999999</v>
      </c>
      <c r="AF24" s="381">
        <v>0.26</v>
      </c>
      <c r="AG24" s="381">
        <v>4.46</v>
      </c>
      <c r="AH24" s="381">
        <v>83.951999999999998</v>
      </c>
      <c r="AI24" s="380">
        <v>1939.5239999999999</v>
      </c>
      <c r="AJ24" s="381">
        <v>356.82986</v>
      </c>
      <c r="AK24" s="381">
        <v>-5.2009800000000004</v>
      </c>
      <c r="AL24" s="381">
        <v>309.65670999999998</v>
      </c>
      <c r="AM24" s="381">
        <v>-1.4268099999999999</v>
      </c>
      <c r="AN24" s="379">
        <v>152048809</v>
      </c>
      <c r="AO24" s="382">
        <v>-0.48850310000000002</v>
      </c>
      <c r="AP24" s="379">
        <v>369539.87701</v>
      </c>
      <c r="AQ24" s="382">
        <v>-0.16900470000000001</v>
      </c>
      <c r="AR24" s="381">
        <v>132.66200000000001</v>
      </c>
      <c r="AS24" s="379" t="s">
        <v>769</v>
      </c>
      <c r="AT24" s="381">
        <v>47.235700000000001</v>
      </c>
      <c r="AU24" s="383">
        <v>5.0317411889533627E-2</v>
      </c>
    </row>
    <row r="25" spans="1:47">
      <c r="A25" t="s">
        <v>844</v>
      </c>
      <c r="B25" s="17" t="s">
        <v>843</v>
      </c>
      <c r="C25" s="16">
        <v>0.38680555555555557</v>
      </c>
      <c r="D25" s="81" t="s">
        <v>202</v>
      </c>
      <c r="E25" s="17">
        <v>300</v>
      </c>
      <c r="F25" s="108" t="s">
        <v>781</v>
      </c>
      <c r="G25" s="56">
        <v>1190</v>
      </c>
      <c r="H25" s="56">
        <v>1094</v>
      </c>
      <c r="I25" t="s">
        <v>616</v>
      </c>
      <c r="J25" s="1" t="s">
        <v>665</v>
      </c>
      <c r="K25" s="1">
        <v>4</v>
      </c>
      <c r="L25" s="1">
        <v>120</v>
      </c>
      <c r="M25" s="108">
        <v>5889.9508999999998</v>
      </c>
      <c r="O25" s="17"/>
      <c r="P25" s="17"/>
      <c r="S25" t="s">
        <v>817</v>
      </c>
      <c r="T25">
        <v>0</v>
      </c>
      <c r="U25">
        <v>0</v>
      </c>
      <c r="V25" t="s">
        <v>19</v>
      </c>
      <c r="W25" s="380">
        <v>-90.920459889882167</v>
      </c>
      <c r="X25" s="380">
        <v>20.641809608646984</v>
      </c>
      <c r="Y25" s="380">
        <v>107.34703448299206</v>
      </c>
      <c r="Z25" s="384">
        <v>303.79223000000002</v>
      </c>
      <c r="AA25" s="384">
        <v>-15.890309999999999</v>
      </c>
      <c r="AB25" s="381">
        <v>153.8484</v>
      </c>
      <c r="AC25" s="381">
        <v>38.085099999999997</v>
      </c>
      <c r="AD25" s="383">
        <v>18.858460537399999</v>
      </c>
      <c r="AE25" s="381">
        <v>1.6180000000000001</v>
      </c>
      <c r="AF25" s="381">
        <v>0.25600000000000001</v>
      </c>
      <c r="AG25" s="381">
        <v>4.46</v>
      </c>
      <c r="AH25" s="381">
        <v>83.921999999999997</v>
      </c>
      <c r="AI25" s="380">
        <v>1939.9359999999999</v>
      </c>
      <c r="AJ25" s="381">
        <v>356.80792000000002</v>
      </c>
      <c r="AK25" s="381">
        <v>-5.2005299999999997</v>
      </c>
      <c r="AL25" s="381">
        <v>309.58895000000001</v>
      </c>
      <c r="AM25" s="381">
        <v>-1.42685</v>
      </c>
      <c r="AN25" s="379">
        <v>152048574.30000001</v>
      </c>
      <c r="AO25" s="382">
        <v>-0.489342</v>
      </c>
      <c r="AP25" s="379">
        <v>369461.52587000001</v>
      </c>
      <c r="AQ25" s="382">
        <v>-0.1574546</v>
      </c>
      <c r="AR25" s="381">
        <v>132.6164</v>
      </c>
      <c r="AS25" s="379" t="s">
        <v>769</v>
      </c>
      <c r="AT25" s="381">
        <v>47.281199999999998</v>
      </c>
      <c r="AU25" s="383">
        <v>5.0318804706544908E-2</v>
      </c>
    </row>
    <row r="26" spans="1:47">
      <c r="A26" t="s">
        <v>844</v>
      </c>
      <c r="B26" s="17" t="s">
        <v>526</v>
      </c>
      <c r="C26" s="16">
        <v>0.3923611111111111</v>
      </c>
      <c r="D26" s="81" t="s">
        <v>5</v>
      </c>
      <c r="E26" s="17">
        <v>300</v>
      </c>
      <c r="F26" s="108" t="s">
        <v>781</v>
      </c>
      <c r="G26" s="56">
        <v>1190</v>
      </c>
      <c r="H26" s="116">
        <v>1094</v>
      </c>
      <c r="I26" t="s">
        <v>620</v>
      </c>
      <c r="J26" s="1" t="s">
        <v>665</v>
      </c>
      <c r="K26" s="1">
        <v>4</v>
      </c>
      <c r="L26" s="1">
        <v>120</v>
      </c>
      <c r="M26" s="117">
        <v>5889.9508999999998</v>
      </c>
      <c r="O26" s="17"/>
      <c r="P26" s="17"/>
      <c r="S26" t="s">
        <v>817</v>
      </c>
      <c r="T26">
        <v>0</v>
      </c>
      <c r="U26">
        <v>0</v>
      </c>
      <c r="V26" t="s">
        <v>23</v>
      </c>
      <c r="W26" s="380">
        <v>-87.151515438140493</v>
      </c>
      <c r="X26" s="380">
        <v>47.197773769108707</v>
      </c>
      <c r="Y26" s="380">
        <v>107.32019478181064</v>
      </c>
      <c r="Z26" s="384">
        <v>303.84357</v>
      </c>
      <c r="AA26" s="384">
        <v>-15.87857</v>
      </c>
      <c r="AB26" s="381">
        <v>156.06960000000001</v>
      </c>
      <c r="AC26" s="381">
        <v>38.797899999999998</v>
      </c>
      <c r="AD26" s="383">
        <v>18.992158930199999</v>
      </c>
      <c r="AE26" s="381">
        <v>1.593</v>
      </c>
      <c r="AF26" s="381">
        <v>0.252</v>
      </c>
      <c r="AG26" s="381">
        <v>4.46</v>
      </c>
      <c r="AH26" s="381">
        <v>83.893000000000001</v>
      </c>
      <c r="AI26" s="380">
        <v>1940.318</v>
      </c>
      <c r="AJ26" s="381">
        <v>356.78568999999999</v>
      </c>
      <c r="AK26" s="381">
        <v>-5.2004000000000001</v>
      </c>
      <c r="AL26" s="381">
        <v>309.52118999999999</v>
      </c>
      <c r="AM26" s="381">
        <v>-1.4268799999999999</v>
      </c>
      <c r="AN26" s="379">
        <v>152048339.19999999</v>
      </c>
      <c r="AO26" s="382">
        <v>-0.4901799</v>
      </c>
      <c r="AP26" s="379">
        <v>369388.75663999998</v>
      </c>
      <c r="AQ26" s="382">
        <v>-0.1457473</v>
      </c>
      <c r="AR26" s="381">
        <v>132.5711</v>
      </c>
      <c r="AS26" s="379" t="s">
        <v>769</v>
      </c>
      <c r="AT26" s="381">
        <v>47.326500000000003</v>
      </c>
      <c r="AU26" s="383">
        <v>5.0320195863266512E-2</v>
      </c>
    </row>
    <row r="27" spans="1:47">
      <c r="A27" t="s">
        <v>421</v>
      </c>
      <c r="B27" s="17" t="s">
        <v>505</v>
      </c>
      <c r="C27" s="16">
        <v>0.3972222222222222</v>
      </c>
      <c r="D27" s="81" t="s">
        <v>6</v>
      </c>
      <c r="E27" s="17">
        <v>300</v>
      </c>
      <c r="F27" s="108" t="s">
        <v>781</v>
      </c>
      <c r="G27" s="56">
        <v>1190</v>
      </c>
      <c r="H27" s="56">
        <v>1094</v>
      </c>
      <c r="I27" t="s">
        <v>620</v>
      </c>
      <c r="J27" s="1" t="s">
        <v>665</v>
      </c>
      <c r="K27" s="1">
        <v>4</v>
      </c>
      <c r="L27" s="1">
        <v>120</v>
      </c>
      <c r="M27" s="108">
        <v>5889.9508999999998</v>
      </c>
      <c r="O27" s="17"/>
      <c r="P27" s="17"/>
      <c r="S27" t="s">
        <v>832</v>
      </c>
      <c r="T27">
        <v>0</v>
      </c>
      <c r="U27">
        <v>0</v>
      </c>
      <c r="V27" t="s">
        <v>23</v>
      </c>
      <c r="W27" s="380">
        <v>-52.63756876777056</v>
      </c>
      <c r="X27" s="380">
        <v>81.598675186706501</v>
      </c>
      <c r="Y27" s="380">
        <v>107.3041945396983</v>
      </c>
      <c r="Z27" s="384">
        <v>303.88821000000002</v>
      </c>
      <c r="AA27" s="384">
        <v>-15.868069999999999</v>
      </c>
      <c r="AB27" s="381">
        <v>158.0556</v>
      </c>
      <c r="AC27" s="381">
        <v>39.373399999999997</v>
      </c>
      <c r="AD27" s="383">
        <v>19.1091450238</v>
      </c>
      <c r="AE27" s="381">
        <v>1.573</v>
      </c>
      <c r="AF27" s="381">
        <v>0.249</v>
      </c>
      <c r="AG27" s="381">
        <v>4.47</v>
      </c>
      <c r="AH27" s="381">
        <v>83.867999999999995</v>
      </c>
      <c r="AI27" s="380">
        <v>1940.6279999999999</v>
      </c>
      <c r="AJ27" s="381">
        <v>356.76603999999998</v>
      </c>
      <c r="AK27" s="381">
        <v>-5.2005699999999999</v>
      </c>
      <c r="AL27" s="381">
        <v>309.46190999999999</v>
      </c>
      <c r="AM27" s="381">
        <v>-1.4269099999999999</v>
      </c>
      <c r="AN27" s="379">
        <v>152048133.19999999</v>
      </c>
      <c r="AO27" s="382">
        <v>-0.49091230000000002</v>
      </c>
      <c r="AP27" s="379">
        <v>369329.71945999999</v>
      </c>
      <c r="AQ27" s="382">
        <v>-0.1353849</v>
      </c>
      <c r="AR27" s="381">
        <v>132.5316</v>
      </c>
      <c r="AS27" s="379" t="s">
        <v>769</v>
      </c>
      <c r="AT27" s="381">
        <v>47.365900000000003</v>
      </c>
      <c r="AU27" s="383">
        <v>5.032141185942704E-2</v>
      </c>
    </row>
    <row r="28" spans="1:47">
      <c r="A28" t="s">
        <v>325</v>
      </c>
      <c r="B28" s="17" t="s">
        <v>506</v>
      </c>
      <c r="C28" s="16">
        <v>0.40277777777777773</v>
      </c>
      <c r="D28" s="81" t="s">
        <v>116</v>
      </c>
      <c r="E28" s="17">
        <v>30</v>
      </c>
      <c r="F28" s="192" t="s">
        <v>781</v>
      </c>
      <c r="G28" s="17">
        <v>1190</v>
      </c>
      <c r="H28" s="17">
        <v>1094</v>
      </c>
      <c r="I28" t="s">
        <v>142</v>
      </c>
      <c r="J28" s="1" t="s">
        <v>665</v>
      </c>
      <c r="K28" s="1">
        <v>4</v>
      </c>
      <c r="L28" s="1">
        <v>120</v>
      </c>
      <c r="M28" s="108">
        <v>5889.9508999999998</v>
      </c>
      <c r="O28" s="17"/>
      <c r="P28" s="17"/>
      <c r="S28" t="s">
        <v>325</v>
      </c>
      <c r="V28" t="s">
        <v>33</v>
      </c>
      <c r="Z28" s="384">
        <v>303.91996</v>
      </c>
      <c r="AA28" s="384">
        <v>-15.860429999999999</v>
      </c>
      <c r="AB28" s="381">
        <v>159.4975</v>
      </c>
      <c r="AC28" s="381">
        <v>39.755899999999997</v>
      </c>
      <c r="AD28" s="383">
        <v>19.192706519200001</v>
      </c>
      <c r="AE28" s="381">
        <v>1.5609999999999999</v>
      </c>
      <c r="AF28" s="381">
        <v>0.247</v>
      </c>
      <c r="AG28" s="381">
        <v>4.47</v>
      </c>
      <c r="AH28" s="381">
        <v>83.85</v>
      </c>
      <c r="AI28" s="380">
        <v>1940.836</v>
      </c>
      <c r="AJ28" s="381">
        <v>356.75189</v>
      </c>
      <c r="AK28" s="381">
        <v>-5.2008400000000004</v>
      </c>
      <c r="AL28" s="381">
        <v>309.41955999999999</v>
      </c>
      <c r="AM28" s="381">
        <v>-1.42693</v>
      </c>
      <c r="AN28" s="379">
        <v>152047985.80000001</v>
      </c>
      <c r="AO28" s="382">
        <v>-0.49143490000000001</v>
      </c>
      <c r="AP28" s="379">
        <v>369290.22516999999</v>
      </c>
      <c r="AQ28" s="382">
        <v>-0.12792100000000001</v>
      </c>
      <c r="AR28" s="381">
        <v>132.5035</v>
      </c>
      <c r="AS28" s="379" t="s">
        <v>769</v>
      </c>
      <c r="AT28" s="381">
        <v>47.393999999999998</v>
      </c>
      <c r="AU28" s="383">
        <v>5.0322279526813014E-2</v>
      </c>
    </row>
    <row r="29" spans="1:47">
      <c r="A29" t="s">
        <v>599</v>
      </c>
      <c r="B29" s="17" t="s">
        <v>508</v>
      </c>
      <c r="C29" s="16">
        <v>0.40416666666666662</v>
      </c>
      <c r="D29" s="81" t="s">
        <v>9</v>
      </c>
      <c r="E29" s="17">
        <v>300</v>
      </c>
      <c r="F29" s="192" t="s">
        <v>781</v>
      </c>
      <c r="G29" s="17">
        <v>1190</v>
      </c>
      <c r="H29" s="17">
        <v>1094</v>
      </c>
      <c r="I29" t="s">
        <v>618</v>
      </c>
      <c r="J29" s="1" t="s">
        <v>665</v>
      </c>
      <c r="K29" s="1">
        <v>4</v>
      </c>
      <c r="L29" s="1">
        <v>120</v>
      </c>
      <c r="M29" s="1">
        <v>5889.9508999999998</v>
      </c>
      <c r="O29" s="17"/>
      <c r="P29" s="17"/>
      <c r="S29" t="s">
        <v>750</v>
      </c>
      <c r="T29">
        <v>0</v>
      </c>
      <c r="U29">
        <v>0</v>
      </c>
      <c r="V29" t="s">
        <v>21</v>
      </c>
      <c r="W29" s="380">
        <v>174.82517495516373</v>
      </c>
      <c r="X29" s="380">
        <v>-85.082250892590238</v>
      </c>
      <c r="Y29" s="380">
        <v>107.28329084980442</v>
      </c>
      <c r="Z29" s="384">
        <v>303.95159000000001</v>
      </c>
      <c r="AA29" s="384">
        <v>-15.852690000000001</v>
      </c>
      <c r="AB29" s="381">
        <v>160.9579</v>
      </c>
      <c r="AC29" s="381">
        <v>40.113999999999997</v>
      </c>
      <c r="AD29" s="383">
        <v>19.276268014599999</v>
      </c>
      <c r="AE29" s="381">
        <v>1.5489999999999999</v>
      </c>
      <c r="AF29" s="381">
        <v>0.245</v>
      </c>
      <c r="AG29" s="381">
        <v>4.47</v>
      </c>
      <c r="AH29" s="381">
        <v>83.831999999999994</v>
      </c>
      <c r="AI29" s="380">
        <v>1941.0309999999999</v>
      </c>
      <c r="AJ29" s="381">
        <v>356.73766999999998</v>
      </c>
      <c r="AK29" s="381">
        <v>-5.2012400000000003</v>
      </c>
      <c r="AL29" s="381">
        <v>309.37720999999999</v>
      </c>
      <c r="AM29" s="381">
        <v>-1.42696</v>
      </c>
      <c r="AN29" s="379">
        <v>152047838.30000001</v>
      </c>
      <c r="AO29" s="382">
        <v>-0.49195709999999998</v>
      </c>
      <c r="AP29" s="379">
        <v>369252.97719000001</v>
      </c>
      <c r="AQ29" s="382">
        <v>-0.12040910000000001</v>
      </c>
      <c r="AR29" s="381">
        <v>132.47550000000001</v>
      </c>
      <c r="AS29" s="379" t="s">
        <v>769</v>
      </c>
      <c r="AT29" s="381">
        <v>47.421999999999997</v>
      </c>
      <c r="AU29" s="383">
        <v>5.0323146530083122E-2</v>
      </c>
    </row>
    <row r="30" spans="1:47">
      <c r="A30" t="s">
        <v>118</v>
      </c>
      <c r="B30" s="17" t="s">
        <v>513</v>
      </c>
      <c r="C30" s="16">
        <v>0.4145833333333333</v>
      </c>
      <c r="D30" s="81" t="s">
        <v>117</v>
      </c>
      <c r="E30" s="17">
        <v>300</v>
      </c>
      <c r="F30" s="192" t="s">
        <v>781</v>
      </c>
      <c r="G30" s="17">
        <v>1190</v>
      </c>
      <c r="H30" s="17">
        <v>1094</v>
      </c>
      <c r="I30" t="s">
        <v>616</v>
      </c>
      <c r="J30" s="1" t="s">
        <v>665</v>
      </c>
      <c r="K30" s="1">
        <v>4</v>
      </c>
      <c r="L30" s="1">
        <v>120</v>
      </c>
      <c r="M30" s="1">
        <v>5889.9508999999998</v>
      </c>
      <c r="O30" s="17"/>
      <c r="P30" s="17"/>
      <c r="S30" t="s">
        <v>217</v>
      </c>
      <c r="T30">
        <v>0</v>
      </c>
      <c r="U30">
        <v>0</v>
      </c>
      <c r="V30" t="s">
        <v>19</v>
      </c>
      <c r="W30" s="380">
        <v>-95.736468691525602</v>
      </c>
      <c r="X30" s="380">
        <v>-27.83527073606043</v>
      </c>
      <c r="Y30" s="380">
        <v>107.2500154078914</v>
      </c>
      <c r="Z30" s="384">
        <v>304.04588000000001</v>
      </c>
      <c r="AA30" s="384">
        <v>-15.82878</v>
      </c>
      <c r="AB30" s="381">
        <v>165.44130000000001</v>
      </c>
      <c r="AC30" s="381">
        <v>41.036700000000003</v>
      </c>
      <c r="AD30" s="383">
        <v>19.5269525008</v>
      </c>
      <c r="AE30" s="381">
        <v>1.52</v>
      </c>
      <c r="AF30" s="381">
        <v>0.24</v>
      </c>
      <c r="AG30" s="381">
        <v>4.47</v>
      </c>
      <c r="AH30" s="381">
        <v>83.778000000000006</v>
      </c>
      <c r="AI30" s="380">
        <v>1941.547</v>
      </c>
      <c r="AJ30" s="381">
        <v>356.69461000000001</v>
      </c>
      <c r="AK30" s="381">
        <v>-5.2031799999999997</v>
      </c>
      <c r="AL30" s="381">
        <v>309.25015999999999</v>
      </c>
      <c r="AM30" s="381">
        <v>-1.42702</v>
      </c>
      <c r="AN30" s="379">
        <v>152047394.90000001</v>
      </c>
      <c r="AO30" s="382">
        <v>-0.4935214</v>
      </c>
      <c r="AP30" s="379">
        <v>369154.84482</v>
      </c>
      <c r="AQ30" s="382">
        <v>-9.7619499999999998E-2</v>
      </c>
      <c r="AR30" s="381">
        <v>132.39179999999999</v>
      </c>
      <c r="AS30" s="379" t="s">
        <v>769</v>
      </c>
      <c r="AT30" s="381">
        <v>47.505600000000001</v>
      </c>
      <c r="AU30" s="383">
        <v>5.0325743721227181E-2</v>
      </c>
    </row>
    <row r="31" spans="1:47">
      <c r="A31" t="s">
        <v>136</v>
      </c>
      <c r="B31" s="17" t="s">
        <v>514</v>
      </c>
      <c r="C31" s="16">
        <v>0.41944444444444445</v>
      </c>
      <c r="D31" s="81" t="s">
        <v>213</v>
      </c>
      <c r="E31" s="17">
        <v>300</v>
      </c>
      <c r="F31" s="192" t="s">
        <v>781</v>
      </c>
      <c r="G31" s="17">
        <v>1190</v>
      </c>
      <c r="H31" s="17">
        <v>1094</v>
      </c>
      <c r="I31" t="s">
        <v>616</v>
      </c>
      <c r="J31" s="1" t="s">
        <v>665</v>
      </c>
      <c r="K31" s="1">
        <v>4</v>
      </c>
      <c r="L31" s="1">
        <v>120</v>
      </c>
      <c r="M31" s="1">
        <v>5889.9508999999998</v>
      </c>
      <c r="O31" s="17"/>
      <c r="P31" s="17"/>
      <c r="S31" t="s">
        <v>219</v>
      </c>
      <c r="T31">
        <v>0</v>
      </c>
      <c r="U31">
        <v>0</v>
      </c>
      <c r="V31" t="s">
        <v>19</v>
      </c>
      <c r="W31" s="380">
        <v>-97.645093780064826</v>
      </c>
      <c r="X31" s="380">
        <v>-42.014510389217193</v>
      </c>
      <c r="Y31" s="380">
        <v>107.23817974709823</v>
      </c>
      <c r="Z31" s="384">
        <v>304.08963</v>
      </c>
      <c r="AA31" s="384">
        <v>-15.817270000000001</v>
      </c>
      <c r="AB31" s="381">
        <v>167.58029999999999</v>
      </c>
      <c r="AC31" s="381">
        <v>41.386600000000001</v>
      </c>
      <c r="AD31" s="383">
        <v>19.6439385943</v>
      </c>
      <c r="AE31" s="381">
        <v>1.51</v>
      </c>
      <c r="AF31" s="381">
        <v>0.23899999999999999</v>
      </c>
      <c r="AG31" s="381">
        <v>4.47</v>
      </c>
      <c r="AH31" s="381">
        <v>83.753</v>
      </c>
      <c r="AI31" s="380">
        <v>1941.751</v>
      </c>
      <c r="AJ31" s="381">
        <v>356.67435999999998</v>
      </c>
      <c r="AK31" s="381">
        <v>-5.2044699999999997</v>
      </c>
      <c r="AL31" s="381">
        <v>309.19087000000002</v>
      </c>
      <c r="AM31" s="381">
        <v>-1.4270499999999999</v>
      </c>
      <c r="AN31" s="379">
        <v>152047187.40000001</v>
      </c>
      <c r="AO31" s="382">
        <v>-0.49425019999999997</v>
      </c>
      <c r="AP31" s="379">
        <v>369116.10194000002</v>
      </c>
      <c r="AQ31" s="382">
        <v>-8.6873400000000003E-2</v>
      </c>
      <c r="AR31" s="381">
        <v>132.3528</v>
      </c>
      <c r="AS31" s="379" t="s">
        <v>769</v>
      </c>
      <c r="AT31" s="381">
        <v>47.544499999999999</v>
      </c>
      <c r="AU31" s="383">
        <v>5.0326953740344862E-2</v>
      </c>
    </row>
    <row r="32" spans="1:47">
      <c r="A32" t="s">
        <v>792</v>
      </c>
      <c r="B32" s="17" t="s">
        <v>542</v>
      </c>
      <c r="C32" s="16"/>
      <c r="D32" s="81"/>
      <c r="E32" s="17">
        <v>30</v>
      </c>
      <c r="F32" s="192" t="s">
        <v>781</v>
      </c>
      <c r="G32" s="17">
        <v>1190</v>
      </c>
      <c r="H32" s="17">
        <v>988</v>
      </c>
      <c r="I32" s="111" t="s">
        <v>858</v>
      </c>
      <c r="J32" s="1" t="s">
        <v>734</v>
      </c>
      <c r="K32" s="1">
        <v>4</v>
      </c>
      <c r="L32" s="1">
        <v>120</v>
      </c>
      <c r="M32" s="19">
        <v>5891.451</v>
      </c>
      <c r="N32" t="s">
        <v>109</v>
      </c>
      <c r="O32" s="17"/>
      <c r="P32" s="17"/>
    </row>
    <row r="33" spans="1:47">
      <c r="A33" t="s">
        <v>792</v>
      </c>
      <c r="B33" s="17" t="s">
        <v>565</v>
      </c>
      <c r="C33" s="16">
        <v>0.42638888888888887</v>
      </c>
      <c r="D33" s="81"/>
      <c r="E33" s="17">
        <v>30</v>
      </c>
      <c r="F33" s="17" t="s">
        <v>811</v>
      </c>
      <c r="G33" s="1">
        <v>880</v>
      </c>
      <c r="H33" s="1">
        <v>860</v>
      </c>
      <c r="I33" s="111" t="s">
        <v>858</v>
      </c>
      <c r="J33" s="1" t="s">
        <v>734</v>
      </c>
      <c r="K33" s="1">
        <v>4</v>
      </c>
      <c r="L33" s="1">
        <v>120</v>
      </c>
      <c r="M33" s="52">
        <v>7647.38</v>
      </c>
      <c r="N33" t="s">
        <v>512</v>
      </c>
      <c r="O33" s="17">
        <v>268.5</v>
      </c>
      <c r="P33" s="17">
        <v>269.5</v>
      </c>
    </row>
    <row r="34" spans="1:47">
      <c r="A34" t="s">
        <v>599</v>
      </c>
      <c r="B34" s="17" t="s">
        <v>521</v>
      </c>
      <c r="C34" s="16">
        <v>0.4291666666666667</v>
      </c>
      <c r="D34" s="81" t="s">
        <v>213</v>
      </c>
      <c r="E34" s="17">
        <v>300</v>
      </c>
      <c r="F34" s="17" t="s">
        <v>812</v>
      </c>
      <c r="G34" s="17">
        <v>870</v>
      </c>
      <c r="H34" s="17">
        <v>770</v>
      </c>
      <c r="I34" t="s">
        <v>618</v>
      </c>
      <c r="J34" s="1" t="s">
        <v>665</v>
      </c>
      <c r="K34" s="1">
        <v>4</v>
      </c>
      <c r="L34" s="1">
        <v>120</v>
      </c>
      <c r="M34" s="108">
        <v>7698.9647000000004</v>
      </c>
      <c r="N34" t="s">
        <v>4</v>
      </c>
      <c r="O34" s="17"/>
      <c r="P34" s="17"/>
      <c r="S34" t="s">
        <v>750</v>
      </c>
      <c r="T34">
        <v>0</v>
      </c>
      <c r="U34">
        <v>0</v>
      </c>
      <c r="V34" t="s">
        <v>21</v>
      </c>
      <c r="W34" s="380">
        <v>173.46111862216918</v>
      </c>
      <c r="X34" s="380">
        <v>-85.071589402517574</v>
      </c>
      <c r="Y34" s="380">
        <v>107.22743918539891</v>
      </c>
      <c r="Z34" s="384">
        <v>304.17674</v>
      </c>
      <c r="AA34" s="384">
        <v>-15.7936</v>
      </c>
      <c r="AB34" s="381">
        <v>171.93</v>
      </c>
      <c r="AC34" s="381">
        <v>41.9268</v>
      </c>
      <c r="AD34" s="383">
        <v>19.877910781299999</v>
      </c>
      <c r="AE34" s="381">
        <v>1.494</v>
      </c>
      <c r="AF34" s="381">
        <v>0.23599999999999999</v>
      </c>
      <c r="AG34" s="381">
        <v>4.47</v>
      </c>
      <c r="AH34" s="381">
        <v>83.703000000000003</v>
      </c>
      <c r="AI34" s="380">
        <v>1942.087</v>
      </c>
      <c r="AJ34" s="381">
        <v>356.63366000000002</v>
      </c>
      <c r="AK34" s="381">
        <v>-5.2077200000000001</v>
      </c>
      <c r="AL34" s="381">
        <v>309.07229000000001</v>
      </c>
      <c r="AM34" s="381">
        <v>-1.4271100000000001</v>
      </c>
      <c r="AN34" s="379">
        <v>152046771.69999999</v>
      </c>
      <c r="AO34" s="382">
        <v>-0.49570540000000002</v>
      </c>
      <c r="AP34" s="379">
        <v>369052.21451999998</v>
      </c>
      <c r="AQ34" s="382">
        <v>-6.5218799999999993E-2</v>
      </c>
      <c r="AR34" s="381">
        <v>132.27510000000001</v>
      </c>
      <c r="AS34" s="379" t="s">
        <v>769</v>
      </c>
      <c r="AT34" s="381">
        <v>47.622100000000003</v>
      </c>
      <c r="AU34" s="383">
        <v>0.19433297922422499</v>
      </c>
    </row>
    <row r="35" spans="1:47">
      <c r="A35" t="s">
        <v>118</v>
      </c>
      <c r="B35" s="17" t="s">
        <v>522</v>
      </c>
      <c r="C35" s="16">
        <v>0.43541666666666662</v>
      </c>
      <c r="D35" s="81" t="s">
        <v>110</v>
      </c>
      <c r="E35" s="17">
        <v>300</v>
      </c>
      <c r="F35" s="17" t="s">
        <v>812</v>
      </c>
      <c r="G35" s="17">
        <v>870</v>
      </c>
      <c r="H35" s="17">
        <v>770</v>
      </c>
      <c r="I35" t="s">
        <v>616</v>
      </c>
      <c r="J35" s="1" t="s">
        <v>665</v>
      </c>
      <c r="K35" s="1">
        <v>4</v>
      </c>
      <c r="L35" s="1">
        <v>120</v>
      </c>
      <c r="M35" s="108">
        <v>7698.9647000000004</v>
      </c>
      <c r="O35" s="17"/>
      <c r="P35" s="17"/>
      <c r="S35" t="s">
        <v>217</v>
      </c>
      <c r="T35">
        <v>0</v>
      </c>
      <c r="U35">
        <v>0</v>
      </c>
      <c r="V35" t="s">
        <v>19</v>
      </c>
      <c r="W35" s="380">
        <v>-95.828878413272662</v>
      </c>
      <c r="X35" s="380">
        <v>-27.853719974431822</v>
      </c>
      <c r="Y35" s="380">
        <v>107.21374183641842</v>
      </c>
      <c r="Z35" s="384">
        <v>304.23253999999997</v>
      </c>
      <c r="AA35" s="384">
        <v>-15.77791</v>
      </c>
      <c r="AB35" s="381">
        <v>174.76490000000001</v>
      </c>
      <c r="AC35" s="381">
        <v>42.158799999999999</v>
      </c>
      <c r="AD35" s="383">
        <v>20.028321472999998</v>
      </c>
      <c r="AE35" s="381">
        <v>1.4870000000000001</v>
      </c>
      <c r="AF35" s="381">
        <v>0.23499999999999999</v>
      </c>
      <c r="AG35" s="381">
        <v>4.47</v>
      </c>
      <c r="AH35" s="381">
        <v>83.671000000000006</v>
      </c>
      <c r="AI35" s="380">
        <v>1942.2529999999999</v>
      </c>
      <c r="AJ35" s="381">
        <v>356.60743000000002</v>
      </c>
      <c r="AK35" s="381">
        <v>-5.2102899999999996</v>
      </c>
      <c r="AL35" s="381">
        <v>308.99606</v>
      </c>
      <c r="AM35" s="381">
        <v>-1.4271499999999999</v>
      </c>
      <c r="AN35" s="379">
        <v>152046503.69999999</v>
      </c>
      <c r="AO35" s="382">
        <v>-0.4966392</v>
      </c>
      <c r="AP35" s="379">
        <v>369020.77785999997</v>
      </c>
      <c r="AQ35" s="382">
        <v>-5.1213000000000002E-2</v>
      </c>
      <c r="AR35" s="381">
        <v>132.2252</v>
      </c>
      <c r="AS35" s="379" t="s">
        <v>769</v>
      </c>
      <c r="AT35" s="381">
        <v>47.671900000000001</v>
      </c>
      <c r="AU35" s="383">
        <v>0.19432124943561158</v>
      </c>
    </row>
    <row r="36" spans="1:47">
      <c r="A36" t="s">
        <v>136</v>
      </c>
      <c r="B36" s="17" t="s">
        <v>680</v>
      </c>
      <c r="C36" s="16">
        <v>0.44097222222222227</v>
      </c>
      <c r="D36" s="81" t="s">
        <v>111</v>
      </c>
      <c r="E36" s="17">
        <v>300</v>
      </c>
      <c r="F36" s="17" t="s">
        <v>812</v>
      </c>
      <c r="G36" s="17">
        <v>870</v>
      </c>
      <c r="H36" s="17">
        <v>770</v>
      </c>
      <c r="I36" t="s">
        <v>616</v>
      </c>
      <c r="J36" s="1" t="s">
        <v>665</v>
      </c>
      <c r="K36" s="1">
        <v>4</v>
      </c>
      <c r="L36" s="1">
        <v>120</v>
      </c>
      <c r="M36" s="108">
        <v>7698.9647000000004</v>
      </c>
      <c r="O36" s="17"/>
      <c r="P36" s="17"/>
      <c r="S36" t="s">
        <v>219</v>
      </c>
      <c r="T36">
        <v>0</v>
      </c>
      <c r="U36">
        <v>0</v>
      </c>
      <c r="V36" t="s">
        <v>19</v>
      </c>
      <c r="W36" s="380">
        <v>-97.744772020873981</v>
      </c>
      <c r="X36" s="380">
        <v>-42.032862396598134</v>
      </c>
      <c r="Y36" s="380">
        <v>107.21304857011182</v>
      </c>
      <c r="Z36" s="384">
        <v>304.28206</v>
      </c>
      <c r="AA36" s="384">
        <v>-15.76366</v>
      </c>
      <c r="AB36" s="381">
        <v>177.30170000000001</v>
      </c>
      <c r="AC36" s="381">
        <v>42.2879</v>
      </c>
      <c r="AD36" s="383">
        <v>20.1620198655</v>
      </c>
      <c r="AE36" s="381">
        <v>1.484</v>
      </c>
      <c r="AF36" s="381">
        <v>0.23499999999999999</v>
      </c>
      <c r="AG36" s="381">
        <v>4.47</v>
      </c>
      <c r="AH36" s="381">
        <v>83.643000000000001</v>
      </c>
      <c r="AI36" s="380">
        <v>1942.366</v>
      </c>
      <c r="AJ36" s="381">
        <v>356.58411999999998</v>
      </c>
      <c r="AK36" s="381">
        <v>-5.2128699999999997</v>
      </c>
      <c r="AL36" s="381">
        <v>308.92829999999998</v>
      </c>
      <c r="AM36" s="381">
        <v>-1.4271799999999999</v>
      </c>
      <c r="AN36" s="379">
        <v>152046265.09999999</v>
      </c>
      <c r="AO36" s="382">
        <v>-0.49746820000000003</v>
      </c>
      <c r="AP36" s="379">
        <v>368999.19261999999</v>
      </c>
      <c r="AQ36" s="382">
        <v>-3.8727699999999997E-2</v>
      </c>
      <c r="AR36" s="381">
        <v>132.1808</v>
      </c>
      <c r="AS36" s="379" t="s">
        <v>769</v>
      </c>
      <c r="AT36" s="381">
        <v>47.716299999999997</v>
      </c>
      <c r="AU36" s="383">
        <v>0.19431083607647628</v>
      </c>
    </row>
    <row r="37" spans="1:47">
      <c r="A37" t="s">
        <v>792</v>
      </c>
      <c r="B37" s="17" t="s">
        <v>241</v>
      </c>
      <c r="C37" s="16">
        <v>0.44791666666666669</v>
      </c>
      <c r="D37" s="81"/>
      <c r="E37" s="17">
        <v>30</v>
      </c>
      <c r="F37" s="17" t="s">
        <v>811</v>
      </c>
      <c r="G37" s="1">
        <v>880</v>
      </c>
      <c r="H37" s="1">
        <v>860</v>
      </c>
      <c r="I37" s="111" t="s">
        <v>858</v>
      </c>
      <c r="J37" s="1" t="s">
        <v>734</v>
      </c>
      <c r="K37" s="1">
        <v>4</v>
      </c>
      <c r="L37" s="1">
        <v>120</v>
      </c>
      <c r="M37" s="52">
        <v>7647.38</v>
      </c>
      <c r="N37" t="s">
        <v>112</v>
      </c>
      <c r="O37" s="17">
        <v>268.5</v>
      </c>
      <c r="P37" s="17">
        <v>269.5</v>
      </c>
      <c r="T37" s="189"/>
      <c r="U37" s="190"/>
      <c r="W37" s="191"/>
      <c r="X37" s="191"/>
      <c r="Y37" s="191"/>
    </row>
    <row r="38" spans="1:47">
      <c r="A38" t="s">
        <v>792</v>
      </c>
      <c r="B38" s="17" t="s">
        <v>113</v>
      </c>
      <c r="C38" s="16">
        <v>0.45069444444444445</v>
      </c>
      <c r="D38" s="81"/>
      <c r="E38" s="17">
        <v>30</v>
      </c>
      <c r="F38" s="108" t="s">
        <v>781</v>
      </c>
      <c r="G38" s="56">
        <v>1190</v>
      </c>
      <c r="H38" s="107">
        <v>988</v>
      </c>
      <c r="I38" s="111" t="s">
        <v>858</v>
      </c>
      <c r="J38" s="1" t="s">
        <v>734</v>
      </c>
      <c r="K38" s="1">
        <v>4</v>
      </c>
      <c r="L38" s="1">
        <v>120</v>
      </c>
      <c r="M38" s="19">
        <v>5891.451</v>
      </c>
      <c r="N38" t="s">
        <v>613</v>
      </c>
      <c r="O38" s="17">
        <v>266</v>
      </c>
      <c r="P38" s="17">
        <v>272.89999999999998</v>
      </c>
      <c r="Q38">
        <f>AVERAGE(O38:O40)</f>
        <v>266</v>
      </c>
      <c r="R38">
        <f>AVERAGE(P38:P40)</f>
        <v>272.86666666666662</v>
      </c>
      <c r="T38" s="189"/>
      <c r="U38" s="190"/>
      <c r="W38" s="191"/>
      <c r="X38" s="191"/>
      <c r="Y38" s="191"/>
    </row>
    <row r="39" spans="1:47">
      <c r="A39" t="s">
        <v>792</v>
      </c>
      <c r="B39" s="17" t="s">
        <v>684</v>
      </c>
      <c r="C39" s="16">
        <v>0.45208333333333334</v>
      </c>
      <c r="D39" s="81"/>
      <c r="E39" s="17">
        <v>30</v>
      </c>
      <c r="F39" s="108" t="s">
        <v>781</v>
      </c>
      <c r="G39" s="17">
        <f>G38-120</f>
        <v>1070</v>
      </c>
      <c r="H39" s="17">
        <f>H38-120</f>
        <v>868</v>
      </c>
      <c r="I39" s="111" t="s">
        <v>858</v>
      </c>
      <c r="J39" s="1" t="s">
        <v>734</v>
      </c>
      <c r="K39" s="1">
        <v>4</v>
      </c>
      <c r="L39" s="1">
        <v>120</v>
      </c>
      <c r="M39" s="19">
        <v>5891.451</v>
      </c>
      <c r="O39" s="17">
        <v>265.89999999999998</v>
      </c>
      <c r="P39" s="17">
        <v>273</v>
      </c>
      <c r="T39" s="189"/>
      <c r="U39" s="190"/>
    </row>
    <row r="40" spans="1:47">
      <c r="A40" t="s">
        <v>735</v>
      </c>
      <c r="B40" s="17" t="s">
        <v>412</v>
      </c>
      <c r="C40" s="16">
        <v>0.45833333333333331</v>
      </c>
      <c r="D40" s="81"/>
      <c r="E40" s="17">
        <v>10</v>
      </c>
      <c r="F40" s="108" t="s">
        <v>781</v>
      </c>
      <c r="G40" s="17">
        <v>1190</v>
      </c>
      <c r="H40" s="17">
        <v>1094</v>
      </c>
      <c r="I40" s="118" t="s">
        <v>857</v>
      </c>
      <c r="J40" s="1" t="s">
        <v>734</v>
      </c>
      <c r="K40" s="1">
        <v>4</v>
      </c>
      <c r="L40" s="1">
        <v>120</v>
      </c>
      <c r="M40" s="117">
        <v>5889.9508999999998</v>
      </c>
      <c r="O40" s="17">
        <v>266.10000000000002</v>
      </c>
      <c r="P40" s="17">
        <v>272.7</v>
      </c>
      <c r="T40" s="189"/>
      <c r="U40" s="190"/>
      <c r="W40" s="191"/>
      <c r="X40" s="191"/>
      <c r="Y40" s="191"/>
    </row>
    <row r="41" spans="1:47">
      <c r="B41" s="17"/>
      <c r="C41" s="17"/>
      <c r="D41" s="81"/>
      <c r="E41" s="17"/>
      <c r="F41" s="17"/>
      <c r="G41" s="17"/>
      <c r="H41" s="17"/>
      <c r="J41" s="1"/>
      <c r="K41" s="1"/>
      <c r="L41" s="1"/>
      <c r="M41" s="1"/>
      <c r="O41" s="17"/>
      <c r="P41" s="17"/>
      <c r="T41" s="189"/>
      <c r="U41" s="190"/>
      <c r="W41" s="191"/>
      <c r="X41" s="191"/>
      <c r="Y41" s="191"/>
    </row>
    <row r="42" spans="1:47">
      <c r="B42" s="17"/>
      <c r="C42" s="17"/>
      <c r="D42" s="81"/>
      <c r="E42" s="17"/>
      <c r="F42" s="17"/>
      <c r="G42" s="17"/>
      <c r="H42" s="17"/>
      <c r="J42" s="1"/>
      <c r="K42" s="1"/>
      <c r="L42" s="1"/>
      <c r="M42" s="1"/>
      <c r="N42" s="4" t="s">
        <v>114</v>
      </c>
      <c r="O42" s="17"/>
      <c r="P42" s="17"/>
      <c r="T42" s="189"/>
      <c r="U42" s="190"/>
      <c r="W42" s="191"/>
      <c r="X42" s="191"/>
      <c r="Y42" s="191"/>
    </row>
    <row r="43" spans="1:47">
      <c r="B43" s="17"/>
      <c r="C43" s="17"/>
      <c r="D43" s="81"/>
      <c r="E43" s="17"/>
      <c r="F43" s="17"/>
      <c r="G43" s="17"/>
      <c r="H43" s="17"/>
      <c r="J43" s="1"/>
      <c r="K43" s="1"/>
      <c r="L43" s="1"/>
      <c r="M43" s="1"/>
      <c r="O43" s="17"/>
      <c r="P43" s="17"/>
      <c r="T43" s="189"/>
      <c r="U43" s="190"/>
      <c r="W43" s="191"/>
      <c r="X43" s="191"/>
      <c r="Y43" s="191"/>
    </row>
    <row r="44" spans="1:47">
      <c r="B44" s="86" t="s">
        <v>798</v>
      </c>
      <c r="C44" s="64" t="s">
        <v>736</v>
      </c>
      <c r="D44" s="53">
        <v>5888.5839999999998</v>
      </c>
      <c r="E44" s="65"/>
      <c r="F44" s="53" t="s">
        <v>917</v>
      </c>
      <c r="G44" s="53" t="s">
        <v>918</v>
      </c>
      <c r="H44" s="53" t="s">
        <v>919</v>
      </c>
      <c r="I44" s="20" t="s">
        <v>747</v>
      </c>
      <c r="J44" s="53" t="s">
        <v>748</v>
      </c>
      <c r="K44" s="53" t="s">
        <v>749</v>
      </c>
      <c r="L44" s="17"/>
      <c r="M44" s="1"/>
      <c r="O44" s="17"/>
      <c r="P44" s="17"/>
      <c r="T44" s="189"/>
      <c r="U44" s="190"/>
      <c r="W44" s="191"/>
      <c r="X44" s="191"/>
      <c r="Y44" s="191"/>
    </row>
    <row r="45" spans="1:47">
      <c r="B45" s="91"/>
      <c r="C45" s="64" t="s">
        <v>746</v>
      </c>
      <c r="D45" s="53">
        <v>5889.9508999999998</v>
      </c>
      <c r="E45" s="65"/>
      <c r="F45" s="53" t="s">
        <v>817</v>
      </c>
      <c r="G45" s="53" t="s">
        <v>818</v>
      </c>
      <c r="H45" s="53" t="s">
        <v>819</v>
      </c>
      <c r="I45" s="20" t="s">
        <v>753</v>
      </c>
      <c r="J45" s="53" t="s">
        <v>754</v>
      </c>
      <c r="K45" s="53" t="s">
        <v>820</v>
      </c>
      <c r="L45" s="17"/>
      <c r="M45" s="1"/>
      <c r="O45" s="17"/>
      <c r="P45" s="17"/>
      <c r="T45" s="189"/>
      <c r="U45" s="190"/>
      <c r="W45" s="191"/>
      <c r="X45" s="191"/>
      <c r="Y45" s="191"/>
    </row>
    <row r="46" spans="1:47">
      <c r="B46" s="91"/>
      <c r="C46" s="64" t="s">
        <v>821</v>
      </c>
      <c r="D46" s="53">
        <v>5891.451</v>
      </c>
      <c r="E46" s="65"/>
      <c r="F46" s="53" t="s">
        <v>822</v>
      </c>
      <c r="G46" s="53" t="s">
        <v>823</v>
      </c>
      <c r="H46" s="53" t="s">
        <v>824</v>
      </c>
      <c r="I46" s="20" t="s">
        <v>825</v>
      </c>
      <c r="J46" s="53" t="s">
        <v>826</v>
      </c>
      <c r="K46" s="53" t="s">
        <v>799</v>
      </c>
      <c r="L46" s="17"/>
      <c r="M46" s="1"/>
      <c r="O46" s="17"/>
      <c r="P46" s="17"/>
      <c r="T46" s="189"/>
      <c r="U46" s="190"/>
      <c r="W46" s="191"/>
      <c r="X46" s="191"/>
      <c r="Y46" s="191"/>
    </row>
    <row r="47" spans="1:47">
      <c r="B47" s="91"/>
      <c r="C47" s="64" t="s">
        <v>827</v>
      </c>
      <c r="D47" s="66">
        <v>7647.38</v>
      </c>
      <c r="E47" s="65"/>
      <c r="F47" s="53" t="s">
        <v>750</v>
      </c>
      <c r="G47" s="53" t="s">
        <v>751</v>
      </c>
      <c r="H47" s="53" t="s">
        <v>752</v>
      </c>
      <c r="I47" s="20" t="s">
        <v>828</v>
      </c>
      <c r="J47" s="53" t="s">
        <v>829</v>
      </c>
      <c r="K47" s="53" t="s">
        <v>830</v>
      </c>
      <c r="L47" s="17"/>
      <c r="M47" s="1"/>
      <c r="O47" s="17"/>
      <c r="P47" s="17"/>
      <c r="T47" s="189"/>
      <c r="U47" s="190"/>
      <c r="W47" s="191"/>
      <c r="X47" s="191"/>
      <c r="Y47" s="191"/>
    </row>
    <row r="48" spans="1:47">
      <c r="B48" s="91"/>
      <c r="C48" s="64" t="s">
        <v>831</v>
      </c>
      <c r="D48" s="53">
        <v>7698.9647000000004</v>
      </c>
      <c r="E48" s="65"/>
      <c r="F48" s="53" t="s">
        <v>832</v>
      </c>
      <c r="G48" s="53" t="s">
        <v>833</v>
      </c>
      <c r="H48" s="53" t="s">
        <v>834</v>
      </c>
      <c r="I48" s="20" t="s">
        <v>835</v>
      </c>
      <c r="J48" s="53" t="s">
        <v>836</v>
      </c>
      <c r="K48" s="53" t="s">
        <v>837</v>
      </c>
      <c r="L48" s="17"/>
      <c r="M48" s="1"/>
      <c r="O48" s="17"/>
      <c r="P48" s="17"/>
      <c r="T48" s="189"/>
      <c r="U48" s="190"/>
      <c r="W48" s="191"/>
      <c r="X48" s="191"/>
      <c r="Y48" s="191"/>
    </row>
    <row r="49" spans="2:25">
      <c r="B49" s="91"/>
      <c r="C49" s="64" t="s">
        <v>552</v>
      </c>
      <c r="D49" s="53">
        <v>6562.79</v>
      </c>
      <c r="E49" s="65"/>
      <c r="F49" s="53"/>
      <c r="G49" s="53"/>
      <c r="H49" s="53"/>
      <c r="I49" s="20"/>
      <c r="J49" s="53"/>
      <c r="K49" s="53"/>
      <c r="L49" s="17"/>
      <c r="M49" s="1"/>
      <c r="O49" s="17"/>
      <c r="P49" s="17"/>
      <c r="T49" s="189"/>
      <c r="U49" s="190"/>
    </row>
    <row r="50" spans="2:25">
      <c r="B50" s="91"/>
      <c r="C50" s="64"/>
      <c r="D50" s="53"/>
      <c r="E50" s="65"/>
      <c r="F50" s="53"/>
      <c r="G50" s="17"/>
      <c r="H50" s="17"/>
      <c r="I50" s="2"/>
      <c r="J50" s="17"/>
      <c r="K50" s="17"/>
      <c r="L50" s="17"/>
      <c r="M50" s="1"/>
      <c r="O50" s="17"/>
      <c r="P50" s="17"/>
      <c r="T50" s="189"/>
      <c r="U50" s="190"/>
    </row>
    <row r="51" spans="2:25">
      <c r="B51" s="91"/>
      <c r="C51" s="64" t="s">
        <v>779</v>
      </c>
      <c r="D51" s="131" t="s">
        <v>755</v>
      </c>
      <c r="E51" s="131"/>
      <c r="F51" s="53" t="s">
        <v>838</v>
      </c>
      <c r="G51" s="17"/>
      <c r="H51" s="17"/>
      <c r="I51" s="92" t="s">
        <v>759</v>
      </c>
      <c r="J51" s="63" t="s">
        <v>760</v>
      </c>
      <c r="K51" s="63"/>
      <c r="L51" s="68" t="s">
        <v>579</v>
      </c>
      <c r="M51" s="1"/>
      <c r="O51" s="17"/>
      <c r="P51" s="17"/>
      <c r="T51" s="189"/>
      <c r="U51" s="190"/>
      <c r="W51" s="191"/>
      <c r="X51" s="191"/>
      <c r="Y51" s="191"/>
    </row>
    <row r="52" spans="2:25">
      <c r="B52" s="91"/>
      <c r="C52" s="64" t="s">
        <v>780</v>
      </c>
      <c r="D52" s="131" t="s">
        <v>756</v>
      </c>
      <c r="E52" s="131"/>
      <c r="F52" s="19"/>
      <c r="G52" s="17"/>
      <c r="H52" s="17"/>
      <c r="I52" s="2"/>
      <c r="J52" s="63" t="s">
        <v>800</v>
      </c>
      <c r="K52" s="63"/>
      <c r="L52" s="68" t="s">
        <v>588</v>
      </c>
      <c r="M52" s="1"/>
      <c r="O52" s="17"/>
      <c r="P52" s="17"/>
      <c r="T52" s="189"/>
      <c r="U52" s="190"/>
      <c r="W52" s="191"/>
      <c r="X52" s="191"/>
      <c r="Y52" s="191"/>
    </row>
    <row r="53" spans="2:25">
      <c r="B53" s="91"/>
      <c r="C53" s="64" t="s">
        <v>687</v>
      </c>
      <c r="D53" s="131" t="s">
        <v>757</v>
      </c>
      <c r="E53" s="131"/>
      <c r="F53" s="19"/>
      <c r="G53" s="17"/>
      <c r="H53" s="17"/>
      <c r="I53" s="2"/>
      <c r="J53" s="17"/>
      <c r="K53" s="17"/>
      <c r="L53" s="17"/>
      <c r="M53" s="1"/>
      <c r="O53" s="17"/>
      <c r="P53" s="17"/>
      <c r="T53" s="189"/>
      <c r="U53" s="190"/>
      <c r="W53" s="191"/>
      <c r="X53" s="191"/>
      <c r="Y53" s="191"/>
    </row>
    <row r="54" spans="2:25">
      <c r="B54" s="91"/>
      <c r="C54" s="64" t="s">
        <v>688</v>
      </c>
      <c r="D54" s="131" t="s">
        <v>758</v>
      </c>
      <c r="E54" s="131"/>
      <c r="F54" s="19"/>
      <c r="G54" s="17"/>
      <c r="H54" s="17"/>
      <c r="I54" s="69"/>
      <c r="J54" s="17"/>
      <c r="K54" s="17"/>
      <c r="L54" s="17"/>
      <c r="M54" s="1"/>
      <c r="O54" s="17"/>
      <c r="P54" s="17"/>
      <c r="T54" s="189"/>
      <c r="U54" s="190"/>
      <c r="W54" s="191"/>
      <c r="X54" s="191"/>
      <c r="Y54" s="191"/>
    </row>
    <row r="55" spans="2:25">
      <c r="B55" s="91"/>
      <c r="C55" s="69"/>
      <c r="D55" s="17"/>
      <c r="E55" s="16"/>
      <c r="F55" s="19"/>
      <c r="G55" s="17"/>
      <c r="H55" s="17"/>
      <c r="I55" s="69"/>
      <c r="J55" s="17"/>
      <c r="K55" s="17"/>
      <c r="L55" s="17"/>
      <c r="M55" s="1"/>
      <c r="O55" s="17"/>
      <c r="P55" s="17"/>
      <c r="T55" s="189"/>
      <c r="U55" s="190"/>
      <c r="W55" s="191"/>
      <c r="X55" s="191"/>
      <c r="Y55" s="191"/>
    </row>
    <row r="56" spans="2:25">
      <c r="B56" s="91"/>
      <c r="C56" s="28" t="s">
        <v>789</v>
      </c>
      <c r="D56" s="63">
        <v>1</v>
      </c>
      <c r="E56" s="70" t="s">
        <v>689</v>
      </c>
      <c r="F56" s="70"/>
      <c r="G56" s="70"/>
      <c r="H56" s="17"/>
      <c r="I56" s="69"/>
      <c r="J56" s="17"/>
      <c r="K56" s="17"/>
      <c r="L56" s="17"/>
      <c r="M56" s="1"/>
      <c r="O56" s="17"/>
      <c r="P56" s="17"/>
      <c r="T56" s="189"/>
      <c r="U56" s="190"/>
      <c r="W56" s="191"/>
      <c r="X56" s="191"/>
      <c r="Y56" s="191"/>
    </row>
    <row r="57" spans="2:25">
      <c r="B57" s="91"/>
      <c r="C57" s="19"/>
      <c r="D57" s="28"/>
      <c r="E57" s="50" t="s">
        <v>795</v>
      </c>
      <c r="F57" s="31"/>
      <c r="G57" s="31"/>
      <c r="H57" s="17"/>
      <c r="I57" s="69"/>
      <c r="J57" s="17"/>
      <c r="K57" s="17"/>
      <c r="L57" s="17"/>
      <c r="M57" s="1"/>
      <c r="O57" s="17"/>
      <c r="P57" s="17"/>
      <c r="T57" s="189"/>
      <c r="U57" s="190"/>
      <c r="W57" s="191"/>
      <c r="X57" s="191"/>
      <c r="Y57" s="191"/>
    </row>
    <row r="58" spans="2:25">
      <c r="B58" s="91"/>
      <c r="C58" s="69"/>
      <c r="D58" s="28">
        <v>2</v>
      </c>
      <c r="E58" s="70" t="s">
        <v>805</v>
      </c>
      <c r="F58" s="70"/>
      <c r="G58" s="70"/>
      <c r="H58" s="17"/>
      <c r="I58" s="69"/>
      <c r="J58" s="17"/>
      <c r="K58" s="17"/>
      <c r="L58" s="17"/>
      <c r="M58" s="1"/>
      <c r="O58" s="17"/>
      <c r="P58" s="17"/>
      <c r="T58" s="189"/>
      <c r="U58" s="190"/>
      <c r="W58" s="191"/>
      <c r="X58" s="191"/>
      <c r="Y58" s="191"/>
    </row>
    <row r="59" spans="2:25">
      <c r="B59" s="91"/>
      <c r="C59" s="69"/>
      <c r="D59" s="28"/>
      <c r="E59" s="50" t="s">
        <v>806</v>
      </c>
      <c r="F59" s="31"/>
      <c r="G59" s="31"/>
      <c r="H59" s="17"/>
      <c r="I59" s="69"/>
      <c r="J59" s="17"/>
      <c r="K59" s="17"/>
      <c r="L59" s="17"/>
      <c r="M59" s="1"/>
      <c r="O59" s="17"/>
      <c r="P59" s="17"/>
      <c r="T59" s="189"/>
      <c r="U59" s="190"/>
      <c r="W59" s="191"/>
      <c r="X59" s="191"/>
      <c r="Y59" s="191"/>
    </row>
    <row r="60" spans="2:25">
      <c r="B60" s="91"/>
      <c r="C60" s="17"/>
      <c r="D60" s="63">
        <v>3</v>
      </c>
      <c r="E60" s="63" t="s">
        <v>807</v>
      </c>
      <c r="F60" s="63"/>
      <c r="G60" s="63"/>
      <c r="H60" s="17"/>
      <c r="I60" s="69"/>
      <c r="J60" s="17"/>
      <c r="K60" s="17"/>
      <c r="L60" s="17"/>
      <c r="M60" s="1"/>
      <c r="O60" s="17"/>
      <c r="P60" s="17"/>
      <c r="T60" s="189"/>
      <c r="U60" s="190"/>
      <c r="W60" s="191"/>
      <c r="X60" s="191"/>
      <c r="Y60" s="191"/>
    </row>
    <row r="61" spans="2:25">
      <c r="B61" s="91"/>
      <c r="C61" s="17"/>
      <c r="D61" s="63"/>
      <c r="E61" s="17" t="s">
        <v>808</v>
      </c>
      <c r="F61" s="17"/>
      <c r="G61" s="17"/>
      <c r="H61" s="17"/>
      <c r="I61" s="69"/>
      <c r="J61" s="17"/>
      <c r="K61" s="17"/>
      <c r="L61" s="17"/>
      <c r="M61" s="1"/>
      <c r="O61" s="17"/>
      <c r="P61" s="17"/>
      <c r="T61" s="189"/>
      <c r="U61" s="190"/>
    </row>
    <row r="62" spans="2:25">
      <c r="B62" s="91"/>
      <c r="C62" s="17"/>
      <c r="D62" s="63">
        <v>4</v>
      </c>
      <c r="E62" s="63" t="s">
        <v>809</v>
      </c>
      <c r="F62" s="63"/>
      <c r="G62" s="63"/>
      <c r="H62" s="17"/>
      <c r="I62" s="69"/>
      <c r="J62" s="17"/>
      <c r="K62" s="17"/>
      <c r="L62" s="17"/>
      <c r="M62" s="1"/>
      <c r="O62" s="17"/>
      <c r="P62" s="17"/>
      <c r="T62" s="189"/>
      <c r="U62" s="190"/>
    </row>
    <row r="63" spans="2:25">
      <c r="B63" s="91"/>
      <c r="C63" s="17"/>
      <c r="D63" s="17"/>
      <c r="E63" s="17" t="s">
        <v>810</v>
      </c>
      <c r="F63" s="17"/>
      <c r="G63" s="17"/>
      <c r="H63" s="17"/>
      <c r="I63" s="69"/>
      <c r="J63" s="17"/>
      <c r="K63" s="17"/>
      <c r="L63" s="17"/>
      <c r="M63" s="1"/>
      <c r="O63" s="17"/>
      <c r="P63" s="17"/>
      <c r="T63" s="189"/>
      <c r="U63" s="190"/>
    </row>
    <row r="64" spans="2:25">
      <c r="B64" s="17"/>
      <c r="C64" s="17"/>
      <c r="D64" s="81"/>
      <c r="E64" s="17"/>
      <c r="F64" s="17"/>
      <c r="G64" s="17"/>
      <c r="H64" s="17"/>
      <c r="J64" s="1"/>
      <c r="K64" s="1"/>
      <c r="L64" s="1"/>
      <c r="M64" s="1"/>
      <c r="O64" s="17"/>
      <c r="P64" s="17"/>
      <c r="T64" s="189"/>
      <c r="U64" s="190"/>
      <c r="W64" s="191"/>
      <c r="X64" s="191"/>
      <c r="Y64" s="191"/>
    </row>
    <row r="65" spans="2:25">
      <c r="B65" s="17"/>
      <c r="C65" s="17"/>
      <c r="D65" s="81"/>
      <c r="E65" s="17"/>
      <c r="F65" s="17"/>
      <c r="G65" s="17"/>
      <c r="H65" s="17"/>
      <c r="J65" s="1"/>
      <c r="K65" s="1"/>
      <c r="L65" s="1"/>
      <c r="M65" s="1"/>
      <c r="O65" s="17"/>
      <c r="P65" s="17"/>
      <c r="T65" s="189"/>
      <c r="U65" s="190"/>
      <c r="W65" s="191"/>
      <c r="X65" s="191"/>
      <c r="Y65" s="191"/>
    </row>
    <row r="66" spans="2:25">
      <c r="B66" s="17"/>
      <c r="C66" s="17"/>
      <c r="D66" s="81"/>
      <c r="E66" s="17"/>
      <c r="F66" s="17"/>
      <c r="G66" s="17"/>
      <c r="H66" s="17"/>
      <c r="J66" s="1"/>
      <c r="K66" s="1"/>
      <c r="L66" s="1"/>
      <c r="M66" s="1"/>
      <c r="O66" s="17"/>
      <c r="P66" s="17"/>
      <c r="T66" s="189"/>
      <c r="U66" s="190"/>
      <c r="W66" s="191"/>
      <c r="X66" s="191"/>
      <c r="Y66" s="191"/>
    </row>
    <row r="67" spans="2:25">
      <c r="B67" s="17"/>
      <c r="C67" s="17"/>
      <c r="D67" s="81"/>
      <c r="E67" s="17"/>
      <c r="F67" s="17"/>
      <c r="G67" s="17"/>
      <c r="H67" s="17"/>
      <c r="J67" s="1"/>
      <c r="K67" s="1"/>
      <c r="L67" s="1"/>
      <c r="M67" s="1"/>
      <c r="O67" s="17"/>
      <c r="P67" s="17"/>
      <c r="T67" s="189"/>
      <c r="U67" s="190"/>
      <c r="W67" s="191"/>
      <c r="X67" s="191"/>
      <c r="Y67" s="191"/>
    </row>
    <row r="68" spans="2:25">
      <c r="B68" s="17"/>
      <c r="C68" s="17"/>
      <c r="D68" s="81"/>
      <c r="E68" s="17"/>
      <c r="F68" s="17"/>
      <c r="G68" s="17"/>
      <c r="H68" s="17"/>
      <c r="J68" s="1"/>
      <c r="K68" s="1"/>
      <c r="L68" s="1"/>
      <c r="M68" s="1"/>
      <c r="O68" s="17"/>
      <c r="P68" s="17"/>
      <c r="T68" s="189"/>
      <c r="U68" s="190"/>
      <c r="W68" s="191"/>
      <c r="X68" s="191"/>
      <c r="Y68" s="191"/>
    </row>
    <row r="69" spans="2:25">
      <c r="B69" s="17"/>
      <c r="C69" s="17"/>
      <c r="D69" s="81"/>
      <c r="E69" s="17"/>
      <c r="F69" s="17"/>
      <c r="G69" s="17"/>
      <c r="H69" s="17"/>
      <c r="J69" s="1"/>
      <c r="K69" s="1"/>
      <c r="L69" s="1"/>
      <c r="M69" s="1"/>
      <c r="O69" s="17"/>
      <c r="P69" s="17"/>
      <c r="T69" s="189"/>
      <c r="U69" s="190"/>
      <c r="W69" s="191"/>
      <c r="X69" s="191"/>
      <c r="Y69" s="191"/>
    </row>
    <row r="70" spans="2:25">
      <c r="B70" s="17"/>
      <c r="C70" s="17"/>
      <c r="D70" s="81"/>
      <c r="E70" s="17"/>
      <c r="F70" s="17"/>
      <c r="G70" s="17"/>
      <c r="H70" s="17"/>
      <c r="J70" s="1"/>
      <c r="K70" s="1"/>
      <c r="L70" s="1"/>
      <c r="M70" s="1"/>
      <c r="O70" s="17"/>
      <c r="P70" s="17"/>
      <c r="T70" s="189"/>
      <c r="U70" s="190"/>
    </row>
    <row r="71" spans="2:25">
      <c r="B71" s="17"/>
      <c r="C71" s="17"/>
      <c r="D71" s="81"/>
      <c r="E71" s="17"/>
      <c r="F71" s="17"/>
      <c r="G71" s="17"/>
      <c r="H71" s="17"/>
      <c r="J71" s="1"/>
      <c r="K71" s="1"/>
      <c r="L71" s="1"/>
      <c r="M71" s="1"/>
      <c r="O71" s="17"/>
      <c r="P71" s="17"/>
      <c r="T71" s="189"/>
      <c r="U71" s="190"/>
    </row>
    <row r="72" spans="2:25">
      <c r="B72" s="17"/>
      <c r="C72" s="17"/>
      <c r="D72" s="81"/>
      <c r="E72" s="17"/>
      <c r="F72" s="17"/>
      <c r="G72" s="17"/>
      <c r="H72" s="17"/>
      <c r="J72" s="1"/>
      <c r="K72" s="1"/>
      <c r="L72" s="1"/>
      <c r="M72" s="1"/>
      <c r="O72" s="17"/>
      <c r="P72" s="17"/>
      <c r="T72" s="189"/>
      <c r="U72" s="190"/>
    </row>
    <row r="73" spans="2:25">
      <c r="B73" s="17"/>
      <c r="C73" s="17"/>
      <c r="D73" s="81"/>
      <c r="E73" s="17"/>
      <c r="F73" s="17"/>
      <c r="G73" s="17"/>
      <c r="H73" s="17"/>
      <c r="J73" s="1"/>
      <c r="K73" s="1"/>
      <c r="L73" s="1"/>
      <c r="M73" s="1"/>
      <c r="O73" s="17"/>
      <c r="P73" s="17"/>
      <c r="S73" s="76"/>
      <c r="T73" s="189"/>
      <c r="U73" s="190"/>
    </row>
    <row r="74" spans="2:25">
      <c r="B74" s="17"/>
      <c r="C74" s="17"/>
      <c r="D74" s="81"/>
      <c r="E74" s="17"/>
      <c r="F74" s="17"/>
      <c r="G74" s="17"/>
      <c r="H74" s="17"/>
      <c r="J74" s="1"/>
      <c r="K74" s="1"/>
      <c r="L74" s="1"/>
      <c r="M74" s="1"/>
      <c r="O74" s="17"/>
      <c r="P74" s="17"/>
      <c r="T74" s="187"/>
      <c r="U74" s="188"/>
    </row>
    <row r="75" spans="2:25">
      <c r="B75" s="17"/>
      <c r="C75" s="17"/>
      <c r="D75" s="81"/>
      <c r="E75" s="17"/>
      <c r="F75" s="17"/>
      <c r="G75" s="17"/>
      <c r="H75" s="17"/>
      <c r="J75" s="1"/>
      <c r="K75" s="1"/>
      <c r="L75" s="1"/>
      <c r="M75" s="1"/>
      <c r="O75" s="17"/>
      <c r="P75" s="17"/>
      <c r="T75" s="187"/>
      <c r="U75" s="188"/>
    </row>
    <row r="76" spans="2:25">
      <c r="B76" s="17"/>
      <c r="C76" s="17"/>
      <c r="D76" s="81"/>
      <c r="E76" s="17"/>
      <c r="F76" s="17"/>
      <c r="G76" s="17"/>
      <c r="H76" s="17"/>
      <c r="J76" s="1"/>
      <c r="K76" s="1"/>
      <c r="L76" s="1"/>
      <c r="M76" s="1"/>
      <c r="O76" s="17"/>
      <c r="P76" s="17"/>
      <c r="T76" s="187"/>
      <c r="U76" s="188"/>
    </row>
    <row r="77" spans="2:25">
      <c r="B77" s="17"/>
      <c r="C77" s="17"/>
      <c r="D77" s="81"/>
      <c r="E77" s="17"/>
      <c r="F77" s="17"/>
      <c r="G77" s="17"/>
      <c r="H77" s="17"/>
      <c r="J77" s="1"/>
      <c r="K77" s="1"/>
      <c r="L77" s="1"/>
      <c r="M77" s="1"/>
      <c r="O77" s="17"/>
      <c r="P77" s="17"/>
      <c r="U77" s="188"/>
    </row>
    <row r="78" spans="2:25">
      <c r="B78" s="17"/>
      <c r="C78" s="17"/>
      <c r="D78" s="81"/>
      <c r="E78" s="17"/>
      <c r="F78" s="17"/>
      <c r="G78" s="17"/>
      <c r="H78" s="17"/>
      <c r="J78" s="1"/>
      <c r="K78" s="1"/>
      <c r="L78" s="1"/>
      <c r="M78" s="1"/>
      <c r="O78" s="17"/>
      <c r="P78" s="17"/>
    </row>
    <row r="79" spans="2:25">
      <c r="B79" s="17"/>
      <c r="C79" s="17"/>
      <c r="D79" s="81"/>
      <c r="E79" s="17"/>
      <c r="F79" s="17"/>
      <c r="G79" s="17"/>
      <c r="H79" s="17"/>
      <c r="J79" s="1"/>
      <c r="K79" s="1"/>
      <c r="L79" s="1"/>
      <c r="M79" s="1"/>
      <c r="O79" s="17"/>
      <c r="P79" s="17"/>
    </row>
    <row r="80" spans="2:25">
      <c r="B80" s="17"/>
      <c r="C80" s="17"/>
      <c r="D80" s="81"/>
      <c r="E80" s="17"/>
      <c r="F80" s="17"/>
      <c r="G80" s="17"/>
      <c r="H80" s="17"/>
      <c r="J80" s="1"/>
      <c r="K80" s="1"/>
      <c r="L80" s="1"/>
      <c r="M80" s="1"/>
      <c r="O80" s="17"/>
      <c r="P80" s="17"/>
    </row>
    <row r="81" spans="2:16">
      <c r="B81" s="17"/>
      <c r="C81" s="17"/>
      <c r="D81" s="81"/>
      <c r="E81" s="17"/>
      <c r="F81" s="17"/>
      <c r="G81" s="17"/>
      <c r="H81" s="17"/>
      <c r="J81" s="1"/>
      <c r="K81" s="1"/>
      <c r="L81" s="1"/>
      <c r="M81" s="1"/>
      <c r="O81" s="17"/>
      <c r="P81" s="17"/>
    </row>
    <row r="82" spans="2:16">
      <c r="B82" s="17"/>
      <c r="C82" s="17"/>
      <c r="D82" s="81"/>
      <c r="E82" s="17"/>
      <c r="F82" s="17"/>
      <c r="G82" s="17"/>
      <c r="H82" s="17"/>
      <c r="J82" s="1"/>
      <c r="K82" s="1"/>
      <c r="L82" s="1"/>
      <c r="M82" s="1"/>
      <c r="O82" s="17"/>
      <c r="P82" s="17"/>
    </row>
    <row r="83" spans="2:16">
      <c r="B83" s="17"/>
      <c r="C83" s="17"/>
      <c r="D83" s="81"/>
      <c r="E83" s="17"/>
      <c r="F83" s="17"/>
      <c r="G83" s="17"/>
      <c r="H83" s="17"/>
      <c r="J83" s="1"/>
      <c r="K83" s="1"/>
      <c r="L83" s="1"/>
      <c r="M83" s="1"/>
      <c r="O83" s="17"/>
      <c r="P83" s="17"/>
    </row>
    <row r="84" spans="2:16">
      <c r="B84" s="17"/>
      <c r="C84" s="17"/>
      <c r="D84" s="81"/>
      <c r="E84" s="17"/>
      <c r="F84" s="17"/>
      <c r="G84" s="17"/>
      <c r="H84" s="17"/>
      <c r="J84" s="1"/>
      <c r="K84" s="1"/>
      <c r="L84" s="1"/>
      <c r="M84" s="1"/>
      <c r="O84" s="17"/>
      <c r="P84" s="17"/>
    </row>
    <row r="85" spans="2:16">
      <c r="B85" s="17"/>
      <c r="C85" s="17"/>
      <c r="D85" s="81"/>
      <c r="E85" s="17"/>
      <c r="F85" s="17"/>
      <c r="G85" s="17"/>
      <c r="H85" s="17"/>
      <c r="J85" s="1"/>
      <c r="K85" s="1"/>
      <c r="L85" s="1"/>
      <c r="M85" s="1"/>
      <c r="O85" s="17"/>
      <c r="P85" s="17"/>
    </row>
    <row r="86" spans="2:16">
      <c r="B86" s="17"/>
      <c r="C86" s="17"/>
      <c r="D86" s="81"/>
      <c r="E86" s="17"/>
      <c r="F86" s="17"/>
      <c r="G86" s="17"/>
      <c r="H86" s="17"/>
      <c r="J86" s="1"/>
      <c r="K86" s="1"/>
      <c r="L86" s="1"/>
      <c r="M86" s="1"/>
      <c r="O86" s="17"/>
      <c r="P86" s="17"/>
    </row>
    <row r="87" spans="2:16">
      <c r="B87" s="17"/>
      <c r="C87" s="17"/>
      <c r="D87" s="81"/>
      <c r="E87" s="17"/>
      <c r="F87" s="17"/>
      <c r="G87" s="17"/>
      <c r="H87" s="17"/>
      <c r="J87" s="1"/>
      <c r="K87" s="1"/>
      <c r="L87" s="1"/>
      <c r="M87" s="1"/>
      <c r="O87" s="17"/>
      <c r="P87" s="17"/>
    </row>
    <row r="88" spans="2:16">
      <c r="B88" s="17"/>
      <c r="C88" s="17"/>
      <c r="D88" s="81"/>
      <c r="E88" s="17"/>
      <c r="F88" s="17"/>
      <c r="G88" s="17"/>
      <c r="H88" s="17"/>
      <c r="J88" s="1"/>
      <c r="K88" s="1"/>
      <c r="L88" s="1"/>
      <c r="M88" s="1"/>
      <c r="O88" s="17"/>
      <c r="P88" s="17"/>
    </row>
    <row r="89" spans="2:16">
      <c r="B89" s="17"/>
      <c r="C89" s="17"/>
      <c r="D89" s="81"/>
      <c r="E89" s="17"/>
      <c r="F89" s="17"/>
      <c r="G89" s="17"/>
      <c r="H89" s="17"/>
      <c r="J89" s="1"/>
      <c r="K89" s="1"/>
      <c r="L89" s="1"/>
      <c r="M89" s="1"/>
      <c r="O89" s="17"/>
      <c r="P89" s="17"/>
    </row>
    <row r="90" spans="2:16">
      <c r="B90" s="17"/>
      <c r="C90" s="17"/>
      <c r="D90" s="81"/>
      <c r="E90" s="17"/>
      <c r="F90" s="17"/>
      <c r="G90" s="17"/>
      <c r="H90" s="17"/>
      <c r="J90" s="1"/>
      <c r="K90" s="1"/>
      <c r="L90" s="1"/>
      <c r="M90" s="1"/>
      <c r="O90" s="17"/>
      <c r="P90" s="17"/>
    </row>
    <row r="91" spans="2:16">
      <c r="B91" s="17"/>
      <c r="C91" s="17"/>
      <c r="D91" s="81"/>
      <c r="E91" s="17"/>
      <c r="F91" s="17"/>
      <c r="G91" s="17"/>
      <c r="H91" s="17"/>
      <c r="J91" s="1"/>
      <c r="K91" s="1"/>
      <c r="L91" s="1"/>
      <c r="M91" s="1"/>
      <c r="O91" s="17"/>
      <c r="P91" s="17"/>
    </row>
    <row r="92" spans="2:16">
      <c r="B92" s="17"/>
      <c r="C92" s="17"/>
      <c r="D92" s="81"/>
      <c r="E92" s="17"/>
      <c r="F92" s="17"/>
      <c r="G92" s="17"/>
      <c r="H92" s="17"/>
      <c r="J92" s="1"/>
      <c r="K92" s="1"/>
      <c r="L92" s="1"/>
      <c r="M92" s="1"/>
      <c r="O92" s="17"/>
      <c r="P92" s="17"/>
    </row>
    <row r="93" spans="2:16">
      <c r="B93" s="17"/>
      <c r="C93" s="17"/>
      <c r="D93" s="81"/>
      <c r="E93" s="17"/>
      <c r="F93" s="17"/>
      <c r="G93" s="17"/>
      <c r="H93" s="17"/>
      <c r="J93" s="1"/>
      <c r="K93" s="1"/>
      <c r="L93" s="1"/>
      <c r="M93" s="1"/>
      <c r="O93" s="17"/>
      <c r="P93" s="17"/>
    </row>
    <row r="94" spans="2:16">
      <c r="B94" s="17"/>
      <c r="C94" s="17"/>
      <c r="D94" s="81"/>
      <c r="E94" s="17"/>
      <c r="F94" s="17"/>
      <c r="G94" s="17"/>
      <c r="H94" s="17"/>
      <c r="J94" s="1"/>
      <c r="K94" s="1"/>
      <c r="L94" s="1"/>
      <c r="M94" s="1"/>
      <c r="O94" s="17"/>
      <c r="P94" s="17"/>
    </row>
    <row r="95" spans="2:16">
      <c r="B95" s="17"/>
      <c r="C95" s="17"/>
      <c r="D95" s="81"/>
      <c r="E95" s="17"/>
      <c r="F95" s="17"/>
      <c r="G95" s="17"/>
      <c r="H95" s="17"/>
      <c r="J95" s="1"/>
      <c r="K95" s="1"/>
      <c r="L95" s="1"/>
      <c r="M95" s="1"/>
      <c r="O95" s="17"/>
      <c r="P95" s="17"/>
    </row>
    <row r="96" spans="2:16">
      <c r="B96" s="17"/>
      <c r="C96" s="17"/>
      <c r="D96" s="81"/>
      <c r="E96" s="17"/>
      <c r="F96" s="17"/>
      <c r="G96" s="17"/>
      <c r="H96" s="17"/>
      <c r="J96" s="1"/>
      <c r="K96" s="1"/>
      <c r="L96" s="1"/>
      <c r="M96" s="1"/>
      <c r="O96" s="17"/>
      <c r="P96" s="17"/>
    </row>
    <row r="97" spans="2:16">
      <c r="B97" s="17"/>
      <c r="C97" s="17"/>
      <c r="D97" s="81"/>
      <c r="E97" s="17"/>
      <c r="F97" s="17"/>
      <c r="G97" s="17"/>
      <c r="H97" s="17"/>
      <c r="J97" s="1"/>
      <c r="K97" s="1"/>
      <c r="L97" s="1"/>
      <c r="M97" s="1"/>
      <c r="O97" s="17"/>
      <c r="P97" s="17"/>
    </row>
    <row r="98" spans="2:16">
      <c r="B98" s="17"/>
      <c r="C98" s="17"/>
      <c r="D98" s="81"/>
      <c r="E98" s="17"/>
      <c r="F98" s="17"/>
      <c r="G98" s="17"/>
      <c r="H98" s="17"/>
      <c r="J98" s="1"/>
      <c r="K98" s="1"/>
      <c r="L98" s="1"/>
      <c r="M98" s="1"/>
      <c r="O98" s="17"/>
      <c r="P98" s="17"/>
    </row>
    <row r="99" spans="2:16">
      <c r="B99" s="17"/>
      <c r="C99" s="17"/>
      <c r="D99" s="81"/>
      <c r="E99" s="17"/>
      <c r="F99" s="17"/>
      <c r="G99" s="17"/>
      <c r="H99" s="17"/>
      <c r="J99" s="1"/>
      <c r="K99" s="1"/>
      <c r="L99" s="1"/>
      <c r="M99" s="1"/>
      <c r="O99" s="17"/>
      <c r="P99" s="17"/>
    </row>
    <row r="100" spans="2:16">
      <c r="B100" s="17"/>
      <c r="C100" s="17"/>
      <c r="D100" s="81"/>
      <c r="E100" s="17"/>
      <c r="F100" s="17"/>
      <c r="G100" s="17"/>
      <c r="H100" s="17"/>
      <c r="J100" s="1"/>
      <c r="K100" s="1"/>
      <c r="L100" s="1"/>
      <c r="M100" s="1"/>
      <c r="O100" s="17"/>
      <c r="P100" s="17"/>
    </row>
    <row r="101" spans="2:16">
      <c r="B101" s="17"/>
      <c r="C101" s="17"/>
      <c r="D101" s="81"/>
      <c r="E101" s="17"/>
      <c r="F101" s="17"/>
      <c r="G101" s="17"/>
      <c r="H101" s="17"/>
      <c r="J101" s="1"/>
      <c r="K101" s="1"/>
      <c r="L101" s="1"/>
      <c r="M101" s="1"/>
      <c r="O101" s="17"/>
      <c r="P101" s="17"/>
    </row>
    <row r="102" spans="2:16">
      <c r="B102" s="17"/>
      <c r="C102" s="17"/>
      <c r="D102" s="81"/>
      <c r="E102" s="17"/>
      <c r="F102" s="17"/>
      <c r="G102" s="17"/>
      <c r="H102" s="17"/>
      <c r="J102" s="1"/>
      <c r="K102" s="1"/>
      <c r="L102" s="1"/>
      <c r="M102" s="1"/>
      <c r="O102" s="17"/>
      <c r="P102" s="17"/>
    </row>
    <row r="103" spans="2:16">
      <c r="B103" s="17"/>
      <c r="C103" s="17"/>
      <c r="D103" s="81"/>
      <c r="E103" s="17"/>
      <c r="F103" s="17"/>
      <c r="G103" s="17"/>
      <c r="H103" s="17"/>
      <c r="J103" s="1"/>
      <c r="K103" s="1"/>
      <c r="L103" s="1"/>
      <c r="M103" s="1"/>
      <c r="O103" s="17"/>
      <c r="P103" s="17"/>
    </row>
    <row r="104" spans="2:16">
      <c r="B104" s="17"/>
      <c r="C104" s="17"/>
      <c r="D104" s="81"/>
      <c r="E104" s="17"/>
      <c r="F104" s="17"/>
      <c r="G104" s="17"/>
      <c r="H104" s="17"/>
      <c r="J104" s="1"/>
      <c r="K104" s="1"/>
      <c r="L104" s="1"/>
      <c r="M104" s="1"/>
      <c r="O104" s="17"/>
      <c r="P104" s="17"/>
    </row>
    <row r="105" spans="2:16">
      <c r="B105" s="17"/>
      <c r="C105" s="17"/>
      <c r="D105" s="81"/>
      <c r="E105" s="17"/>
      <c r="F105" s="17"/>
      <c r="G105" s="17"/>
      <c r="H105" s="17"/>
      <c r="J105" s="1"/>
      <c r="K105" s="1"/>
      <c r="L105" s="1"/>
      <c r="M105" s="1"/>
      <c r="O105" s="17"/>
      <c r="P105" s="17"/>
    </row>
    <row r="106" spans="2:16">
      <c r="B106" s="17"/>
      <c r="C106" s="17"/>
      <c r="D106" s="81"/>
      <c r="E106" s="17"/>
      <c r="F106" s="17"/>
      <c r="G106" s="17"/>
      <c r="H106" s="17"/>
      <c r="J106" s="1"/>
      <c r="K106" s="1"/>
      <c r="L106" s="1"/>
      <c r="M106" s="1"/>
      <c r="O106" s="17"/>
      <c r="P106" s="17"/>
    </row>
    <row r="107" spans="2:16">
      <c r="B107" s="17"/>
      <c r="C107" s="17"/>
      <c r="D107" s="81"/>
      <c r="E107" s="17"/>
      <c r="F107" s="17"/>
      <c r="G107" s="17"/>
      <c r="H107" s="17"/>
      <c r="J107" s="1"/>
      <c r="K107" s="1"/>
      <c r="L107" s="1"/>
      <c r="M107" s="1"/>
      <c r="O107" s="17"/>
      <c r="P107" s="17"/>
    </row>
    <row r="108" spans="2:16">
      <c r="B108" s="17"/>
      <c r="C108" s="17"/>
      <c r="D108" s="81"/>
      <c r="E108" s="17"/>
      <c r="F108" s="17"/>
      <c r="G108" s="17"/>
      <c r="H108" s="17"/>
      <c r="J108" s="1"/>
      <c r="K108" s="1"/>
      <c r="L108" s="1"/>
      <c r="M108" s="1"/>
      <c r="O108" s="17"/>
      <c r="P108" s="17"/>
    </row>
    <row r="109" spans="2:16">
      <c r="B109" s="17"/>
      <c r="C109" s="17"/>
      <c r="D109" s="81"/>
      <c r="E109" s="17"/>
      <c r="F109" s="17"/>
      <c r="G109" s="17"/>
      <c r="H109" s="17"/>
      <c r="J109" s="1"/>
      <c r="K109" s="1"/>
      <c r="L109" s="1"/>
      <c r="M109" s="1"/>
      <c r="O109" s="17"/>
      <c r="P109" s="17"/>
    </row>
    <row r="110" spans="2:16">
      <c r="B110" s="17"/>
      <c r="C110" s="17"/>
      <c r="D110" s="81"/>
      <c r="E110" s="17"/>
      <c r="F110" s="17"/>
      <c r="G110" s="17"/>
      <c r="H110" s="17"/>
      <c r="J110" s="1"/>
      <c r="K110" s="1"/>
      <c r="L110" s="1"/>
      <c r="M110" s="1"/>
      <c r="O110" s="17"/>
      <c r="P110" s="17"/>
    </row>
    <row r="111" spans="2:16">
      <c r="B111" s="17"/>
      <c r="C111" s="17"/>
      <c r="D111" s="81"/>
      <c r="E111" s="17"/>
      <c r="F111" s="17"/>
      <c r="G111" s="17"/>
      <c r="H111" s="17"/>
      <c r="J111" s="1"/>
      <c r="K111" s="1"/>
      <c r="L111" s="1"/>
      <c r="M111" s="1"/>
      <c r="O111" s="17"/>
      <c r="P111" s="17"/>
    </row>
    <row r="112" spans="2:16">
      <c r="B112" s="17"/>
      <c r="C112" s="17"/>
      <c r="D112" s="81"/>
      <c r="E112" s="17"/>
      <c r="F112" s="17"/>
      <c r="G112" s="17"/>
      <c r="H112" s="17"/>
      <c r="J112" s="1"/>
      <c r="K112" s="1"/>
      <c r="L112" s="1"/>
      <c r="M112" s="1"/>
      <c r="O112" s="17"/>
      <c r="P112" s="17"/>
    </row>
    <row r="113" spans="2:16">
      <c r="B113" s="17"/>
      <c r="C113" s="17"/>
      <c r="D113" s="81"/>
      <c r="E113" s="17"/>
      <c r="F113" s="17"/>
      <c r="G113" s="17"/>
      <c r="H113" s="17"/>
      <c r="J113" s="1"/>
      <c r="K113" s="1"/>
      <c r="L113" s="1"/>
      <c r="M113" s="1"/>
      <c r="O113" s="17"/>
      <c r="P113" s="17"/>
    </row>
    <row r="114" spans="2:16">
      <c r="B114" s="17"/>
      <c r="C114" s="17"/>
      <c r="D114" s="81"/>
      <c r="E114" s="17"/>
      <c r="F114" s="17"/>
      <c r="G114" s="17"/>
      <c r="H114" s="17"/>
      <c r="J114" s="1"/>
      <c r="K114" s="1"/>
      <c r="L114" s="1"/>
      <c r="M114" s="1"/>
      <c r="O114" s="17"/>
      <c r="P114" s="17"/>
    </row>
    <row r="115" spans="2:16">
      <c r="B115" s="17"/>
      <c r="C115" s="17"/>
      <c r="D115" s="81"/>
      <c r="E115" s="17"/>
      <c r="F115" s="17"/>
      <c r="G115" s="17"/>
      <c r="H115" s="17"/>
      <c r="J115" s="1"/>
      <c r="K115" s="1"/>
      <c r="L115" s="1"/>
      <c r="M115" s="1"/>
      <c r="O115" s="17"/>
      <c r="P115" s="17"/>
    </row>
    <row r="116" spans="2:16">
      <c r="B116" s="17"/>
      <c r="C116" s="17"/>
      <c r="D116" s="81"/>
      <c r="E116" s="17"/>
      <c r="F116" s="17"/>
      <c r="G116" s="17"/>
      <c r="H116" s="17"/>
      <c r="J116" s="1"/>
      <c r="K116" s="1"/>
      <c r="L116" s="1"/>
      <c r="M116" s="1"/>
      <c r="O116" s="17"/>
      <c r="P116" s="17"/>
    </row>
    <row r="117" spans="2:16">
      <c r="B117" s="17"/>
      <c r="C117" s="17"/>
      <c r="D117" s="81"/>
      <c r="E117" s="17"/>
      <c r="F117" s="17"/>
      <c r="G117" s="17"/>
      <c r="H117" s="17"/>
      <c r="J117" s="1"/>
      <c r="K117" s="1"/>
      <c r="L117" s="1"/>
      <c r="M117" s="1"/>
      <c r="O117" s="17"/>
      <c r="P117" s="17"/>
    </row>
    <row r="118" spans="2:16">
      <c r="B118" s="17"/>
      <c r="C118" s="17"/>
      <c r="D118" s="81"/>
      <c r="E118" s="17"/>
      <c r="F118" s="17"/>
      <c r="G118" s="17"/>
      <c r="H118" s="17"/>
      <c r="J118" s="1"/>
      <c r="K118" s="1"/>
      <c r="L118" s="1"/>
      <c r="M118" s="1"/>
      <c r="O118" s="17"/>
      <c r="P118" s="17"/>
    </row>
    <row r="119" spans="2:16">
      <c r="B119" s="17"/>
      <c r="C119" s="17"/>
      <c r="D119" s="81"/>
      <c r="E119" s="17"/>
      <c r="F119" s="17"/>
      <c r="G119" s="17"/>
      <c r="H119" s="17"/>
      <c r="J119" s="1"/>
      <c r="K119" s="1"/>
      <c r="L119" s="1"/>
      <c r="M119" s="1"/>
      <c r="O119" s="17"/>
      <c r="P119" s="17"/>
    </row>
    <row r="120" spans="2:16">
      <c r="B120" s="17"/>
      <c r="C120" s="17"/>
      <c r="D120" s="81"/>
      <c r="E120" s="17"/>
      <c r="F120" s="17"/>
      <c r="G120" s="17"/>
      <c r="H120" s="17"/>
      <c r="J120" s="1"/>
      <c r="K120" s="1"/>
      <c r="L120" s="1"/>
      <c r="M120" s="1"/>
      <c r="O120" s="17"/>
      <c r="P120" s="17"/>
    </row>
    <row r="121" spans="2:16">
      <c r="B121" s="17"/>
      <c r="C121" s="17"/>
      <c r="D121" s="81"/>
      <c r="E121" s="17"/>
      <c r="F121" s="17"/>
      <c r="G121" s="17"/>
      <c r="H121" s="17"/>
      <c r="J121" s="1"/>
      <c r="K121" s="1"/>
      <c r="L121" s="1"/>
      <c r="M121" s="1"/>
      <c r="O121" s="17"/>
      <c r="P121" s="17"/>
    </row>
    <row r="122" spans="2:16">
      <c r="B122" s="17"/>
      <c r="C122" s="17"/>
      <c r="D122" s="81"/>
      <c r="E122" s="17"/>
      <c r="F122" s="17"/>
      <c r="G122" s="17"/>
      <c r="H122" s="17"/>
      <c r="J122" s="1"/>
      <c r="K122" s="1"/>
      <c r="L122" s="1"/>
      <c r="M122" s="1"/>
      <c r="O122" s="17"/>
      <c r="P122" s="17"/>
    </row>
    <row r="123" spans="2:16">
      <c r="B123" s="17"/>
      <c r="C123" s="17"/>
      <c r="D123" s="81"/>
      <c r="E123" s="17"/>
      <c r="F123" s="17"/>
      <c r="G123" s="17"/>
      <c r="H123" s="17"/>
      <c r="J123" s="1"/>
      <c r="K123" s="1"/>
      <c r="L123" s="1"/>
      <c r="M123" s="1"/>
      <c r="O123" s="17"/>
      <c r="P123" s="17"/>
    </row>
    <row r="124" spans="2:16">
      <c r="B124" s="17"/>
      <c r="C124" s="17"/>
      <c r="D124" s="81"/>
      <c r="E124" s="17"/>
      <c r="F124" s="17"/>
      <c r="G124" s="17"/>
      <c r="H124" s="17"/>
      <c r="J124" s="1"/>
      <c r="K124" s="1"/>
      <c r="L124" s="1"/>
      <c r="M124" s="1"/>
      <c r="O124" s="17"/>
      <c r="P124" s="17"/>
    </row>
    <row r="125" spans="2:16">
      <c r="B125" s="17"/>
      <c r="C125" s="17"/>
      <c r="D125" s="81"/>
      <c r="E125" s="17"/>
      <c r="F125" s="17"/>
      <c r="G125" s="17"/>
      <c r="H125" s="17"/>
      <c r="J125" s="1"/>
      <c r="K125" s="1"/>
      <c r="L125" s="1"/>
      <c r="M125" s="1"/>
      <c r="O125" s="17"/>
      <c r="P125" s="17"/>
    </row>
    <row r="126" spans="2:16">
      <c r="B126" s="17"/>
      <c r="C126" s="17"/>
      <c r="D126" s="81"/>
      <c r="E126" s="17"/>
      <c r="F126" s="17"/>
      <c r="G126" s="17"/>
      <c r="H126" s="17"/>
      <c r="J126" s="1"/>
      <c r="K126" s="1"/>
      <c r="L126" s="1"/>
      <c r="M126" s="1"/>
      <c r="O126" s="17"/>
      <c r="P126" s="17"/>
    </row>
    <row r="127" spans="2:16">
      <c r="B127" s="17"/>
      <c r="C127" s="17"/>
      <c r="D127" s="81"/>
      <c r="E127" s="17"/>
      <c r="F127" s="17"/>
      <c r="G127" s="17"/>
      <c r="H127" s="17"/>
      <c r="J127" s="1"/>
      <c r="K127" s="1"/>
      <c r="L127" s="1"/>
      <c r="M127" s="1"/>
      <c r="O127" s="17"/>
      <c r="P127" s="17"/>
    </row>
    <row r="128" spans="2:16">
      <c r="B128" s="17"/>
      <c r="C128" s="17"/>
      <c r="D128" s="81"/>
      <c r="E128" s="17"/>
      <c r="F128" s="17"/>
      <c r="G128" s="17"/>
      <c r="H128" s="17"/>
      <c r="J128" s="1"/>
      <c r="K128" s="1"/>
      <c r="L128" s="1"/>
      <c r="M128" s="1"/>
      <c r="O128" s="17"/>
      <c r="P128" s="17"/>
    </row>
    <row r="129" spans="2:16">
      <c r="B129" s="17"/>
      <c r="C129" s="17"/>
      <c r="D129" s="81"/>
      <c r="E129" s="17"/>
      <c r="F129" s="17"/>
      <c r="G129" s="17"/>
      <c r="H129" s="17"/>
      <c r="J129" s="1"/>
      <c r="K129" s="1"/>
      <c r="L129" s="1"/>
      <c r="M129" s="1"/>
      <c r="O129" s="17"/>
      <c r="P129" s="17"/>
    </row>
    <row r="130" spans="2:16">
      <c r="B130" s="17"/>
      <c r="C130" s="17"/>
      <c r="D130" s="81"/>
      <c r="E130" s="17"/>
      <c r="F130" s="17"/>
      <c r="G130" s="17"/>
      <c r="H130" s="17"/>
      <c r="J130" s="1"/>
      <c r="K130" s="1"/>
      <c r="L130" s="1"/>
      <c r="M130" s="1"/>
      <c r="O130" s="17"/>
      <c r="P130" s="17"/>
    </row>
    <row r="131" spans="2:16">
      <c r="B131" s="17"/>
      <c r="C131" s="17"/>
      <c r="D131" s="81"/>
      <c r="E131" s="17"/>
      <c r="F131" s="17"/>
      <c r="G131" s="17"/>
      <c r="H131" s="17"/>
      <c r="J131" s="1"/>
      <c r="K131" s="1"/>
      <c r="L131" s="1"/>
      <c r="M131" s="1"/>
      <c r="O131" s="17"/>
      <c r="P131" s="17"/>
    </row>
    <row r="132" spans="2:16">
      <c r="B132" s="17"/>
      <c r="C132" s="17"/>
      <c r="D132" s="81"/>
      <c r="E132" s="17"/>
      <c r="F132" s="17"/>
      <c r="G132" s="17"/>
      <c r="H132" s="17"/>
      <c r="J132" s="1"/>
      <c r="K132" s="1"/>
      <c r="L132" s="1"/>
      <c r="M132" s="1"/>
      <c r="O132" s="17"/>
      <c r="P132" s="17"/>
    </row>
    <row r="133" spans="2:16">
      <c r="B133" s="17"/>
      <c r="C133" s="17"/>
      <c r="D133" s="81"/>
      <c r="E133" s="17"/>
      <c r="F133" s="17"/>
      <c r="G133" s="17"/>
      <c r="H133" s="17"/>
      <c r="J133" s="1"/>
      <c r="K133" s="1"/>
      <c r="L133" s="1"/>
      <c r="M133" s="1"/>
      <c r="O133" s="17"/>
      <c r="P133" s="17"/>
    </row>
    <row r="134" spans="2:16">
      <c r="B134" s="17"/>
      <c r="C134" s="17"/>
      <c r="D134" s="81"/>
      <c r="E134" s="17"/>
      <c r="F134" s="17"/>
      <c r="G134" s="17"/>
      <c r="H134" s="17"/>
      <c r="J134" s="1"/>
      <c r="K134" s="1"/>
      <c r="L134" s="1"/>
      <c r="M134" s="1"/>
      <c r="O134" s="17"/>
      <c r="P134" s="17"/>
    </row>
    <row r="135" spans="2:16">
      <c r="B135" s="17"/>
      <c r="C135" s="17"/>
      <c r="D135" s="81"/>
      <c r="E135" s="17"/>
      <c r="F135" s="17"/>
      <c r="G135" s="17"/>
      <c r="H135" s="17"/>
      <c r="J135" s="1"/>
      <c r="K135" s="1"/>
      <c r="L135" s="1"/>
      <c r="M135" s="1"/>
      <c r="O135" s="17"/>
      <c r="P135" s="17"/>
    </row>
    <row r="136" spans="2:16">
      <c r="B136" s="17"/>
      <c r="C136" s="17"/>
      <c r="D136" s="81"/>
      <c r="E136" s="17"/>
      <c r="F136" s="17"/>
      <c r="G136" s="17"/>
      <c r="H136" s="17"/>
      <c r="J136" s="1"/>
      <c r="K136" s="1"/>
      <c r="L136" s="1"/>
      <c r="M136" s="1"/>
      <c r="O136" s="17"/>
      <c r="P136" s="17"/>
    </row>
    <row r="137" spans="2:16">
      <c r="B137" s="17"/>
      <c r="C137" s="17"/>
      <c r="D137" s="81"/>
      <c r="E137" s="17"/>
      <c r="F137" s="17"/>
      <c r="G137" s="17"/>
      <c r="H137" s="17"/>
      <c r="J137" s="1"/>
      <c r="K137" s="1"/>
      <c r="L137" s="1"/>
      <c r="M137" s="1"/>
      <c r="O137" s="17"/>
      <c r="P137" s="17"/>
    </row>
    <row r="138" spans="2:16">
      <c r="B138" s="17"/>
      <c r="C138" s="17"/>
      <c r="D138" s="81"/>
      <c r="E138" s="17"/>
      <c r="F138" s="17"/>
      <c r="G138" s="17"/>
      <c r="H138" s="17"/>
      <c r="J138" s="1"/>
      <c r="K138" s="1"/>
      <c r="L138" s="1"/>
      <c r="M138" s="1"/>
      <c r="O138" s="17"/>
      <c r="P138" s="17"/>
    </row>
    <row r="139" spans="2:16">
      <c r="B139" s="17"/>
      <c r="C139" s="17"/>
      <c r="D139" s="81"/>
      <c r="E139" s="17"/>
      <c r="F139" s="17"/>
      <c r="G139" s="17"/>
      <c r="H139" s="17"/>
      <c r="J139" s="1"/>
      <c r="K139" s="1"/>
      <c r="L139" s="1"/>
      <c r="M139" s="1"/>
      <c r="O139" s="17"/>
      <c r="P139" s="17"/>
    </row>
    <row r="140" spans="2:16">
      <c r="B140" s="17"/>
      <c r="C140" s="17"/>
      <c r="D140" s="81"/>
      <c r="E140" s="17"/>
      <c r="F140" s="17"/>
      <c r="G140" s="17"/>
      <c r="H140" s="17"/>
      <c r="J140" s="1"/>
      <c r="K140" s="1"/>
      <c r="L140" s="1"/>
      <c r="M140" s="1"/>
      <c r="O140" s="17"/>
      <c r="P140" s="17"/>
    </row>
    <row r="141" spans="2:16">
      <c r="B141" s="17"/>
      <c r="C141" s="17"/>
      <c r="D141" s="81"/>
      <c r="E141" s="17"/>
      <c r="F141" s="17"/>
      <c r="G141" s="17"/>
      <c r="H141" s="17"/>
      <c r="J141" s="1"/>
      <c r="K141" s="1"/>
      <c r="L141" s="1"/>
      <c r="M141" s="1"/>
      <c r="O141" s="17"/>
      <c r="P141" s="17"/>
    </row>
    <row r="142" spans="2:16">
      <c r="B142" s="17"/>
      <c r="C142" s="17"/>
      <c r="D142" s="81"/>
      <c r="E142" s="17"/>
      <c r="F142" s="17"/>
      <c r="G142" s="17"/>
      <c r="H142" s="17"/>
      <c r="J142" s="1"/>
      <c r="K142" s="1"/>
      <c r="L142" s="1"/>
      <c r="M142" s="1"/>
      <c r="O142" s="17"/>
      <c r="P142" s="17"/>
    </row>
    <row r="143" spans="2:16">
      <c r="B143" s="17"/>
      <c r="C143" s="17"/>
      <c r="D143" s="81"/>
      <c r="E143" s="17"/>
      <c r="F143" s="17"/>
      <c r="G143" s="17"/>
      <c r="H143" s="17"/>
      <c r="J143" s="1"/>
      <c r="K143" s="1"/>
      <c r="L143" s="1"/>
      <c r="M143" s="1"/>
      <c r="O143" s="17"/>
      <c r="P143" s="17"/>
    </row>
    <row r="144" spans="2:16">
      <c r="B144" s="17"/>
      <c r="C144" s="17"/>
      <c r="D144" s="81"/>
      <c r="E144" s="17"/>
      <c r="F144" s="17"/>
      <c r="G144" s="17"/>
      <c r="H144" s="17"/>
      <c r="J144" s="1"/>
      <c r="K144" s="1"/>
      <c r="L144" s="1"/>
      <c r="M144" s="1"/>
      <c r="O144" s="17"/>
      <c r="P144" s="17"/>
    </row>
    <row r="145" spans="2:16">
      <c r="B145" s="17"/>
      <c r="C145" s="17"/>
      <c r="D145" s="81"/>
      <c r="E145" s="17"/>
      <c r="F145" s="17"/>
      <c r="G145" s="17"/>
      <c r="H145" s="17"/>
      <c r="J145" s="1"/>
      <c r="K145" s="1"/>
      <c r="L145" s="1"/>
      <c r="M145" s="1"/>
      <c r="O145" s="17"/>
      <c r="P145" s="17"/>
    </row>
    <row r="146" spans="2:16">
      <c r="B146" s="17"/>
      <c r="C146" s="17"/>
      <c r="D146" s="81"/>
      <c r="E146" s="17"/>
      <c r="F146" s="17"/>
      <c r="G146" s="17"/>
      <c r="H146" s="17"/>
      <c r="J146" s="1"/>
      <c r="K146" s="1"/>
      <c r="L146" s="1"/>
      <c r="M146" s="1"/>
      <c r="O146" s="17"/>
      <c r="P146" s="17"/>
    </row>
    <row r="147" spans="2:16">
      <c r="B147" s="17"/>
      <c r="C147" s="17"/>
      <c r="D147" s="81"/>
      <c r="E147" s="17"/>
      <c r="F147" s="17"/>
      <c r="G147" s="17"/>
      <c r="H147" s="17"/>
      <c r="J147" s="1"/>
      <c r="K147" s="1"/>
      <c r="L147" s="1"/>
      <c r="M147" s="1"/>
      <c r="O147" s="17"/>
      <c r="P147" s="17"/>
    </row>
    <row r="148" spans="2:16">
      <c r="B148" s="17"/>
      <c r="C148" s="17"/>
      <c r="D148" s="81"/>
      <c r="E148" s="17"/>
      <c r="F148" s="17"/>
      <c r="G148" s="17"/>
      <c r="H148" s="17"/>
      <c r="J148" s="1"/>
      <c r="K148" s="1"/>
      <c r="L148" s="1"/>
      <c r="M148" s="1"/>
      <c r="O148" s="17"/>
      <c r="P148" s="17"/>
    </row>
    <row r="149" spans="2:16">
      <c r="B149" s="17"/>
      <c r="C149" s="17"/>
      <c r="D149" s="81"/>
      <c r="E149" s="17"/>
      <c r="F149" s="17"/>
      <c r="G149" s="17"/>
      <c r="H149" s="17"/>
      <c r="J149" s="1"/>
      <c r="K149" s="1"/>
      <c r="L149" s="1"/>
      <c r="M149" s="1"/>
      <c r="O149" s="17"/>
      <c r="P149" s="17"/>
    </row>
    <row r="150" spans="2:16">
      <c r="B150" s="17"/>
      <c r="C150" s="17"/>
      <c r="D150" s="81"/>
      <c r="E150" s="17"/>
      <c r="F150" s="17"/>
      <c r="G150" s="17"/>
      <c r="H150" s="17"/>
      <c r="J150" s="1"/>
      <c r="K150" s="1"/>
      <c r="L150" s="1"/>
      <c r="M150" s="1"/>
      <c r="O150" s="17"/>
      <c r="P150" s="17"/>
    </row>
    <row r="151" spans="2:16">
      <c r="B151" s="17"/>
      <c r="C151" s="17"/>
      <c r="D151" s="81"/>
      <c r="E151" s="17"/>
      <c r="F151" s="17"/>
      <c r="G151" s="17"/>
      <c r="H151" s="17"/>
      <c r="J151" s="1"/>
      <c r="K151" s="1"/>
      <c r="L151" s="1"/>
      <c r="M151" s="1"/>
      <c r="O151" s="17"/>
      <c r="P151" s="17"/>
    </row>
    <row r="152" spans="2:16">
      <c r="B152" s="17"/>
      <c r="C152" s="17"/>
      <c r="D152" s="81"/>
      <c r="E152" s="17"/>
      <c r="F152" s="17"/>
      <c r="G152" s="17"/>
      <c r="H152" s="17"/>
      <c r="J152" s="1"/>
      <c r="K152" s="1"/>
      <c r="L152" s="1"/>
      <c r="M152" s="1"/>
      <c r="O152" s="17"/>
      <c r="P152" s="17"/>
    </row>
    <row r="153" spans="2:16">
      <c r="B153" s="17"/>
      <c r="C153" s="17"/>
      <c r="D153" s="81"/>
      <c r="E153" s="17"/>
      <c r="F153" s="17"/>
      <c r="G153" s="17"/>
      <c r="H153" s="17"/>
      <c r="J153" s="1"/>
      <c r="K153" s="1"/>
      <c r="L153" s="1"/>
      <c r="M153" s="1"/>
      <c r="O153" s="17"/>
      <c r="P153" s="17"/>
    </row>
    <row r="154" spans="2:16">
      <c r="B154" s="17"/>
      <c r="C154" s="17"/>
      <c r="D154" s="81"/>
      <c r="E154" s="17"/>
      <c r="F154" s="17"/>
      <c r="G154" s="17"/>
      <c r="H154" s="17"/>
      <c r="J154" s="1"/>
      <c r="K154" s="1"/>
      <c r="L154" s="1"/>
      <c r="M154" s="1"/>
      <c r="O154" s="17"/>
      <c r="P154" s="17"/>
    </row>
    <row r="155" spans="2:16">
      <c r="B155" s="17"/>
      <c r="C155" s="17"/>
      <c r="D155" s="81"/>
      <c r="E155" s="17"/>
      <c r="F155" s="17"/>
      <c r="G155" s="17"/>
      <c r="H155" s="17"/>
      <c r="J155" s="1"/>
      <c r="K155" s="1"/>
      <c r="L155" s="1"/>
      <c r="M155" s="1"/>
      <c r="O155" s="17"/>
      <c r="P155" s="17"/>
    </row>
    <row r="156" spans="2:16">
      <c r="B156" s="17"/>
      <c r="C156" s="17"/>
      <c r="D156" s="81"/>
      <c r="E156" s="17"/>
      <c r="F156" s="17"/>
      <c r="G156" s="17"/>
      <c r="H156" s="17"/>
      <c r="J156" s="1"/>
      <c r="K156" s="1"/>
      <c r="L156" s="1"/>
      <c r="M156" s="1"/>
      <c r="O156" s="17"/>
      <c r="P156" s="17"/>
    </row>
    <row r="157" spans="2:16">
      <c r="B157" s="17"/>
      <c r="C157" s="17"/>
      <c r="D157" s="81"/>
      <c r="E157" s="17"/>
      <c r="F157" s="17"/>
      <c r="G157" s="17"/>
      <c r="H157" s="17"/>
      <c r="J157" s="1"/>
      <c r="K157" s="1"/>
      <c r="L157" s="1"/>
      <c r="M157" s="1"/>
      <c r="O157" s="17"/>
      <c r="P157" s="17"/>
    </row>
    <row r="158" spans="2:16">
      <c r="B158" s="17"/>
      <c r="C158" s="17"/>
      <c r="D158" s="81"/>
      <c r="E158" s="17"/>
      <c r="F158" s="17"/>
      <c r="G158" s="17"/>
      <c r="H158" s="17"/>
      <c r="J158" s="1"/>
      <c r="K158" s="1"/>
      <c r="L158" s="1"/>
      <c r="M158" s="1"/>
      <c r="O158" s="17"/>
      <c r="P158" s="17"/>
    </row>
    <row r="159" spans="2:16">
      <c r="B159" s="17"/>
      <c r="C159" s="17"/>
      <c r="D159" s="81"/>
      <c r="E159" s="17"/>
      <c r="F159" s="17"/>
      <c r="G159" s="17"/>
      <c r="H159" s="17"/>
      <c r="J159" s="1"/>
      <c r="K159" s="1"/>
      <c r="L159" s="1"/>
      <c r="M159" s="1"/>
      <c r="O159" s="17"/>
      <c r="P159" s="17"/>
    </row>
    <row r="160" spans="2:16">
      <c r="B160" s="17"/>
      <c r="C160" s="17"/>
      <c r="D160" s="81"/>
      <c r="E160" s="17"/>
      <c r="F160" s="17"/>
      <c r="G160" s="17"/>
      <c r="H160" s="17"/>
      <c r="J160" s="1"/>
      <c r="K160" s="1"/>
      <c r="L160" s="1"/>
      <c r="M160" s="1"/>
      <c r="O160" s="17"/>
      <c r="P160" s="17"/>
    </row>
    <row r="161" spans="2:16">
      <c r="B161" s="17"/>
      <c r="C161" s="17"/>
      <c r="D161" s="81"/>
      <c r="E161" s="17"/>
      <c r="F161" s="17"/>
      <c r="G161" s="17"/>
      <c r="H161" s="17"/>
      <c r="J161" s="1"/>
      <c r="K161" s="1"/>
      <c r="L161" s="1"/>
      <c r="M161" s="1"/>
      <c r="O161" s="17"/>
      <c r="P161" s="17"/>
    </row>
    <row r="162" spans="2:16">
      <c r="B162" s="17"/>
      <c r="C162" s="17"/>
      <c r="D162" s="81"/>
      <c r="E162" s="17"/>
      <c r="F162" s="17"/>
      <c r="G162" s="17"/>
      <c r="H162" s="17"/>
      <c r="J162" s="1"/>
      <c r="K162" s="1"/>
      <c r="L162" s="1"/>
      <c r="M162" s="1"/>
      <c r="O162" s="17"/>
      <c r="P162" s="17"/>
    </row>
    <row r="163" spans="2:16">
      <c r="B163" s="17"/>
      <c r="C163" s="17"/>
      <c r="D163" s="81"/>
      <c r="E163" s="17"/>
      <c r="F163" s="17"/>
      <c r="G163" s="17"/>
      <c r="H163" s="17"/>
      <c r="J163" s="1"/>
      <c r="K163" s="1"/>
      <c r="L163" s="1"/>
      <c r="M163" s="1"/>
      <c r="O163" s="17"/>
      <c r="P163" s="17"/>
    </row>
    <row r="164" spans="2:16">
      <c r="B164" s="17"/>
      <c r="C164" s="17"/>
      <c r="D164" s="81"/>
      <c r="E164" s="17"/>
      <c r="F164" s="17"/>
      <c r="G164" s="17"/>
      <c r="H164" s="17"/>
      <c r="J164" s="1"/>
      <c r="K164" s="1"/>
      <c r="L164" s="1"/>
      <c r="M164" s="1"/>
      <c r="O164" s="17"/>
      <c r="P164" s="17"/>
    </row>
    <row r="165" spans="2:16">
      <c r="B165" s="17"/>
      <c r="C165" s="17"/>
      <c r="D165" s="81"/>
      <c r="E165" s="17"/>
      <c r="F165" s="17"/>
      <c r="G165" s="17"/>
      <c r="H165" s="17"/>
      <c r="J165" s="1"/>
      <c r="K165" s="1"/>
      <c r="L165" s="1"/>
      <c r="M165" s="1"/>
      <c r="O165" s="17"/>
      <c r="P165" s="17"/>
    </row>
    <row r="166" spans="2:16">
      <c r="B166" s="17"/>
      <c r="C166" s="17"/>
      <c r="D166" s="81"/>
      <c r="E166" s="17"/>
      <c r="F166" s="17"/>
      <c r="G166" s="17"/>
      <c r="H166" s="17"/>
      <c r="J166" s="1"/>
      <c r="K166" s="1"/>
      <c r="L166" s="1"/>
      <c r="M166" s="1"/>
      <c r="O166" s="17"/>
      <c r="P166" s="17"/>
    </row>
    <row r="167" spans="2:16">
      <c r="B167" s="17"/>
      <c r="C167" s="17"/>
      <c r="D167" s="81"/>
      <c r="E167" s="17"/>
      <c r="F167" s="17"/>
      <c r="G167" s="17"/>
      <c r="H167" s="17"/>
      <c r="J167" s="1"/>
      <c r="K167" s="1"/>
      <c r="L167" s="1"/>
      <c r="M167" s="1"/>
      <c r="O167" s="17"/>
      <c r="P167" s="17"/>
    </row>
    <row r="168" spans="2:16">
      <c r="B168" s="17"/>
      <c r="C168" s="17"/>
      <c r="D168" s="81"/>
      <c r="E168" s="17"/>
      <c r="F168" s="17"/>
      <c r="G168" s="17"/>
      <c r="H168" s="17"/>
      <c r="J168" s="1"/>
      <c r="K168" s="1"/>
      <c r="L168" s="1"/>
      <c r="M168" s="1"/>
      <c r="O168" s="17"/>
      <c r="P168" s="17"/>
    </row>
    <row r="169" spans="2:16">
      <c r="B169" s="17"/>
      <c r="C169" s="17"/>
      <c r="D169" s="81"/>
      <c r="E169" s="17"/>
      <c r="F169" s="17"/>
      <c r="G169" s="17"/>
      <c r="H169" s="17"/>
      <c r="J169" s="1"/>
      <c r="K169" s="1"/>
      <c r="L169" s="1"/>
      <c r="M169" s="1"/>
      <c r="O169" s="17"/>
      <c r="P169" s="17"/>
    </row>
    <row r="170" spans="2:16">
      <c r="B170" s="17"/>
      <c r="C170" s="17"/>
      <c r="D170" s="81"/>
      <c r="E170" s="17"/>
      <c r="F170" s="17"/>
      <c r="G170" s="17"/>
      <c r="H170" s="17"/>
      <c r="J170" s="1"/>
      <c r="K170" s="1"/>
      <c r="L170" s="1"/>
      <c r="M170" s="1"/>
      <c r="O170" s="17"/>
      <c r="P170" s="17"/>
    </row>
    <row r="171" spans="2:16">
      <c r="B171" s="17"/>
      <c r="C171" s="17"/>
      <c r="D171" s="81"/>
      <c r="E171" s="17"/>
      <c r="F171" s="17"/>
      <c r="G171" s="17"/>
      <c r="H171" s="17"/>
      <c r="J171" s="1"/>
      <c r="K171" s="1"/>
      <c r="L171" s="1"/>
      <c r="M171" s="1"/>
      <c r="O171" s="17"/>
      <c r="P171" s="17"/>
    </row>
    <row r="172" spans="2:16">
      <c r="B172" s="17"/>
      <c r="C172" s="17"/>
      <c r="D172" s="81"/>
      <c r="E172" s="17"/>
      <c r="F172" s="17"/>
      <c r="G172" s="17"/>
      <c r="H172" s="17"/>
      <c r="J172" s="1"/>
      <c r="K172" s="1"/>
      <c r="L172" s="1"/>
      <c r="M172" s="1"/>
      <c r="O172" s="17"/>
      <c r="P172" s="17"/>
    </row>
    <row r="173" spans="2:16">
      <c r="B173" s="17"/>
      <c r="C173" s="17"/>
      <c r="D173" s="81"/>
      <c r="E173" s="17"/>
      <c r="F173" s="17"/>
      <c r="G173" s="17"/>
      <c r="H173" s="17"/>
      <c r="J173" s="1"/>
      <c r="K173" s="1"/>
      <c r="L173" s="1"/>
      <c r="M173" s="1"/>
      <c r="O173" s="17"/>
      <c r="P173" s="17"/>
    </row>
    <row r="174" spans="2:16">
      <c r="B174" s="17"/>
      <c r="C174" s="17"/>
      <c r="D174" s="81"/>
      <c r="E174" s="17"/>
      <c r="F174" s="17"/>
      <c r="G174" s="17"/>
      <c r="H174" s="17"/>
      <c r="J174" s="1"/>
      <c r="K174" s="1"/>
      <c r="L174" s="1"/>
      <c r="M174" s="1"/>
      <c r="O174" s="17"/>
      <c r="P174" s="17"/>
    </row>
    <row r="175" spans="2:16">
      <c r="B175" s="17"/>
      <c r="C175" s="17"/>
      <c r="D175" s="81"/>
      <c r="E175" s="17"/>
      <c r="F175" s="17"/>
      <c r="G175" s="17"/>
      <c r="H175" s="17"/>
      <c r="J175" s="1"/>
      <c r="K175" s="1"/>
      <c r="L175" s="1"/>
      <c r="M175" s="1"/>
      <c r="O175" s="17"/>
      <c r="P175" s="17"/>
    </row>
    <row r="176" spans="2:16">
      <c r="B176" s="17"/>
      <c r="C176" s="17"/>
      <c r="D176" s="81"/>
      <c r="E176" s="17"/>
      <c r="F176" s="17"/>
      <c r="G176" s="17"/>
      <c r="H176" s="17"/>
      <c r="J176" s="1"/>
      <c r="K176" s="1"/>
      <c r="L176" s="1"/>
      <c r="M176" s="1"/>
      <c r="O176" s="17"/>
      <c r="P176" s="17"/>
    </row>
    <row r="177" spans="2:16">
      <c r="B177" s="17"/>
      <c r="C177" s="17"/>
      <c r="D177" s="81"/>
      <c r="E177" s="17"/>
      <c r="F177" s="17"/>
      <c r="G177" s="17"/>
      <c r="H177" s="17"/>
      <c r="J177" s="1"/>
      <c r="K177" s="1"/>
      <c r="L177" s="1"/>
      <c r="M177" s="1"/>
      <c r="O177" s="17"/>
      <c r="P177" s="17"/>
    </row>
    <row r="178" spans="2:16">
      <c r="B178" s="17"/>
      <c r="C178" s="17"/>
      <c r="D178" s="81"/>
      <c r="E178" s="17"/>
      <c r="F178" s="17"/>
      <c r="G178" s="17"/>
      <c r="H178" s="17"/>
      <c r="J178" s="1"/>
      <c r="K178" s="1"/>
      <c r="L178" s="1"/>
      <c r="M178" s="1"/>
      <c r="O178" s="17"/>
      <c r="P178" s="17"/>
    </row>
    <row r="179" spans="2:16">
      <c r="B179" s="17"/>
      <c r="C179" s="17"/>
      <c r="D179" s="81"/>
      <c r="E179" s="17"/>
      <c r="F179" s="17"/>
      <c r="G179" s="17"/>
      <c r="H179" s="17"/>
      <c r="J179" s="1"/>
      <c r="K179" s="1"/>
      <c r="L179" s="1"/>
      <c r="M179" s="1"/>
      <c r="O179" s="17"/>
      <c r="P179" s="17"/>
    </row>
    <row r="180" spans="2:16">
      <c r="B180" s="17"/>
      <c r="C180" s="17"/>
      <c r="D180" s="81"/>
      <c r="E180" s="17"/>
      <c r="F180" s="17"/>
      <c r="G180" s="17"/>
      <c r="H180" s="17"/>
      <c r="J180" s="1"/>
      <c r="K180" s="1"/>
      <c r="L180" s="1"/>
      <c r="M180" s="1"/>
      <c r="O180" s="17"/>
      <c r="P180" s="17"/>
    </row>
    <row r="181" spans="2:16">
      <c r="B181" s="17"/>
      <c r="C181" s="17"/>
      <c r="D181" s="81"/>
      <c r="E181" s="17"/>
      <c r="F181" s="17"/>
      <c r="G181" s="17"/>
      <c r="H181" s="17"/>
      <c r="J181" s="1"/>
      <c r="K181" s="1"/>
      <c r="L181" s="1"/>
      <c r="M181" s="1"/>
      <c r="O181" s="17"/>
      <c r="P181" s="17"/>
    </row>
    <row r="182" spans="2:16">
      <c r="B182" s="17"/>
      <c r="C182" s="17"/>
      <c r="D182" s="81"/>
      <c r="E182" s="17"/>
      <c r="F182" s="17"/>
      <c r="G182" s="17"/>
      <c r="H182" s="17"/>
      <c r="J182" s="1"/>
      <c r="K182" s="1"/>
      <c r="L182" s="1"/>
      <c r="M182" s="1"/>
      <c r="O182" s="17"/>
      <c r="P182" s="17"/>
    </row>
    <row r="183" spans="2:16">
      <c r="B183" s="17"/>
      <c r="C183" s="17"/>
      <c r="D183" s="81"/>
      <c r="E183" s="17"/>
      <c r="F183" s="17"/>
      <c r="G183" s="17"/>
      <c r="H183" s="17"/>
      <c r="J183" s="1"/>
      <c r="K183" s="1"/>
      <c r="L183" s="1"/>
      <c r="M183" s="1"/>
      <c r="O183" s="17"/>
      <c r="P183" s="17"/>
    </row>
    <row r="184" spans="2:16">
      <c r="B184" s="17"/>
      <c r="C184" s="17"/>
      <c r="D184" s="81"/>
      <c r="E184" s="17"/>
      <c r="F184" s="17"/>
      <c r="G184" s="17"/>
      <c r="H184" s="17"/>
      <c r="J184" s="1"/>
      <c r="K184" s="1"/>
      <c r="L184" s="1"/>
      <c r="M184" s="1"/>
      <c r="O184" s="17"/>
      <c r="P184" s="17"/>
    </row>
    <row r="185" spans="2:16">
      <c r="B185" s="17"/>
      <c r="C185" s="17"/>
      <c r="D185" s="81"/>
      <c r="E185" s="17"/>
      <c r="F185" s="17"/>
      <c r="G185" s="17"/>
      <c r="H185" s="17"/>
      <c r="J185" s="1"/>
      <c r="K185" s="1"/>
      <c r="L185" s="1"/>
      <c r="M185" s="1"/>
      <c r="O185" s="17"/>
      <c r="P185" s="17"/>
    </row>
    <row r="186" spans="2:16">
      <c r="B186" s="17"/>
      <c r="C186" s="17"/>
      <c r="D186" s="81"/>
      <c r="E186" s="17"/>
      <c r="F186" s="17"/>
      <c r="G186" s="17"/>
      <c r="H186" s="17"/>
      <c r="J186" s="1"/>
      <c r="K186" s="1"/>
      <c r="L186" s="1"/>
      <c r="M186" s="1"/>
      <c r="O186" s="17"/>
      <c r="P186" s="17"/>
    </row>
    <row r="187" spans="2:16">
      <c r="B187" s="17"/>
      <c r="C187" s="17"/>
      <c r="D187" s="81"/>
      <c r="E187" s="17"/>
      <c r="F187" s="17"/>
      <c r="G187" s="17"/>
      <c r="H187" s="17"/>
      <c r="J187" s="1"/>
      <c r="K187" s="1"/>
      <c r="L187" s="1"/>
      <c r="M187" s="1"/>
      <c r="O187" s="17"/>
      <c r="P187" s="17"/>
    </row>
    <row r="188" spans="2:16">
      <c r="B188" s="17"/>
      <c r="C188" s="17"/>
      <c r="D188" s="81"/>
      <c r="E188" s="17"/>
      <c r="F188" s="17"/>
      <c r="G188" s="17"/>
      <c r="H188" s="17"/>
      <c r="J188" s="1"/>
      <c r="K188" s="1"/>
      <c r="L188" s="1"/>
      <c r="M188" s="1"/>
      <c r="O188" s="17"/>
      <c r="P188" s="17"/>
    </row>
    <row r="189" spans="2:16">
      <c r="B189" s="17"/>
      <c r="C189" s="17"/>
      <c r="D189" s="81"/>
      <c r="E189" s="17"/>
      <c r="F189" s="17"/>
      <c r="G189" s="17"/>
      <c r="H189" s="17"/>
      <c r="J189" s="1"/>
      <c r="K189" s="1"/>
      <c r="L189" s="1"/>
      <c r="M189" s="1"/>
      <c r="O189" s="17"/>
      <c r="P189" s="17"/>
    </row>
    <row r="190" spans="2:16">
      <c r="B190" s="17"/>
      <c r="C190" s="17"/>
      <c r="D190" s="81"/>
      <c r="E190" s="17"/>
      <c r="F190" s="17"/>
      <c r="G190" s="17"/>
      <c r="H190" s="17"/>
      <c r="J190" s="1"/>
      <c r="K190" s="1"/>
      <c r="L190" s="1"/>
      <c r="M190" s="1"/>
      <c r="O190" s="17"/>
      <c r="P190" s="17"/>
    </row>
    <row r="191" spans="2:16">
      <c r="B191" s="17"/>
      <c r="C191" s="17"/>
      <c r="D191" s="81"/>
      <c r="E191" s="17"/>
      <c r="F191" s="17"/>
      <c r="G191" s="17"/>
      <c r="H191" s="17"/>
      <c r="J191" s="1"/>
      <c r="K191" s="1"/>
      <c r="L191" s="1"/>
      <c r="M191" s="1"/>
      <c r="O191" s="17"/>
      <c r="P191" s="17"/>
    </row>
    <row r="192" spans="2:16">
      <c r="B192" s="17"/>
      <c r="C192" s="17"/>
      <c r="D192" s="81"/>
      <c r="E192" s="17"/>
      <c r="F192" s="17"/>
      <c r="G192" s="17"/>
      <c r="H192" s="17"/>
      <c r="J192" s="1"/>
      <c r="K192" s="1"/>
      <c r="L192" s="1"/>
      <c r="M192" s="1"/>
      <c r="O192" s="17"/>
      <c r="P192" s="17"/>
    </row>
    <row r="193" spans="2:16">
      <c r="B193" s="17"/>
      <c r="C193" s="17"/>
      <c r="D193" s="81"/>
      <c r="E193" s="17"/>
      <c r="F193" s="17"/>
      <c r="G193" s="17"/>
      <c r="H193" s="17"/>
      <c r="J193" s="1"/>
      <c r="K193" s="1"/>
      <c r="L193" s="1"/>
      <c r="M193" s="1"/>
      <c r="O193" s="17"/>
      <c r="P193" s="17"/>
    </row>
    <row r="194" spans="2:16">
      <c r="B194" s="17"/>
      <c r="C194" s="17"/>
      <c r="D194" s="81"/>
      <c r="E194" s="17"/>
      <c r="F194" s="17"/>
      <c r="G194" s="17"/>
      <c r="H194" s="17"/>
      <c r="J194" s="1"/>
      <c r="K194" s="1"/>
      <c r="L194" s="1"/>
      <c r="M194" s="1"/>
      <c r="O194" s="17"/>
      <c r="P194" s="17"/>
    </row>
    <row r="195" spans="2:16">
      <c r="B195" s="17"/>
      <c r="C195" s="17"/>
      <c r="D195" s="81"/>
      <c r="E195" s="17"/>
      <c r="F195" s="17"/>
      <c r="G195" s="17"/>
      <c r="H195" s="17"/>
      <c r="J195" s="1"/>
      <c r="K195" s="1"/>
      <c r="L195" s="1"/>
      <c r="M195" s="1"/>
      <c r="O195" s="17"/>
      <c r="P195" s="17"/>
    </row>
    <row r="196" spans="2:16">
      <c r="B196" s="17"/>
      <c r="C196" s="17"/>
      <c r="D196" s="81"/>
      <c r="E196" s="17"/>
      <c r="F196" s="17"/>
      <c r="G196" s="17"/>
      <c r="H196" s="17"/>
      <c r="J196" s="1"/>
      <c r="K196" s="1"/>
      <c r="L196" s="1"/>
      <c r="M196" s="1"/>
      <c r="O196" s="17"/>
      <c r="P196" s="17"/>
    </row>
    <row r="197" spans="2:16">
      <c r="B197" s="17"/>
      <c r="C197" s="17"/>
      <c r="D197" s="81"/>
      <c r="E197" s="17"/>
      <c r="F197" s="17"/>
      <c r="G197" s="17"/>
      <c r="H197" s="17"/>
      <c r="J197" s="1"/>
      <c r="K197" s="1"/>
      <c r="L197" s="1"/>
      <c r="M197" s="1"/>
      <c r="O197" s="17"/>
      <c r="P197" s="17"/>
    </row>
    <row r="198" spans="2:16">
      <c r="B198" s="17"/>
      <c r="C198" s="17"/>
      <c r="D198" s="81"/>
      <c r="E198" s="17"/>
      <c r="F198" s="17"/>
      <c r="G198" s="17"/>
      <c r="H198" s="17"/>
      <c r="J198" s="1"/>
      <c r="K198" s="1"/>
      <c r="L198" s="1"/>
      <c r="M198" s="1"/>
      <c r="O198" s="17"/>
      <c r="P198" s="17"/>
    </row>
    <row r="199" spans="2:16">
      <c r="B199" s="17"/>
      <c r="C199" s="17"/>
      <c r="D199" s="81"/>
      <c r="E199" s="17"/>
      <c r="F199" s="17"/>
      <c r="G199" s="17"/>
      <c r="H199" s="17"/>
      <c r="J199" s="1"/>
      <c r="K199" s="1"/>
      <c r="L199" s="1"/>
      <c r="M199" s="1"/>
      <c r="O199" s="17"/>
      <c r="P199" s="17"/>
    </row>
    <row r="200" spans="2:16">
      <c r="B200" s="17"/>
      <c r="C200" s="17"/>
      <c r="D200" s="81"/>
      <c r="E200" s="17"/>
      <c r="F200" s="17"/>
      <c r="G200" s="17"/>
      <c r="H200" s="17"/>
      <c r="J200" s="1"/>
      <c r="K200" s="1"/>
      <c r="L200" s="1"/>
      <c r="M200" s="1"/>
      <c r="O200" s="17"/>
      <c r="P200" s="17"/>
    </row>
    <row r="201" spans="2:16">
      <c r="B201" s="17"/>
      <c r="C201" s="17"/>
      <c r="D201" s="81"/>
      <c r="E201" s="17"/>
      <c r="F201" s="17"/>
      <c r="G201" s="17"/>
      <c r="H201" s="17"/>
      <c r="J201" s="1"/>
      <c r="K201" s="1"/>
      <c r="L201" s="1"/>
      <c r="M201" s="1"/>
      <c r="O201" s="17"/>
      <c r="P201" s="17"/>
    </row>
    <row r="202" spans="2:16">
      <c r="B202" s="17"/>
      <c r="C202" s="17"/>
      <c r="D202" s="81"/>
      <c r="E202" s="17"/>
      <c r="F202" s="17"/>
      <c r="G202" s="17"/>
      <c r="H202" s="17"/>
      <c r="J202" s="1"/>
      <c r="K202" s="1"/>
      <c r="L202" s="1"/>
      <c r="M202" s="1"/>
      <c r="O202" s="17"/>
      <c r="P202" s="17"/>
    </row>
    <row r="203" spans="2:16">
      <c r="B203" s="17"/>
      <c r="C203" s="17"/>
      <c r="D203" s="81"/>
      <c r="E203" s="17"/>
      <c r="F203" s="17"/>
      <c r="G203" s="17"/>
      <c r="H203" s="17"/>
      <c r="J203" s="1"/>
      <c r="K203" s="1"/>
      <c r="L203" s="1"/>
      <c r="M203" s="1"/>
      <c r="O203" s="17"/>
      <c r="P203" s="17"/>
    </row>
    <row r="204" spans="2:16">
      <c r="B204" s="17"/>
      <c r="C204" s="17"/>
      <c r="D204" s="81"/>
      <c r="E204" s="17"/>
      <c r="F204" s="17"/>
      <c r="G204" s="17"/>
      <c r="H204" s="17"/>
      <c r="J204" s="1"/>
      <c r="K204" s="1"/>
      <c r="L204" s="1"/>
      <c r="M204" s="1"/>
      <c r="O204" s="17"/>
      <c r="P204" s="17"/>
    </row>
    <row r="205" spans="2:16">
      <c r="B205" s="17"/>
      <c r="C205" s="17"/>
      <c r="D205" s="81"/>
      <c r="E205" s="17"/>
      <c r="F205" s="17"/>
      <c r="G205" s="17"/>
      <c r="H205" s="17"/>
      <c r="J205" s="1"/>
      <c r="K205" s="1"/>
      <c r="L205" s="1"/>
      <c r="M205" s="1"/>
      <c r="O205" s="17"/>
      <c r="P205" s="17"/>
    </row>
    <row r="206" spans="2:16">
      <c r="B206" s="17"/>
      <c r="C206" s="17"/>
      <c r="D206" s="81"/>
      <c r="E206" s="17"/>
      <c r="F206" s="17"/>
      <c r="G206" s="17"/>
      <c r="H206" s="17"/>
      <c r="J206" s="1"/>
      <c r="K206" s="1"/>
      <c r="L206" s="1"/>
      <c r="M206" s="1"/>
      <c r="O206" s="17"/>
      <c r="P206" s="17"/>
    </row>
    <row r="207" spans="2:16">
      <c r="B207" s="17"/>
      <c r="C207" s="17"/>
      <c r="D207" s="81"/>
      <c r="E207" s="17"/>
      <c r="F207" s="17"/>
      <c r="G207" s="17"/>
      <c r="H207" s="17"/>
      <c r="J207" s="1"/>
      <c r="K207" s="1"/>
      <c r="L207" s="1"/>
      <c r="M207" s="1"/>
      <c r="O207" s="17"/>
      <c r="P207" s="17"/>
    </row>
    <row r="208" spans="2:16">
      <c r="B208" s="17"/>
      <c r="C208" s="17"/>
      <c r="D208" s="81"/>
      <c r="E208" s="17"/>
      <c r="F208" s="17"/>
      <c r="G208" s="17"/>
      <c r="H208" s="17"/>
      <c r="J208" s="1"/>
      <c r="K208" s="1"/>
      <c r="L208" s="1"/>
      <c r="M208" s="1"/>
      <c r="O208" s="17"/>
      <c r="P208" s="17"/>
    </row>
    <row r="209" spans="2:16">
      <c r="B209" s="17"/>
      <c r="C209" s="17"/>
      <c r="D209" s="81"/>
      <c r="E209" s="17"/>
      <c r="F209" s="17"/>
      <c r="G209" s="17"/>
      <c r="H209" s="17"/>
      <c r="J209" s="1"/>
      <c r="K209" s="1"/>
      <c r="L209" s="1"/>
      <c r="M209" s="1"/>
      <c r="O209" s="17"/>
      <c r="P209" s="17"/>
    </row>
    <row r="210" spans="2:16">
      <c r="B210" s="17"/>
      <c r="C210" s="17"/>
      <c r="D210" s="81"/>
      <c r="E210" s="17"/>
      <c r="F210" s="17"/>
      <c r="G210" s="17"/>
      <c r="H210" s="17"/>
      <c r="J210" s="1"/>
      <c r="K210" s="1"/>
      <c r="L210" s="1"/>
      <c r="M210" s="1"/>
      <c r="O210" s="17"/>
      <c r="P210" s="17"/>
    </row>
    <row r="211" spans="2:16">
      <c r="B211" s="17"/>
      <c r="C211" s="17"/>
      <c r="D211" s="81"/>
      <c r="E211" s="17"/>
      <c r="F211" s="17"/>
      <c r="G211" s="17"/>
      <c r="H211" s="17"/>
      <c r="J211" s="1"/>
      <c r="K211" s="1"/>
      <c r="L211" s="1"/>
      <c r="M211" s="1"/>
      <c r="O211" s="17"/>
      <c r="P211" s="17"/>
    </row>
    <row r="212" spans="2:16">
      <c r="B212" s="17"/>
      <c r="C212" s="17"/>
      <c r="D212" s="81"/>
      <c r="E212" s="17"/>
      <c r="F212" s="17"/>
      <c r="G212" s="17"/>
      <c r="H212" s="17"/>
      <c r="J212" s="1"/>
      <c r="K212" s="1"/>
      <c r="L212" s="1"/>
      <c r="M212" s="1"/>
      <c r="O212" s="17"/>
      <c r="P212" s="17"/>
    </row>
    <row r="213" spans="2:16">
      <c r="B213" s="17"/>
      <c r="C213" s="17"/>
      <c r="D213" s="81"/>
      <c r="E213" s="17"/>
      <c r="F213" s="17"/>
      <c r="G213" s="17"/>
      <c r="H213" s="17"/>
      <c r="J213" s="1"/>
      <c r="K213" s="1"/>
      <c r="L213" s="1"/>
      <c r="M213" s="1"/>
      <c r="O213" s="17"/>
      <c r="P213" s="17"/>
    </row>
    <row r="214" spans="2:16">
      <c r="B214" s="17"/>
      <c r="C214" s="17"/>
      <c r="D214" s="81"/>
      <c r="E214" s="17"/>
      <c r="F214" s="17"/>
      <c r="G214" s="17"/>
      <c r="H214" s="17"/>
      <c r="J214" s="1"/>
      <c r="K214" s="1"/>
      <c r="L214" s="1"/>
      <c r="M214" s="1"/>
      <c r="O214" s="17"/>
      <c r="P214" s="17"/>
    </row>
    <row r="215" spans="2:16">
      <c r="B215" s="17"/>
      <c r="C215" s="17"/>
      <c r="D215" s="81"/>
      <c r="E215" s="17"/>
      <c r="F215" s="17"/>
      <c r="G215" s="17"/>
      <c r="H215" s="17"/>
      <c r="J215" s="1"/>
      <c r="K215" s="1"/>
      <c r="L215" s="1"/>
      <c r="M215" s="1"/>
      <c r="O215" s="17"/>
      <c r="P215" s="17"/>
    </row>
    <row r="216" spans="2:16">
      <c r="B216" s="17"/>
      <c r="C216" s="17"/>
      <c r="D216" s="81"/>
      <c r="E216" s="17"/>
      <c r="F216" s="17"/>
      <c r="G216" s="17"/>
      <c r="H216" s="17"/>
      <c r="J216" s="1"/>
      <c r="K216" s="1"/>
      <c r="L216" s="1"/>
      <c r="M216" s="1"/>
      <c r="O216" s="17"/>
      <c r="P216" s="17"/>
    </row>
    <row r="217" spans="2:16">
      <c r="B217" s="17"/>
      <c r="C217" s="17"/>
      <c r="D217" s="81"/>
      <c r="E217" s="17"/>
      <c r="F217" s="17"/>
      <c r="G217" s="17"/>
      <c r="H217" s="17"/>
      <c r="J217" s="1"/>
      <c r="K217" s="1"/>
      <c r="L217" s="1"/>
      <c r="M217" s="1"/>
      <c r="O217" s="17"/>
      <c r="P217" s="17"/>
    </row>
    <row r="218" spans="2:16">
      <c r="B218" s="17"/>
      <c r="C218" s="17"/>
      <c r="D218" s="81"/>
      <c r="E218" s="17"/>
      <c r="F218" s="17"/>
      <c r="G218" s="17"/>
      <c r="H218" s="17"/>
      <c r="J218" s="1"/>
      <c r="K218" s="1"/>
      <c r="L218" s="1"/>
      <c r="M218" s="1"/>
      <c r="O218" s="17"/>
      <c r="P218" s="17"/>
    </row>
    <row r="219" spans="2:16">
      <c r="B219" s="17"/>
      <c r="C219" s="17"/>
      <c r="D219" s="81"/>
      <c r="E219" s="17"/>
      <c r="F219" s="17"/>
      <c r="G219" s="17"/>
      <c r="H219" s="17"/>
      <c r="J219" s="1"/>
      <c r="K219" s="1"/>
      <c r="L219" s="1"/>
      <c r="M219" s="1"/>
      <c r="O219" s="17"/>
      <c r="P219" s="17"/>
    </row>
    <row r="220" spans="2:16">
      <c r="B220" s="17"/>
      <c r="C220" s="17"/>
      <c r="D220" s="81"/>
      <c r="E220" s="17"/>
      <c r="F220" s="17"/>
      <c r="G220" s="17"/>
      <c r="H220" s="17"/>
      <c r="J220" s="1"/>
      <c r="K220" s="1"/>
      <c r="L220" s="1"/>
      <c r="M220" s="1"/>
      <c r="O220" s="17"/>
      <c r="P220" s="17"/>
    </row>
    <row r="221" spans="2:16">
      <c r="B221" s="17"/>
      <c r="C221" s="17"/>
      <c r="D221" s="81"/>
      <c r="E221" s="17"/>
      <c r="F221" s="17"/>
      <c r="G221" s="17"/>
      <c r="H221" s="17"/>
      <c r="J221" s="1"/>
      <c r="K221" s="1"/>
      <c r="L221" s="1"/>
      <c r="M221" s="1"/>
      <c r="O221" s="17"/>
      <c r="P221" s="17"/>
    </row>
    <row r="222" spans="2:16">
      <c r="B222" s="17"/>
      <c r="C222" s="17"/>
      <c r="D222" s="81"/>
      <c r="E222" s="17"/>
      <c r="F222" s="17"/>
      <c r="G222" s="17"/>
      <c r="H222" s="17"/>
      <c r="J222" s="1"/>
      <c r="K222" s="1"/>
      <c r="L222" s="1"/>
      <c r="M222" s="1"/>
      <c r="O222" s="17"/>
      <c r="P222" s="17"/>
    </row>
    <row r="223" spans="2:16">
      <c r="B223" s="17"/>
      <c r="C223" s="17"/>
      <c r="D223" s="81"/>
      <c r="E223" s="17"/>
      <c r="F223" s="17"/>
      <c r="G223" s="17"/>
      <c r="H223" s="17"/>
      <c r="J223" s="1"/>
      <c r="K223" s="1"/>
      <c r="L223" s="1"/>
      <c r="M223" s="1"/>
      <c r="O223" s="17"/>
      <c r="P223" s="17"/>
    </row>
    <row r="224" spans="2:16">
      <c r="B224" s="17"/>
      <c r="C224" s="17"/>
      <c r="D224" s="81"/>
      <c r="E224" s="17"/>
      <c r="F224" s="17"/>
      <c r="G224" s="17"/>
      <c r="H224" s="17"/>
      <c r="J224" s="1"/>
      <c r="K224" s="1"/>
      <c r="L224" s="1"/>
      <c r="M224" s="1"/>
      <c r="O224" s="17"/>
      <c r="P224" s="17"/>
    </row>
    <row r="225" spans="2:16">
      <c r="B225" s="17"/>
      <c r="C225" s="17"/>
      <c r="D225" s="81"/>
      <c r="E225" s="17"/>
      <c r="F225" s="17"/>
      <c r="G225" s="17"/>
      <c r="H225" s="17"/>
      <c r="J225" s="1"/>
      <c r="K225" s="1"/>
      <c r="L225" s="1"/>
      <c r="M225" s="1"/>
      <c r="O225" s="17"/>
      <c r="P225" s="17"/>
    </row>
    <row r="226" spans="2:16">
      <c r="B226" s="17"/>
      <c r="C226" s="17"/>
      <c r="D226" s="81"/>
      <c r="E226" s="17"/>
      <c r="F226" s="17"/>
      <c r="G226" s="17"/>
      <c r="H226" s="17"/>
      <c r="J226" s="1"/>
      <c r="K226" s="1"/>
      <c r="L226" s="1"/>
      <c r="M226" s="1"/>
      <c r="O226" s="17"/>
      <c r="P226" s="17"/>
    </row>
    <row r="227" spans="2:16">
      <c r="B227" s="17"/>
      <c r="C227" s="17"/>
      <c r="D227" s="81"/>
      <c r="E227" s="17"/>
      <c r="F227" s="17"/>
      <c r="G227" s="17"/>
      <c r="H227" s="17"/>
      <c r="J227" s="1"/>
      <c r="K227" s="1"/>
      <c r="L227" s="1"/>
      <c r="M227" s="1"/>
      <c r="O227" s="17"/>
      <c r="P227" s="17"/>
    </row>
    <row r="228" spans="2:16">
      <c r="B228" s="17"/>
      <c r="C228" s="17"/>
      <c r="D228" s="81"/>
      <c r="E228" s="17"/>
      <c r="F228" s="17"/>
      <c r="G228" s="17"/>
      <c r="H228" s="17"/>
      <c r="J228" s="1"/>
      <c r="K228" s="1"/>
      <c r="L228" s="1"/>
      <c r="M228" s="1"/>
      <c r="O228" s="17"/>
      <c r="P228" s="17"/>
    </row>
    <row r="229" spans="2:16">
      <c r="B229" s="17"/>
      <c r="C229" s="17"/>
      <c r="D229" s="81"/>
      <c r="E229" s="17"/>
      <c r="F229" s="17"/>
      <c r="G229" s="17"/>
      <c r="H229" s="17"/>
      <c r="J229" s="1"/>
      <c r="K229" s="1"/>
      <c r="L229" s="1"/>
      <c r="M229" s="1"/>
      <c r="O229" s="17"/>
      <c r="P229" s="17"/>
    </row>
    <row r="230" spans="2:16">
      <c r="B230" s="17"/>
      <c r="C230" s="17"/>
      <c r="D230" s="81"/>
      <c r="E230" s="17"/>
      <c r="F230" s="17"/>
      <c r="G230" s="17"/>
      <c r="H230" s="17"/>
      <c r="J230" s="1"/>
      <c r="K230" s="1"/>
      <c r="L230" s="1"/>
      <c r="M230" s="1"/>
      <c r="O230" s="17"/>
      <c r="P230" s="17"/>
    </row>
    <row r="231" spans="2:16">
      <c r="B231" s="17"/>
      <c r="C231" s="17"/>
      <c r="D231" s="81"/>
      <c r="E231" s="17"/>
      <c r="F231" s="17"/>
      <c r="G231" s="17"/>
      <c r="H231" s="17"/>
      <c r="J231" s="1"/>
      <c r="K231" s="1"/>
      <c r="L231" s="1"/>
      <c r="M231" s="1"/>
      <c r="O231" s="17"/>
      <c r="P231" s="17"/>
    </row>
    <row r="232" spans="2:16">
      <c r="B232" s="17"/>
      <c r="C232" s="17"/>
      <c r="D232" s="81"/>
      <c r="E232" s="17"/>
      <c r="F232" s="17"/>
      <c r="G232" s="17"/>
      <c r="H232" s="17"/>
      <c r="J232" s="1"/>
      <c r="K232" s="1"/>
      <c r="L232" s="1"/>
      <c r="M232" s="1"/>
      <c r="O232" s="17"/>
      <c r="P232" s="17"/>
    </row>
    <row r="233" spans="2:16">
      <c r="B233" s="17"/>
      <c r="C233" s="17"/>
      <c r="D233" s="81"/>
      <c r="E233" s="17"/>
      <c r="F233" s="17"/>
      <c r="G233" s="17"/>
      <c r="H233" s="17"/>
      <c r="J233" s="1"/>
      <c r="K233" s="1"/>
      <c r="L233" s="1"/>
      <c r="M233" s="1"/>
      <c r="O233" s="17"/>
      <c r="P233" s="17"/>
    </row>
    <row r="234" spans="2:16">
      <c r="B234" s="17"/>
      <c r="C234" s="17"/>
      <c r="D234" s="81"/>
      <c r="E234" s="17"/>
      <c r="F234" s="17"/>
      <c r="G234" s="17"/>
      <c r="H234" s="17"/>
      <c r="J234" s="1"/>
      <c r="K234" s="1"/>
      <c r="L234" s="1"/>
      <c r="M234" s="1"/>
      <c r="O234" s="17"/>
      <c r="P234" s="17"/>
    </row>
    <row r="235" spans="2:16">
      <c r="B235" s="17"/>
      <c r="C235" s="17"/>
      <c r="D235" s="81"/>
      <c r="E235" s="17"/>
      <c r="F235" s="17"/>
      <c r="G235" s="17"/>
      <c r="H235" s="17"/>
      <c r="J235" s="1"/>
      <c r="K235" s="1"/>
      <c r="L235" s="1"/>
      <c r="M235" s="1"/>
      <c r="O235" s="17"/>
      <c r="P235" s="17"/>
    </row>
    <row r="236" spans="2:16">
      <c r="B236" s="17"/>
      <c r="C236" s="17"/>
      <c r="D236" s="81"/>
      <c r="E236" s="17"/>
      <c r="F236" s="17"/>
      <c r="G236" s="17"/>
      <c r="H236" s="17"/>
      <c r="J236" s="1"/>
      <c r="K236" s="1"/>
      <c r="L236" s="1"/>
      <c r="M236" s="1"/>
      <c r="O236" s="17"/>
      <c r="P236" s="17"/>
    </row>
    <row r="237" spans="2:16">
      <c r="B237" s="17"/>
      <c r="C237" s="17"/>
      <c r="D237" s="81"/>
      <c r="E237" s="17"/>
      <c r="F237" s="17"/>
      <c r="G237" s="17"/>
      <c r="H237" s="17"/>
      <c r="J237" s="1"/>
      <c r="K237" s="1"/>
      <c r="L237" s="1"/>
      <c r="M237" s="1"/>
      <c r="O237" s="17"/>
      <c r="P237" s="17"/>
    </row>
    <row r="238" spans="2:16">
      <c r="B238" s="17"/>
      <c r="C238" s="17"/>
      <c r="D238" s="81"/>
      <c r="E238" s="17"/>
      <c r="F238" s="17"/>
      <c r="G238" s="17"/>
      <c r="H238" s="17"/>
      <c r="J238" s="1"/>
      <c r="K238" s="1"/>
      <c r="L238" s="1"/>
      <c r="M238" s="1"/>
      <c r="O238" s="17"/>
      <c r="P238" s="17"/>
    </row>
    <row r="239" spans="2:16">
      <c r="B239" s="17"/>
      <c r="C239" s="17"/>
      <c r="D239" s="81"/>
      <c r="E239" s="17"/>
      <c r="F239" s="17"/>
      <c r="G239" s="17"/>
      <c r="H239" s="17"/>
      <c r="J239" s="1"/>
      <c r="K239" s="1"/>
      <c r="L239" s="1"/>
      <c r="M239" s="1"/>
      <c r="O239" s="17"/>
      <c r="P239" s="17"/>
    </row>
    <row r="240" spans="2:16">
      <c r="B240" s="17"/>
      <c r="C240" s="17"/>
      <c r="D240" s="81"/>
      <c r="E240" s="17"/>
      <c r="F240" s="17"/>
      <c r="G240" s="17"/>
      <c r="H240" s="17"/>
      <c r="J240" s="1"/>
      <c r="K240" s="1"/>
      <c r="L240" s="1"/>
      <c r="M240" s="1"/>
      <c r="O240" s="17"/>
      <c r="P240" s="17"/>
    </row>
    <row r="241" spans="2:16">
      <c r="B241" s="17"/>
      <c r="C241" s="17"/>
      <c r="D241" s="81"/>
      <c r="E241" s="17"/>
      <c r="F241" s="17"/>
      <c r="G241" s="17"/>
      <c r="H241" s="17"/>
      <c r="J241" s="1"/>
      <c r="K241" s="1"/>
      <c r="L241" s="1"/>
      <c r="M241" s="1"/>
      <c r="O241" s="17"/>
      <c r="P241" s="17"/>
    </row>
    <row r="242" spans="2:16">
      <c r="B242" s="17"/>
      <c r="C242" s="17"/>
      <c r="D242" s="81"/>
      <c r="E242" s="17"/>
      <c r="F242" s="17"/>
      <c r="G242" s="17"/>
      <c r="H242" s="17"/>
      <c r="J242" s="1"/>
      <c r="K242" s="1"/>
      <c r="L242" s="1"/>
      <c r="M242" s="1"/>
      <c r="O242" s="17"/>
      <c r="P242" s="17"/>
    </row>
    <row r="243" spans="2:16">
      <c r="B243" s="17"/>
      <c r="C243" s="17"/>
      <c r="D243" s="81"/>
      <c r="E243" s="17"/>
      <c r="F243" s="17"/>
      <c r="G243" s="17"/>
      <c r="H243" s="17"/>
      <c r="J243" s="1"/>
      <c r="K243" s="1"/>
      <c r="L243" s="1"/>
      <c r="M243" s="1"/>
      <c r="O243" s="17"/>
      <c r="P243" s="17"/>
    </row>
    <row r="244" spans="2:16">
      <c r="B244" s="17"/>
      <c r="C244" s="17"/>
      <c r="D244" s="81"/>
      <c r="E244" s="17"/>
      <c r="F244" s="17"/>
      <c r="G244" s="17"/>
      <c r="H244" s="17"/>
      <c r="J244" s="1"/>
      <c r="K244" s="1"/>
      <c r="L244" s="1"/>
      <c r="M244" s="1"/>
      <c r="O244" s="17"/>
      <c r="P244" s="17"/>
    </row>
    <row r="245" spans="2:16">
      <c r="B245" s="17"/>
      <c r="C245" s="17"/>
      <c r="D245" s="81"/>
      <c r="E245" s="17"/>
      <c r="F245" s="17"/>
      <c r="G245" s="17"/>
      <c r="H245" s="17"/>
      <c r="J245" s="1"/>
      <c r="K245" s="1"/>
      <c r="L245" s="1"/>
      <c r="M245" s="1"/>
      <c r="O245" s="17"/>
      <c r="P245" s="17"/>
    </row>
    <row r="246" spans="2:16">
      <c r="B246" s="17"/>
      <c r="C246" s="17"/>
      <c r="D246" s="81"/>
      <c r="E246" s="17"/>
      <c r="F246" s="17"/>
      <c r="G246" s="17"/>
      <c r="H246" s="17"/>
      <c r="J246" s="1"/>
      <c r="K246" s="1"/>
      <c r="L246" s="1"/>
      <c r="M246" s="1"/>
      <c r="O246" s="17"/>
      <c r="P246" s="17"/>
    </row>
    <row r="247" spans="2:16">
      <c r="B247" s="17"/>
      <c r="C247" s="17"/>
      <c r="D247" s="81"/>
      <c r="E247" s="17"/>
      <c r="F247" s="17"/>
      <c r="G247" s="17"/>
      <c r="H247" s="17"/>
      <c r="J247" s="1"/>
      <c r="K247" s="1"/>
      <c r="L247" s="1"/>
      <c r="M247" s="1"/>
      <c r="O247" s="17"/>
      <c r="P247" s="17"/>
    </row>
    <row r="248" spans="2:16">
      <c r="B248" s="17"/>
      <c r="C248" s="17"/>
      <c r="D248" s="81"/>
      <c r="E248" s="17"/>
      <c r="F248" s="17"/>
      <c r="G248" s="17"/>
      <c r="H248" s="17"/>
      <c r="J248" s="1"/>
      <c r="K248" s="1"/>
      <c r="L248" s="1"/>
      <c r="M248" s="1"/>
      <c r="O248" s="17"/>
      <c r="P248" s="17"/>
    </row>
    <row r="249" spans="2:16">
      <c r="B249" s="17"/>
      <c r="C249" s="17"/>
      <c r="D249" s="81"/>
      <c r="E249" s="17"/>
      <c r="F249" s="17"/>
      <c r="G249" s="17"/>
      <c r="H249" s="17"/>
      <c r="J249" s="1"/>
      <c r="K249" s="1"/>
      <c r="L249" s="1"/>
      <c r="M249" s="1"/>
      <c r="O249" s="17"/>
      <c r="P249" s="17"/>
    </row>
    <row r="250" spans="2:16">
      <c r="B250" s="17"/>
      <c r="C250" s="17"/>
      <c r="D250" s="81"/>
      <c r="E250" s="17"/>
      <c r="F250" s="17"/>
      <c r="G250" s="17"/>
      <c r="H250" s="17"/>
      <c r="J250" s="1"/>
      <c r="K250" s="1"/>
      <c r="L250" s="1"/>
      <c r="M250" s="1"/>
      <c r="O250" s="17"/>
      <c r="P250" s="17"/>
    </row>
    <row r="251" spans="2:16">
      <c r="B251" s="17"/>
      <c r="C251" s="17"/>
      <c r="D251" s="81"/>
      <c r="E251" s="17"/>
      <c r="F251" s="17"/>
      <c r="G251" s="17"/>
      <c r="H251" s="17"/>
      <c r="J251" s="1"/>
      <c r="K251" s="1"/>
      <c r="L251" s="1"/>
      <c r="M251" s="1"/>
      <c r="O251" s="17"/>
      <c r="P251" s="17"/>
    </row>
    <row r="252" spans="2:16">
      <c r="B252" s="17"/>
      <c r="C252" s="17"/>
      <c r="D252" s="81"/>
      <c r="E252" s="17"/>
      <c r="F252" s="17"/>
      <c r="G252" s="17"/>
      <c r="H252" s="17"/>
      <c r="J252" s="1"/>
      <c r="K252" s="1"/>
      <c r="L252" s="1"/>
      <c r="M252" s="1"/>
      <c r="O252" s="17"/>
      <c r="P252" s="17"/>
    </row>
    <row r="253" spans="2:16">
      <c r="B253" s="17"/>
      <c r="C253" s="17"/>
      <c r="D253" s="81"/>
      <c r="E253" s="17"/>
      <c r="F253" s="17"/>
      <c r="G253" s="17"/>
      <c r="H253" s="17"/>
      <c r="J253" s="1"/>
      <c r="K253" s="1"/>
      <c r="L253" s="1"/>
      <c r="M253" s="1"/>
      <c r="O253" s="17"/>
      <c r="P253" s="17"/>
    </row>
    <row r="254" spans="2:16">
      <c r="B254" s="17"/>
      <c r="C254" s="17"/>
      <c r="D254" s="81"/>
      <c r="E254" s="17"/>
      <c r="F254" s="17"/>
      <c r="G254" s="17"/>
      <c r="H254" s="17"/>
      <c r="J254" s="1"/>
      <c r="K254" s="1"/>
      <c r="L254" s="1"/>
      <c r="M254" s="1"/>
      <c r="O254" s="17"/>
      <c r="P254" s="17"/>
    </row>
    <row r="255" spans="2:16">
      <c r="B255" s="17"/>
      <c r="C255" s="17"/>
      <c r="D255" s="81"/>
      <c r="E255" s="17"/>
      <c r="F255" s="17"/>
      <c r="G255" s="17"/>
      <c r="H255" s="17"/>
      <c r="J255" s="1"/>
      <c r="K255" s="1"/>
      <c r="L255" s="1"/>
      <c r="M255" s="1"/>
      <c r="O255" s="17"/>
      <c r="P255" s="17"/>
    </row>
    <row r="256" spans="2:16">
      <c r="B256" s="17"/>
      <c r="C256" s="17"/>
      <c r="D256" s="81"/>
      <c r="E256" s="17"/>
      <c r="F256" s="17"/>
      <c r="G256" s="17"/>
      <c r="H256" s="17"/>
      <c r="J256" s="1"/>
      <c r="K256" s="1"/>
      <c r="L256" s="1"/>
      <c r="M256" s="1"/>
      <c r="O256" s="17"/>
      <c r="P256" s="17"/>
    </row>
    <row r="257" spans="2:16">
      <c r="B257" s="17"/>
      <c r="C257" s="17"/>
      <c r="D257" s="81"/>
      <c r="E257" s="17"/>
      <c r="F257" s="17"/>
      <c r="G257" s="17"/>
      <c r="H257" s="17"/>
      <c r="J257" s="1"/>
      <c r="K257" s="1"/>
      <c r="L257" s="1"/>
      <c r="M257" s="1"/>
      <c r="O257" s="17"/>
      <c r="P257" s="17"/>
    </row>
    <row r="258" spans="2:16">
      <c r="B258" s="17"/>
      <c r="C258" s="17"/>
      <c r="D258" s="81"/>
      <c r="E258" s="17"/>
      <c r="F258" s="17"/>
      <c r="G258" s="17"/>
      <c r="H258" s="17"/>
      <c r="J258" s="1"/>
      <c r="K258" s="1"/>
      <c r="L258" s="1"/>
      <c r="M258" s="1"/>
      <c r="O258" s="17"/>
      <c r="P258" s="17"/>
    </row>
    <row r="259" spans="2:16">
      <c r="B259" s="17"/>
      <c r="C259" s="17"/>
      <c r="D259" s="81"/>
      <c r="E259" s="17"/>
      <c r="F259" s="17"/>
      <c r="G259" s="17"/>
      <c r="H259" s="17"/>
      <c r="J259" s="1"/>
      <c r="K259" s="1"/>
      <c r="L259" s="1"/>
      <c r="M259" s="1"/>
      <c r="O259" s="17"/>
      <c r="P259" s="17"/>
    </row>
    <row r="260" spans="2:16">
      <c r="B260" s="17"/>
      <c r="C260" s="17"/>
      <c r="D260" s="81"/>
      <c r="E260" s="17"/>
      <c r="F260" s="17"/>
      <c r="G260" s="17"/>
      <c r="H260" s="17"/>
      <c r="J260" s="1"/>
      <c r="K260" s="1"/>
      <c r="L260" s="1"/>
      <c r="M260" s="1"/>
      <c r="O260" s="17"/>
      <c r="P260" s="17"/>
    </row>
    <row r="261" spans="2:16">
      <c r="B261" s="17"/>
      <c r="C261" s="17"/>
      <c r="D261" s="81"/>
      <c r="E261" s="17"/>
      <c r="F261" s="17"/>
      <c r="G261" s="17"/>
      <c r="H261" s="17"/>
      <c r="J261" s="1"/>
      <c r="K261" s="1"/>
      <c r="L261" s="1"/>
      <c r="M261" s="1"/>
      <c r="O261" s="17"/>
      <c r="P261" s="17"/>
    </row>
    <row r="262" spans="2:16">
      <c r="B262" s="17"/>
      <c r="C262" s="17"/>
      <c r="D262" s="81"/>
      <c r="E262" s="17"/>
      <c r="F262" s="17"/>
      <c r="G262" s="17"/>
      <c r="H262" s="17"/>
      <c r="J262" s="1"/>
      <c r="K262" s="1"/>
      <c r="L262" s="1"/>
      <c r="M262" s="1"/>
      <c r="O262" s="17"/>
      <c r="P262" s="17"/>
    </row>
    <row r="263" spans="2:16">
      <c r="B263" s="17"/>
      <c r="C263" s="17"/>
      <c r="D263" s="81"/>
      <c r="E263" s="17"/>
      <c r="F263" s="17"/>
      <c r="G263" s="17"/>
      <c r="H263" s="17"/>
      <c r="J263" s="1"/>
      <c r="K263" s="1"/>
      <c r="L263" s="1"/>
      <c r="M263" s="1"/>
      <c r="O263" s="17"/>
      <c r="P263" s="17"/>
    </row>
    <row r="264" spans="2:16">
      <c r="B264" s="17"/>
      <c r="C264" s="17"/>
      <c r="D264" s="81"/>
      <c r="E264" s="17"/>
      <c r="F264" s="17"/>
      <c r="G264" s="17"/>
      <c r="H264" s="17"/>
      <c r="J264" s="1"/>
      <c r="K264" s="1"/>
      <c r="L264" s="1"/>
      <c r="M264" s="1"/>
      <c r="O264" s="17"/>
      <c r="P264" s="17"/>
    </row>
    <row r="265" spans="2:16">
      <c r="B265" s="17"/>
      <c r="C265" s="17"/>
      <c r="D265" s="81"/>
      <c r="E265" s="17"/>
      <c r="F265" s="17"/>
      <c r="G265" s="17"/>
      <c r="H265" s="17"/>
      <c r="J265" s="1"/>
      <c r="K265" s="1"/>
      <c r="L265" s="1"/>
      <c r="M265" s="1"/>
      <c r="O265" s="17"/>
      <c r="P265" s="17"/>
    </row>
    <row r="266" spans="2:16">
      <c r="B266" s="17"/>
      <c r="C266" s="17"/>
      <c r="D266" s="81"/>
      <c r="E266" s="17"/>
      <c r="F266" s="17"/>
      <c r="G266" s="17"/>
      <c r="H266" s="17"/>
      <c r="J266" s="1"/>
      <c r="K266" s="1"/>
      <c r="L266" s="1"/>
      <c r="M266" s="1"/>
      <c r="O266" s="17"/>
      <c r="P266" s="17"/>
    </row>
    <row r="267" spans="2:16">
      <c r="B267" s="17"/>
      <c r="C267" s="17"/>
      <c r="D267" s="81"/>
      <c r="E267" s="17"/>
      <c r="F267" s="17"/>
      <c r="G267" s="17"/>
      <c r="H267" s="17"/>
      <c r="J267" s="1"/>
      <c r="K267" s="1"/>
      <c r="L267" s="1"/>
      <c r="M267" s="1"/>
      <c r="O267" s="17"/>
      <c r="P267" s="17"/>
    </row>
    <row r="268" spans="2:16">
      <c r="B268" s="17"/>
      <c r="C268" s="17"/>
      <c r="D268" s="81"/>
      <c r="E268" s="17"/>
      <c r="F268" s="17"/>
      <c r="G268" s="17"/>
      <c r="H268" s="17"/>
      <c r="J268" s="1"/>
      <c r="K268" s="1"/>
      <c r="L268" s="1"/>
      <c r="M268" s="1"/>
      <c r="O268" s="17"/>
      <c r="P268" s="17"/>
    </row>
    <row r="269" spans="2:16">
      <c r="B269" s="17"/>
      <c r="C269" s="17"/>
      <c r="D269" s="81"/>
      <c r="E269" s="17"/>
      <c r="F269" s="17"/>
      <c r="G269" s="17"/>
      <c r="H269" s="17"/>
      <c r="J269" s="1"/>
      <c r="K269" s="1"/>
      <c r="L269" s="1"/>
      <c r="M269" s="1"/>
      <c r="O269" s="17"/>
      <c r="P269" s="17"/>
    </row>
    <row r="270" spans="2:16">
      <c r="B270" s="17"/>
      <c r="C270" s="17"/>
      <c r="D270" s="81"/>
      <c r="E270" s="17"/>
      <c r="F270" s="17"/>
      <c r="G270" s="17"/>
      <c r="H270" s="17"/>
      <c r="J270" s="1"/>
      <c r="K270" s="1"/>
      <c r="L270" s="1"/>
      <c r="M270" s="1"/>
      <c r="O270" s="17"/>
      <c r="P270" s="17"/>
    </row>
    <row r="271" spans="2:16">
      <c r="B271" s="17"/>
      <c r="C271" s="17"/>
      <c r="D271" s="81"/>
      <c r="E271" s="17"/>
      <c r="F271" s="17"/>
      <c r="G271" s="17"/>
      <c r="H271" s="17"/>
      <c r="J271" s="1"/>
      <c r="K271" s="1"/>
      <c r="L271" s="1"/>
      <c r="M271" s="1"/>
      <c r="O271" s="17"/>
      <c r="P271" s="17"/>
    </row>
    <row r="272" spans="2:16">
      <c r="B272" s="17"/>
      <c r="C272" s="17"/>
      <c r="D272" s="81"/>
      <c r="E272" s="17"/>
      <c r="F272" s="17"/>
      <c r="G272" s="17"/>
      <c r="H272" s="17"/>
      <c r="J272" s="1"/>
      <c r="K272" s="1"/>
      <c r="L272" s="1"/>
      <c r="M272" s="1"/>
      <c r="O272" s="17"/>
      <c r="P272" s="17"/>
    </row>
    <row r="273" spans="2:16">
      <c r="B273" s="17"/>
      <c r="C273" s="17"/>
      <c r="D273" s="81"/>
      <c r="E273" s="17"/>
      <c r="F273" s="17"/>
      <c r="G273" s="17"/>
      <c r="H273" s="17"/>
      <c r="J273" s="1"/>
      <c r="K273" s="1"/>
      <c r="L273" s="1"/>
      <c r="M273" s="1"/>
      <c r="O273" s="17"/>
      <c r="P273" s="17"/>
    </row>
    <row r="274" spans="2:16">
      <c r="B274" s="17"/>
      <c r="C274" s="17"/>
      <c r="D274" s="81"/>
      <c r="E274" s="17"/>
      <c r="F274" s="17"/>
      <c r="G274" s="17"/>
      <c r="H274" s="17"/>
      <c r="J274" s="1"/>
      <c r="K274" s="1"/>
      <c r="L274" s="1"/>
      <c r="M274" s="1"/>
      <c r="O274" s="17"/>
      <c r="P274" s="17"/>
    </row>
    <row r="275" spans="2:16">
      <c r="B275" s="17"/>
      <c r="C275" s="17"/>
      <c r="D275" s="81"/>
      <c r="E275" s="17"/>
      <c r="F275" s="17"/>
      <c r="G275" s="17"/>
      <c r="H275" s="17"/>
      <c r="J275" s="1"/>
      <c r="K275" s="1"/>
      <c r="L275" s="1"/>
      <c r="M275" s="1"/>
      <c r="O275" s="17"/>
      <c r="P275" s="17"/>
    </row>
    <row r="276" spans="2:16">
      <c r="B276" s="17"/>
      <c r="C276" s="17"/>
      <c r="D276" s="81"/>
      <c r="E276" s="17"/>
      <c r="F276" s="17"/>
      <c r="G276" s="17"/>
      <c r="H276" s="17"/>
      <c r="J276" s="1"/>
      <c r="K276" s="1"/>
      <c r="L276" s="1"/>
      <c r="M276" s="1"/>
      <c r="O276" s="17"/>
      <c r="P276" s="17"/>
    </row>
    <row r="277" spans="2:16">
      <c r="B277" s="17"/>
      <c r="C277" s="17"/>
      <c r="D277" s="81"/>
      <c r="E277" s="17"/>
      <c r="F277" s="17"/>
      <c r="G277" s="17"/>
      <c r="H277" s="17"/>
      <c r="J277" s="1"/>
      <c r="K277" s="1"/>
      <c r="L277" s="1"/>
      <c r="M277" s="1"/>
      <c r="O277" s="17"/>
      <c r="P277" s="17"/>
    </row>
    <row r="278" spans="2:16">
      <c r="B278" s="17"/>
      <c r="C278" s="17"/>
      <c r="D278" s="81"/>
      <c r="E278" s="17"/>
      <c r="F278" s="17"/>
      <c r="G278" s="17"/>
      <c r="H278" s="17"/>
      <c r="J278" s="1"/>
      <c r="K278" s="1"/>
      <c r="L278" s="1"/>
      <c r="M278" s="1"/>
      <c r="O278" s="17"/>
      <c r="P278" s="17"/>
    </row>
    <row r="279" spans="2:16">
      <c r="B279" s="17"/>
      <c r="C279" s="17"/>
      <c r="D279" s="81"/>
      <c r="E279" s="17"/>
      <c r="F279" s="17"/>
      <c r="G279" s="17"/>
      <c r="H279" s="17"/>
      <c r="J279" s="1"/>
      <c r="K279" s="1"/>
      <c r="L279" s="1"/>
      <c r="M279" s="1"/>
      <c r="O279" s="17"/>
      <c r="P279" s="17"/>
    </row>
    <row r="280" spans="2:16">
      <c r="B280" s="17"/>
      <c r="C280" s="17"/>
      <c r="D280" s="81"/>
      <c r="E280" s="17"/>
      <c r="F280" s="17"/>
      <c r="G280" s="17"/>
      <c r="H280" s="17"/>
      <c r="J280" s="1"/>
      <c r="K280" s="1"/>
      <c r="L280" s="1"/>
      <c r="M280" s="1"/>
      <c r="O280" s="17"/>
      <c r="P280" s="17"/>
    </row>
    <row r="281" spans="2:16">
      <c r="B281" s="17"/>
      <c r="C281" s="17"/>
      <c r="D281" s="81"/>
      <c r="E281" s="17"/>
      <c r="F281" s="17"/>
      <c r="G281" s="17"/>
      <c r="H281" s="17"/>
      <c r="J281" s="1"/>
      <c r="K281" s="1"/>
      <c r="L281" s="1"/>
      <c r="M281" s="1"/>
      <c r="O281" s="17"/>
      <c r="P281" s="17"/>
    </row>
    <row r="282" spans="2:16">
      <c r="B282" s="17"/>
      <c r="C282" s="17"/>
      <c r="D282" s="81"/>
      <c r="E282" s="17"/>
      <c r="F282" s="17"/>
      <c r="G282" s="17"/>
      <c r="H282" s="17"/>
      <c r="J282" s="1"/>
      <c r="K282" s="1"/>
      <c r="L282" s="1"/>
      <c r="M282" s="1"/>
      <c r="O282" s="17"/>
      <c r="P282" s="17"/>
    </row>
    <row r="283" spans="2:16">
      <c r="B283" s="17"/>
      <c r="C283" s="17"/>
      <c r="D283" s="81"/>
      <c r="E283" s="17"/>
      <c r="F283" s="17"/>
      <c r="G283" s="17"/>
      <c r="H283" s="17"/>
      <c r="J283" s="1"/>
      <c r="K283" s="1"/>
      <c r="L283" s="1"/>
      <c r="M283" s="1"/>
      <c r="O283" s="17"/>
      <c r="P283" s="17"/>
    </row>
    <row r="284" spans="2:16">
      <c r="B284" s="17"/>
      <c r="C284" s="17"/>
      <c r="D284" s="81"/>
      <c r="E284" s="17"/>
      <c r="F284" s="17"/>
      <c r="G284" s="17"/>
      <c r="H284" s="17"/>
      <c r="J284" s="1"/>
      <c r="K284" s="1"/>
      <c r="L284" s="1"/>
      <c r="M284" s="1"/>
      <c r="O284" s="17"/>
      <c r="P284" s="17"/>
    </row>
    <row r="285" spans="2:16">
      <c r="B285" s="17"/>
      <c r="C285" s="17"/>
      <c r="D285" s="81"/>
      <c r="E285" s="17"/>
      <c r="F285" s="17"/>
      <c r="G285" s="17"/>
      <c r="H285" s="17"/>
      <c r="J285" s="1"/>
      <c r="K285" s="1"/>
      <c r="L285" s="1"/>
      <c r="M285" s="1"/>
      <c r="O285" s="17"/>
      <c r="P285" s="17"/>
    </row>
    <row r="286" spans="2:16">
      <c r="B286" s="17"/>
      <c r="C286" s="17"/>
      <c r="D286" s="81"/>
      <c r="E286" s="17"/>
      <c r="F286" s="17"/>
      <c r="G286" s="17"/>
      <c r="H286" s="17"/>
      <c r="J286" s="1"/>
      <c r="K286" s="1"/>
      <c r="L286" s="1"/>
      <c r="M286" s="1"/>
      <c r="O286" s="17"/>
      <c r="P286" s="17"/>
    </row>
    <row r="287" spans="2:16">
      <c r="B287" s="17"/>
      <c r="C287" s="17"/>
      <c r="D287" s="81"/>
      <c r="E287" s="17"/>
      <c r="F287" s="17"/>
      <c r="G287" s="17"/>
      <c r="H287" s="17"/>
      <c r="J287" s="1"/>
      <c r="K287" s="1"/>
      <c r="L287" s="1"/>
      <c r="M287" s="1"/>
      <c r="O287" s="17"/>
      <c r="P287" s="17"/>
    </row>
    <row r="288" spans="2:16">
      <c r="B288" s="17"/>
      <c r="C288" s="17"/>
      <c r="D288" s="81"/>
      <c r="E288" s="17"/>
      <c r="F288" s="17"/>
      <c r="G288" s="17"/>
      <c r="H288" s="17"/>
      <c r="J288" s="1"/>
      <c r="K288" s="1"/>
      <c r="L288" s="1"/>
      <c r="M288" s="1"/>
      <c r="O288" s="17"/>
      <c r="P288" s="17"/>
    </row>
    <row r="289" spans="2:16">
      <c r="B289" s="17"/>
      <c r="C289" s="17"/>
      <c r="D289" s="81"/>
      <c r="E289" s="17"/>
      <c r="F289" s="17"/>
      <c r="G289" s="17"/>
      <c r="H289" s="17"/>
      <c r="J289" s="1"/>
      <c r="K289" s="1"/>
      <c r="L289" s="1"/>
      <c r="M289" s="1"/>
      <c r="O289" s="17"/>
      <c r="P289" s="17"/>
    </row>
    <row r="290" spans="2:16">
      <c r="B290" s="17"/>
      <c r="C290" s="17"/>
      <c r="D290" s="81"/>
      <c r="E290" s="17"/>
      <c r="F290" s="17"/>
      <c r="G290" s="17"/>
      <c r="H290" s="17"/>
      <c r="J290" s="1"/>
      <c r="K290" s="1"/>
      <c r="L290" s="1"/>
      <c r="M290" s="1"/>
      <c r="O290" s="17"/>
      <c r="P290" s="17"/>
    </row>
    <row r="291" spans="2:16">
      <c r="B291" s="17"/>
      <c r="C291" s="17"/>
      <c r="D291" s="81"/>
      <c r="E291" s="17"/>
      <c r="F291" s="17"/>
      <c r="G291" s="17"/>
      <c r="H291" s="17"/>
      <c r="J291" s="1"/>
      <c r="K291" s="1"/>
      <c r="L291" s="1"/>
      <c r="M291" s="1"/>
      <c r="O291" s="17"/>
      <c r="P291" s="17"/>
    </row>
    <row r="292" spans="2:16">
      <c r="B292" s="17"/>
      <c r="C292" s="17"/>
      <c r="D292" s="81"/>
      <c r="E292" s="17"/>
      <c r="F292" s="17"/>
      <c r="G292" s="17"/>
      <c r="H292" s="17"/>
      <c r="J292" s="1"/>
      <c r="K292" s="1"/>
      <c r="L292" s="1"/>
      <c r="M292" s="1"/>
      <c r="O292" s="17"/>
      <c r="P292" s="17"/>
    </row>
    <row r="293" spans="2:16">
      <c r="B293" s="17"/>
      <c r="C293" s="17"/>
      <c r="D293" s="81"/>
      <c r="E293" s="17"/>
      <c r="F293" s="17"/>
      <c r="G293" s="17"/>
      <c r="H293" s="17"/>
      <c r="J293" s="1"/>
      <c r="K293" s="1"/>
      <c r="L293" s="1"/>
      <c r="M293" s="1"/>
      <c r="O293" s="17"/>
      <c r="P293" s="17"/>
    </row>
    <row r="294" spans="2:16">
      <c r="B294" s="17"/>
      <c r="C294" s="17"/>
      <c r="D294" s="81"/>
      <c r="E294" s="17"/>
      <c r="F294" s="17"/>
      <c r="G294" s="17"/>
      <c r="H294" s="17"/>
      <c r="J294" s="1"/>
      <c r="K294" s="1"/>
      <c r="L294" s="1"/>
      <c r="M294" s="1"/>
      <c r="O294" s="17"/>
      <c r="P294" s="17"/>
    </row>
    <row r="295" spans="2:16">
      <c r="B295" s="17"/>
      <c r="C295" s="17"/>
      <c r="D295" s="81"/>
      <c r="E295" s="17"/>
      <c r="F295" s="17"/>
      <c r="G295" s="17"/>
      <c r="H295" s="17"/>
      <c r="J295" s="1"/>
      <c r="K295" s="1"/>
      <c r="L295" s="1"/>
      <c r="M295" s="1"/>
      <c r="O295" s="17"/>
      <c r="P295" s="17"/>
    </row>
    <row r="296" spans="2:16">
      <c r="B296" s="17"/>
      <c r="C296" s="17"/>
      <c r="D296" s="81"/>
      <c r="E296" s="17"/>
      <c r="F296" s="17"/>
      <c r="G296" s="17"/>
      <c r="H296" s="17"/>
      <c r="J296" s="1"/>
      <c r="K296" s="1"/>
      <c r="L296" s="1"/>
      <c r="M296" s="1"/>
      <c r="O296" s="17"/>
      <c r="P296" s="17"/>
    </row>
    <row r="297" spans="2:16">
      <c r="B297" s="17"/>
      <c r="C297" s="17"/>
      <c r="D297" s="81"/>
      <c r="E297" s="17"/>
      <c r="F297" s="17"/>
      <c r="G297" s="17"/>
      <c r="H297" s="17"/>
      <c r="J297" s="1"/>
      <c r="K297" s="1"/>
      <c r="L297" s="1"/>
      <c r="M297" s="1"/>
      <c r="O297" s="17"/>
      <c r="P297" s="17"/>
    </row>
    <row r="298" spans="2:16">
      <c r="B298" s="17"/>
      <c r="C298" s="17"/>
      <c r="D298" s="81"/>
      <c r="E298" s="17"/>
      <c r="F298" s="17"/>
      <c r="G298" s="17"/>
      <c r="H298" s="17"/>
      <c r="J298" s="1"/>
      <c r="K298" s="1"/>
      <c r="L298" s="1"/>
      <c r="M298" s="1"/>
      <c r="O298" s="17"/>
      <c r="P298" s="17"/>
    </row>
    <row r="299" spans="2:16">
      <c r="B299" s="17"/>
      <c r="C299" s="17"/>
      <c r="D299" s="81"/>
      <c r="E299" s="17"/>
      <c r="F299" s="17"/>
      <c r="G299" s="17"/>
      <c r="H299" s="17"/>
      <c r="J299" s="1"/>
      <c r="K299" s="1"/>
      <c r="L299" s="1"/>
      <c r="M299" s="1"/>
      <c r="O299" s="17"/>
      <c r="P299" s="17"/>
    </row>
    <row r="300" spans="2:16">
      <c r="B300" s="17"/>
      <c r="C300" s="17"/>
      <c r="D300" s="81"/>
      <c r="E300" s="17"/>
      <c r="F300" s="17"/>
      <c r="G300" s="17"/>
      <c r="H300" s="17"/>
      <c r="J300" s="1"/>
      <c r="K300" s="1"/>
      <c r="L300" s="1"/>
      <c r="M300" s="1"/>
      <c r="O300" s="17"/>
      <c r="P300" s="17"/>
    </row>
    <row r="301" spans="2:16">
      <c r="B301" s="17"/>
      <c r="C301" s="17"/>
      <c r="D301" s="81"/>
      <c r="E301" s="17"/>
      <c r="F301" s="17"/>
      <c r="G301" s="17"/>
      <c r="H301" s="17"/>
      <c r="J301" s="1"/>
      <c r="K301" s="1"/>
      <c r="L301" s="1"/>
      <c r="M301" s="1"/>
      <c r="O301" s="17"/>
      <c r="P301" s="17"/>
    </row>
    <row r="302" spans="2:16">
      <c r="B302" s="17"/>
      <c r="C302" s="17"/>
      <c r="D302" s="81"/>
      <c r="E302" s="17"/>
      <c r="F302" s="17"/>
      <c r="G302" s="17"/>
      <c r="H302" s="17"/>
      <c r="J302" s="1"/>
      <c r="K302" s="1"/>
      <c r="L302" s="1"/>
      <c r="M302" s="1"/>
      <c r="O302" s="17"/>
      <c r="P302" s="17"/>
    </row>
    <row r="303" spans="2:16">
      <c r="B303" s="17"/>
      <c r="C303" s="17"/>
      <c r="D303" s="81"/>
      <c r="E303" s="17"/>
      <c r="F303" s="17"/>
      <c r="G303" s="17"/>
      <c r="H303" s="17"/>
      <c r="J303" s="1"/>
      <c r="K303" s="1"/>
      <c r="L303" s="1"/>
      <c r="M303" s="1"/>
      <c r="O303" s="17"/>
      <c r="P303" s="17"/>
    </row>
    <row r="304" spans="2:16">
      <c r="B304" s="17"/>
      <c r="C304" s="17"/>
      <c r="D304" s="81"/>
      <c r="E304" s="17"/>
      <c r="F304" s="17"/>
      <c r="G304" s="17"/>
      <c r="H304" s="17"/>
      <c r="J304" s="1"/>
      <c r="K304" s="1"/>
      <c r="L304" s="1"/>
      <c r="M304" s="1"/>
      <c r="O304" s="17"/>
      <c r="P304" s="17"/>
    </row>
    <row r="305" spans="2:16">
      <c r="B305" s="17"/>
      <c r="C305" s="17"/>
      <c r="D305" s="81"/>
      <c r="E305" s="17"/>
      <c r="F305" s="17"/>
      <c r="G305" s="17"/>
      <c r="H305" s="17"/>
      <c r="J305" s="1"/>
      <c r="K305" s="1"/>
      <c r="L305" s="1"/>
      <c r="M305" s="1"/>
      <c r="O305" s="17"/>
      <c r="P305" s="17"/>
    </row>
    <row r="306" spans="2:16">
      <c r="B306" s="17"/>
      <c r="C306" s="17"/>
      <c r="D306" s="81"/>
      <c r="E306" s="17"/>
      <c r="F306" s="17"/>
      <c r="G306" s="17"/>
      <c r="H306" s="17"/>
      <c r="J306" s="1"/>
      <c r="K306" s="1"/>
      <c r="L306" s="1"/>
      <c r="M306" s="1"/>
      <c r="O306" s="17"/>
      <c r="P306" s="17"/>
    </row>
    <row r="307" spans="2:16">
      <c r="B307" s="17"/>
      <c r="C307" s="17"/>
      <c r="D307" s="81"/>
      <c r="E307" s="17"/>
      <c r="F307" s="17"/>
      <c r="G307" s="17"/>
      <c r="H307" s="17"/>
      <c r="J307" s="1"/>
      <c r="K307" s="1"/>
      <c r="L307" s="1"/>
      <c r="M307" s="1"/>
      <c r="O307" s="17"/>
      <c r="P307" s="17"/>
    </row>
    <row r="308" spans="2:16">
      <c r="B308" s="17"/>
      <c r="C308" s="17"/>
      <c r="D308" s="81"/>
      <c r="E308" s="17"/>
      <c r="F308" s="17"/>
      <c r="G308" s="17"/>
      <c r="H308" s="17"/>
      <c r="J308" s="1"/>
      <c r="K308" s="1"/>
      <c r="L308" s="1"/>
      <c r="M308" s="1"/>
      <c r="O308" s="17"/>
      <c r="P308" s="17"/>
    </row>
    <row r="309" spans="2:16">
      <c r="B309" s="17"/>
      <c r="C309" s="17"/>
      <c r="D309" s="81"/>
      <c r="E309" s="17"/>
      <c r="F309" s="17"/>
      <c r="G309" s="17"/>
      <c r="H309" s="17"/>
      <c r="J309" s="1"/>
      <c r="K309" s="1"/>
      <c r="L309" s="1"/>
      <c r="M309" s="1"/>
      <c r="O309" s="17"/>
      <c r="P309" s="17"/>
    </row>
    <row r="310" spans="2:16">
      <c r="B310" s="17"/>
      <c r="C310" s="17"/>
      <c r="D310" s="81"/>
      <c r="E310" s="17"/>
      <c r="F310" s="17"/>
      <c r="G310" s="17"/>
      <c r="H310" s="17"/>
      <c r="J310" s="1"/>
      <c r="K310" s="1"/>
      <c r="L310" s="1"/>
      <c r="M310" s="1"/>
      <c r="O310" s="17"/>
      <c r="P310" s="17"/>
    </row>
    <row r="311" spans="2:16">
      <c r="B311" s="17"/>
      <c r="C311" s="17"/>
      <c r="D311" s="81"/>
      <c r="E311" s="17"/>
      <c r="F311" s="17"/>
      <c r="G311" s="17"/>
      <c r="H311" s="17"/>
      <c r="J311" s="1"/>
      <c r="K311" s="1"/>
      <c r="L311" s="1"/>
      <c r="M311" s="1"/>
      <c r="O311" s="17"/>
      <c r="P311" s="17"/>
    </row>
    <row r="312" spans="2:16">
      <c r="B312" s="17"/>
      <c r="C312" s="17"/>
      <c r="D312" s="81"/>
      <c r="E312" s="17"/>
      <c r="F312" s="17"/>
      <c r="G312" s="17"/>
      <c r="H312" s="17"/>
      <c r="J312" s="1"/>
      <c r="K312" s="1"/>
      <c r="L312" s="1"/>
      <c r="M312" s="1"/>
      <c r="O312" s="17"/>
      <c r="P312" s="17"/>
    </row>
    <row r="313" spans="2:16">
      <c r="B313" s="17"/>
      <c r="C313" s="17"/>
      <c r="D313" s="81"/>
      <c r="E313" s="17"/>
      <c r="F313" s="17"/>
      <c r="G313" s="17"/>
      <c r="H313" s="17"/>
      <c r="J313" s="1"/>
      <c r="K313" s="1"/>
      <c r="L313" s="1"/>
      <c r="M313" s="1"/>
      <c r="O313" s="17"/>
      <c r="P313" s="17"/>
    </row>
    <row r="314" spans="2:16">
      <c r="B314" s="17"/>
      <c r="C314" s="17"/>
      <c r="D314" s="81"/>
      <c r="E314" s="17"/>
      <c r="F314" s="17"/>
      <c r="G314" s="17"/>
      <c r="H314" s="17"/>
      <c r="J314" s="1"/>
      <c r="K314" s="1"/>
      <c r="L314" s="1"/>
      <c r="M314" s="1"/>
      <c r="O314" s="17"/>
      <c r="P314" s="17"/>
    </row>
    <row r="315" spans="2:16">
      <c r="B315" s="17"/>
      <c r="C315" s="17"/>
      <c r="D315" s="81"/>
      <c r="E315" s="17"/>
      <c r="F315" s="17"/>
      <c r="G315" s="17"/>
      <c r="H315" s="17"/>
      <c r="J315" s="1"/>
      <c r="K315" s="1"/>
      <c r="L315" s="1"/>
      <c r="M315" s="1"/>
      <c r="O315" s="17"/>
      <c r="P315" s="17"/>
    </row>
    <row r="316" spans="2:16">
      <c r="B316" s="17"/>
      <c r="C316" s="17"/>
      <c r="D316" s="81"/>
      <c r="E316" s="17"/>
      <c r="F316" s="17"/>
      <c r="G316" s="17"/>
      <c r="H316" s="17"/>
      <c r="J316" s="1"/>
      <c r="K316" s="1"/>
      <c r="L316" s="1"/>
      <c r="M316" s="1"/>
      <c r="O316" s="17"/>
      <c r="P316" s="17"/>
    </row>
    <row r="317" spans="2:16">
      <c r="B317" s="17"/>
      <c r="C317" s="17"/>
      <c r="D317" s="81"/>
      <c r="E317" s="17"/>
      <c r="F317" s="17"/>
      <c r="G317" s="17"/>
      <c r="H317" s="17"/>
      <c r="J317" s="1"/>
      <c r="K317" s="1"/>
      <c r="L317" s="1"/>
      <c r="M317" s="1"/>
      <c r="O317" s="17"/>
      <c r="P317" s="17"/>
    </row>
    <row r="318" spans="2:16">
      <c r="B318" s="17"/>
      <c r="C318" s="17"/>
      <c r="D318" s="81"/>
      <c r="E318" s="17"/>
      <c r="F318" s="17"/>
      <c r="G318" s="17"/>
      <c r="H318" s="17"/>
      <c r="J318" s="1"/>
      <c r="K318" s="1"/>
      <c r="L318" s="1"/>
      <c r="M318" s="1"/>
      <c r="O318" s="17"/>
      <c r="P318" s="17"/>
    </row>
    <row r="319" spans="2:16">
      <c r="B319" s="17"/>
      <c r="C319" s="17"/>
      <c r="D319" s="81"/>
      <c r="E319" s="17"/>
      <c r="F319" s="17"/>
      <c r="G319" s="17"/>
      <c r="H319" s="17"/>
      <c r="J319" s="1"/>
      <c r="K319" s="1"/>
      <c r="L319" s="1"/>
      <c r="M319" s="1"/>
      <c r="O319" s="17"/>
      <c r="P319" s="17"/>
    </row>
    <row r="320" spans="2:16">
      <c r="B320" s="17"/>
      <c r="C320" s="17"/>
      <c r="D320" s="81"/>
      <c r="E320" s="17"/>
      <c r="F320" s="17"/>
      <c r="G320" s="17"/>
      <c r="H320" s="17"/>
      <c r="J320" s="1"/>
      <c r="K320" s="1"/>
      <c r="L320" s="1"/>
      <c r="M320" s="1"/>
      <c r="O320" s="17"/>
      <c r="P320" s="17"/>
    </row>
    <row r="321" spans="2:16">
      <c r="B321" s="17"/>
      <c r="C321" s="17"/>
      <c r="D321" s="81"/>
      <c r="E321" s="17"/>
      <c r="F321" s="17"/>
      <c r="G321" s="17"/>
      <c r="H321" s="17"/>
      <c r="J321" s="1"/>
      <c r="K321" s="1"/>
      <c r="L321" s="1"/>
      <c r="M321" s="1"/>
      <c r="O321" s="17"/>
      <c r="P321" s="17"/>
    </row>
    <row r="322" spans="2:16">
      <c r="B322" s="17"/>
      <c r="C322" s="17"/>
      <c r="D322" s="81"/>
      <c r="E322" s="17"/>
      <c r="F322" s="17"/>
      <c r="G322" s="17"/>
      <c r="H322" s="17"/>
      <c r="J322" s="1"/>
      <c r="K322" s="1"/>
      <c r="L322" s="1"/>
      <c r="M322" s="1"/>
      <c r="O322" s="17"/>
      <c r="P322" s="17"/>
    </row>
    <row r="323" spans="2:16">
      <c r="B323" s="17"/>
      <c r="C323" s="17"/>
      <c r="D323" s="81"/>
      <c r="E323" s="17"/>
      <c r="F323" s="17"/>
      <c r="G323" s="17"/>
      <c r="H323" s="17"/>
      <c r="J323" s="1"/>
      <c r="K323" s="1"/>
      <c r="L323" s="1"/>
      <c r="M323" s="1"/>
      <c r="O323" s="17"/>
      <c r="P323" s="17"/>
    </row>
    <row r="324" spans="2:16">
      <c r="B324" s="17"/>
      <c r="C324" s="17"/>
      <c r="D324" s="81"/>
      <c r="E324" s="17"/>
      <c r="F324" s="17"/>
      <c r="G324" s="17"/>
      <c r="H324" s="17"/>
      <c r="J324" s="1"/>
      <c r="K324" s="1"/>
      <c r="L324" s="1"/>
      <c r="M324" s="1"/>
      <c r="O324" s="17"/>
      <c r="P324" s="17"/>
    </row>
    <row r="325" spans="2:16">
      <c r="B325" s="17"/>
      <c r="C325" s="17"/>
      <c r="D325" s="81"/>
      <c r="E325" s="17"/>
      <c r="F325" s="17"/>
      <c r="G325" s="17"/>
      <c r="H325" s="17"/>
      <c r="J325" s="1"/>
      <c r="K325" s="1"/>
      <c r="L325" s="1"/>
      <c r="M325" s="1"/>
      <c r="O325" s="17"/>
      <c r="P325" s="17"/>
    </row>
    <row r="326" spans="2:16">
      <c r="B326" s="17"/>
      <c r="C326" s="17"/>
      <c r="D326" s="81"/>
      <c r="E326" s="17"/>
      <c r="F326" s="17"/>
      <c r="G326" s="17"/>
      <c r="H326" s="17"/>
      <c r="J326" s="1"/>
      <c r="K326" s="1"/>
      <c r="L326" s="1"/>
      <c r="M326" s="1"/>
      <c r="O326" s="17"/>
      <c r="P326" s="17"/>
    </row>
    <row r="327" spans="2:16">
      <c r="B327" s="17"/>
      <c r="C327" s="17"/>
      <c r="D327" s="81"/>
      <c r="E327" s="17"/>
      <c r="F327" s="17"/>
      <c r="G327" s="17"/>
      <c r="H327" s="17"/>
      <c r="J327" s="1"/>
      <c r="K327" s="1"/>
      <c r="L327" s="1"/>
      <c r="M327" s="1"/>
      <c r="O327" s="17"/>
      <c r="P327" s="17"/>
    </row>
    <row r="328" spans="2:16">
      <c r="B328" s="17"/>
      <c r="C328" s="17"/>
      <c r="D328" s="81"/>
      <c r="E328" s="17"/>
      <c r="F328" s="17"/>
      <c r="G328" s="17"/>
      <c r="H328" s="17"/>
      <c r="J328" s="1"/>
      <c r="K328" s="1"/>
      <c r="L328" s="1"/>
      <c r="M328" s="1"/>
      <c r="O328" s="17"/>
      <c r="P328" s="17"/>
    </row>
    <row r="329" spans="2:16">
      <c r="B329" s="17"/>
      <c r="C329" s="17"/>
      <c r="D329" s="81"/>
      <c r="E329" s="17"/>
      <c r="F329" s="17"/>
      <c r="G329" s="17"/>
      <c r="H329" s="17"/>
      <c r="J329" s="1"/>
      <c r="K329" s="1"/>
      <c r="L329" s="1"/>
      <c r="M329" s="1"/>
      <c r="O329" s="17"/>
      <c r="P329" s="17"/>
    </row>
    <row r="330" spans="2:16">
      <c r="B330" s="17"/>
      <c r="C330" s="17"/>
      <c r="D330" s="81"/>
      <c r="E330" s="17"/>
      <c r="F330" s="17"/>
      <c r="G330" s="17"/>
      <c r="H330" s="17"/>
      <c r="J330" s="1"/>
      <c r="K330" s="1"/>
      <c r="L330" s="1"/>
      <c r="M330" s="1"/>
      <c r="O330" s="17"/>
      <c r="P330" s="17"/>
    </row>
    <row r="331" spans="2:16">
      <c r="B331" s="17"/>
      <c r="C331" s="17"/>
      <c r="D331" s="81"/>
      <c r="E331" s="17"/>
      <c r="F331" s="17"/>
      <c r="G331" s="17"/>
      <c r="H331" s="17"/>
      <c r="J331" s="1"/>
      <c r="K331" s="1"/>
      <c r="L331" s="1"/>
      <c r="M331" s="1"/>
      <c r="O331" s="17"/>
      <c r="P331" s="17"/>
    </row>
    <row r="332" spans="2:16">
      <c r="B332" s="17"/>
      <c r="C332" s="17"/>
      <c r="D332" s="81"/>
      <c r="E332" s="17"/>
      <c r="F332" s="17"/>
      <c r="G332" s="17"/>
      <c r="H332" s="17"/>
      <c r="J332" s="1"/>
      <c r="K332" s="1"/>
      <c r="L332" s="1"/>
      <c r="M332" s="1"/>
      <c r="O332" s="17"/>
      <c r="P332" s="17"/>
    </row>
    <row r="333" spans="2:16">
      <c r="B333" s="17"/>
      <c r="C333" s="17"/>
      <c r="D333" s="81"/>
      <c r="E333" s="17"/>
      <c r="F333" s="17"/>
      <c r="G333" s="17"/>
      <c r="H333" s="17"/>
      <c r="J333" s="1"/>
      <c r="K333" s="1"/>
      <c r="L333" s="1"/>
      <c r="M333" s="1"/>
      <c r="O333" s="17"/>
      <c r="P333" s="17"/>
    </row>
    <row r="334" spans="2:16">
      <c r="B334" s="17"/>
      <c r="C334" s="17"/>
      <c r="D334" s="81"/>
      <c r="E334" s="17"/>
      <c r="F334" s="17"/>
      <c r="G334" s="17"/>
      <c r="H334" s="17"/>
      <c r="J334" s="1"/>
      <c r="K334" s="1"/>
      <c r="L334" s="1"/>
      <c r="M334" s="1"/>
      <c r="O334" s="17"/>
      <c r="P334" s="17"/>
    </row>
    <row r="335" spans="2:16">
      <c r="B335" s="17"/>
      <c r="C335" s="17"/>
      <c r="D335" s="81"/>
      <c r="E335" s="17"/>
      <c r="F335" s="17"/>
      <c r="G335" s="17"/>
      <c r="H335" s="17"/>
      <c r="J335" s="1"/>
      <c r="K335" s="1"/>
      <c r="L335" s="1"/>
      <c r="M335" s="1"/>
      <c r="O335" s="17"/>
      <c r="P335" s="17"/>
    </row>
    <row r="336" spans="2:16">
      <c r="B336" s="17"/>
      <c r="C336" s="17"/>
      <c r="D336" s="81"/>
      <c r="E336" s="17"/>
      <c r="F336" s="17"/>
      <c r="G336" s="17"/>
      <c r="H336" s="17"/>
      <c r="J336" s="1"/>
      <c r="K336" s="1"/>
      <c r="L336" s="1"/>
      <c r="M336" s="1"/>
      <c r="O336" s="17"/>
      <c r="P336" s="17"/>
    </row>
    <row r="337" spans="2:16">
      <c r="B337" s="17"/>
      <c r="C337" s="17"/>
      <c r="D337" s="81"/>
      <c r="E337" s="17"/>
      <c r="F337" s="17"/>
      <c r="G337" s="17"/>
      <c r="H337" s="17"/>
      <c r="J337" s="1"/>
      <c r="K337" s="1"/>
      <c r="L337" s="1"/>
      <c r="M337" s="1"/>
      <c r="O337" s="17"/>
      <c r="P337" s="17"/>
    </row>
    <row r="338" spans="2:16">
      <c r="B338" s="17"/>
      <c r="C338" s="17"/>
      <c r="D338" s="81"/>
      <c r="E338" s="17"/>
      <c r="F338" s="17"/>
      <c r="G338" s="17"/>
      <c r="H338" s="17"/>
      <c r="J338" s="1"/>
      <c r="K338" s="1"/>
      <c r="L338" s="1"/>
      <c r="M338" s="1"/>
      <c r="O338" s="17"/>
      <c r="P338" s="17"/>
    </row>
    <row r="339" spans="2:16">
      <c r="B339" s="17"/>
      <c r="C339" s="17"/>
      <c r="D339" s="81"/>
      <c r="E339" s="17"/>
      <c r="F339" s="17"/>
      <c r="G339" s="17"/>
      <c r="H339" s="17"/>
      <c r="J339" s="1"/>
      <c r="K339" s="1"/>
      <c r="L339" s="1"/>
      <c r="M339" s="1"/>
      <c r="O339" s="17"/>
      <c r="P339" s="17"/>
    </row>
    <row r="340" spans="2:16">
      <c r="B340" s="17"/>
      <c r="C340" s="17"/>
      <c r="D340" s="81"/>
      <c r="E340" s="17"/>
      <c r="F340" s="17"/>
      <c r="G340" s="17"/>
      <c r="H340" s="17"/>
      <c r="J340" s="1"/>
      <c r="K340" s="1"/>
      <c r="L340" s="1"/>
      <c r="M340" s="1"/>
      <c r="O340" s="17"/>
      <c r="P340" s="17"/>
    </row>
    <row r="341" spans="2:16">
      <c r="B341" s="17"/>
      <c r="C341" s="17"/>
      <c r="D341" s="81"/>
      <c r="E341" s="17"/>
      <c r="F341" s="17"/>
      <c r="G341" s="17"/>
      <c r="H341" s="17"/>
      <c r="J341" s="1"/>
      <c r="K341" s="1"/>
      <c r="L341" s="1"/>
      <c r="M341" s="1"/>
      <c r="O341" s="17"/>
      <c r="P341" s="17"/>
    </row>
    <row r="342" spans="2:16">
      <c r="B342" s="17"/>
      <c r="C342" s="17"/>
      <c r="D342" s="81"/>
      <c r="E342" s="17"/>
      <c r="F342" s="17"/>
      <c r="G342" s="17"/>
      <c r="H342" s="17"/>
      <c r="J342" s="1"/>
      <c r="K342" s="1"/>
      <c r="L342" s="1"/>
      <c r="M342" s="1"/>
      <c r="O342" s="17"/>
      <c r="P342" s="17"/>
    </row>
    <row r="343" spans="2:16">
      <c r="B343" s="17"/>
      <c r="C343" s="17"/>
      <c r="D343" s="81"/>
      <c r="E343" s="17"/>
      <c r="F343" s="17"/>
      <c r="G343" s="17"/>
      <c r="H343" s="17"/>
      <c r="J343" s="1"/>
      <c r="K343" s="1"/>
      <c r="L343" s="1"/>
      <c r="M343" s="1"/>
      <c r="O343" s="17"/>
      <c r="P343" s="17"/>
    </row>
    <row r="344" spans="2:16">
      <c r="B344" s="17"/>
      <c r="C344" s="17"/>
      <c r="D344" s="81"/>
      <c r="E344" s="17"/>
      <c r="F344" s="17"/>
      <c r="G344" s="17"/>
      <c r="H344" s="17"/>
      <c r="J344" s="1"/>
      <c r="K344" s="1"/>
      <c r="L344" s="1"/>
      <c r="M344" s="1"/>
      <c r="O344" s="17"/>
      <c r="P344" s="17"/>
    </row>
    <row r="345" spans="2:16">
      <c r="B345" s="17"/>
      <c r="C345" s="17"/>
      <c r="D345" s="81"/>
      <c r="E345" s="17"/>
      <c r="F345" s="17"/>
      <c r="G345" s="17"/>
      <c r="H345" s="17"/>
      <c r="J345" s="1"/>
      <c r="K345" s="1"/>
      <c r="L345" s="1"/>
      <c r="M345" s="1"/>
      <c r="O345" s="17"/>
      <c r="P345" s="17"/>
    </row>
    <row r="346" spans="2:16">
      <c r="B346" s="17"/>
      <c r="C346" s="17"/>
      <c r="D346" s="81"/>
      <c r="E346" s="17"/>
      <c r="F346" s="17"/>
      <c r="G346" s="17"/>
      <c r="H346" s="17"/>
      <c r="J346" s="1"/>
      <c r="K346" s="1"/>
      <c r="L346" s="1"/>
      <c r="M346" s="1"/>
      <c r="O346" s="17"/>
      <c r="P346" s="17"/>
    </row>
    <row r="347" spans="2:16">
      <c r="B347" s="17"/>
      <c r="C347" s="17"/>
      <c r="D347" s="81"/>
      <c r="E347" s="17"/>
      <c r="F347" s="17"/>
      <c r="G347" s="17"/>
      <c r="H347" s="17"/>
      <c r="J347" s="1"/>
      <c r="K347" s="1"/>
      <c r="L347" s="1"/>
      <c r="M347" s="1"/>
      <c r="O347" s="17"/>
      <c r="P347" s="17"/>
    </row>
    <row r="348" spans="2:16">
      <c r="B348" s="17"/>
      <c r="C348" s="17"/>
      <c r="D348" s="81"/>
      <c r="E348" s="17"/>
      <c r="F348" s="17"/>
      <c r="G348" s="17"/>
      <c r="H348" s="17"/>
      <c r="J348" s="1"/>
      <c r="K348" s="1"/>
      <c r="L348" s="1"/>
      <c r="M348" s="1"/>
      <c r="O348" s="17"/>
      <c r="P348" s="17"/>
    </row>
    <row r="349" spans="2:16">
      <c r="B349" s="17"/>
      <c r="C349" s="17"/>
      <c r="D349" s="81"/>
      <c r="E349" s="17"/>
      <c r="F349" s="17"/>
      <c r="G349" s="17"/>
      <c r="H349" s="17"/>
      <c r="J349" s="1"/>
      <c r="K349" s="1"/>
      <c r="L349" s="1"/>
      <c r="M349" s="1"/>
      <c r="O349" s="17"/>
      <c r="P349" s="17"/>
    </row>
    <row r="350" spans="2:16">
      <c r="B350" s="17"/>
      <c r="C350" s="17"/>
      <c r="D350" s="81"/>
      <c r="E350" s="17"/>
      <c r="F350" s="17"/>
      <c r="G350" s="17"/>
      <c r="H350" s="17"/>
      <c r="J350" s="1"/>
      <c r="K350" s="1"/>
      <c r="L350" s="1"/>
      <c r="M350" s="1"/>
      <c r="O350" s="17"/>
      <c r="P350" s="17"/>
    </row>
    <row r="351" spans="2:16">
      <c r="B351" s="17"/>
      <c r="C351" s="17"/>
      <c r="D351" s="81"/>
      <c r="E351" s="17"/>
      <c r="F351" s="17"/>
      <c r="G351" s="17"/>
      <c r="H351" s="17"/>
      <c r="J351" s="1"/>
      <c r="K351" s="1"/>
      <c r="L351" s="1"/>
      <c r="M351" s="1"/>
      <c r="O351" s="17"/>
      <c r="P351" s="17"/>
    </row>
    <row r="352" spans="2:16">
      <c r="B352" s="17"/>
      <c r="C352" s="17"/>
      <c r="D352" s="81"/>
      <c r="E352" s="17"/>
      <c r="F352" s="17"/>
      <c r="G352" s="17"/>
      <c r="H352" s="17"/>
      <c r="J352" s="1"/>
      <c r="K352" s="1"/>
      <c r="L352" s="1"/>
      <c r="M352" s="1"/>
      <c r="O352" s="17"/>
      <c r="P352" s="17"/>
    </row>
    <row r="353" spans="2:16">
      <c r="B353" s="17"/>
      <c r="C353" s="17"/>
      <c r="D353" s="81"/>
      <c r="E353" s="17"/>
      <c r="F353" s="17"/>
      <c r="G353" s="17"/>
      <c r="H353" s="17"/>
      <c r="J353" s="1"/>
      <c r="K353" s="1"/>
      <c r="L353" s="1"/>
      <c r="M353" s="1"/>
      <c r="O353" s="17"/>
      <c r="P353" s="17"/>
    </row>
    <row r="354" spans="2:16">
      <c r="B354" s="17"/>
      <c r="C354" s="17"/>
      <c r="D354" s="81"/>
      <c r="E354" s="17"/>
      <c r="F354" s="17"/>
      <c r="G354" s="17"/>
      <c r="H354" s="17"/>
      <c r="J354" s="1"/>
      <c r="K354" s="1"/>
      <c r="L354" s="1"/>
      <c r="M354" s="1"/>
      <c r="O354" s="17"/>
      <c r="P354" s="17"/>
    </row>
    <row r="355" spans="2:16">
      <c r="B355" s="17"/>
      <c r="C355" s="17"/>
      <c r="D355" s="81"/>
      <c r="E355" s="17"/>
      <c r="F355" s="17"/>
      <c r="G355" s="17"/>
      <c r="H355" s="17"/>
      <c r="J355" s="1"/>
      <c r="K355" s="1"/>
      <c r="L355" s="1"/>
      <c r="M355" s="1"/>
      <c r="O355" s="17"/>
      <c r="P355" s="17"/>
    </row>
    <row r="356" spans="2:16">
      <c r="B356" s="17"/>
      <c r="C356" s="17"/>
      <c r="D356" s="81"/>
      <c r="E356" s="17"/>
      <c r="F356" s="17"/>
      <c r="G356" s="17"/>
      <c r="H356" s="17"/>
      <c r="J356" s="1"/>
      <c r="K356" s="1"/>
      <c r="L356" s="1"/>
      <c r="M356" s="1"/>
      <c r="O356" s="17"/>
      <c r="P356" s="17"/>
    </row>
    <row r="357" spans="2:16">
      <c r="B357" s="17"/>
      <c r="C357" s="17"/>
      <c r="D357" s="81"/>
      <c r="E357" s="17"/>
      <c r="F357" s="17"/>
      <c r="G357" s="17"/>
      <c r="H357" s="17"/>
      <c r="J357" s="1"/>
      <c r="K357" s="1"/>
      <c r="L357" s="1"/>
      <c r="M357" s="1"/>
      <c r="O357" s="17"/>
      <c r="P357" s="17"/>
    </row>
    <row r="358" spans="2:16">
      <c r="B358" s="17"/>
      <c r="C358" s="17"/>
      <c r="D358" s="81"/>
      <c r="E358" s="17"/>
      <c r="F358" s="17"/>
      <c r="G358" s="17"/>
      <c r="H358" s="17"/>
      <c r="J358" s="1"/>
      <c r="K358" s="1"/>
      <c r="L358" s="1"/>
      <c r="M358" s="1"/>
      <c r="O358" s="17"/>
      <c r="P358" s="17"/>
    </row>
    <row r="359" spans="2:16">
      <c r="B359" s="17"/>
      <c r="C359" s="17"/>
      <c r="D359" s="81"/>
      <c r="E359" s="17"/>
      <c r="F359" s="17"/>
      <c r="G359" s="17"/>
      <c r="H359" s="17"/>
      <c r="J359" s="1"/>
      <c r="K359" s="1"/>
      <c r="L359" s="1"/>
      <c r="M359" s="1"/>
      <c r="O359" s="17"/>
      <c r="P359" s="17"/>
    </row>
    <row r="360" spans="2:16">
      <c r="B360" s="17"/>
      <c r="C360" s="17"/>
      <c r="D360" s="81"/>
      <c r="E360" s="17"/>
      <c r="F360" s="17"/>
      <c r="G360" s="17"/>
      <c r="H360" s="17"/>
      <c r="J360" s="1"/>
      <c r="K360" s="1"/>
      <c r="L360" s="1"/>
      <c r="M360" s="1"/>
      <c r="O360" s="17"/>
      <c r="P360" s="17"/>
    </row>
    <row r="361" spans="2:16">
      <c r="B361" s="17"/>
      <c r="C361" s="17"/>
      <c r="D361" s="81"/>
      <c r="E361" s="17"/>
      <c r="F361" s="17"/>
      <c r="G361" s="17"/>
      <c r="H361" s="17"/>
      <c r="J361" s="1"/>
      <c r="K361" s="1"/>
      <c r="L361" s="1"/>
      <c r="M361" s="1"/>
      <c r="O361" s="17"/>
      <c r="P361" s="17"/>
    </row>
    <row r="362" spans="2:16">
      <c r="B362" s="17"/>
      <c r="C362" s="17"/>
      <c r="D362" s="81"/>
      <c r="E362" s="17"/>
      <c r="F362" s="17"/>
      <c r="G362" s="17"/>
      <c r="H362" s="17"/>
      <c r="J362" s="1"/>
      <c r="K362" s="1"/>
      <c r="L362" s="1"/>
      <c r="M362" s="1"/>
      <c r="O362" s="17"/>
      <c r="P362" s="17"/>
    </row>
    <row r="363" spans="2:16">
      <c r="B363" s="17"/>
      <c r="C363" s="17"/>
      <c r="D363" s="81"/>
      <c r="E363" s="17"/>
      <c r="F363" s="17"/>
      <c r="G363" s="17"/>
      <c r="H363" s="17"/>
      <c r="J363" s="1"/>
      <c r="K363" s="1"/>
      <c r="L363" s="1"/>
      <c r="M363" s="1"/>
      <c r="O363" s="17"/>
      <c r="P363" s="17"/>
    </row>
    <row r="364" spans="2:16">
      <c r="B364" s="17"/>
      <c r="C364" s="17"/>
      <c r="D364" s="81"/>
      <c r="E364" s="17"/>
      <c r="F364" s="17"/>
      <c r="G364" s="17"/>
      <c r="H364" s="17"/>
      <c r="J364" s="1"/>
      <c r="K364" s="1"/>
      <c r="L364" s="1"/>
      <c r="M364" s="1"/>
      <c r="O364" s="17"/>
      <c r="P364" s="17"/>
    </row>
    <row r="365" spans="2:16">
      <c r="B365" s="17"/>
      <c r="C365" s="17"/>
      <c r="D365" s="81"/>
      <c r="E365" s="17"/>
      <c r="F365" s="17"/>
      <c r="G365" s="17"/>
      <c r="H365" s="17"/>
      <c r="J365" s="1"/>
      <c r="K365" s="1"/>
      <c r="L365" s="1"/>
      <c r="M365" s="1"/>
      <c r="O365" s="17"/>
      <c r="P365" s="17"/>
    </row>
    <row r="366" spans="2:16">
      <c r="B366" s="17"/>
      <c r="C366" s="17"/>
      <c r="D366" s="81"/>
      <c r="E366" s="17"/>
      <c r="F366" s="17"/>
      <c r="G366" s="17"/>
      <c r="H366" s="17"/>
      <c r="J366" s="1"/>
      <c r="K366" s="1"/>
      <c r="L366" s="1"/>
      <c r="M366" s="1"/>
      <c r="O366" s="17"/>
      <c r="P366" s="17"/>
    </row>
    <row r="367" spans="2:16">
      <c r="B367" s="17"/>
      <c r="C367" s="17"/>
      <c r="D367" s="81"/>
      <c r="E367" s="17"/>
      <c r="F367" s="17"/>
      <c r="G367" s="17"/>
      <c r="H367" s="17"/>
      <c r="J367" s="1"/>
      <c r="K367" s="1"/>
      <c r="L367" s="1"/>
      <c r="M367" s="1"/>
      <c r="O367" s="17"/>
      <c r="P367" s="17"/>
    </row>
    <row r="368" spans="2:16">
      <c r="B368" s="17"/>
      <c r="C368" s="17"/>
      <c r="D368" s="81"/>
      <c r="E368" s="17"/>
      <c r="F368" s="17"/>
      <c r="G368" s="17"/>
      <c r="H368" s="17"/>
      <c r="J368" s="1"/>
      <c r="K368" s="1"/>
      <c r="L368" s="1"/>
      <c r="M368" s="1"/>
      <c r="O368" s="17"/>
      <c r="P368" s="17"/>
    </row>
    <row r="369" spans="2:16">
      <c r="B369" s="17"/>
      <c r="C369" s="17"/>
      <c r="D369" s="81"/>
      <c r="E369" s="17"/>
      <c r="F369" s="17"/>
      <c r="G369" s="17"/>
      <c r="H369" s="17"/>
      <c r="J369" s="1"/>
      <c r="K369" s="1"/>
      <c r="L369" s="1"/>
      <c r="M369" s="1"/>
      <c r="O369" s="17"/>
      <c r="P369" s="17"/>
    </row>
    <row r="370" spans="2:16">
      <c r="B370" s="17"/>
      <c r="C370" s="17"/>
      <c r="D370" s="81"/>
      <c r="E370" s="17"/>
      <c r="F370" s="17"/>
      <c r="G370" s="17"/>
      <c r="H370" s="17"/>
      <c r="J370" s="1"/>
      <c r="K370" s="1"/>
      <c r="L370" s="1"/>
      <c r="M370" s="1"/>
      <c r="O370" s="17"/>
      <c r="P370" s="17"/>
    </row>
    <row r="371" spans="2:16">
      <c r="B371" s="17"/>
      <c r="C371" s="17"/>
      <c r="D371" s="81"/>
      <c r="E371" s="17"/>
      <c r="F371" s="17"/>
      <c r="G371" s="17"/>
      <c r="H371" s="17"/>
      <c r="J371" s="1"/>
      <c r="K371" s="1"/>
      <c r="L371" s="1"/>
      <c r="M371" s="1"/>
      <c r="O371" s="17"/>
      <c r="P371" s="17"/>
    </row>
    <row r="372" spans="2:16">
      <c r="B372" s="17"/>
      <c r="C372" s="17"/>
      <c r="D372" s="81"/>
      <c r="E372" s="17"/>
      <c r="F372" s="17"/>
      <c r="G372" s="17"/>
      <c r="H372" s="17"/>
      <c r="J372" s="1"/>
      <c r="K372" s="1"/>
      <c r="L372" s="1"/>
      <c r="M372" s="1"/>
      <c r="O372" s="17"/>
      <c r="P372" s="17"/>
    </row>
    <row r="373" spans="2:16">
      <c r="B373" s="17"/>
      <c r="C373" s="17"/>
      <c r="D373" s="81"/>
      <c r="E373" s="17"/>
      <c r="F373" s="17"/>
      <c r="G373" s="17"/>
      <c r="H373" s="17"/>
      <c r="J373" s="1"/>
      <c r="K373" s="1"/>
      <c r="L373" s="1"/>
      <c r="M373" s="1"/>
      <c r="O373" s="17"/>
      <c r="P373" s="17"/>
    </row>
    <row r="374" spans="2:16">
      <c r="B374" s="17"/>
      <c r="C374" s="17"/>
      <c r="D374" s="81"/>
      <c r="E374" s="17"/>
      <c r="F374" s="17"/>
      <c r="G374" s="17"/>
      <c r="H374" s="17"/>
      <c r="J374" s="1"/>
      <c r="K374" s="1"/>
      <c r="L374" s="1"/>
      <c r="M374" s="1"/>
      <c r="O374" s="17"/>
      <c r="P374" s="17"/>
    </row>
    <row r="375" spans="2:16">
      <c r="B375" s="17"/>
      <c r="C375" s="17"/>
      <c r="D375" s="81"/>
      <c r="E375" s="17"/>
      <c r="F375" s="17"/>
      <c r="G375" s="17"/>
      <c r="H375" s="17"/>
      <c r="J375" s="1"/>
      <c r="K375" s="1"/>
      <c r="L375" s="1"/>
      <c r="M375" s="1"/>
      <c r="O375" s="17"/>
      <c r="P375" s="17"/>
    </row>
    <row r="376" spans="2:16">
      <c r="B376" s="17"/>
      <c r="C376" s="17"/>
      <c r="D376" s="81"/>
      <c r="E376" s="17"/>
      <c r="F376" s="17"/>
      <c r="G376" s="17"/>
      <c r="H376" s="17"/>
      <c r="J376" s="1"/>
      <c r="K376" s="1"/>
      <c r="L376" s="1"/>
      <c r="M376" s="1"/>
      <c r="O376" s="17"/>
      <c r="P376" s="17"/>
    </row>
    <row r="377" spans="2:16">
      <c r="B377" s="17"/>
      <c r="C377" s="17"/>
      <c r="D377" s="81"/>
      <c r="E377" s="17"/>
      <c r="F377" s="17"/>
      <c r="G377" s="17"/>
      <c r="H377" s="17"/>
      <c r="J377" s="1"/>
      <c r="K377" s="1"/>
      <c r="L377" s="1"/>
      <c r="M377" s="1"/>
      <c r="O377" s="17"/>
      <c r="P377" s="17"/>
    </row>
    <row r="378" spans="2:16">
      <c r="B378" s="17"/>
      <c r="C378" s="17"/>
      <c r="D378" s="81"/>
      <c r="E378" s="17"/>
      <c r="F378" s="17"/>
      <c r="G378" s="17"/>
      <c r="H378" s="17"/>
      <c r="J378" s="1"/>
      <c r="K378" s="1"/>
      <c r="L378" s="1"/>
      <c r="M378" s="1"/>
      <c r="O378" s="17"/>
      <c r="P378" s="17"/>
    </row>
    <row r="379" spans="2:16">
      <c r="B379" s="17"/>
      <c r="C379" s="17"/>
      <c r="D379" s="81"/>
      <c r="E379" s="17"/>
      <c r="F379" s="17"/>
      <c r="G379" s="17"/>
      <c r="H379" s="17"/>
      <c r="J379" s="1"/>
      <c r="K379" s="1"/>
      <c r="L379" s="1"/>
      <c r="M379" s="1"/>
      <c r="O379" s="17"/>
      <c r="P379" s="17"/>
    </row>
    <row r="380" spans="2:16">
      <c r="B380" s="17"/>
      <c r="C380" s="17"/>
      <c r="D380" s="81"/>
      <c r="E380" s="17"/>
      <c r="F380" s="17"/>
      <c r="G380" s="17"/>
      <c r="H380" s="17"/>
      <c r="J380" s="1"/>
      <c r="K380" s="1"/>
      <c r="L380" s="1"/>
      <c r="M380" s="1"/>
      <c r="O380" s="17"/>
      <c r="P380" s="17"/>
    </row>
    <row r="381" spans="2:16">
      <c r="B381" s="17"/>
      <c r="C381" s="17"/>
      <c r="D381" s="81"/>
      <c r="E381" s="17"/>
      <c r="F381" s="17"/>
      <c r="G381" s="17"/>
      <c r="H381" s="17"/>
      <c r="J381" s="1"/>
      <c r="K381" s="1"/>
      <c r="L381" s="1"/>
      <c r="M381" s="1"/>
      <c r="O381" s="17"/>
      <c r="P381" s="17"/>
    </row>
    <row r="382" spans="2:16">
      <c r="B382" s="17"/>
      <c r="C382" s="17"/>
      <c r="D382" s="81"/>
      <c r="E382" s="17"/>
      <c r="F382" s="17"/>
      <c r="G382" s="17"/>
      <c r="H382" s="17"/>
      <c r="J382" s="1"/>
      <c r="K382" s="1"/>
      <c r="L382" s="1"/>
      <c r="M382" s="1"/>
      <c r="O382" s="17"/>
      <c r="P382" s="17"/>
    </row>
    <row r="383" spans="2:16">
      <c r="B383" s="17"/>
      <c r="C383" s="17"/>
      <c r="D383" s="81"/>
      <c r="E383" s="17"/>
      <c r="F383" s="17"/>
      <c r="G383" s="17"/>
      <c r="H383" s="17"/>
      <c r="J383" s="1"/>
      <c r="K383" s="1"/>
      <c r="L383" s="1"/>
      <c r="M383" s="1"/>
      <c r="O383" s="17"/>
      <c r="P383" s="17"/>
    </row>
    <row r="384" spans="2:16">
      <c r="B384" s="17"/>
      <c r="C384" s="17"/>
      <c r="D384" s="81"/>
      <c r="E384" s="17"/>
      <c r="F384" s="17"/>
      <c r="G384" s="17"/>
      <c r="H384" s="17"/>
      <c r="J384" s="1"/>
      <c r="K384" s="1"/>
      <c r="L384" s="1"/>
      <c r="M384" s="1"/>
      <c r="O384" s="17"/>
      <c r="P384" s="17"/>
    </row>
    <row r="385" spans="2:16">
      <c r="B385" s="17"/>
      <c r="C385" s="17"/>
      <c r="D385" s="81"/>
      <c r="E385" s="17"/>
      <c r="F385" s="17"/>
      <c r="G385" s="17"/>
      <c r="H385" s="17"/>
      <c r="J385" s="1"/>
      <c r="K385" s="1"/>
      <c r="L385" s="1"/>
      <c r="M385" s="1"/>
      <c r="O385" s="17"/>
      <c r="P385" s="17"/>
    </row>
    <row r="386" spans="2:16">
      <c r="B386" s="17"/>
      <c r="C386" s="17"/>
      <c r="D386" s="81"/>
      <c r="E386" s="17"/>
      <c r="F386" s="17"/>
      <c r="G386" s="17"/>
      <c r="H386" s="17"/>
      <c r="J386" s="1"/>
      <c r="K386" s="1"/>
      <c r="L386" s="1"/>
      <c r="M386" s="1"/>
      <c r="O386" s="17"/>
      <c r="P386" s="17"/>
    </row>
    <row r="387" spans="2:16">
      <c r="B387" s="17"/>
      <c r="C387" s="17"/>
      <c r="D387" s="81"/>
      <c r="E387" s="17"/>
      <c r="F387" s="17"/>
      <c r="G387" s="17"/>
      <c r="H387" s="17"/>
      <c r="J387" s="1"/>
      <c r="K387" s="1"/>
      <c r="L387" s="1"/>
      <c r="M387" s="1"/>
      <c r="O387" s="17"/>
      <c r="P387" s="17"/>
    </row>
    <row r="388" spans="2:16">
      <c r="B388" s="17"/>
      <c r="C388" s="17"/>
      <c r="D388" s="81"/>
      <c r="E388" s="17"/>
      <c r="F388" s="17"/>
      <c r="G388" s="17"/>
      <c r="H388" s="17"/>
      <c r="J388" s="1"/>
      <c r="K388" s="1"/>
      <c r="L388" s="1"/>
      <c r="M388" s="1"/>
      <c r="O388" s="17"/>
      <c r="P388" s="17"/>
    </row>
    <row r="389" spans="2:16">
      <c r="B389" s="17"/>
      <c r="C389" s="17"/>
      <c r="D389" s="81"/>
      <c r="E389" s="17"/>
      <c r="F389" s="17"/>
      <c r="G389" s="17"/>
      <c r="H389" s="17"/>
      <c r="J389" s="1"/>
      <c r="K389" s="1"/>
      <c r="L389" s="1"/>
      <c r="M389" s="1"/>
      <c r="O389" s="17"/>
      <c r="P389" s="17"/>
    </row>
    <row r="390" spans="2:16">
      <c r="B390" s="17"/>
      <c r="C390" s="17"/>
      <c r="D390" s="81"/>
      <c r="E390" s="17"/>
      <c r="F390" s="17"/>
      <c r="G390" s="17"/>
      <c r="H390" s="17"/>
      <c r="J390" s="1"/>
      <c r="K390" s="1"/>
      <c r="L390" s="1"/>
      <c r="M390" s="1"/>
      <c r="O390" s="17"/>
      <c r="P390" s="17"/>
    </row>
    <row r="391" spans="2:16">
      <c r="B391" s="17"/>
      <c r="C391" s="17"/>
      <c r="D391" s="81"/>
      <c r="E391" s="17"/>
      <c r="F391" s="17"/>
      <c r="G391" s="17"/>
      <c r="H391" s="17"/>
      <c r="J391" s="1"/>
      <c r="K391" s="1"/>
      <c r="L391" s="1"/>
      <c r="M391" s="1"/>
      <c r="O391" s="17"/>
      <c r="P391" s="17"/>
    </row>
    <row r="392" spans="2:16">
      <c r="B392" s="17"/>
      <c r="C392" s="17"/>
      <c r="D392" s="81"/>
      <c r="E392" s="17"/>
      <c r="F392" s="17"/>
      <c r="G392" s="17"/>
      <c r="H392" s="17"/>
      <c r="J392" s="1"/>
      <c r="K392" s="1"/>
      <c r="L392" s="1"/>
      <c r="M392" s="1"/>
      <c r="O392" s="17"/>
      <c r="P392" s="17"/>
    </row>
    <row r="393" spans="2:16">
      <c r="B393" s="17"/>
      <c r="C393" s="17"/>
      <c r="D393" s="81"/>
      <c r="E393" s="17"/>
      <c r="F393" s="17"/>
      <c r="G393" s="17"/>
      <c r="H393" s="17"/>
      <c r="J393" s="1"/>
      <c r="K393" s="1"/>
      <c r="L393" s="1"/>
      <c r="M393" s="1"/>
      <c r="O393" s="17"/>
      <c r="P393" s="17"/>
    </row>
    <row r="394" spans="2:16">
      <c r="B394" s="17"/>
      <c r="C394" s="17"/>
      <c r="D394" s="81"/>
      <c r="E394" s="17"/>
      <c r="F394" s="17"/>
      <c r="G394" s="17"/>
      <c r="H394" s="17"/>
      <c r="J394" s="1"/>
      <c r="K394" s="1"/>
      <c r="L394" s="1"/>
      <c r="M394" s="1"/>
      <c r="O394" s="17"/>
      <c r="P394" s="17"/>
    </row>
    <row r="395" spans="2:16">
      <c r="B395" s="17"/>
      <c r="C395" s="17"/>
      <c r="D395" s="81"/>
      <c r="E395" s="17"/>
      <c r="F395" s="17"/>
      <c r="G395" s="17"/>
      <c r="H395" s="17"/>
      <c r="J395" s="1"/>
      <c r="K395" s="1"/>
      <c r="L395" s="1"/>
      <c r="M395" s="1"/>
      <c r="O395" s="17"/>
      <c r="P395" s="17"/>
    </row>
    <row r="396" spans="2:16">
      <c r="B396" s="17"/>
      <c r="C396" s="17"/>
      <c r="D396" s="81"/>
      <c r="E396" s="17"/>
      <c r="F396" s="17"/>
      <c r="G396" s="17"/>
      <c r="H396" s="17"/>
      <c r="J396" s="1"/>
      <c r="K396" s="1"/>
      <c r="L396" s="1"/>
      <c r="M396" s="1"/>
      <c r="O396" s="17"/>
      <c r="P396" s="17"/>
    </row>
    <row r="397" spans="2:16">
      <c r="B397" s="17"/>
      <c r="C397" s="17"/>
      <c r="D397" s="81"/>
      <c r="E397" s="17"/>
      <c r="F397" s="17"/>
      <c r="G397" s="17"/>
      <c r="H397" s="17"/>
      <c r="J397" s="1"/>
      <c r="K397" s="1"/>
      <c r="L397" s="1"/>
      <c r="M397" s="1"/>
      <c r="O397" s="17"/>
      <c r="P397" s="17"/>
    </row>
    <row r="398" spans="2:16">
      <c r="B398" s="17"/>
      <c r="C398" s="17"/>
      <c r="D398" s="81"/>
      <c r="E398" s="17"/>
      <c r="F398" s="17"/>
      <c r="G398" s="17"/>
      <c r="H398" s="17"/>
      <c r="J398" s="1"/>
      <c r="K398" s="1"/>
      <c r="L398" s="1"/>
      <c r="M398" s="1"/>
      <c r="O398" s="17"/>
      <c r="P398" s="17"/>
    </row>
    <row r="399" spans="2:16">
      <c r="B399" s="17"/>
      <c r="C399" s="17"/>
      <c r="D399" s="81"/>
      <c r="E399" s="17"/>
      <c r="F399" s="17"/>
      <c r="G399" s="17"/>
      <c r="H399" s="17"/>
      <c r="J399" s="1"/>
      <c r="K399" s="1"/>
      <c r="L399" s="1"/>
      <c r="M399" s="1"/>
      <c r="O399" s="17"/>
      <c r="P399" s="17"/>
    </row>
    <row r="400" spans="2:16">
      <c r="B400" s="17"/>
      <c r="C400" s="17"/>
      <c r="D400" s="81"/>
      <c r="E400" s="17"/>
      <c r="F400" s="17"/>
      <c r="G400" s="17"/>
      <c r="H400" s="17"/>
      <c r="J400" s="1"/>
      <c r="K400" s="1"/>
      <c r="L400" s="1"/>
      <c r="M400" s="1"/>
      <c r="O400" s="17"/>
      <c r="P400" s="17"/>
    </row>
    <row r="401" spans="2:16">
      <c r="B401" s="17"/>
      <c r="C401" s="17"/>
      <c r="D401" s="81"/>
      <c r="E401" s="17"/>
      <c r="F401" s="17"/>
      <c r="G401" s="17"/>
      <c r="H401" s="17"/>
      <c r="J401" s="1"/>
      <c r="K401" s="1"/>
      <c r="L401" s="1"/>
      <c r="M401" s="1"/>
      <c r="O401" s="17"/>
      <c r="P401" s="17"/>
    </row>
    <row r="402" spans="2:16">
      <c r="B402" s="17"/>
      <c r="C402" s="17"/>
      <c r="D402" s="81"/>
      <c r="E402" s="17"/>
      <c r="F402" s="17"/>
      <c r="G402" s="17"/>
      <c r="H402" s="17"/>
      <c r="J402" s="1"/>
      <c r="K402" s="1"/>
      <c r="L402" s="1"/>
      <c r="M402" s="1"/>
      <c r="O402" s="17"/>
      <c r="P402" s="17"/>
    </row>
    <row r="403" spans="2:16">
      <c r="B403" s="17"/>
      <c r="C403" s="17"/>
      <c r="D403" s="81"/>
      <c r="E403" s="17"/>
      <c r="F403" s="17"/>
      <c r="G403" s="17"/>
      <c r="H403" s="17"/>
      <c r="J403" s="1"/>
      <c r="K403" s="1"/>
      <c r="L403" s="1"/>
      <c r="M403" s="1"/>
      <c r="O403" s="17"/>
      <c r="P403" s="17"/>
    </row>
    <row r="404" spans="2:16">
      <c r="B404" s="17"/>
      <c r="C404" s="17"/>
      <c r="D404" s="81"/>
      <c r="E404" s="17"/>
      <c r="F404" s="17"/>
      <c r="G404" s="17"/>
      <c r="H404" s="17"/>
      <c r="J404" s="1"/>
      <c r="K404" s="1"/>
      <c r="L404" s="1"/>
      <c r="M404" s="1"/>
      <c r="O404" s="17"/>
      <c r="P404" s="17"/>
    </row>
    <row r="405" spans="2:16">
      <c r="B405" s="17"/>
      <c r="C405" s="17"/>
      <c r="D405" s="81"/>
      <c r="E405" s="17"/>
      <c r="F405" s="17"/>
      <c r="G405" s="17"/>
      <c r="H405" s="17"/>
      <c r="J405" s="1"/>
      <c r="K405" s="1"/>
      <c r="L405" s="1"/>
      <c r="M405" s="1"/>
      <c r="O405" s="17"/>
      <c r="P405" s="17"/>
    </row>
    <row r="406" spans="2:16">
      <c r="B406" s="17"/>
      <c r="C406" s="17"/>
      <c r="D406" s="81"/>
      <c r="E406" s="17"/>
      <c r="F406" s="17"/>
      <c r="G406" s="17"/>
      <c r="H406" s="17"/>
      <c r="J406" s="1"/>
      <c r="K406" s="1"/>
      <c r="L406" s="1"/>
      <c r="M406" s="1"/>
      <c r="O406" s="17"/>
      <c r="P406" s="17"/>
    </row>
    <row r="407" spans="2:16">
      <c r="B407" s="17"/>
      <c r="C407" s="17"/>
      <c r="D407" s="81"/>
      <c r="E407" s="17"/>
      <c r="F407" s="17"/>
      <c r="G407" s="17"/>
      <c r="H407" s="17"/>
      <c r="J407" s="1"/>
      <c r="K407" s="1"/>
      <c r="L407" s="1"/>
      <c r="M407" s="1"/>
      <c r="O407" s="17"/>
      <c r="P407" s="17"/>
    </row>
    <row r="408" spans="2:16">
      <c r="B408" s="17"/>
      <c r="C408" s="17"/>
      <c r="D408" s="81"/>
      <c r="E408" s="17"/>
      <c r="F408" s="17"/>
      <c r="G408" s="17"/>
      <c r="H408" s="17"/>
      <c r="J408" s="1"/>
      <c r="K408" s="1"/>
      <c r="L408" s="1"/>
      <c r="M408" s="1"/>
      <c r="O408" s="17"/>
      <c r="P408" s="17"/>
    </row>
    <row r="409" spans="2:16">
      <c r="B409" s="17"/>
      <c r="C409" s="17"/>
      <c r="D409" s="81"/>
      <c r="E409" s="17"/>
      <c r="F409" s="17"/>
      <c r="G409" s="17"/>
      <c r="H409" s="17"/>
      <c r="J409" s="1"/>
      <c r="K409" s="1"/>
      <c r="L409" s="1"/>
      <c r="M409" s="1"/>
      <c r="O409" s="17"/>
      <c r="P409" s="17"/>
    </row>
    <row r="410" spans="2:16">
      <c r="B410" s="17"/>
      <c r="C410" s="17"/>
      <c r="D410" s="81"/>
      <c r="E410" s="17"/>
      <c r="F410" s="17"/>
      <c r="G410" s="17"/>
      <c r="H410" s="17"/>
      <c r="J410" s="1"/>
      <c r="K410" s="1"/>
      <c r="L410" s="1"/>
      <c r="M410" s="1"/>
      <c r="O410" s="17"/>
      <c r="P410" s="17"/>
    </row>
    <row r="411" spans="2:16">
      <c r="B411" s="17"/>
      <c r="C411" s="17"/>
      <c r="D411" s="81"/>
      <c r="E411" s="17"/>
      <c r="F411" s="17"/>
      <c r="G411" s="17"/>
      <c r="H411" s="17"/>
      <c r="J411" s="1"/>
      <c r="K411" s="1"/>
      <c r="L411" s="1"/>
      <c r="M411" s="1"/>
      <c r="O411" s="17"/>
      <c r="P411" s="17"/>
    </row>
    <row r="412" spans="2:16">
      <c r="B412" s="17"/>
      <c r="C412" s="17"/>
      <c r="D412" s="81"/>
      <c r="E412" s="17"/>
      <c r="F412" s="17"/>
      <c r="G412" s="17"/>
      <c r="H412" s="17"/>
      <c r="J412" s="1"/>
      <c r="K412" s="1"/>
      <c r="L412" s="1"/>
      <c r="M412" s="1"/>
      <c r="O412" s="17"/>
      <c r="P412" s="17"/>
    </row>
    <row r="413" spans="2:16">
      <c r="B413" s="17"/>
      <c r="C413" s="17"/>
      <c r="D413" s="81"/>
      <c r="E413" s="17"/>
      <c r="F413" s="17"/>
      <c r="G413" s="17"/>
      <c r="H413" s="17"/>
      <c r="J413" s="1"/>
      <c r="K413" s="1"/>
      <c r="L413" s="1"/>
      <c r="M413" s="1"/>
      <c r="O413" s="17"/>
      <c r="P413" s="17"/>
    </row>
    <row r="414" spans="2:16">
      <c r="B414" s="17"/>
      <c r="C414" s="17"/>
      <c r="D414" s="81"/>
      <c r="E414" s="17"/>
      <c r="F414" s="17"/>
      <c r="G414" s="17"/>
      <c r="H414" s="17"/>
      <c r="J414" s="1"/>
      <c r="K414" s="1"/>
      <c r="L414" s="1"/>
      <c r="M414" s="1"/>
      <c r="O414" s="17"/>
      <c r="P414" s="17"/>
    </row>
    <row r="415" spans="2:16">
      <c r="B415" s="17"/>
      <c r="C415" s="17"/>
      <c r="D415" s="81"/>
      <c r="E415" s="17"/>
      <c r="F415" s="17"/>
      <c r="G415" s="17"/>
      <c r="H415" s="17"/>
      <c r="J415" s="1"/>
      <c r="K415" s="1"/>
      <c r="L415" s="1"/>
      <c r="M415" s="1"/>
      <c r="O415" s="17"/>
      <c r="P415" s="17"/>
    </row>
    <row r="416" spans="2:16">
      <c r="B416" s="17"/>
      <c r="C416" s="17"/>
      <c r="D416" s="81"/>
      <c r="E416" s="17"/>
      <c r="F416" s="17"/>
      <c r="G416" s="17"/>
      <c r="H416" s="17"/>
      <c r="J416" s="1"/>
      <c r="K416" s="1"/>
      <c r="L416" s="1"/>
      <c r="M416" s="1"/>
      <c r="O416" s="17"/>
      <c r="P416" s="17"/>
    </row>
    <row r="417" spans="2:16">
      <c r="B417" s="17"/>
      <c r="C417" s="17"/>
      <c r="D417" s="81"/>
      <c r="E417" s="17"/>
      <c r="F417" s="17"/>
      <c r="G417" s="17"/>
      <c r="H417" s="17"/>
      <c r="J417" s="1"/>
      <c r="K417" s="1"/>
      <c r="L417" s="1"/>
      <c r="M417" s="1"/>
      <c r="O417" s="17"/>
      <c r="P417" s="17"/>
    </row>
    <row r="418" spans="2:16">
      <c r="B418" s="17"/>
      <c r="C418" s="17"/>
      <c r="D418" s="81"/>
      <c r="E418" s="17"/>
      <c r="F418" s="17"/>
      <c r="G418" s="17"/>
      <c r="H418" s="17"/>
      <c r="J418" s="1"/>
      <c r="K418" s="1"/>
      <c r="L418" s="1"/>
      <c r="M418" s="1"/>
      <c r="O418" s="17"/>
      <c r="P418" s="17"/>
    </row>
    <row r="419" spans="2:16">
      <c r="B419" s="17"/>
      <c r="C419" s="17"/>
      <c r="D419" s="81"/>
      <c r="E419" s="17"/>
      <c r="F419" s="17"/>
      <c r="G419" s="17"/>
      <c r="H419" s="17"/>
      <c r="J419" s="1"/>
      <c r="K419" s="1"/>
      <c r="L419" s="1"/>
      <c r="M419" s="1"/>
      <c r="O419" s="17"/>
      <c r="P419" s="17"/>
    </row>
    <row r="420" spans="2:16">
      <c r="B420" s="17"/>
      <c r="C420" s="17"/>
      <c r="D420" s="81"/>
      <c r="E420" s="17"/>
      <c r="F420" s="17"/>
      <c r="G420" s="17"/>
      <c r="H420" s="17"/>
      <c r="J420" s="1"/>
      <c r="K420" s="1"/>
      <c r="L420" s="1"/>
      <c r="M420" s="1"/>
      <c r="O420" s="17"/>
      <c r="P420" s="17"/>
    </row>
    <row r="421" spans="2:16">
      <c r="B421" s="17"/>
      <c r="C421" s="17"/>
      <c r="D421" s="81"/>
      <c r="E421" s="17"/>
      <c r="F421" s="17"/>
      <c r="G421" s="17"/>
      <c r="H421" s="17"/>
      <c r="J421" s="1"/>
      <c r="K421" s="1"/>
      <c r="L421" s="1"/>
      <c r="M421" s="1"/>
      <c r="O421" s="17"/>
      <c r="P421" s="17"/>
    </row>
    <row r="422" spans="2:16">
      <c r="B422" s="17"/>
      <c r="C422" s="17"/>
      <c r="D422" s="81"/>
      <c r="E422" s="17"/>
      <c r="F422" s="17"/>
      <c r="G422" s="17"/>
      <c r="H422" s="17"/>
      <c r="J422" s="1"/>
      <c r="K422" s="1"/>
      <c r="L422" s="1"/>
      <c r="M422" s="1"/>
      <c r="O422" s="17"/>
      <c r="P422" s="17"/>
    </row>
    <row r="423" spans="2:16">
      <c r="B423" s="17"/>
      <c r="C423" s="17"/>
      <c r="D423" s="81"/>
      <c r="E423" s="17"/>
      <c r="F423" s="17"/>
      <c r="G423" s="17"/>
      <c r="H423" s="17"/>
      <c r="J423" s="1"/>
      <c r="K423" s="1"/>
      <c r="L423" s="1"/>
      <c r="M423" s="1"/>
      <c r="O423" s="17"/>
      <c r="P423" s="17"/>
    </row>
    <row r="424" spans="2:16">
      <c r="B424" s="17"/>
      <c r="C424" s="17"/>
      <c r="D424" s="81"/>
      <c r="E424" s="17"/>
      <c r="F424" s="17"/>
      <c r="G424" s="17"/>
      <c r="H424" s="17"/>
      <c r="J424" s="1"/>
      <c r="K424" s="1"/>
      <c r="L424" s="1"/>
      <c r="M424" s="1"/>
      <c r="O424" s="17"/>
      <c r="P424" s="17"/>
    </row>
    <row r="425" spans="2:16">
      <c r="B425" s="17"/>
      <c r="C425" s="17"/>
      <c r="D425" s="81"/>
      <c r="E425" s="17"/>
      <c r="F425" s="17"/>
      <c r="G425" s="17"/>
      <c r="H425" s="17"/>
      <c r="J425" s="1"/>
      <c r="K425" s="1"/>
      <c r="L425" s="1"/>
      <c r="M425" s="1"/>
      <c r="O425" s="17"/>
      <c r="P425" s="17"/>
    </row>
    <row r="426" spans="2:16">
      <c r="B426" s="17"/>
      <c r="C426" s="17"/>
      <c r="D426" s="81"/>
      <c r="E426" s="17"/>
      <c r="F426" s="17"/>
      <c r="G426" s="17"/>
      <c r="H426" s="17"/>
      <c r="J426" s="1"/>
      <c r="K426" s="1"/>
      <c r="L426" s="1"/>
      <c r="M426" s="1"/>
      <c r="O426" s="17"/>
      <c r="P426" s="17"/>
    </row>
    <row r="427" spans="2:16">
      <c r="B427" s="17"/>
      <c r="C427" s="17"/>
      <c r="D427" s="81"/>
      <c r="E427" s="17"/>
      <c r="F427" s="17"/>
      <c r="G427" s="17"/>
      <c r="H427" s="17"/>
      <c r="J427" s="1"/>
      <c r="K427" s="1"/>
      <c r="L427" s="1"/>
      <c r="M427" s="1"/>
      <c r="O427" s="17"/>
      <c r="P427" s="17"/>
    </row>
    <row r="428" spans="2:16">
      <c r="B428" s="17"/>
      <c r="C428" s="17"/>
      <c r="D428" s="81"/>
      <c r="E428" s="17"/>
      <c r="F428" s="17"/>
      <c r="G428" s="17"/>
      <c r="H428" s="17"/>
      <c r="J428" s="1"/>
      <c r="K428" s="1"/>
      <c r="L428" s="1"/>
      <c r="M428" s="1"/>
      <c r="O428" s="17"/>
      <c r="P428" s="17"/>
    </row>
    <row r="429" spans="2:16">
      <c r="B429" s="17"/>
      <c r="C429" s="17"/>
      <c r="D429" s="81"/>
      <c r="E429" s="17"/>
      <c r="F429" s="17"/>
      <c r="G429" s="17"/>
      <c r="H429" s="17"/>
      <c r="J429" s="1"/>
      <c r="K429" s="1"/>
      <c r="L429" s="1"/>
      <c r="M429" s="1"/>
      <c r="O429" s="17"/>
      <c r="P429" s="17"/>
    </row>
    <row r="430" spans="2:16">
      <c r="B430" s="17"/>
      <c r="C430" s="17"/>
      <c r="D430" s="81"/>
      <c r="E430" s="17"/>
      <c r="F430" s="17"/>
      <c r="G430" s="17"/>
      <c r="H430" s="17"/>
      <c r="J430" s="1"/>
      <c r="K430" s="1"/>
      <c r="L430" s="1"/>
      <c r="M430" s="1"/>
      <c r="O430" s="17"/>
      <c r="P430" s="17"/>
    </row>
    <row r="431" spans="2:16">
      <c r="B431" s="17"/>
      <c r="C431" s="17"/>
      <c r="D431" s="81"/>
      <c r="E431" s="17"/>
      <c r="F431" s="17"/>
      <c r="G431" s="17"/>
      <c r="H431" s="17"/>
      <c r="J431" s="1"/>
      <c r="K431" s="1"/>
      <c r="L431" s="1"/>
      <c r="M431" s="1"/>
      <c r="O431" s="17"/>
      <c r="P431" s="17"/>
    </row>
    <row r="432" spans="2:16">
      <c r="B432" s="17"/>
      <c r="C432" s="17"/>
      <c r="D432" s="81"/>
      <c r="E432" s="17"/>
      <c r="F432" s="17"/>
      <c r="G432" s="17"/>
      <c r="H432" s="17"/>
      <c r="J432" s="1"/>
      <c r="K432" s="1"/>
      <c r="L432" s="1"/>
      <c r="M432" s="1"/>
      <c r="O432" s="17"/>
      <c r="P432" s="17"/>
    </row>
    <row r="433" spans="2:16">
      <c r="B433" s="17"/>
      <c r="C433" s="17"/>
      <c r="D433" s="81"/>
      <c r="E433" s="17"/>
      <c r="F433" s="17"/>
      <c r="G433" s="17"/>
      <c r="H433" s="17"/>
      <c r="J433" s="1"/>
      <c r="K433" s="1"/>
      <c r="L433" s="1"/>
      <c r="M433" s="1"/>
      <c r="O433" s="17"/>
      <c r="P433" s="17"/>
    </row>
    <row r="434" spans="2:16">
      <c r="B434" s="17"/>
      <c r="C434" s="17"/>
      <c r="D434" s="81"/>
      <c r="E434" s="17"/>
      <c r="F434" s="17"/>
      <c r="G434" s="17"/>
      <c r="H434" s="17"/>
      <c r="J434" s="1"/>
      <c r="K434" s="1"/>
      <c r="L434" s="1"/>
      <c r="M434" s="1"/>
      <c r="O434" s="17"/>
      <c r="P434" s="17"/>
    </row>
    <row r="435" spans="2:16">
      <c r="B435" s="17"/>
      <c r="C435" s="17"/>
      <c r="D435" s="81"/>
      <c r="E435" s="17"/>
      <c r="F435" s="17"/>
      <c r="G435" s="17"/>
      <c r="H435" s="17"/>
      <c r="J435" s="1"/>
      <c r="K435" s="1"/>
      <c r="L435" s="1"/>
      <c r="M435" s="1"/>
      <c r="O435" s="17"/>
      <c r="P435" s="17"/>
    </row>
    <row r="436" spans="2:16">
      <c r="B436" s="17"/>
      <c r="C436" s="17"/>
      <c r="D436" s="81"/>
      <c r="E436" s="17"/>
      <c r="F436" s="17"/>
      <c r="G436" s="17"/>
      <c r="H436" s="17"/>
      <c r="J436" s="1"/>
      <c r="K436" s="1"/>
      <c r="L436" s="1"/>
      <c r="M436" s="1"/>
      <c r="O436" s="17"/>
      <c r="P436" s="17"/>
    </row>
    <row r="437" spans="2:16">
      <c r="B437" s="17"/>
      <c r="C437" s="17"/>
      <c r="D437" s="81"/>
      <c r="E437" s="17"/>
      <c r="F437" s="17"/>
      <c r="G437" s="17"/>
      <c r="H437" s="17"/>
      <c r="J437" s="1"/>
      <c r="K437" s="1"/>
      <c r="L437" s="1"/>
      <c r="M437" s="1"/>
      <c r="O437" s="17"/>
      <c r="P437" s="17"/>
    </row>
    <row r="438" spans="2:16">
      <c r="B438" s="17"/>
      <c r="C438" s="17"/>
      <c r="D438" s="81"/>
      <c r="E438" s="17"/>
      <c r="F438" s="17"/>
      <c r="G438" s="17"/>
      <c r="H438" s="17"/>
      <c r="J438" s="1"/>
      <c r="K438" s="1"/>
      <c r="L438" s="1"/>
      <c r="M438" s="1"/>
      <c r="O438" s="17"/>
      <c r="P438" s="17"/>
    </row>
    <row r="439" spans="2:16">
      <c r="B439" s="17"/>
      <c r="C439" s="17"/>
      <c r="D439" s="81"/>
      <c r="E439" s="17"/>
      <c r="F439" s="17"/>
      <c r="G439" s="17"/>
      <c r="H439" s="17"/>
      <c r="J439" s="1"/>
      <c r="K439" s="1"/>
      <c r="L439" s="1"/>
      <c r="M439" s="1"/>
      <c r="O439" s="17"/>
      <c r="P439" s="17"/>
    </row>
    <row r="440" spans="2:16">
      <c r="B440" s="17"/>
      <c r="C440" s="17"/>
      <c r="D440" s="81"/>
      <c r="E440" s="17"/>
      <c r="F440" s="17"/>
      <c r="G440" s="17"/>
      <c r="H440" s="17"/>
      <c r="J440" s="1"/>
      <c r="K440" s="1"/>
      <c r="L440" s="1"/>
      <c r="M440" s="1"/>
      <c r="O440" s="17"/>
      <c r="P440" s="17"/>
    </row>
    <row r="441" spans="2:16">
      <c r="B441" s="17"/>
      <c r="C441" s="17"/>
      <c r="D441" s="81"/>
      <c r="E441" s="17"/>
      <c r="F441" s="17"/>
      <c r="G441" s="17"/>
      <c r="H441" s="17"/>
      <c r="J441" s="1"/>
      <c r="K441" s="1"/>
      <c r="L441" s="1"/>
      <c r="M441" s="1"/>
      <c r="O441" s="17"/>
      <c r="P441" s="17"/>
    </row>
    <row r="442" spans="2:16">
      <c r="B442" s="17"/>
      <c r="C442" s="17"/>
      <c r="D442" s="81"/>
      <c r="E442" s="17"/>
      <c r="F442" s="17"/>
      <c r="G442" s="17"/>
      <c r="H442" s="17"/>
      <c r="J442" s="1"/>
      <c r="K442" s="1"/>
      <c r="L442" s="1"/>
      <c r="M442" s="1"/>
      <c r="O442" s="17"/>
      <c r="P442" s="17"/>
    </row>
    <row r="443" spans="2:16">
      <c r="B443" s="17"/>
      <c r="C443" s="17"/>
      <c r="D443" s="81"/>
      <c r="E443" s="17"/>
      <c r="F443" s="17"/>
      <c r="G443" s="17"/>
      <c r="H443" s="17"/>
      <c r="J443" s="1"/>
      <c r="K443" s="1"/>
      <c r="L443" s="1"/>
      <c r="M443" s="1"/>
      <c r="O443" s="17"/>
      <c r="P443" s="17"/>
    </row>
    <row r="444" spans="2:16">
      <c r="B444" s="17"/>
      <c r="C444" s="17"/>
      <c r="D444" s="81"/>
      <c r="E444" s="17"/>
      <c r="F444" s="17"/>
      <c r="G444" s="17"/>
      <c r="H444" s="17"/>
      <c r="J444" s="1"/>
      <c r="K444" s="1"/>
      <c r="L444" s="1"/>
      <c r="M444" s="1"/>
      <c r="O444" s="17"/>
      <c r="P444" s="17"/>
    </row>
    <row r="445" spans="2:16">
      <c r="B445" s="17"/>
      <c r="C445" s="17"/>
      <c r="D445" s="81"/>
      <c r="E445" s="17"/>
      <c r="F445" s="17"/>
      <c r="G445" s="17"/>
      <c r="H445" s="17"/>
      <c r="J445" s="1"/>
      <c r="K445" s="1"/>
      <c r="L445" s="1"/>
      <c r="M445" s="1"/>
      <c r="O445" s="17"/>
      <c r="P445" s="17"/>
    </row>
    <row r="446" spans="2:16">
      <c r="B446" s="17"/>
      <c r="C446" s="17"/>
      <c r="D446" s="81"/>
      <c r="E446" s="17"/>
      <c r="F446" s="17"/>
      <c r="G446" s="17"/>
      <c r="H446" s="17"/>
      <c r="J446" s="1"/>
      <c r="K446" s="1"/>
      <c r="L446" s="1"/>
      <c r="M446" s="1"/>
      <c r="O446" s="17"/>
      <c r="P446" s="17"/>
    </row>
    <row r="447" spans="2:16">
      <c r="B447" s="17"/>
      <c r="C447" s="17"/>
      <c r="D447" s="81"/>
      <c r="E447" s="17"/>
      <c r="F447" s="17"/>
      <c r="G447" s="17"/>
      <c r="H447" s="17"/>
      <c r="J447" s="1"/>
      <c r="K447" s="1"/>
      <c r="L447" s="1"/>
      <c r="M447" s="1"/>
      <c r="O447" s="17"/>
      <c r="P447" s="17"/>
    </row>
    <row r="448" spans="2:16">
      <c r="B448" s="17"/>
      <c r="C448" s="17"/>
      <c r="D448" s="81"/>
      <c r="E448" s="17"/>
      <c r="F448" s="17"/>
      <c r="G448" s="17"/>
      <c r="H448" s="17"/>
      <c r="J448" s="1"/>
      <c r="K448" s="1"/>
      <c r="L448" s="1"/>
      <c r="M448" s="1"/>
      <c r="O448" s="17"/>
      <c r="P448" s="17"/>
    </row>
    <row r="449" spans="2:16">
      <c r="B449" s="17"/>
      <c r="C449" s="17"/>
      <c r="D449" s="81"/>
      <c r="E449" s="17"/>
      <c r="F449" s="17"/>
      <c r="G449" s="17"/>
      <c r="H449" s="17"/>
      <c r="J449" s="1"/>
      <c r="K449" s="1"/>
      <c r="L449" s="1"/>
      <c r="M449" s="1"/>
      <c r="O449" s="17"/>
      <c r="P449" s="17"/>
    </row>
    <row r="450" spans="2:16">
      <c r="B450" s="17"/>
      <c r="C450" s="17"/>
      <c r="D450" s="81"/>
      <c r="E450" s="17"/>
      <c r="F450" s="17"/>
      <c r="G450" s="17"/>
      <c r="H450" s="17"/>
      <c r="J450" s="1"/>
      <c r="K450" s="1"/>
      <c r="L450" s="1"/>
      <c r="M450" s="1"/>
      <c r="O450" s="17"/>
      <c r="P450" s="17"/>
    </row>
    <row r="451" spans="2:16">
      <c r="B451" s="17"/>
      <c r="C451" s="17"/>
      <c r="D451" s="81"/>
      <c r="E451" s="17"/>
      <c r="F451" s="17"/>
      <c r="G451" s="17"/>
      <c r="H451" s="17"/>
      <c r="J451" s="1"/>
      <c r="K451" s="1"/>
      <c r="L451" s="1"/>
      <c r="M451" s="1"/>
      <c r="O451" s="17"/>
      <c r="P451" s="17"/>
    </row>
    <row r="452" spans="2:16">
      <c r="B452" s="17"/>
      <c r="C452" s="17"/>
      <c r="D452" s="81"/>
      <c r="E452" s="17"/>
      <c r="F452" s="17"/>
      <c r="G452" s="17"/>
      <c r="H452" s="17"/>
      <c r="J452" s="1"/>
      <c r="K452" s="1"/>
      <c r="L452" s="1"/>
      <c r="M452" s="1"/>
      <c r="O452" s="17"/>
      <c r="P452" s="17"/>
    </row>
    <row r="453" spans="2:16">
      <c r="B453" s="17"/>
      <c r="C453" s="17"/>
      <c r="D453" s="81"/>
      <c r="E453" s="17"/>
      <c r="F453" s="17"/>
      <c r="G453" s="17"/>
      <c r="H453" s="17"/>
      <c r="J453" s="1"/>
      <c r="K453" s="1"/>
      <c r="L453" s="1"/>
      <c r="M453" s="1"/>
      <c r="O453" s="17"/>
      <c r="P453" s="17"/>
    </row>
    <row r="454" spans="2:16">
      <c r="B454" s="17"/>
      <c r="C454" s="17"/>
      <c r="D454" s="81"/>
      <c r="E454" s="17"/>
      <c r="F454" s="17"/>
      <c r="G454" s="17"/>
      <c r="H454" s="17"/>
      <c r="J454" s="1"/>
      <c r="K454" s="1"/>
      <c r="L454" s="1"/>
      <c r="M454" s="1"/>
      <c r="O454" s="17"/>
      <c r="P454" s="17"/>
    </row>
    <row r="455" spans="2:16">
      <c r="B455" s="17"/>
      <c r="C455" s="17"/>
      <c r="D455" s="81"/>
      <c r="E455" s="17"/>
      <c r="F455" s="17"/>
      <c r="G455" s="17"/>
      <c r="H455" s="17"/>
      <c r="J455" s="1"/>
      <c r="K455" s="1"/>
      <c r="L455" s="1"/>
      <c r="M455" s="1"/>
      <c r="O455" s="17"/>
      <c r="P455" s="17"/>
    </row>
    <row r="456" spans="2:16">
      <c r="B456" s="17"/>
      <c r="C456" s="17"/>
      <c r="D456" s="81"/>
      <c r="E456" s="17"/>
      <c r="F456" s="17"/>
      <c r="G456" s="17"/>
      <c r="H456" s="17"/>
      <c r="J456" s="1"/>
      <c r="K456" s="1"/>
      <c r="L456" s="1"/>
      <c r="M456" s="1"/>
      <c r="O456" s="17"/>
      <c r="P456" s="17"/>
    </row>
    <row r="457" spans="2:16">
      <c r="B457" s="17"/>
      <c r="C457" s="17"/>
      <c r="D457" s="81"/>
      <c r="E457" s="17"/>
      <c r="F457" s="17"/>
      <c r="G457" s="17"/>
      <c r="H457" s="17"/>
      <c r="J457" s="1"/>
      <c r="K457" s="1"/>
      <c r="L457" s="1"/>
      <c r="M457" s="1"/>
      <c r="O457" s="17"/>
      <c r="P457" s="17"/>
    </row>
    <row r="458" spans="2:16">
      <c r="B458" s="17"/>
      <c r="C458" s="17"/>
      <c r="D458" s="81"/>
      <c r="E458" s="17"/>
      <c r="F458" s="17"/>
      <c r="G458" s="17"/>
      <c r="H458" s="17"/>
      <c r="J458" s="1"/>
      <c r="K458" s="1"/>
      <c r="L458" s="1"/>
      <c r="M458" s="1"/>
      <c r="O458" s="17"/>
      <c r="P458" s="17"/>
    </row>
    <row r="459" spans="2:16">
      <c r="B459" s="17"/>
      <c r="C459" s="17"/>
      <c r="D459" s="81"/>
      <c r="E459" s="17"/>
      <c r="F459" s="17"/>
      <c r="G459" s="17"/>
      <c r="H459" s="17"/>
      <c r="J459" s="1"/>
      <c r="K459" s="1"/>
      <c r="L459" s="1"/>
      <c r="M459" s="1"/>
      <c r="O459" s="17"/>
      <c r="P459" s="17"/>
    </row>
    <row r="460" spans="2:16">
      <c r="B460" s="17"/>
      <c r="C460" s="17"/>
      <c r="D460" s="81"/>
      <c r="E460" s="17"/>
      <c r="F460" s="17"/>
      <c r="G460" s="17"/>
      <c r="H460" s="17"/>
      <c r="J460" s="1"/>
      <c r="K460" s="1"/>
      <c r="L460" s="1"/>
      <c r="M460" s="1"/>
      <c r="O460" s="17"/>
      <c r="P460" s="17"/>
    </row>
    <row r="461" spans="2:16">
      <c r="B461" s="17"/>
      <c r="C461" s="17"/>
      <c r="D461" s="81"/>
      <c r="E461" s="17"/>
      <c r="F461" s="17"/>
      <c r="G461" s="17"/>
      <c r="H461" s="17"/>
      <c r="J461" s="1"/>
      <c r="K461" s="1"/>
      <c r="L461" s="1"/>
      <c r="M461" s="1"/>
      <c r="O461" s="17"/>
      <c r="P461" s="17"/>
    </row>
    <row r="462" spans="2:16">
      <c r="B462" s="17"/>
      <c r="C462" s="17"/>
      <c r="D462" s="81"/>
      <c r="E462" s="17"/>
      <c r="F462" s="17"/>
      <c r="G462" s="17"/>
      <c r="H462" s="17"/>
      <c r="J462" s="1"/>
      <c r="K462" s="1"/>
      <c r="L462" s="1"/>
      <c r="M462" s="1"/>
      <c r="O462" s="17"/>
      <c r="P462" s="17"/>
    </row>
    <row r="463" spans="2:16">
      <c r="B463" s="17"/>
      <c r="C463" s="17"/>
      <c r="D463" s="81"/>
      <c r="E463" s="17"/>
      <c r="F463" s="17"/>
      <c r="G463" s="17"/>
      <c r="H463" s="17"/>
      <c r="J463" s="1"/>
      <c r="K463" s="1"/>
      <c r="L463" s="1"/>
      <c r="M463" s="1"/>
      <c r="O463" s="17"/>
      <c r="P463" s="17"/>
    </row>
    <row r="464" spans="2:16">
      <c r="B464" s="17"/>
      <c r="C464" s="17"/>
      <c r="D464" s="81"/>
      <c r="E464" s="17"/>
      <c r="F464" s="17"/>
      <c r="G464" s="17"/>
      <c r="H464" s="17"/>
      <c r="J464" s="1"/>
      <c r="K464" s="1"/>
      <c r="L464" s="1"/>
      <c r="M464" s="1"/>
      <c r="O464" s="17"/>
      <c r="P464" s="17"/>
    </row>
    <row r="465" spans="2:16">
      <c r="B465" s="17"/>
      <c r="C465" s="17"/>
      <c r="D465" s="81"/>
      <c r="E465" s="17"/>
      <c r="F465" s="17"/>
      <c r="G465" s="17"/>
      <c r="H465" s="17"/>
      <c r="J465" s="1"/>
      <c r="K465" s="1"/>
      <c r="L465" s="1"/>
      <c r="M465" s="1"/>
      <c r="O465" s="17"/>
      <c r="P465" s="17"/>
    </row>
    <row r="466" spans="2:16">
      <c r="B466" s="17"/>
      <c r="C466" s="17"/>
      <c r="D466" s="81"/>
      <c r="E466" s="17"/>
      <c r="F466" s="17"/>
      <c r="G466" s="17"/>
      <c r="H466" s="17"/>
      <c r="J466" s="1"/>
      <c r="K466" s="1"/>
      <c r="L466" s="1"/>
      <c r="M466" s="1"/>
      <c r="O466" s="17"/>
      <c r="P466" s="17"/>
    </row>
    <row r="467" spans="2:16">
      <c r="B467" s="17"/>
      <c r="C467" s="17"/>
      <c r="D467" s="81"/>
      <c r="E467" s="17"/>
      <c r="F467" s="17"/>
      <c r="G467" s="17"/>
      <c r="H467" s="17"/>
      <c r="J467" s="1"/>
      <c r="K467" s="1"/>
      <c r="L467" s="1"/>
      <c r="M467" s="1"/>
      <c r="O467" s="17"/>
      <c r="P467" s="17"/>
    </row>
    <row r="468" spans="2:16">
      <c r="B468" s="17"/>
      <c r="C468" s="17"/>
      <c r="D468" s="81"/>
      <c r="E468" s="17"/>
      <c r="F468" s="17"/>
      <c r="G468" s="17"/>
      <c r="H468" s="17"/>
      <c r="J468" s="1"/>
      <c r="K468" s="1"/>
      <c r="L468" s="1"/>
      <c r="M468" s="1"/>
      <c r="O468" s="17"/>
      <c r="P468" s="17"/>
    </row>
    <row r="469" spans="2:16">
      <c r="B469" s="17"/>
      <c r="C469" s="17"/>
      <c r="D469" s="81"/>
      <c r="E469" s="17"/>
      <c r="F469" s="17"/>
      <c r="G469" s="17"/>
      <c r="H469" s="17"/>
      <c r="J469" s="1"/>
      <c r="K469" s="1"/>
      <c r="L469" s="1"/>
      <c r="M469" s="1"/>
      <c r="O469" s="17"/>
      <c r="P469" s="17"/>
    </row>
    <row r="470" spans="2:16">
      <c r="B470" s="17"/>
      <c r="C470" s="17"/>
      <c r="D470" s="81"/>
      <c r="E470" s="17"/>
      <c r="F470" s="17"/>
      <c r="G470" s="17"/>
      <c r="H470" s="17"/>
      <c r="J470" s="1"/>
      <c r="K470" s="1"/>
      <c r="L470" s="1"/>
      <c r="M470" s="1"/>
      <c r="O470" s="17"/>
      <c r="P470" s="17"/>
    </row>
    <row r="471" spans="2:16">
      <c r="B471" s="17"/>
      <c r="C471" s="17"/>
      <c r="D471" s="81"/>
      <c r="E471" s="17"/>
      <c r="F471" s="17"/>
      <c r="G471" s="17"/>
      <c r="H471" s="17"/>
      <c r="J471" s="1"/>
      <c r="K471" s="1"/>
      <c r="L471" s="1"/>
      <c r="M471" s="1"/>
      <c r="O471" s="17"/>
      <c r="P471" s="17"/>
    </row>
    <row r="472" spans="2:16">
      <c r="B472" s="17"/>
      <c r="C472" s="17"/>
      <c r="D472" s="81"/>
      <c r="E472" s="17"/>
      <c r="F472" s="17"/>
      <c r="G472" s="17"/>
      <c r="H472" s="17"/>
      <c r="J472" s="1"/>
      <c r="K472" s="1"/>
      <c r="L472" s="1"/>
      <c r="M472" s="1"/>
      <c r="O472" s="17"/>
      <c r="P472" s="17"/>
    </row>
    <row r="473" spans="2:16">
      <c r="B473" s="17"/>
      <c r="C473" s="17"/>
      <c r="D473" s="81"/>
      <c r="E473" s="17"/>
      <c r="F473" s="17"/>
      <c r="G473" s="17"/>
      <c r="H473" s="17"/>
      <c r="J473" s="1"/>
      <c r="K473" s="1"/>
      <c r="L473" s="1"/>
      <c r="M473" s="1"/>
      <c r="O473" s="17"/>
      <c r="P473" s="17"/>
    </row>
    <row r="474" spans="2:16">
      <c r="B474" s="17"/>
      <c r="C474" s="17"/>
      <c r="D474" s="81"/>
      <c r="E474" s="17"/>
      <c r="F474" s="17"/>
      <c r="G474" s="17"/>
      <c r="H474" s="17"/>
      <c r="J474" s="1"/>
      <c r="K474" s="1"/>
      <c r="L474" s="1"/>
      <c r="M474" s="1"/>
      <c r="O474" s="17"/>
      <c r="P474" s="17"/>
    </row>
    <row r="475" spans="2:16">
      <c r="B475" s="17"/>
      <c r="C475" s="17"/>
      <c r="D475" s="81"/>
      <c r="E475" s="17"/>
      <c r="F475" s="17"/>
      <c r="G475" s="17"/>
      <c r="H475" s="17"/>
      <c r="J475" s="1"/>
      <c r="K475" s="1"/>
      <c r="L475" s="1"/>
      <c r="M475" s="1"/>
      <c r="O475" s="17"/>
      <c r="P475" s="17"/>
    </row>
    <row r="476" spans="2:16">
      <c r="B476" s="17"/>
      <c r="C476" s="17"/>
      <c r="D476" s="81"/>
      <c r="E476" s="17"/>
      <c r="F476" s="17"/>
      <c r="G476" s="17"/>
      <c r="H476" s="17"/>
      <c r="J476" s="1"/>
      <c r="K476" s="1"/>
      <c r="L476" s="1"/>
      <c r="M476" s="1"/>
      <c r="O476" s="17"/>
      <c r="P476" s="17"/>
    </row>
    <row r="477" spans="2:16">
      <c r="B477" s="17"/>
      <c r="C477" s="17"/>
      <c r="D477" s="81"/>
      <c r="E477" s="17"/>
      <c r="F477" s="17"/>
      <c r="G477" s="17"/>
      <c r="H477" s="17"/>
      <c r="J477" s="1"/>
      <c r="K477" s="1"/>
      <c r="L477" s="1"/>
      <c r="M477" s="1"/>
      <c r="O477" s="17"/>
      <c r="P477" s="17"/>
    </row>
    <row r="478" spans="2:16">
      <c r="B478" s="17"/>
      <c r="C478" s="17"/>
      <c r="D478" s="81"/>
      <c r="E478" s="17"/>
      <c r="F478" s="17"/>
      <c r="G478" s="17"/>
      <c r="H478" s="17"/>
      <c r="J478" s="1"/>
      <c r="K478" s="1"/>
      <c r="L478" s="1"/>
      <c r="M478" s="1"/>
      <c r="O478" s="17"/>
      <c r="P478" s="17"/>
    </row>
    <row r="479" spans="2:16">
      <c r="B479" s="17"/>
      <c r="C479" s="17"/>
      <c r="D479" s="81"/>
      <c r="E479" s="17"/>
      <c r="F479" s="17"/>
      <c r="G479" s="17"/>
      <c r="H479" s="17"/>
      <c r="J479" s="1"/>
      <c r="K479" s="1"/>
      <c r="L479" s="1"/>
      <c r="M479" s="1"/>
      <c r="O479" s="17"/>
      <c r="P479" s="17"/>
    </row>
    <row r="480" spans="2:16">
      <c r="B480" s="17"/>
      <c r="C480" s="17"/>
      <c r="D480" s="81"/>
      <c r="E480" s="17"/>
      <c r="F480" s="17"/>
      <c r="G480" s="17"/>
      <c r="H480" s="17"/>
      <c r="J480" s="1"/>
      <c r="K480" s="1"/>
      <c r="L480" s="1"/>
      <c r="M480" s="1"/>
      <c r="O480" s="17"/>
      <c r="P480" s="17"/>
    </row>
    <row r="481" spans="2:16">
      <c r="B481" s="17"/>
      <c r="C481" s="17"/>
      <c r="D481" s="81"/>
      <c r="E481" s="17"/>
      <c r="F481" s="17"/>
      <c r="G481" s="17"/>
      <c r="H481" s="17"/>
      <c r="J481" s="1"/>
      <c r="K481" s="1"/>
      <c r="L481" s="1"/>
      <c r="M481" s="1"/>
      <c r="O481" s="17"/>
      <c r="P481" s="17"/>
    </row>
    <row r="482" spans="2:16">
      <c r="B482" s="17"/>
      <c r="C482" s="17"/>
      <c r="D482" s="81"/>
      <c r="E482" s="17"/>
      <c r="F482" s="17"/>
      <c r="G482" s="17"/>
      <c r="H482" s="17"/>
      <c r="J482" s="1"/>
      <c r="K482" s="1"/>
      <c r="L482" s="1"/>
      <c r="M482" s="1"/>
      <c r="O482" s="17"/>
      <c r="P482" s="17"/>
    </row>
    <row r="483" spans="2:16">
      <c r="B483" s="17"/>
      <c r="C483" s="17"/>
      <c r="D483" s="81"/>
      <c r="E483" s="17"/>
      <c r="F483" s="17"/>
      <c r="G483" s="17"/>
      <c r="H483" s="17"/>
      <c r="J483" s="1"/>
      <c r="K483" s="1"/>
      <c r="L483" s="1"/>
      <c r="M483" s="1"/>
      <c r="O483" s="17"/>
      <c r="P483" s="17"/>
    </row>
    <row r="484" spans="2:16">
      <c r="B484" s="17"/>
      <c r="C484" s="17"/>
      <c r="D484" s="81"/>
      <c r="E484" s="17"/>
      <c r="F484" s="17"/>
      <c r="G484" s="17"/>
      <c r="H484" s="17"/>
      <c r="J484" s="1"/>
      <c r="K484" s="1"/>
      <c r="L484" s="1"/>
      <c r="M484" s="1"/>
      <c r="O484" s="17"/>
      <c r="P484" s="17"/>
    </row>
    <row r="485" spans="2:16">
      <c r="B485" s="17"/>
      <c r="C485" s="17"/>
      <c r="D485" s="81"/>
      <c r="E485" s="17"/>
      <c r="F485" s="17"/>
      <c r="G485" s="17"/>
      <c r="H485" s="17"/>
      <c r="J485" s="1"/>
      <c r="K485" s="1"/>
      <c r="L485" s="1"/>
      <c r="M485" s="1"/>
      <c r="O485" s="17"/>
      <c r="P485" s="17"/>
    </row>
    <row r="486" spans="2:16">
      <c r="B486" s="17"/>
      <c r="C486" s="17"/>
      <c r="D486" s="81"/>
      <c r="E486" s="17"/>
      <c r="F486" s="17"/>
      <c r="G486" s="17"/>
      <c r="H486" s="17"/>
      <c r="J486" s="1"/>
      <c r="K486" s="1"/>
      <c r="L486" s="1"/>
      <c r="M486" s="1"/>
      <c r="O486" s="17"/>
      <c r="P486" s="17"/>
    </row>
    <row r="487" spans="2:16">
      <c r="B487" s="17"/>
      <c r="C487" s="17"/>
      <c r="D487" s="81"/>
      <c r="E487" s="17"/>
      <c r="F487" s="17"/>
      <c r="G487" s="17"/>
      <c r="H487" s="17"/>
      <c r="J487" s="1"/>
      <c r="K487" s="1"/>
      <c r="L487" s="1"/>
      <c r="M487" s="1"/>
      <c r="O487" s="17"/>
      <c r="P487" s="17"/>
    </row>
    <row r="488" spans="2:16">
      <c r="B488" s="17"/>
      <c r="C488" s="17"/>
      <c r="D488" s="81"/>
      <c r="E488" s="17"/>
      <c r="F488" s="17"/>
      <c r="G488" s="17"/>
      <c r="H488" s="17"/>
      <c r="J488" s="1"/>
      <c r="K488" s="1"/>
      <c r="L488" s="1"/>
      <c r="M488" s="1"/>
      <c r="O488" s="17"/>
      <c r="P488" s="17"/>
    </row>
    <row r="489" spans="2:16">
      <c r="B489" s="17"/>
      <c r="C489" s="17"/>
      <c r="D489" s="81"/>
      <c r="E489" s="17"/>
      <c r="F489" s="17"/>
      <c r="G489" s="17"/>
      <c r="H489" s="17"/>
      <c r="J489" s="1"/>
      <c r="K489" s="1"/>
      <c r="L489" s="1"/>
      <c r="M489" s="1"/>
      <c r="O489" s="17"/>
      <c r="P489" s="17"/>
    </row>
    <row r="490" spans="2:16">
      <c r="B490" s="17"/>
      <c r="C490" s="17"/>
      <c r="D490" s="81"/>
      <c r="E490" s="17"/>
      <c r="F490" s="17"/>
      <c r="G490" s="17"/>
      <c r="H490" s="17"/>
      <c r="J490" s="1"/>
      <c r="K490" s="1"/>
      <c r="L490" s="1"/>
      <c r="M490" s="1"/>
      <c r="O490" s="17"/>
      <c r="P490" s="17"/>
    </row>
    <row r="491" spans="2:16">
      <c r="B491" s="17"/>
      <c r="C491" s="17"/>
      <c r="D491" s="81"/>
      <c r="E491" s="17"/>
      <c r="F491" s="17"/>
      <c r="G491" s="17"/>
      <c r="H491" s="17"/>
      <c r="J491" s="1"/>
      <c r="K491" s="1"/>
      <c r="L491" s="1"/>
      <c r="M491" s="1"/>
      <c r="O491" s="17"/>
      <c r="P491" s="17"/>
    </row>
    <row r="492" spans="2:16">
      <c r="B492" s="17"/>
      <c r="C492" s="17"/>
      <c r="D492" s="81"/>
      <c r="E492" s="17"/>
      <c r="F492" s="17"/>
      <c r="G492" s="17"/>
      <c r="H492" s="17"/>
      <c r="J492" s="1"/>
      <c r="K492" s="1"/>
      <c r="L492" s="1"/>
      <c r="M492" s="1"/>
      <c r="O492" s="17"/>
      <c r="P492" s="17"/>
    </row>
    <row r="493" spans="2:16">
      <c r="B493" s="17"/>
      <c r="C493" s="17"/>
      <c r="D493" s="81"/>
      <c r="E493" s="17"/>
      <c r="F493" s="17"/>
      <c r="G493" s="17"/>
      <c r="H493" s="17"/>
      <c r="J493" s="1"/>
      <c r="K493" s="1"/>
      <c r="L493" s="1"/>
      <c r="M493" s="1"/>
      <c r="O493" s="17"/>
      <c r="P493" s="17"/>
    </row>
    <row r="494" spans="2:16">
      <c r="B494" s="17"/>
      <c r="C494" s="17"/>
      <c r="D494" s="81"/>
      <c r="E494" s="17"/>
      <c r="F494" s="17"/>
      <c r="G494" s="17"/>
      <c r="H494" s="17"/>
      <c r="J494" s="1"/>
      <c r="K494" s="1"/>
      <c r="L494" s="1"/>
      <c r="M494" s="1"/>
      <c r="O494" s="17"/>
      <c r="P494" s="17"/>
    </row>
    <row r="495" spans="2:16">
      <c r="B495" s="17"/>
      <c r="C495" s="17"/>
      <c r="D495" s="81"/>
      <c r="E495" s="17"/>
      <c r="F495" s="17"/>
      <c r="G495" s="17"/>
      <c r="H495" s="17"/>
      <c r="J495" s="1"/>
      <c r="K495" s="1"/>
      <c r="L495" s="1"/>
      <c r="M495" s="1"/>
      <c r="O495" s="17"/>
      <c r="P495" s="17"/>
    </row>
    <row r="496" spans="2:16">
      <c r="B496" s="17"/>
      <c r="C496" s="17"/>
      <c r="D496" s="81"/>
      <c r="E496" s="17"/>
      <c r="F496" s="17"/>
      <c r="G496" s="17"/>
      <c r="H496" s="17"/>
      <c r="J496" s="1"/>
      <c r="K496" s="1"/>
      <c r="L496" s="1"/>
      <c r="M496" s="1"/>
      <c r="O496" s="17"/>
      <c r="P496" s="17"/>
    </row>
    <row r="497" spans="2:16">
      <c r="B497" s="17"/>
      <c r="C497" s="17"/>
      <c r="D497" s="81"/>
      <c r="E497" s="17"/>
      <c r="F497" s="17"/>
      <c r="G497" s="17"/>
      <c r="H497" s="17"/>
      <c r="J497" s="1"/>
      <c r="K497" s="1"/>
      <c r="L497" s="1"/>
      <c r="M497" s="1"/>
      <c r="O497" s="17"/>
      <c r="P497" s="17"/>
    </row>
    <row r="498" spans="2:16">
      <c r="B498" s="17"/>
      <c r="C498" s="17"/>
      <c r="D498" s="81"/>
      <c r="E498" s="17"/>
      <c r="F498" s="17"/>
      <c r="G498" s="17"/>
      <c r="H498" s="17"/>
      <c r="J498" s="1"/>
      <c r="K498" s="1"/>
      <c r="L498" s="1"/>
      <c r="M498" s="1"/>
      <c r="O498" s="17"/>
      <c r="P498" s="17"/>
    </row>
    <row r="499" spans="2:16">
      <c r="B499" s="17"/>
      <c r="C499" s="17"/>
      <c r="D499" s="81"/>
      <c r="E499" s="17"/>
      <c r="F499" s="17"/>
      <c r="G499" s="17"/>
      <c r="H499" s="17"/>
      <c r="J499" s="1"/>
      <c r="K499" s="1"/>
      <c r="L499" s="1"/>
      <c r="M499" s="1"/>
      <c r="O499" s="17"/>
      <c r="P499" s="17"/>
    </row>
    <row r="500" spans="2:16">
      <c r="B500" s="17"/>
      <c r="C500" s="17"/>
      <c r="D500" s="81"/>
      <c r="E500" s="17"/>
      <c r="F500" s="17"/>
      <c r="G500" s="17"/>
      <c r="H500" s="17"/>
      <c r="J500" s="1"/>
      <c r="K500" s="1"/>
      <c r="L500" s="1"/>
      <c r="M500" s="1"/>
      <c r="O500" s="17"/>
      <c r="P500" s="17"/>
    </row>
    <row r="501" spans="2:16">
      <c r="B501" s="17"/>
      <c r="C501" s="17"/>
      <c r="D501" s="81"/>
      <c r="E501" s="17"/>
      <c r="F501" s="17"/>
      <c r="G501" s="17"/>
      <c r="H501" s="17"/>
      <c r="J501" s="1"/>
      <c r="K501" s="1"/>
      <c r="L501" s="1"/>
      <c r="M501" s="1"/>
      <c r="O501" s="17"/>
      <c r="P501" s="17"/>
    </row>
    <row r="502" spans="2:16">
      <c r="B502" s="17"/>
      <c r="C502" s="17"/>
      <c r="D502" s="81"/>
      <c r="E502" s="17"/>
      <c r="F502" s="17"/>
      <c r="G502" s="17"/>
      <c r="H502" s="17"/>
      <c r="J502" s="1"/>
      <c r="K502" s="1"/>
      <c r="L502" s="1"/>
      <c r="M502" s="1"/>
      <c r="O502" s="17"/>
      <c r="P502" s="17"/>
    </row>
    <row r="503" spans="2:16">
      <c r="B503" s="17"/>
      <c r="C503" s="17"/>
      <c r="D503" s="81"/>
      <c r="E503" s="17"/>
      <c r="F503" s="17"/>
      <c r="G503" s="17"/>
      <c r="H503" s="17"/>
      <c r="J503" s="1"/>
      <c r="K503" s="1"/>
      <c r="L503" s="1"/>
      <c r="M503" s="1"/>
      <c r="O503" s="17"/>
      <c r="P503" s="17"/>
    </row>
    <row r="504" spans="2:16">
      <c r="B504" s="17"/>
      <c r="C504" s="17"/>
      <c r="D504" s="81"/>
      <c r="E504" s="17"/>
      <c r="F504" s="17"/>
      <c r="G504" s="17"/>
      <c r="H504" s="17"/>
      <c r="J504" s="1"/>
      <c r="K504" s="1"/>
      <c r="L504" s="1"/>
      <c r="M504" s="1"/>
      <c r="O504" s="17"/>
      <c r="P504" s="17"/>
    </row>
    <row r="505" spans="2:16">
      <c r="B505" s="17"/>
      <c r="C505" s="17"/>
      <c r="D505" s="81"/>
      <c r="E505" s="17"/>
      <c r="F505" s="17"/>
      <c r="G505" s="17"/>
      <c r="H505" s="17"/>
      <c r="J505" s="1"/>
      <c r="K505" s="1"/>
      <c r="L505" s="1"/>
      <c r="M505" s="1"/>
      <c r="O505" s="17"/>
      <c r="P505" s="17"/>
    </row>
    <row r="506" spans="2:16">
      <c r="B506" s="17"/>
      <c r="C506" s="17"/>
      <c r="D506" s="81"/>
      <c r="E506" s="17"/>
      <c r="F506" s="17"/>
      <c r="G506" s="17"/>
      <c r="H506" s="17"/>
      <c r="J506" s="1"/>
      <c r="K506" s="1"/>
      <c r="L506" s="1"/>
      <c r="M506" s="1"/>
      <c r="O506" s="17"/>
      <c r="P506" s="17"/>
    </row>
    <row r="507" spans="2:16">
      <c r="B507" s="17"/>
      <c r="C507" s="17"/>
      <c r="D507" s="81"/>
      <c r="E507" s="17"/>
      <c r="F507" s="17"/>
      <c r="G507" s="17"/>
      <c r="H507" s="17"/>
      <c r="J507" s="1"/>
      <c r="K507" s="1"/>
      <c r="L507" s="1"/>
      <c r="M507" s="1"/>
      <c r="O507" s="17"/>
      <c r="P507" s="17"/>
    </row>
    <row r="508" spans="2:16">
      <c r="B508" s="17"/>
      <c r="C508" s="17"/>
      <c r="D508" s="81"/>
      <c r="E508" s="17"/>
      <c r="F508" s="17"/>
      <c r="G508" s="17"/>
      <c r="H508" s="17"/>
      <c r="J508" s="1"/>
      <c r="K508" s="1"/>
      <c r="L508" s="1"/>
      <c r="M508" s="1"/>
      <c r="O508" s="17"/>
      <c r="P508" s="17"/>
    </row>
    <row r="509" spans="2:16">
      <c r="B509" s="17"/>
      <c r="C509" s="17"/>
      <c r="D509" s="81"/>
      <c r="E509" s="17"/>
      <c r="F509" s="17"/>
      <c r="G509" s="17"/>
      <c r="H509" s="17"/>
      <c r="J509" s="1"/>
      <c r="K509" s="1"/>
      <c r="L509" s="1"/>
      <c r="M509" s="1"/>
      <c r="O509" s="17"/>
      <c r="P509" s="17"/>
    </row>
    <row r="510" spans="2:16">
      <c r="B510" s="17"/>
      <c r="C510" s="17"/>
      <c r="D510" s="81"/>
      <c r="E510" s="17"/>
      <c r="F510" s="17"/>
      <c r="G510" s="17"/>
      <c r="H510" s="17"/>
      <c r="J510" s="1"/>
      <c r="K510" s="1"/>
      <c r="L510" s="1"/>
      <c r="M510" s="1"/>
      <c r="O510" s="17"/>
      <c r="P510" s="17"/>
    </row>
    <row r="511" spans="2:16">
      <c r="B511" s="17"/>
      <c r="C511" s="17"/>
      <c r="D511" s="81"/>
      <c r="E511" s="17"/>
      <c r="F511" s="17"/>
      <c r="G511" s="17"/>
      <c r="H511" s="17"/>
      <c r="J511" s="1"/>
      <c r="K511" s="1"/>
      <c r="L511" s="1"/>
      <c r="M511" s="1"/>
      <c r="O511" s="17"/>
      <c r="P511" s="17"/>
    </row>
    <row r="512" spans="2:16">
      <c r="B512" s="17"/>
      <c r="C512" s="17"/>
      <c r="D512" s="81"/>
      <c r="E512" s="17"/>
      <c r="F512" s="17"/>
      <c r="G512" s="17"/>
      <c r="H512" s="17"/>
      <c r="J512" s="1"/>
      <c r="K512" s="1"/>
      <c r="L512" s="1"/>
      <c r="M512" s="1"/>
      <c r="O512" s="17"/>
      <c r="P512" s="17"/>
    </row>
    <row r="513" spans="2:16">
      <c r="B513" s="17"/>
      <c r="C513" s="17"/>
      <c r="D513" s="81"/>
      <c r="E513" s="17"/>
      <c r="F513" s="17"/>
      <c r="G513" s="17"/>
      <c r="H513" s="17"/>
      <c r="J513" s="1"/>
      <c r="K513" s="1"/>
      <c r="L513" s="1"/>
      <c r="M513" s="1"/>
      <c r="O513" s="17"/>
      <c r="P513" s="17"/>
    </row>
    <row r="514" spans="2:16">
      <c r="B514" s="17"/>
      <c r="C514" s="17"/>
      <c r="D514" s="81"/>
      <c r="E514" s="17"/>
      <c r="F514" s="17"/>
      <c r="G514" s="17"/>
      <c r="H514" s="17"/>
      <c r="J514" s="1"/>
      <c r="K514" s="1"/>
      <c r="L514" s="1"/>
      <c r="M514" s="1"/>
      <c r="O514" s="17"/>
      <c r="P514" s="17"/>
    </row>
    <row r="515" spans="2:16">
      <c r="B515" s="17"/>
      <c r="C515" s="17"/>
      <c r="D515" s="81"/>
      <c r="E515" s="17"/>
      <c r="F515" s="17"/>
      <c r="G515" s="17"/>
      <c r="H515" s="17"/>
      <c r="J515" s="1"/>
      <c r="K515" s="1"/>
      <c r="L515" s="1"/>
      <c r="M515" s="1"/>
      <c r="O515" s="17"/>
      <c r="P515" s="17"/>
    </row>
    <row r="516" spans="2:16">
      <c r="B516" s="17"/>
      <c r="C516" s="17"/>
      <c r="D516" s="81"/>
      <c r="E516" s="17"/>
      <c r="F516" s="17"/>
      <c r="G516" s="17"/>
      <c r="H516" s="17"/>
      <c r="J516" s="1"/>
      <c r="K516" s="1"/>
      <c r="L516" s="1"/>
      <c r="M516" s="1"/>
      <c r="O516" s="17"/>
      <c r="P516" s="17"/>
    </row>
    <row r="517" spans="2:16">
      <c r="B517" s="17"/>
      <c r="C517" s="17"/>
      <c r="D517" s="81"/>
      <c r="E517" s="17"/>
      <c r="F517" s="17"/>
      <c r="G517" s="17"/>
      <c r="H517" s="17"/>
      <c r="J517" s="1"/>
      <c r="K517" s="1"/>
      <c r="L517" s="1"/>
      <c r="M517" s="1"/>
      <c r="O517" s="17"/>
      <c r="P517" s="17"/>
    </row>
    <row r="518" spans="2:16">
      <c r="B518" s="17"/>
      <c r="C518" s="17"/>
      <c r="D518" s="81"/>
      <c r="E518" s="17"/>
      <c r="F518" s="17"/>
      <c r="G518" s="17"/>
      <c r="H518" s="17"/>
      <c r="J518" s="1"/>
      <c r="K518" s="1"/>
      <c r="L518" s="1"/>
      <c r="M518" s="1"/>
      <c r="O518" s="17"/>
      <c r="P518" s="17"/>
    </row>
    <row r="519" spans="2:16">
      <c r="B519" s="17"/>
      <c r="C519" s="17"/>
      <c r="D519" s="81"/>
      <c r="E519" s="17"/>
      <c r="F519" s="17"/>
      <c r="G519" s="17"/>
      <c r="H519" s="17"/>
      <c r="J519" s="1"/>
      <c r="K519" s="1"/>
      <c r="L519" s="1"/>
      <c r="M519" s="1"/>
      <c r="O519" s="17"/>
      <c r="P519" s="17"/>
    </row>
    <row r="520" spans="2:16">
      <c r="B520" s="17"/>
      <c r="C520" s="17"/>
      <c r="D520" s="81"/>
      <c r="E520" s="17"/>
      <c r="F520" s="17"/>
      <c r="G520" s="17"/>
      <c r="H520" s="17"/>
      <c r="J520" s="1"/>
      <c r="K520" s="1"/>
      <c r="L520" s="1"/>
      <c r="M520" s="1"/>
      <c r="O520" s="17"/>
      <c r="P520" s="17"/>
    </row>
    <row r="521" spans="2:16">
      <c r="B521" s="17"/>
      <c r="C521" s="17"/>
      <c r="D521" s="81"/>
      <c r="E521" s="17"/>
      <c r="F521" s="17"/>
      <c r="G521" s="17"/>
      <c r="H521" s="17"/>
      <c r="J521" s="1"/>
      <c r="K521" s="1"/>
      <c r="L521" s="1"/>
      <c r="M521" s="1"/>
      <c r="O521" s="17"/>
      <c r="P521" s="17"/>
    </row>
    <row r="522" spans="2:16">
      <c r="B522" s="17"/>
      <c r="C522" s="17"/>
      <c r="D522" s="81"/>
      <c r="E522" s="17"/>
      <c r="F522" s="17"/>
      <c r="G522" s="17"/>
      <c r="H522" s="17"/>
      <c r="J522" s="1"/>
      <c r="K522" s="1"/>
      <c r="L522" s="1"/>
      <c r="M522" s="1"/>
      <c r="O522" s="17"/>
      <c r="P522" s="17"/>
    </row>
    <row r="523" spans="2:16">
      <c r="B523" s="17"/>
      <c r="C523" s="17"/>
      <c r="D523" s="81"/>
      <c r="E523" s="17"/>
      <c r="F523" s="17"/>
      <c r="G523" s="17"/>
      <c r="H523" s="17"/>
      <c r="J523" s="1"/>
      <c r="K523" s="1"/>
      <c r="L523" s="1"/>
      <c r="M523" s="1"/>
      <c r="O523" s="17"/>
      <c r="P523" s="17"/>
    </row>
    <row r="524" spans="2:16">
      <c r="B524" s="17"/>
      <c r="C524" s="17"/>
      <c r="D524" s="81"/>
      <c r="E524" s="17"/>
      <c r="F524" s="17"/>
      <c r="G524" s="17"/>
      <c r="H524" s="17"/>
      <c r="J524" s="1"/>
      <c r="K524" s="1"/>
      <c r="L524" s="1"/>
      <c r="M524" s="1"/>
      <c r="O524" s="17"/>
      <c r="P524" s="17"/>
    </row>
    <row r="525" spans="2:16">
      <c r="B525" s="17"/>
      <c r="C525" s="17"/>
      <c r="D525" s="81"/>
      <c r="E525" s="17"/>
      <c r="F525" s="17"/>
      <c r="G525" s="17"/>
      <c r="H525" s="17"/>
      <c r="J525" s="1"/>
      <c r="K525" s="1"/>
      <c r="L525" s="1"/>
      <c r="M525" s="1"/>
      <c r="O525" s="17"/>
      <c r="P525" s="17"/>
    </row>
    <row r="526" spans="2:16">
      <c r="B526" s="17"/>
      <c r="C526" s="17"/>
      <c r="D526" s="81"/>
      <c r="E526" s="17"/>
      <c r="F526" s="17"/>
      <c r="G526" s="17"/>
      <c r="H526" s="17"/>
      <c r="J526" s="1"/>
      <c r="K526" s="1"/>
      <c r="L526" s="1"/>
      <c r="M526" s="1"/>
      <c r="O526" s="17"/>
      <c r="P526" s="17"/>
    </row>
    <row r="527" spans="2:16">
      <c r="B527" s="17"/>
      <c r="C527" s="17"/>
      <c r="D527" s="81"/>
      <c r="E527" s="17"/>
      <c r="F527" s="17"/>
      <c r="G527" s="17"/>
      <c r="H527" s="17"/>
      <c r="J527" s="1"/>
      <c r="K527" s="1"/>
      <c r="L527" s="1"/>
      <c r="M527" s="1"/>
      <c r="O527" s="17"/>
      <c r="P527" s="17"/>
    </row>
    <row r="528" spans="2:16">
      <c r="B528" s="17"/>
      <c r="C528" s="17"/>
      <c r="D528" s="81"/>
      <c r="E528" s="17"/>
      <c r="F528" s="17"/>
      <c r="G528" s="17"/>
      <c r="H528" s="17"/>
      <c r="J528" s="1"/>
      <c r="K528" s="1"/>
      <c r="L528" s="1"/>
      <c r="M528" s="1"/>
      <c r="O528" s="17"/>
      <c r="P528" s="17"/>
    </row>
    <row r="529" spans="2:16">
      <c r="B529" s="17"/>
      <c r="C529" s="17"/>
      <c r="D529" s="81"/>
      <c r="E529" s="17"/>
      <c r="F529" s="17"/>
      <c r="G529" s="17"/>
      <c r="H529" s="17"/>
      <c r="J529" s="1"/>
      <c r="K529" s="1"/>
      <c r="L529" s="1"/>
      <c r="M529" s="1"/>
      <c r="O529" s="17"/>
      <c r="P529" s="17"/>
    </row>
    <row r="530" spans="2:16">
      <c r="B530" s="17"/>
      <c r="C530" s="17"/>
      <c r="D530" s="81"/>
      <c r="E530" s="17"/>
      <c r="F530" s="17"/>
      <c r="G530" s="17"/>
      <c r="H530" s="17"/>
      <c r="J530" s="1"/>
      <c r="K530" s="1"/>
      <c r="L530" s="1"/>
      <c r="M530" s="1"/>
      <c r="O530" s="17"/>
      <c r="P530" s="17"/>
    </row>
    <row r="531" spans="2:16">
      <c r="B531" s="17"/>
      <c r="C531" s="17"/>
      <c r="D531" s="81"/>
      <c r="E531" s="17"/>
      <c r="F531" s="17"/>
      <c r="G531" s="17"/>
      <c r="H531" s="17"/>
      <c r="J531" s="1"/>
      <c r="K531" s="1"/>
      <c r="L531" s="1"/>
      <c r="M531" s="1"/>
      <c r="O531" s="17"/>
      <c r="P531" s="17"/>
    </row>
    <row r="532" spans="2:16">
      <c r="B532" s="17"/>
      <c r="C532" s="17"/>
      <c r="D532" s="81"/>
      <c r="E532" s="17"/>
      <c r="F532" s="17"/>
      <c r="G532" s="17"/>
      <c r="H532" s="17"/>
      <c r="J532" s="1"/>
      <c r="K532" s="1"/>
      <c r="L532" s="1"/>
      <c r="M532" s="1"/>
      <c r="O532" s="17"/>
      <c r="P532" s="17"/>
    </row>
    <row r="533" spans="2:16">
      <c r="B533" s="17"/>
      <c r="C533" s="17"/>
      <c r="D533" s="81"/>
      <c r="E533" s="17"/>
      <c r="F533" s="17"/>
      <c r="G533" s="17"/>
      <c r="H533" s="17"/>
      <c r="J533" s="1"/>
      <c r="K533" s="1"/>
      <c r="L533" s="1"/>
      <c r="M533" s="1"/>
      <c r="O533" s="17"/>
      <c r="P533" s="17"/>
    </row>
    <row r="534" spans="2:16">
      <c r="B534" s="17"/>
      <c r="C534" s="17"/>
      <c r="D534" s="81"/>
      <c r="E534" s="17"/>
      <c r="F534" s="17"/>
      <c r="G534" s="17"/>
      <c r="H534" s="17"/>
      <c r="J534" s="1"/>
      <c r="K534" s="1"/>
      <c r="L534" s="1"/>
      <c r="M534" s="1"/>
      <c r="O534" s="17"/>
      <c r="P534" s="17"/>
    </row>
    <row r="535" spans="2:16">
      <c r="B535" s="17"/>
      <c r="C535" s="17"/>
      <c r="D535" s="81"/>
      <c r="E535" s="17"/>
      <c r="F535" s="17"/>
      <c r="G535" s="17"/>
      <c r="H535" s="17"/>
      <c r="J535" s="1"/>
      <c r="K535" s="1"/>
      <c r="L535" s="1"/>
      <c r="M535" s="1"/>
      <c r="O535" s="17"/>
      <c r="P535" s="17"/>
    </row>
    <row r="536" spans="2:16">
      <c r="B536" s="17"/>
      <c r="C536" s="17"/>
      <c r="D536" s="81"/>
      <c r="E536" s="17"/>
      <c r="F536" s="17"/>
      <c r="G536" s="17"/>
      <c r="H536" s="17"/>
      <c r="J536" s="1"/>
      <c r="K536" s="1"/>
      <c r="L536" s="1"/>
      <c r="M536" s="1"/>
      <c r="O536" s="17"/>
      <c r="P536" s="17"/>
    </row>
    <row r="537" spans="2:16">
      <c r="B537" s="17"/>
      <c r="C537" s="17"/>
      <c r="D537" s="81"/>
      <c r="E537" s="17"/>
      <c r="F537" s="17"/>
      <c r="G537" s="17"/>
      <c r="H537" s="17"/>
      <c r="J537" s="1"/>
      <c r="K537" s="1"/>
      <c r="L537" s="1"/>
      <c r="M537" s="1"/>
      <c r="O537" s="17"/>
      <c r="P537" s="17"/>
    </row>
    <row r="538" spans="2:16">
      <c r="B538" s="17"/>
      <c r="C538" s="17"/>
      <c r="D538" s="81"/>
      <c r="E538" s="17"/>
      <c r="F538" s="17"/>
      <c r="G538" s="17"/>
      <c r="H538" s="17"/>
      <c r="J538" s="1"/>
      <c r="K538" s="1"/>
      <c r="L538" s="1"/>
      <c r="M538" s="1"/>
      <c r="O538" s="17"/>
      <c r="P538" s="17"/>
    </row>
    <row r="539" spans="2:16">
      <c r="B539" s="17"/>
      <c r="C539" s="17"/>
      <c r="D539" s="81"/>
      <c r="E539" s="17"/>
      <c r="F539" s="17"/>
      <c r="G539" s="17"/>
      <c r="H539" s="17"/>
      <c r="J539" s="1"/>
      <c r="K539" s="1"/>
      <c r="L539" s="1"/>
      <c r="M539" s="1"/>
      <c r="O539" s="17"/>
      <c r="P539" s="17"/>
    </row>
    <row r="540" spans="2:16">
      <c r="B540" s="17"/>
      <c r="C540" s="17"/>
      <c r="D540" s="81"/>
      <c r="E540" s="17"/>
      <c r="F540" s="17"/>
      <c r="G540" s="17"/>
      <c r="H540" s="17"/>
      <c r="J540" s="1"/>
      <c r="K540" s="1"/>
      <c r="L540" s="1"/>
      <c r="M540" s="1"/>
      <c r="O540" s="17"/>
      <c r="P540" s="17"/>
    </row>
    <row r="541" spans="2:16">
      <c r="B541" s="17"/>
      <c r="C541" s="17"/>
      <c r="D541" s="81"/>
      <c r="E541" s="17"/>
      <c r="F541" s="17"/>
      <c r="G541" s="17"/>
      <c r="H541" s="17"/>
      <c r="J541" s="1"/>
      <c r="K541" s="1"/>
      <c r="L541" s="1"/>
      <c r="M541" s="1"/>
      <c r="O541" s="17"/>
      <c r="P541" s="17"/>
    </row>
    <row r="542" spans="2:16">
      <c r="B542" s="17"/>
      <c r="C542" s="17"/>
      <c r="D542" s="81"/>
      <c r="E542" s="17"/>
      <c r="F542" s="17"/>
      <c r="G542" s="17"/>
      <c r="H542" s="17"/>
      <c r="J542" s="1"/>
      <c r="K542" s="1"/>
      <c r="L542" s="1"/>
      <c r="M542" s="1"/>
      <c r="O542" s="17"/>
      <c r="P542" s="17"/>
    </row>
    <row r="543" spans="2:16">
      <c r="B543" s="17"/>
      <c r="C543" s="17"/>
      <c r="D543" s="81"/>
      <c r="E543" s="17"/>
      <c r="F543" s="17"/>
      <c r="G543" s="17"/>
      <c r="H543" s="17"/>
      <c r="J543" s="1"/>
      <c r="K543" s="1"/>
      <c r="L543" s="1"/>
      <c r="M543" s="1"/>
      <c r="O543" s="17"/>
      <c r="P543" s="17"/>
    </row>
    <row r="544" spans="2:16">
      <c r="B544" s="17"/>
      <c r="C544" s="17"/>
      <c r="D544" s="81"/>
      <c r="E544" s="17"/>
      <c r="F544" s="17"/>
      <c r="G544" s="17"/>
      <c r="H544" s="17"/>
      <c r="J544" s="1"/>
      <c r="K544" s="1"/>
      <c r="L544" s="1"/>
      <c r="M544" s="1"/>
      <c r="O544" s="17"/>
      <c r="P544" s="17"/>
    </row>
    <row r="545" spans="2:16">
      <c r="B545" s="17"/>
      <c r="C545" s="17"/>
      <c r="D545" s="81"/>
      <c r="E545" s="17"/>
      <c r="F545" s="17"/>
      <c r="G545" s="17"/>
      <c r="H545" s="17"/>
      <c r="J545" s="1"/>
      <c r="K545" s="1"/>
      <c r="L545" s="1"/>
      <c r="M545" s="1"/>
      <c r="O545" s="17"/>
      <c r="P545" s="17"/>
    </row>
    <row r="546" spans="2:16">
      <c r="B546" s="17"/>
      <c r="C546" s="17"/>
      <c r="D546" s="81"/>
      <c r="E546" s="17"/>
      <c r="F546" s="17"/>
      <c r="G546" s="17"/>
      <c r="H546" s="17"/>
      <c r="J546" s="1"/>
      <c r="K546" s="1"/>
      <c r="L546" s="1"/>
      <c r="M546" s="1"/>
      <c r="O546" s="17"/>
      <c r="P546" s="17"/>
    </row>
    <row r="547" spans="2:16">
      <c r="B547" s="17"/>
      <c r="C547" s="17"/>
      <c r="D547" s="81"/>
      <c r="E547" s="17"/>
      <c r="F547" s="17"/>
      <c r="G547" s="17"/>
      <c r="H547" s="17"/>
      <c r="J547" s="1"/>
      <c r="K547" s="1"/>
      <c r="L547" s="1"/>
      <c r="M547" s="1"/>
      <c r="O547" s="17"/>
      <c r="P547" s="17"/>
    </row>
    <row r="548" spans="2:16">
      <c r="B548" s="17"/>
      <c r="C548" s="17"/>
      <c r="D548" s="81"/>
      <c r="E548" s="17"/>
      <c r="F548" s="17"/>
      <c r="G548" s="17"/>
      <c r="H548" s="17"/>
      <c r="J548" s="1"/>
      <c r="K548" s="1"/>
      <c r="L548" s="1"/>
      <c r="M548" s="1"/>
      <c r="O548" s="17"/>
      <c r="P548" s="17"/>
    </row>
    <row r="549" spans="2:16">
      <c r="B549" s="17"/>
      <c r="C549" s="17"/>
      <c r="D549" s="81"/>
      <c r="E549" s="17"/>
      <c r="F549" s="17"/>
      <c r="G549" s="17"/>
      <c r="H549" s="17"/>
      <c r="J549" s="1"/>
      <c r="K549" s="1"/>
      <c r="L549" s="1"/>
      <c r="M549" s="1"/>
      <c r="O549" s="17"/>
      <c r="P549" s="17"/>
    </row>
    <row r="550" spans="2:16">
      <c r="B550" s="17"/>
      <c r="C550" s="17"/>
      <c r="D550" s="81"/>
      <c r="E550" s="17"/>
      <c r="F550" s="17"/>
      <c r="G550" s="17"/>
      <c r="H550" s="17"/>
      <c r="J550" s="1"/>
      <c r="K550" s="1"/>
      <c r="L550" s="1"/>
      <c r="M550" s="1"/>
      <c r="O550" s="17"/>
      <c r="P550" s="17"/>
    </row>
    <row r="551" spans="2:16">
      <c r="B551" s="17"/>
      <c r="C551" s="17"/>
      <c r="D551" s="81"/>
      <c r="E551" s="17"/>
      <c r="F551" s="17"/>
      <c r="G551" s="17"/>
      <c r="H551" s="17"/>
      <c r="J551" s="1"/>
      <c r="K551" s="1"/>
      <c r="L551" s="1"/>
      <c r="M551" s="1"/>
      <c r="O551" s="17"/>
      <c r="P551" s="17"/>
    </row>
    <row r="552" spans="2:16">
      <c r="B552" s="17"/>
      <c r="C552" s="17"/>
      <c r="D552" s="81"/>
      <c r="E552" s="17"/>
      <c r="F552" s="17"/>
      <c r="G552" s="17"/>
      <c r="H552" s="17"/>
      <c r="J552" s="1"/>
      <c r="K552" s="1"/>
      <c r="L552" s="1"/>
      <c r="M552" s="1"/>
      <c r="O552" s="17"/>
      <c r="P552" s="17"/>
    </row>
    <row r="553" spans="2:16">
      <c r="B553" s="17"/>
      <c r="C553" s="17"/>
      <c r="D553" s="81"/>
      <c r="E553" s="17"/>
      <c r="F553" s="17"/>
      <c r="G553" s="17"/>
      <c r="H553" s="17"/>
      <c r="J553" s="1"/>
      <c r="K553" s="1"/>
      <c r="L553" s="1"/>
      <c r="M553" s="1"/>
      <c r="O553" s="17"/>
      <c r="P553" s="17"/>
    </row>
    <row r="554" spans="2:16">
      <c r="B554" s="17"/>
      <c r="C554" s="17"/>
      <c r="D554" s="81"/>
      <c r="E554" s="17"/>
      <c r="F554" s="17"/>
      <c r="G554" s="17"/>
      <c r="H554" s="17"/>
      <c r="J554" s="1"/>
      <c r="K554" s="1"/>
      <c r="L554" s="1"/>
      <c r="M554" s="1"/>
      <c r="O554" s="17"/>
      <c r="P554" s="17"/>
    </row>
    <row r="555" spans="2:16">
      <c r="B555" s="17"/>
      <c r="C555" s="17"/>
      <c r="D555" s="81"/>
      <c r="E555" s="17"/>
      <c r="F555" s="17"/>
      <c r="G555" s="17"/>
      <c r="H555" s="17"/>
      <c r="J555" s="1"/>
      <c r="K555" s="1"/>
      <c r="L555" s="1"/>
      <c r="M555" s="1"/>
      <c r="O555" s="17"/>
      <c r="P555" s="17"/>
    </row>
    <row r="556" spans="2:16">
      <c r="B556" s="17"/>
      <c r="C556" s="17"/>
      <c r="D556" s="81"/>
      <c r="E556" s="17"/>
      <c r="F556" s="17"/>
      <c r="G556" s="17"/>
      <c r="H556" s="17"/>
      <c r="J556" s="1"/>
      <c r="K556" s="1"/>
      <c r="L556" s="1"/>
      <c r="M556" s="1"/>
      <c r="O556" s="17"/>
      <c r="P556" s="17"/>
    </row>
    <row r="557" spans="2:16">
      <c r="B557" s="17"/>
      <c r="C557" s="17"/>
      <c r="D557" s="81"/>
      <c r="E557" s="17"/>
      <c r="F557" s="17"/>
      <c r="G557" s="17"/>
      <c r="H557" s="17"/>
      <c r="J557" s="1"/>
      <c r="K557" s="1"/>
      <c r="L557" s="1"/>
      <c r="M557" s="1"/>
      <c r="O557" s="17"/>
      <c r="P557" s="17"/>
    </row>
    <row r="558" spans="2:16">
      <c r="B558" s="17"/>
      <c r="C558" s="17"/>
      <c r="D558" s="81"/>
      <c r="E558" s="17"/>
      <c r="F558" s="17"/>
      <c r="G558" s="17"/>
      <c r="H558" s="17"/>
      <c r="J558" s="1"/>
      <c r="K558" s="1"/>
      <c r="L558" s="1"/>
      <c r="M558" s="1"/>
      <c r="O558" s="17"/>
      <c r="P558" s="17"/>
    </row>
    <row r="559" spans="2:16">
      <c r="B559" s="17"/>
      <c r="C559" s="17"/>
      <c r="D559" s="81"/>
      <c r="E559" s="17"/>
      <c r="F559" s="17"/>
      <c r="G559" s="17"/>
      <c r="H559" s="17"/>
      <c r="J559" s="1"/>
      <c r="K559" s="1"/>
      <c r="L559" s="1"/>
      <c r="M559" s="1"/>
      <c r="O559" s="17"/>
      <c r="P559" s="17"/>
    </row>
    <row r="560" spans="2:16">
      <c r="B560" s="17"/>
      <c r="C560" s="17"/>
      <c r="D560" s="81"/>
      <c r="E560" s="17"/>
      <c r="F560" s="17"/>
      <c r="G560" s="17"/>
      <c r="H560" s="17"/>
      <c r="J560" s="1"/>
      <c r="K560" s="1"/>
      <c r="L560" s="1"/>
      <c r="M560" s="1"/>
      <c r="O560" s="17"/>
      <c r="P560" s="17"/>
    </row>
    <row r="561" spans="2:16">
      <c r="B561" s="17"/>
      <c r="C561" s="17"/>
      <c r="D561" s="81"/>
      <c r="E561" s="17"/>
      <c r="F561" s="17"/>
      <c r="G561" s="17"/>
      <c r="H561" s="17"/>
      <c r="J561" s="1"/>
      <c r="K561" s="1"/>
      <c r="L561" s="1"/>
      <c r="M561" s="1"/>
      <c r="O561" s="17"/>
      <c r="P561" s="17"/>
    </row>
    <row r="562" spans="2:16">
      <c r="B562" s="17"/>
      <c r="C562" s="17"/>
      <c r="D562" s="81"/>
      <c r="E562" s="17"/>
      <c r="F562" s="17"/>
      <c r="G562" s="17"/>
      <c r="H562" s="17"/>
      <c r="J562" s="1"/>
      <c r="K562" s="1"/>
      <c r="L562" s="1"/>
      <c r="M562" s="1"/>
      <c r="O562" s="17"/>
      <c r="P562" s="17"/>
    </row>
    <row r="563" spans="2:16">
      <c r="B563" s="17"/>
      <c r="C563" s="17"/>
      <c r="D563" s="81"/>
      <c r="E563" s="17"/>
      <c r="F563" s="17"/>
      <c r="G563" s="17"/>
      <c r="H563" s="17"/>
      <c r="J563" s="1"/>
      <c r="K563" s="1"/>
      <c r="L563" s="1"/>
      <c r="M563" s="1"/>
      <c r="O563" s="17"/>
      <c r="P563" s="17"/>
    </row>
  </sheetData>
  <sheetCalcPr fullCalcOnLoad="1"/>
  <mergeCells count="20">
    <mergeCell ref="AJ12:AK12"/>
    <mergeCell ref="AL12:AM12"/>
    <mergeCell ref="F7:I7"/>
    <mergeCell ref="F8:I8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675"/>
  <sheetViews>
    <sheetView topLeftCell="Q11" zoomScale="80" zoomScaleNormal="80" zoomScalePageLayoutView="80" workbookViewId="0">
      <selection activeCell="V44" sqref="V44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48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46.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7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7" ht="15">
      <c r="A1" s="458" t="s">
        <v>850</v>
      </c>
      <c r="B1" s="458"/>
      <c r="C1" s="458"/>
      <c r="D1" s="458"/>
      <c r="E1" s="458"/>
      <c r="F1" s="458"/>
      <c r="G1" s="458"/>
      <c r="H1" s="458"/>
      <c r="I1" s="2"/>
      <c r="J1" s="17"/>
      <c r="K1" s="17"/>
      <c r="L1" s="17"/>
      <c r="O1" s="60"/>
      <c r="P1" s="60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86"/>
      <c r="K3" s="455" t="s">
        <v>601</v>
      </c>
      <c r="L3" s="455"/>
      <c r="M3" s="455"/>
      <c r="N3" s="455"/>
      <c r="O3" s="60"/>
      <c r="P3" s="60"/>
      <c r="Q3" s="60"/>
      <c r="R3" s="60"/>
    </row>
    <row r="4" spans="1:47">
      <c r="A4" s="3" t="s">
        <v>180</v>
      </c>
      <c r="B4" s="86"/>
      <c r="C4" s="63"/>
      <c r="D4" s="97"/>
      <c r="E4" s="5"/>
      <c r="F4" s="451" t="s">
        <v>115</v>
      </c>
      <c r="G4" s="451"/>
      <c r="H4" s="451"/>
      <c r="I4" s="451"/>
      <c r="J4" s="17"/>
      <c r="K4" s="456" t="s">
        <v>602</v>
      </c>
      <c r="L4" s="456"/>
      <c r="M4" s="456"/>
      <c r="N4" s="456"/>
      <c r="O4" s="456"/>
      <c r="P4" s="456"/>
      <c r="Q4" s="60"/>
      <c r="R4" s="60"/>
    </row>
    <row r="5" spans="1:47">
      <c r="A5" s="460"/>
      <c r="B5" s="460"/>
      <c r="C5" s="460"/>
      <c r="D5" s="460"/>
      <c r="E5" s="460"/>
      <c r="F5" s="451" t="s">
        <v>1</v>
      </c>
      <c r="G5" s="451"/>
      <c r="H5" s="451"/>
      <c r="I5" s="451"/>
      <c r="J5" s="17"/>
      <c r="K5" s="456" t="s">
        <v>603</v>
      </c>
      <c r="L5" s="456"/>
      <c r="M5" s="456"/>
      <c r="N5" s="456"/>
      <c r="O5" s="456"/>
      <c r="P5" s="456"/>
      <c r="Q5" s="60"/>
      <c r="R5" s="60"/>
    </row>
    <row r="6" spans="1:47">
      <c r="A6" s="51" t="s">
        <v>779</v>
      </c>
      <c r="B6" s="54" t="s">
        <v>780</v>
      </c>
      <c r="C6" s="63" t="s">
        <v>687</v>
      </c>
      <c r="D6" s="97" t="s">
        <v>688</v>
      </c>
      <c r="E6" s="5"/>
      <c r="F6" s="27" t="s">
        <v>318</v>
      </c>
      <c r="G6" s="27"/>
      <c r="H6" s="27"/>
      <c r="I6" s="27"/>
      <c r="J6" s="17"/>
      <c r="K6" s="36" t="s">
        <v>916</v>
      </c>
      <c r="L6" s="17"/>
      <c r="N6" s="71"/>
      <c r="O6" s="60"/>
      <c r="P6" s="60"/>
      <c r="Q6" s="60"/>
      <c r="R6" s="60"/>
    </row>
    <row r="7" spans="1:47">
      <c r="A7" s="51" t="s">
        <v>696</v>
      </c>
      <c r="B7" s="54" t="s">
        <v>697</v>
      </c>
      <c r="C7" s="63" t="s">
        <v>698</v>
      </c>
      <c r="D7" s="97" t="s">
        <v>717</v>
      </c>
      <c r="E7" s="5"/>
      <c r="F7" s="27" t="s">
        <v>120</v>
      </c>
      <c r="G7" s="27"/>
      <c r="H7" s="27"/>
      <c r="I7" s="27"/>
      <c r="J7" s="17"/>
      <c r="K7" s="17"/>
      <c r="L7" s="17"/>
      <c r="M7" s="60"/>
      <c r="N7" s="60"/>
      <c r="O7" s="95"/>
      <c r="P7" s="95"/>
    </row>
    <row r="8" spans="1:47">
      <c r="A8" s="51" t="s">
        <v>718</v>
      </c>
      <c r="B8" s="86" t="s">
        <v>719</v>
      </c>
      <c r="C8" s="63" t="s">
        <v>720</v>
      </c>
      <c r="D8" s="97" t="s">
        <v>721</v>
      </c>
      <c r="E8" s="7"/>
      <c r="F8" s="136" t="s">
        <v>605</v>
      </c>
      <c r="G8" s="136"/>
      <c r="H8" s="136"/>
      <c r="I8" s="136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97"/>
      <c r="E9" s="7"/>
      <c r="F9" s="136" t="s">
        <v>581</v>
      </c>
      <c r="G9" s="136"/>
      <c r="H9" s="136"/>
      <c r="I9" s="136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722</v>
      </c>
      <c r="D12" s="98" t="s">
        <v>723</v>
      </c>
      <c r="E12" s="173" t="s">
        <v>95</v>
      </c>
      <c r="F12" s="9"/>
      <c r="G12" s="70" t="s">
        <v>724</v>
      </c>
      <c r="H12" s="70"/>
      <c r="I12" s="38"/>
      <c r="J12" s="77" t="s">
        <v>783</v>
      </c>
      <c r="K12" s="77" t="s">
        <v>725</v>
      </c>
      <c r="L12" s="63" t="s">
        <v>726</v>
      </c>
      <c r="M12" s="11" t="s">
        <v>727</v>
      </c>
      <c r="N12" s="51"/>
      <c r="O12" s="138" t="s">
        <v>759</v>
      </c>
      <c r="P12" s="138"/>
      <c r="Q12" s="138" t="s">
        <v>694</v>
      </c>
      <c r="R12" s="138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63" t="s">
        <v>64</v>
      </c>
      <c r="AH12" s="63" t="s">
        <v>65</v>
      </c>
      <c r="AI12" s="63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5" t="s">
        <v>70</v>
      </c>
      <c r="AP12" s="5" t="s">
        <v>71</v>
      </c>
      <c r="AQ12" s="5" t="s">
        <v>72</v>
      </c>
      <c r="AR12" s="5" t="s">
        <v>73</v>
      </c>
      <c r="AS12" s="5" t="s">
        <v>74</v>
      </c>
      <c r="AT12" s="5" t="s">
        <v>75</v>
      </c>
      <c r="AU12" s="185" t="s">
        <v>801</v>
      </c>
    </row>
    <row r="13" spans="1:47" ht="13" thickBot="1">
      <c r="A13" s="12" t="s">
        <v>728</v>
      </c>
      <c r="B13" s="88" t="s">
        <v>729</v>
      </c>
      <c r="C13" s="72" t="s">
        <v>730</v>
      </c>
      <c r="D13" s="99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 t="s">
        <v>161</v>
      </c>
      <c r="L13" s="72" t="s">
        <v>839</v>
      </c>
      <c r="M13" s="15" t="s">
        <v>733</v>
      </c>
      <c r="N13" s="73" t="s">
        <v>788</v>
      </c>
      <c r="O13" s="94" t="s">
        <v>692</v>
      </c>
      <c r="P13" s="94" t="s">
        <v>693</v>
      </c>
      <c r="Q13" s="75" t="s">
        <v>691</v>
      </c>
      <c r="R13" s="75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 s="121" customFormat="1" ht="12" customHeight="1">
      <c r="A14" s="112" t="s">
        <v>735</v>
      </c>
      <c r="B14" s="128" t="s">
        <v>791</v>
      </c>
      <c r="C14" s="132">
        <v>0.14861111111111111</v>
      </c>
      <c r="D14" s="133"/>
      <c r="E14" s="128">
        <v>10</v>
      </c>
      <c r="F14" s="141" t="s">
        <v>781</v>
      </c>
      <c r="G14" s="116">
        <v>1190</v>
      </c>
      <c r="H14" s="116">
        <v>1093</v>
      </c>
      <c r="I14" s="118" t="s">
        <v>857</v>
      </c>
      <c r="J14" s="119" t="s">
        <v>734</v>
      </c>
      <c r="K14" s="116">
        <v>4</v>
      </c>
      <c r="L14" s="125">
        <v>120</v>
      </c>
      <c r="M14" s="117">
        <v>5889.9508999999998</v>
      </c>
      <c r="N14" s="121" t="s">
        <v>613</v>
      </c>
      <c r="O14" s="128">
        <v>266.2</v>
      </c>
      <c r="P14" s="128">
        <v>272.60000000000002</v>
      </c>
      <c r="Q14" s="121">
        <f>AVERAGE(O14:O16)</f>
        <v>266.03333333333336</v>
      </c>
      <c r="R14" s="121">
        <f>AVERAGE(P14:P16)</f>
        <v>272.83333333333331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2" customHeight="1">
      <c r="A15" s="42" t="s">
        <v>792</v>
      </c>
      <c r="B15" s="107" t="s">
        <v>813</v>
      </c>
      <c r="C15" s="134">
        <v>0.15833333333333333</v>
      </c>
      <c r="D15" s="135"/>
      <c r="E15" s="107">
        <v>30</v>
      </c>
      <c r="F15" s="108" t="s">
        <v>781</v>
      </c>
      <c r="G15" s="56">
        <v>1190</v>
      </c>
      <c r="H15" s="107">
        <v>989</v>
      </c>
      <c r="I15" s="111" t="s">
        <v>858</v>
      </c>
      <c r="J15" s="58" t="s">
        <v>734</v>
      </c>
      <c r="K15" s="56">
        <v>4</v>
      </c>
      <c r="L15" s="106">
        <v>120</v>
      </c>
      <c r="M15" s="19">
        <v>5891.451</v>
      </c>
      <c r="O15" s="17">
        <v>266</v>
      </c>
      <c r="P15" s="17">
        <v>272.89999999999998</v>
      </c>
    </row>
    <row r="16" spans="1:47" ht="12" customHeight="1">
      <c r="A16" s="42" t="s">
        <v>792</v>
      </c>
      <c r="B16" s="107" t="s">
        <v>793</v>
      </c>
      <c r="C16" s="33">
        <v>0.15902777777777777</v>
      </c>
      <c r="D16" s="102"/>
      <c r="E16" s="1">
        <v>30</v>
      </c>
      <c r="F16" s="108" t="s">
        <v>781</v>
      </c>
      <c r="G16" s="17">
        <f>G15-120</f>
        <v>1070</v>
      </c>
      <c r="H16" s="17">
        <f>H15-120</f>
        <v>869</v>
      </c>
      <c r="I16" s="111" t="s">
        <v>858</v>
      </c>
      <c r="J16" s="58" t="s">
        <v>734</v>
      </c>
      <c r="K16" s="56">
        <v>4</v>
      </c>
      <c r="L16" s="106">
        <v>120</v>
      </c>
      <c r="M16" s="19">
        <v>5891.451</v>
      </c>
      <c r="O16" s="1">
        <v>265.89999999999998</v>
      </c>
      <c r="P16" s="1">
        <v>273</v>
      </c>
    </row>
    <row r="17" spans="1:47" ht="13.5" customHeight="1">
      <c r="A17" s="42" t="s">
        <v>792</v>
      </c>
      <c r="B17" s="107" t="s">
        <v>571</v>
      </c>
      <c r="C17" s="16">
        <v>0.17013888888888887</v>
      </c>
      <c r="D17" s="81"/>
      <c r="E17" s="17">
        <v>30</v>
      </c>
      <c r="F17" s="17" t="s">
        <v>811</v>
      </c>
      <c r="G17" s="1">
        <v>880</v>
      </c>
      <c r="H17" s="1">
        <v>861</v>
      </c>
      <c r="I17" s="111" t="s">
        <v>858</v>
      </c>
      <c r="J17" s="58" t="s">
        <v>734</v>
      </c>
      <c r="K17" s="56">
        <v>4</v>
      </c>
      <c r="L17" s="106">
        <v>120</v>
      </c>
      <c r="M17" s="52">
        <v>7647.38</v>
      </c>
      <c r="N17" t="s">
        <v>512</v>
      </c>
      <c r="O17" s="17">
        <v>265.60000000000002</v>
      </c>
      <c r="P17" s="17">
        <v>261.7</v>
      </c>
    </row>
    <row r="18" spans="1:47">
      <c r="A18" s="25" t="s">
        <v>648</v>
      </c>
      <c r="B18" s="17" t="s">
        <v>559</v>
      </c>
      <c r="C18" s="16">
        <v>0.26666666666666666</v>
      </c>
      <c r="D18" s="81"/>
      <c r="E18" s="17">
        <v>10</v>
      </c>
      <c r="F18" s="17" t="s">
        <v>812</v>
      </c>
      <c r="G18" s="17">
        <v>870</v>
      </c>
      <c r="H18" s="17">
        <v>772</v>
      </c>
      <c r="I18" s="25" t="s">
        <v>857</v>
      </c>
      <c r="J18" s="50" t="s">
        <v>734</v>
      </c>
      <c r="K18" s="17">
        <v>4</v>
      </c>
      <c r="L18" s="17">
        <v>120</v>
      </c>
      <c r="M18" s="19">
        <v>7698.9647000000004</v>
      </c>
      <c r="N18" s="25"/>
      <c r="O18" s="60">
        <v>265.60000000000002</v>
      </c>
      <c r="P18" s="60">
        <v>261.7</v>
      </c>
    </row>
    <row r="19" spans="1:47">
      <c r="A19" t="s">
        <v>325</v>
      </c>
      <c r="B19" t="s">
        <v>815</v>
      </c>
      <c r="C19" s="33">
        <v>0.2951388888888889</v>
      </c>
      <c r="D19" s="102"/>
      <c r="E19" s="1">
        <v>30</v>
      </c>
      <c r="F19" s="17" t="s">
        <v>812</v>
      </c>
      <c r="G19" s="17">
        <v>870</v>
      </c>
      <c r="H19" s="17">
        <v>772</v>
      </c>
      <c r="I19" t="s">
        <v>142</v>
      </c>
      <c r="J19" s="1" t="s">
        <v>665</v>
      </c>
      <c r="K19" s="1">
        <v>4</v>
      </c>
      <c r="L19" s="1">
        <v>120</v>
      </c>
      <c r="M19" s="19">
        <v>7698.9647000000004</v>
      </c>
      <c r="N19" t="s">
        <v>4</v>
      </c>
      <c r="O19" s="1"/>
      <c r="P19" s="1"/>
      <c r="S19" t="s">
        <v>325</v>
      </c>
      <c r="V19" t="s">
        <v>51</v>
      </c>
      <c r="W19" s="191"/>
      <c r="X19" s="191"/>
      <c r="Y19" s="191"/>
      <c r="Z19" s="390">
        <v>317.04901000000001</v>
      </c>
      <c r="AA19" s="390">
        <v>-13.08963</v>
      </c>
      <c r="AB19" s="387">
        <v>113.50190000000001</v>
      </c>
      <c r="AC19" s="387">
        <v>11.564299999999999</v>
      </c>
      <c r="AD19" s="389">
        <v>16.668010543499999</v>
      </c>
      <c r="AE19" s="387">
        <v>4.8449999999999998</v>
      </c>
      <c r="AF19" s="387">
        <v>0.76600000000000001</v>
      </c>
      <c r="AG19" s="387">
        <v>4.6900000000000004</v>
      </c>
      <c r="AH19" s="387">
        <v>75.397000000000006</v>
      </c>
      <c r="AI19" s="386">
        <v>1934.4749999999999</v>
      </c>
      <c r="AJ19" s="387">
        <v>358.02476999999999</v>
      </c>
      <c r="AK19" s="387">
        <v>-4.4051099999999996</v>
      </c>
      <c r="AL19" s="387">
        <v>298.53354999999999</v>
      </c>
      <c r="AM19" s="387">
        <v>-1.4323699999999999</v>
      </c>
      <c r="AN19" s="385">
        <v>152005278.69999999</v>
      </c>
      <c r="AO19" s="388">
        <v>-0.61150850000000001</v>
      </c>
      <c r="AP19" s="385">
        <v>370504.35681999999</v>
      </c>
      <c r="AQ19" s="388">
        <v>-0.36120930000000001</v>
      </c>
      <c r="AR19" s="387">
        <v>120.40300000000001</v>
      </c>
      <c r="AS19" s="385" t="s">
        <v>769</v>
      </c>
      <c r="AT19" s="387">
        <v>59.476599999999998</v>
      </c>
      <c r="AU19" s="389">
        <v>0.19382473747685747</v>
      </c>
    </row>
    <row r="20" spans="1:47">
      <c r="A20" t="s">
        <v>421</v>
      </c>
      <c r="B20" t="s">
        <v>816</v>
      </c>
      <c r="C20" s="33">
        <v>0.29652777777777778</v>
      </c>
      <c r="D20" s="102"/>
      <c r="E20" s="1">
        <v>300</v>
      </c>
      <c r="F20" s="17" t="s">
        <v>812</v>
      </c>
      <c r="G20" s="17">
        <v>870</v>
      </c>
      <c r="H20" s="17">
        <v>772</v>
      </c>
      <c r="I20" t="s">
        <v>620</v>
      </c>
      <c r="J20" s="1" t="s">
        <v>665</v>
      </c>
      <c r="K20" s="1">
        <v>4</v>
      </c>
      <c r="L20" s="1">
        <v>120</v>
      </c>
      <c r="M20" s="19">
        <v>7698.9647000000004</v>
      </c>
      <c r="N20" t="s">
        <v>4</v>
      </c>
      <c r="O20" s="1"/>
      <c r="P20" s="1"/>
      <c r="S20" t="s">
        <v>832</v>
      </c>
      <c r="T20">
        <v>0</v>
      </c>
      <c r="U20">
        <v>0</v>
      </c>
      <c r="V20" t="s">
        <v>23</v>
      </c>
      <c r="W20" s="386">
        <v>-62.264048595748854</v>
      </c>
      <c r="X20" s="386">
        <v>80.60474344024567</v>
      </c>
      <c r="Y20" s="386">
        <v>107.61302635340485</v>
      </c>
      <c r="Z20" s="390">
        <v>317.09037000000001</v>
      </c>
      <c r="AA20" s="390">
        <v>-13.08173</v>
      </c>
      <c r="AB20" s="387">
        <v>114.2257</v>
      </c>
      <c r="AC20" s="387">
        <v>12.509499999999999</v>
      </c>
      <c r="AD20" s="389">
        <v>16.751572036599999</v>
      </c>
      <c r="AE20" s="387">
        <v>4.5030000000000001</v>
      </c>
      <c r="AF20" s="387">
        <v>0.71199999999999997</v>
      </c>
      <c r="AG20" s="387">
        <v>4.6900000000000004</v>
      </c>
      <c r="AH20" s="387">
        <v>75.369</v>
      </c>
      <c r="AI20" s="386">
        <v>1935.039</v>
      </c>
      <c r="AJ20" s="387">
        <v>358.01990000000001</v>
      </c>
      <c r="AK20" s="387">
        <v>-4.40022</v>
      </c>
      <c r="AL20" s="387">
        <v>298.49119000000002</v>
      </c>
      <c r="AM20" s="387">
        <v>-1.4323999999999999</v>
      </c>
      <c r="AN20" s="385">
        <v>152005095.09999999</v>
      </c>
      <c r="AO20" s="388">
        <v>-0.61191649999999997</v>
      </c>
      <c r="AP20" s="385">
        <v>370396.46395</v>
      </c>
      <c r="AQ20" s="388">
        <v>-0.35811189999999998</v>
      </c>
      <c r="AR20" s="387">
        <v>120.3657</v>
      </c>
      <c r="AS20" s="385" t="s">
        <v>769</v>
      </c>
      <c r="AT20" s="387">
        <v>59.5139</v>
      </c>
      <c r="AU20" s="389">
        <v>0.1938311152929551</v>
      </c>
    </row>
    <row r="21" spans="1:47">
      <c r="A21" t="s">
        <v>844</v>
      </c>
      <c r="B21" t="s">
        <v>794</v>
      </c>
      <c r="C21" s="33">
        <v>0.30277777777777776</v>
      </c>
      <c r="D21" s="102" t="s">
        <v>319</v>
      </c>
      <c r="E21" s="1">
        <v>300</v>
      </c>
      <c r="F21" s="17" t="s">
        <v>812</v>
      </c>
      <c r="G21" s="17">
        <v>870</v>
      </c>
      <c r="H21" s="17">
        <v>772</v>
      </c>
      <c r="I21" t="s">
        <v>620</v>
      </c>
      <c r="J21" s="1" t="s">
        <v>665</v>
      </c>
      <c r="K21" s="1">
        <v>4</v>
      </c>
      <c r="L21" s="1">
        <v>120</v>
      </c>
      <c r="M21" s="19">
        <v>7698.9647000000004</v>
      </c>
      <c r="O21" s="1"/>
      <c r="P21" s="1"/>
      <c r="S21" t="s">
        <v>817</v>
      </c>
      <c r="T21">
        <v>0</v>
      </c>
      <c r="U21">
        <v>0</v>
      </c>
      <c r="V21" t="s">
        <v>23</v>
      </c>
      <c r="W21" s="386">
        <v>-87.213419574473278</v>
      </c>
      <c r="X21" s="386">
        <v>44.785750147433909</v>
      </c>
      <c r="Y21" s="386">
        <v>107.56099626013861</v>
      </c>
      <c r="Z21" s="390">
        <v>317.16390999999999</v>
      </c>
      <c r="AA21" s="390">
        <v>-13.06739</v>
      </c>
      <c r="AB21" s="387">
        <v>115.5544</v>
      </c>
      <c r="AC21" s="387">
        <v>14.1982</v>
      </c>
      <c r="AD21" s="389">
        <v>16.901982724</v>
      </c>
      <c r="AE21" s="387">
        <v>4</v>
      </c>
      <c r="AF21" s="387">
        <v>0.63300000000000001</v>
      </c>
      <c r="AG21" s="387">
        <v>4.7</v>
      </c>
      <c r="AH21" s="387">
        <v>75.319000000000003</v>
      </c>
      <c r="AI21" s="386">
        <v>1936.0409999999999</v>
      </c>
      <c r="AJ21" s="387">
        <v>358.01035000000002</v>
      </c>
      <c r="AK21" s="387">
        <v>-4.3917700000000002</v>
      </c>
      <c r="AL21" s="387">
        <v>298.41492</v>
      </c>
      <c r="AM21" s="387">
        <v>-1.4324300000000001</v>
      </c>
      <c r="AN21" s="385">
        <v>152004764.5</v>
      </c>
      <c r="AO21" s="388">
        <v>-0.61264960000000002</v>
      </c>
      <c r="AP21" s="385">
        <v>370204.68664000003</v>
      </c>
      <c r="AQ21" s="388">
        <v>-0.35215279999999999</v>
      </c>
      <c r="AR21" s="387">
        <v>120.2993</v>
      </c>
      <c r="AS21" s="385" t="s">
        <v>769</v>
      </c>
      <c r="AT21" s="387">
        <v>59.580300000000001</v>
      </c>
      <c r="AU21" s="389">
        <v>0.19384257504045802</v>
      </c>
    </row>
    <row r="22" spans="1:47">
      <c r="A22" t="s">
        <v>844</v>
      </c>
      <c r="B22" t="s">
        <v>695</v>
      </c>
      <c r="C22" s="33">
        <v>0.30833333333333335</v>
      </c>
      <c r="D22" s="102" t="s">
        <v>320</v>
      </c>
      <c r="E22" s="1">
        <v>300</v>
      </c>
      <c r="F22" s="17" t="s">
        <v>812</v>
      </c>
      <c r="G22" s="17">
        <v>870</v>
      </c>
      <c r="H22" s="17">
        <v>772</v>
      </c>
      <c r="I22" t="s">
        <v>616</v>
      </c>
      <c r="J22" s="1" t="s">
        <v>665</v>
      </c>
      <c r="K22" s="1">
        <v>4</v>
      </c>
      <c r="L22" s="1">
        <v>120</v>
      </c>
      <c r="M22" s="19">
        <v>7698.9647000000004</v>
      </c>
      <c r="O22" s="1"/>
      <c r="P22" s="1"/>
      <c r="S22" t="s">
        <v>817</v>
      </c>
      <c r="T22">
        <v>0</v>
      </c>
      <c r="U22">
        <v>0</v>
      </c>
      <c r="V22" t="s">
        <v>19</v>
      </c>
      <c r="W22" s="386">
        <v>-90.238522792396921</v>
      </c>
      <c r="X22" s="386">
        <v>18.387818078790101</v>
      </c>
      <c r="Y22" s="386">
        <v>107.50347188680507</v>
      </c>
      <c r="Z22" s="390">
        <v>317.22834</v>
      </c>
      <c r="AA22" s="390">
        <v>-13.054500000000001</v>
      </c>
      <c r="AB22" s="387">
        <v>116.76519999999999</v>
      </c>
      <c r="AC22" s="387">
        <v>15.6845</v>
      </c>
      <c r="AD22" s="389">
        <v>17.035681112799999</v>
      </c>
      <c r="AE22" s="387">
        <v>3.6419999999999999</v>
      </c>
      <c r="AF22" s="387">
        <v>0.57599999999999996</v>
      </c>
      <c r="AG22" s="387">
        <v>4.7</v>
      </c>
      <c r="AH22" s="387">
        <v>75.275000000000006</v>
      </c>
      <c r="AI22" s="386">
        <v>1936.9190000000001</v>
      </c>
      <c r="AJ22" s="387">
        <v>358.00101999999998</v>
      </c>
      <c r="AK22" s="387">
        <v>-4.3846499999999997</v>
      </c>
      <c r="AL22" s="387">
        <v>298.34714000000002</v>
      </c>
      <c r="AM22" s="387">
        <v>-1.4324699999999999</v>
      </c>
      <c r="AN22" s="385">
        <v>152004470.30000001</v>
      </c>
      <c r="AO22" s="388">
        <v>-0.61329999999999996</v>
      </c>
      <c r="AP22" s="385">
        <v>370037.02158</v>
      </c>
      <c r="AQ22" s="388">
        <v>-0.34644720000000001</v>
      </c>
      <c r="AR22" s="387">
        <v>120.2411</v>
      </c>
      <c r="AS22" s="385" t="s">
        <v>769</v>
      </c>
      <c r="AT22" s="387">
        <v>59.638399999999997</v>
      </c>
      <c r="AU22" s="389">
        <v>0.19385274202964897</v>
      </c>
    </row>
    <row r="23" spans="1:47">
      <c r="A23" t="s">
        <v>790</v>
      </c>
      <c r="B23" t="s">
        <v>678</v>
      </c>
      <c r="C23" s="33">
        <v>0.31319444444444444</v>
      </c>
      <c r="D23" s="102" t="s">
        <v>321</v>
      </c>
      <c r="E23" s="1">
        <v>300</v>
      </c>
      <c r="F23" s="17" t="s">
        <v>812</v>
      </c>
      <c r="G23" s="17">
        <v>870</v>
      </c>
      <c r="H23" s="17">
        <v>772</v>
      </c>
      <c r="I23" t="s">
        <v>616</v>
      </c>
      <c r="J23" s="1" t="s">
        <v>665</v>
      </c>
      <c r="K23" s="1">
        <v>4</v>
      </c>
      <c r="L23" s="1">
        <v>120</v>
      </c>
      <c r="M23" s="19">
        <v>7698.9647000000004</v>
      </c>
      <c r="O23" s="1"/>
      <c r="P23" s="1"/>
      <c r="S23" t="s">
        <v>917</v>
      </c>
      <c r="T23">
        <v>0</v>
      </c>
      <c r="U23">
        <v>0</v>
      </c>
      <c r="V23" t="s">
        <v>19</v>
      </c>
      <c r="W23" s="386">
        <v>-92.161057726519786</v>
      </c>
      <c r="X23" s="386">
        <v>-5.7324236588334516</v>
      </c>
      <c r="Y23" s="386">
        <v>107.46596192406605</v>
      </c>
      <c r="Z23" s="390">
        <v>317.28399000000002</v>
      </c>
      <c r="AA23" s="390">
        <v>-13.04312</v>
      </c>
      <c r="AB23" s="387">
        <v>117.8492</v>
      </c>
      <c r="AC23" s="387">
        <v>16.9727</v>
      </c>
      <c r="AD23" s="389">
        <v>17.152667203</v>
      </c>
      <c r="AE23" s="387">
        <v>3.3809999999999998</v>
      </c>
      <c r="AF23" s="387">
        <v>0.53500000000000003</v>
      </c>
      <c r="AG23" s="387">
        <v>4.7</v>
      </c>
      <c r="AH23" s="387">
        <v>75.236999999999995</v>
      </c>
      <c r="AI23" s="386">
        <v>1937.675</v>
      </c>
      <c r="AJ23" s="387">
        <v>357.99221</v>
      </c>
      <c r="AK23" s="387">
        <v>-4.3787200000000004</v>
      </c>
      <c r="AL23" s="387">
        <v>298.28782000000001</v>
      </c>
      <c r="AM23" s="387">
        <v>-1.4325000000000001</v>
      </c>
      <c r="AN23" s="385">
        <v>152004212.59999999</v>
      </c>
      <c r="AO23" s="388">
        <v>-0.61386799999999997</v>
      </c>
      <c r="AP23" s="385">
        <v>369892.62959000003</v>
      </c>
      <c r="AQ23" s="388">
        <v>-0.34114410000000001</v>
      </c>
      <c r="AR23" s="387">
        <v>120.1908</v>
      </c>
      <c r="AS23" s="385" t="s">
        <v>769</v>
      </c>
      <c r="AT23" s="387">
        <v>59.688699999999997</v>
      </c>
      <c r="AU23" s="389">
        <v>0.19386162095009865</v>
      </c>
    </row>
    <row r="24" spans="1:47">
      <c r="A24" t="s">
        <v>136</v>
      </c>
      <c r="B24" t="s">
        <v>845</v>
      </c>
      <c r="C24" s="33">
        <v>0.32500000000000001</v>
      </c>
      <c r="D24" s="102" t="s">
        <v>229</v>
      </c>
      <c r="E24" s="1">
        <v>300</v>
      </c>
      <c r="F24" s="17" t="s">
        <v>812</v>
      </c>
      <c r="G24" s="17">
        <v>870</v>
      </c>
      <c r="H24" s="17">
        <v>772</v>
      </c>
      <c r="I24" t="s">
        <v>616</v>
      </c>
      <c r="J24" s="1" t="s">
        <v>665</v>
      </c>
      <c r="K24" s="1">
        <v>4</v>
      </c>
      <c r="L24" s="1">
        <v>120</v>
      </c>
      <c r="M24" s="19">
        <v>7698.9647000000004</v>
      </c>
      <c r="N24" t="s">
        <v>159</v>
      </c>
      <c r="O24" s="1"/>
      <c r="P24" s="1"/>
      <c r="S24" t="s">
        <v>219</v>
      </c>
      <c r="T24">
        <v>0</v>
      </c>
      <c r="U24">
        <v>0</v>
      </c>
      <c r="V24" t="s">
        <v>19</v>
      </c>
      <c r="W24" s="386">
        <v>-95.779471268239348</v>
      </c>
      <c r="X24" s="386">
        <v>-43.42713328830822</v>
      </c>
      <c r="Y24" s="386">
        <v>107.3645130452644</v>
      </c>
      <c r="Z24" s="390">
        <v>317.41640000000001</v>
      </c>
      <c r="AA24" s="390">
        <v>-13.01501</v>
      </c>
      <c r="AB24" s="387">
        <v>120.5856</v>
      </c>
      <c r="AC24" s="387">
        <v>20.0488</v>
      </c>
      <c r="AD24" s="389">
        <v>17.436776279099998</v>
      </c>
      <c r="AE24" s="387">
        <v>2.89</v>
      </c>
      <c r="AF24" s="387">
        <v>0.45700000000000002</v>
      </c>
      <c r="AG24" s="387">
        <v>4.7</v>
      </c>
      <c r="AH24" s="387">
        <v>75.147000000000006</v>
      </c>
      <c r="AI24" s="386">
        <v>1939.462</v>
      </c>
      <c r="AJ24" s="387">
        <v>357.96843000000001</v>
      </c>
      <c r="AK24" s="387">
        <v>-4.3655200000000001</v>
      </c>
      <c r="AL24" s="387">
        <v>298.14377000000002</v>
      </c>
      <c r="AM24" s="387">
        <v>-1.4325699999999999</v>
      </c>
      <c r="AN24" s="385">
        <v>152003585.69999999</v>
      </c>
      <c r="AO24" s="388">
        <v>-0.61524350000000005</v>
      </c>
      <c r="AP24" s="385">
        <v>369551.72100000002</v>
      </c>
      <c r="AQ24" s="388">
        <v>-0.32708579999999998</v>
      </c>
      <c r="AR24" s="387">
        <v>120.0711</v>
      </c>
      <c r="AS24" s="385" t="s">
        <v>769</v>
      </c>
      <c r="AT24" s="387">
        <v>59.808399999999999</v>
      </c>
      <c r="AU24" s="389">
        <v>0.19388312263157489</v>
      </c>
    </row>
    <row r="25" spans="1:47">
      <c r="A25" t="s">
        <v>599</v>
      </c>
      <c r="B25" t="s">
        <v>843</v>
      </c>
      <c r="C25" s="33">
        <v>0.33194444444444443</v>
      </c>
      <c r="D25" s="102" t="s">
        <v>119</v>
      </c>
      <c r="E25" s="1">
        <v>300</v>
      </c>
      <c r="F25" s="17" t="s">
        <v>812</v>
      </c>
      <c r="G25" s="17">
        <v>870</v>
      </c>
      <c r="H25" s="17">
        <v>772</v>
      </c>
      <c r="I25" t="s">
        <v>618</v>
      </c>
      <c r="J25" s="1" t="s">
        <v>665</v>
      </c>
      <c r="K25" s="1">
        <v>4</v>
      </c>
      <c r="L25" s="1">
        <v>120</v>
      </c>
      <c r="M25" s="19">
        <v>7698.9647000000004</v>
      </c>
      <c r="N25" t="s">
        <v>4</v>
      </c>
      <c r="O25" s="1"/>
      <c r="P25" s="1"/>
      <c r="S25" t="s">
        <v>750</v>
      </c>
      <c r="T25">
        <v>0</v>
      </c>
      <c r="U25">
        <v>0</v>
      </c>
      <c r="V25" t="s">
        <v>21</v>
      </c>
      <c r="W25" s="386">
        <v>162.03326192086089</v>
      </c>
      <c r="X25" s="386">
        <v>-85.765750636796767</v>
      </c>
      <c r="Y25" s="386">
        <v>107.3164342060802</v>
      </c>
      <c r="Z25" s="390">
        <v>317.48496999999998</v>
      </c>
      <c r="AA25" s="390">
        <v>-12.99985</v>
      </c>
      <c r="AB25" s="387">
        <v>122.09910000000001</v>
      </c>
      <c r="AC25" s="387">
        <v>21.644300000000001</v>
      </c>
      <c r="AD25" s="389">
        <v>17.587186966400001</v>
      </c>
      <c r="AE25" s="387">
        <v>2.69</v>
      </c>
      <c r="AF25" s="387">
        <v>0.42499999999999999</v>
      </c>
      <c r="AG25" s="387">
        <v>4.7</v>
      </c>
      <c r="AH25" s="387">
        <v>75.099999999999994</v>
      </c>
      <c r="AI25" s="386">
        <v>1940.3779999999999</v>
      </c>
      <c r="AJ25" s="387">
        <v>357.95451000000003</v>
      </c>
      <c r="AK25" s="387">
        <v>-4.35921</v>
      </c>
      <c r="AL25" s="387">
        <v>298.06751000000003</v>
      </c>
      <c r="AM25" s="387">
        <v>-1.4326099999999999</v>
      </c>
      <c r="AN25" s="385">
        <v>152003253.30000001</v>
      </c>
      <c r="AO25" s="388">
        <v>-0.6159694</v>
      </c>
      <c r="AP25" s="385">
        <v>369377.27665999997</v>
      </c>
      <c r="AQ25" s="388">
        <v>-0.31898470000000001</v>
      </c>
      <c r="AR25" s="387">
        <v>120.009</v>
      </c>
      <c r="AS25" s="385" t="s">
        <v>769</v>
      </c>
      <c r="AT25" s="387">
        <v>59.870399999999997</v>
      </c>
      <c r="AU25" s="389">
        <v>0.19389446982938197</v>
      </c>
    </row>
    <row r="26" spans="1:47">
      <c r="A26" s="42" t="s">
        <v>792</v>
      </c>
      <c r="B26" t="s">
        <v>645</v>
      </c>
      <c r="C26" s="33">
        <v>0.33819444444444446</v>
      </c>
      <c r="D26" s="102"/>
      <c r="E26" s="17">
        <v>30</v>
      </c>
      <c r="F26" s="17" t="s">
        <v>811</v>
      </c>
      <c r="G26" s="1">
        <v>880</v>
      </c>
      <c r="H26" s="1">
        <v>861</v>
      </c>
      <c r="I26" s="111" t="s">
        <v>858</v>
      </c>
      <c r="J26" s="1" t="s">
        <v>734</v>
      </c>
      <c r="K26" s="1">
        <v>4</v>
      </c>
      <c r="L26" s="1">
        <v>120</v>
      </c>
      <c r="M26" s="52">
        <v>7647.38</v>
      </c>
      <c r="O26" s="1">
        <v>265.60000000000002</v>
      </c>
      <c r="P26" s="1">
        <v>261.7</v>
      </c>
      <c r="W26" s="191"/>
      <c r="X26" s="191"/>
      <c r="Y26" s="191"/>
    </row>
    <row r="27" spans="1:47">
      <c r="A27" s="42" t="s">
        <v>792</v>
      </c>
      <c r="B27" t="s">
        <v>848</v>
      </c>
      <c r="C27" s="33">
        <v>0.33958333333333335</v>
      </c>
      <c r="D27" s="102"/>
      <c r="E27" s="17">
        <v>30</v>
      </c>
      <c r="F27" s="108" t="s">
        <v>781</v>
      </c>
      <c r="G27" s="56">
        <v>1190</v>
      </c>
      <c r="H27" s="107">
        <v>989</v>
      </c>
      <c r="I27" s="111" t="s">
        <v>858</v>
      </c>
      <c r="J27" s="1" t="s">
        <v>734</v>
      </c>
      <c r="K27" s="1">
        <v>4</v>
      </c>
      <c r="L27" s="1">
        <v>120</v>
      </c>
      <c r="M27" s="19">
        <v>5891.451</v>
      </c>
      <c r="N27" s="110" t="s">
        <v>613</v>
      </c>
      <c r="O27" s="1">
        <v>265.10000000000002</v>
      </c>
      <c r="P27" s="1">
        <v>265.7</v>
      </c>
      <c r="Q27">
        <f>AVERAGE(O27:O46)</f>
        <v>265.10000000000002</v>
      </c>
      <c r="R27">
        <f>AVERAGE(P27:P46)</f>
        <v>265.7</v>
      </c>
      <c r="W27" s="191"/>
      <c r="X27" s="191"/>
      <c r="Y27" s="191"/>
    </row>
    <row r="28" spans="1:47">
      <c r="A28" t="s">
        <v>421</v>
      </c>
      <c r="B28" t="s">
        <v>508</v>
      </c>
      <c r="C28" s="33">
        <v>0.34375</v>
      </c>
      <c r="D28" s="102" t="s">
        <v>402</v>
      </c>
      <c r="E28" s="1">
        <v>30</v>
      </c>
      <c r="F28" s="108" t="s">
        <v>781</v>
      </c>
      <c r="G28" s="56">
        <v>1190</v>
      </c>
      <c r="H28" s="1">
        <v>1093</v>
      </c>
      <c r="I28" t="s">
        <v>620</v>
      </c>
      <c r="J28" s="1" t="s">
        <v>665</v>
      </c>
      <c r="K28" s="1">
        <v>4</v>
      </c>
      <c r="L28" s="1">
        <v>120</v>
      </c>
      <c r="M28" s="108">
        <v>5889.9508999999998</v>
      </c>
      <c r="O28" s="1"/>
      <c r="P28" s="1"/>
      <c r="S28" t="s">
        <v>832</v>
      </c>
      <c r="T28">
        <v>0</v>
      </c>
      <c r="U28">
        <v>0</v>
      </c>
      <c r="V28" t="s">
        <v>23</v>
      </c>
      <c r="W28" s="386">
        <v>-62.583610614157905</v>
      </c>
      <c r="X28" s="386">
        <v>80.637974937035438</v>
      </c>
      <c r="Y28" s="386">
        <v>107.23013059547816</v>
      </c>
      <c r="Z28" s="390">
        <v>317.59699000000001</v>
      </c>
      <c r="AA28" s="390">
        <v>-12.974130000000001</v>
      </c>
      <c r="AB28" s="387">
        <v>124.7321</v>
      </c>
      <c r="AC28" s="387">
        <v>24.245799999999999</v>
      </c>
      <c r="AD28" s="389">
        <v>17.837871445200001</v>
      </c>
      <c r="AE28" s="387">
        <v>2.42</v>
      </c>
      <c r="AF28" s="387">
        <v>0.38300000000000001</v>
      </c>
      <c r="AG28" s="387">
        <v>4.7</v>
      </c>
      <c r="AH28" s="387">
        <v>75.022999999999996</v>
      </c>
      <c r="AI28" s="386">
        <v>1941.8530000000001</v>
      </c>
      <c r="AJ28" s="387">
        <v>357.92935</v>
      </c>
      <c r="AK28" s="387">
        <v>-4.3497700000000004</v>
      </c>
      <c r="AL28" s="387">
        <v>297.94040999999999</v>
      </c>
      <c r="AM28" s="387">
        <v>-1.4326700000000001</v>
      </c>
      <c r="AN28" s="385">
        <v>152002698.40000001</v>
      </c>
      <c r="AO28" s="388">
        <v>-0.61717580000000005</v>
      </c>
      <c r="AP28" s="385">
        <v>369096.63909999997</v>
      </c>
      <c r="AQ28" s="388">
        <v>-0.30450739999999998</v>
      </c>
      <c r="AR28" s="387">
        <v>119.9075</v>
      </c>
      <c r="AS28" s="385" t="s">
        <v>769</v>
      </c>
      <c r="AT28" s="387">
        <v>59.971899999999998</v>
      </c>
      <c r="AU28" s="389">
        <v>5.0531045845246834E-2</v>
      </c>
    </row>
    <row r="29" spans="1:47">
      <c r="A29" t="s">
        <v>421</v>
      </c>
      <c r="B29" t="s">
        <v>513</v>
      </c>
      <c r="C29" s="33">
        <v>0.34930555555555554</v>
      </c>
      <c r="D29" s="102" t="s">
        <v>385</v>
      </c>
      <c r="E29" s="1">
        <v>300</v>
      </c>
      <c r="F29" s="108" t="s">
        <v>781</v>
      </c>
      <c r="G29" s="56">
        <v>1190</v>
      </c>
      <c r="H29" s="1">
        <v>1093</v>
      </c>
      <c r="I29" s="129" t="s">
        <v>433</v>
      </c>
      <c r="J29" s="1" t="s">
        <v>665</v>
      </c>
      <c r="K29" s="1">
        <v>4</v>
      </c>
      <c r="L29" s="1">
        <v>120</v>
      </c>
      <c r="M29" s="117">
        <v>5889.9508999999998</v>
      </c>
      <c r="O29" s="1"/>
      <c r="P29" s="1"/>
      <c r="S29" t="s">
        <v>832</v>
      </c>
      <c r="T29">
        <v>0</v>
      </c>
      <c r="U29">
        <v>0</v>
      </c>
      <c r="V29" t="s">
        <v>31</v>
      </c>
      <c r="W29" s="386">
        <v>-65.833540486245496</v>
      </c>
      <c r="X29" s="386">
        <v>79.528081877446837</v>
      </c>
      <c r="Y29" s="386">
        <v>368.73835170581356</v>
      </c>
      <c r="Z29" s="390">
        <v>317.67741000000001</v>
      </c>
      <c r="AA29" s="390">
        <v>-12.954890000000001</v>
      </c>
      <c r="AB29" s="387">
        <v>126.758</v>
      </c>
      <c r="AC29" s="387">
        <v>26.103000000000002</v>
      </c>
      <c r="AD29" s="389">
        <v>18.021706729600002</v>
      </c>
      <c r="AE29" s="387">
        <v>2.2610000000000001</v>
      </c>
      <c r="AF29" s="387">
        <v>0.35799999999999998</v>
      </c>
      <c r="AG29" s="387">
        <v>4.7</v>
      </c>
      <c r="AH29" s="387">
        <v>74.968000000000004</v>
      </c>
      <c r="AI29" s="386">
        <v>1942.8920000000001</v>
      </c>
      <c r="AJ29" s="387">
        <v>357.90940999999998</v>
      </c>
      <c r="AK29" s="387">
        <v>-4.34368</v>
      </c>
      <c r="AL29" s="387">
        <v>297.84719999999999</v>
      </c>
      <c r="AM29" s="387">
        <v>-1.4327099999999999</v>
      </c>
      <c r="AN29" s="385">
        <v>152002290.80000001</v>
      </c>
      <c r="AO29" s="388">
        <v>-0.61805759999999998</v>
      </c>
      <c r="AP29" s="385">
        <v>368899.39707000001</v>
      </c>
      <c r="AQ29" s="388">
        <v>-0.2931435</v>
      </c>
      <c r="AR29" s="387">
        <v>119.83450000000001</v>
      </c>
      <c r="AS29" s="385" t="s">
        <v>769</v>
      </c>
      <c r="AT29" s="387">
        <v>60.044899999999998</v>
      </c>
      <c r="AU29" s="389">
        <v>5.0532509888685323E-2</v>
      </c>
    </row>
    <row r="30" spans="1:47">
      <c r="A30" t="s">
        <v>325</v>
      </c>
      <c r="B30" t="s">
        <v>506</v>
      </c>
      <c r="C30" s="33">
        <v>0.35416666666666669</v>
      </c>
      <c r="D30" s="102" t="s">
        <v>121</v>
      </c>
      <c r="E30" s="1">
        <v>30</v>
      </c>
      <c r="F30" s="108" t="s">
        <v>781</v>
      </c>
      <c r="G30" s="56">
        <v>1190</v>
      </c>
      <c r="H30" s="1">
        <v>1093</v>
      </c>
      <c r="I30" t="s">
        <v>142</v>
      </c>
      <c r="J30" s="1" t="s">
        <v>665</v>
      </c>
      <c r="K30" s="1">
        <v>4</v>
      </c>
      <c r="L30" s="1">
        <v>120</v>
      </c>
      <c r="M30" s="141">
        <v>5889.9508999999998</v>
      </c>
      <c r="O30" s="1"/>
      <c r="P30" s="1"/>
      <c r="S30" t="s">
        <v>325</v>
      </c>
      <c r="V30" t="s">
        <v>52</v>
      </c>
      <c r="Z30" s="390">
        <v>317.7063</v>
      </c>
      <c r="AA30" s="390">
        <v>-12.94781</v>
      </c>
      <c r="AB30" s="387">
        <v>127.5159</v>
      </c>
      <c r="AC30" s="387">
        <v>26.7668</v>
      </c>
      <c r="AD30" s="389">
        <v>18.0885559239</v>
      </c>
      <c r="AE30" s="387">
        <v>2.21</v>
      </c>
      <c r="AF30" s="387">
        <v>0.34899999999999998</v>
      </c>
      <c r="AG30" s="387">
        <v>4.71</v>
      </c>
      <c r="AH30" s="387">
        <v>74.947999999999993</v>
      </c>
      <c r="AI30" s="386">
        <v>1943.26</v>
      </c>
      <c r="AJ30" s="387">
        <v>357.90186</v>
      </c>
      <c r="AK30" s="387">
        <v>-4.3416499999999996</v>
      </c>
      <c r="AL30" s="387">
        <v>297.81330000000003</v>
      </c>
      <c r="AM30" s="387">
        <v>-1.4327300000000001</v>
      </c>
      <c r="AN30" s="385">
        <v>152002142.40000001</v>
      </c>
      <c r="AO30" s="388">
        <v>-0.61837770000000003</v>
      </c>
      <c r="AP30" s="385">
        <v>368829.56102999998</v>
      </c>
      <c r="AQ30" s="388">
        <v>-0.2888597</v>
      </c>
      <c r="AR30" s="387">
        <v>119.8083</v>
      </c>
      <c r="AS30" s="385" t="s">
        <v>769</v>
      </c>
      <c r="AT30" s="387">
        <v>60.071100000000001</v>
      </c>
      <c r="AU30" s="389">
        <v>5.0533041347411406E-2</v>
      </c>
    </row>
    <row r="31" spans="1:47">
      <c r="A31" t="s">
        <v>844</v>
      </c>
      <c r="B31" t="s">
        <v>514</v>
      </c>
      <c r="C31" s="33">
        <v>0.3611111111111111</v>
      </c>
      <c r="D31" s="102" t="s">
        <v>490</v>
      </c>
      <c r="E31" s="1">
        <v>300</v>
      </c>
      <c r="F31" s="108" t="s">
        <v>781</v>
      </c>
      <c r="G31" s="56">
        <v>1190</v>
      </c>
      <c r="H31" s="1">
        <v>1093</v>
      </c>
      <c r="I31" t="s">
        <v>620</v>
      </c>
      <c r="J31" s="1" t="s">
        <v>665</v>
      </c>
      <c r="K31" s="1">
        <v>4</v>
      </c>
      <c r="L31" s="1">
        <v>120</v>
      </c>
      <c r="M31" s="108">
        <v>5889.9508999999998</v>
      </c>
      <c r="O31" s="1"/>
      <c r="P31" s="1"/>
      <c r="S31" t="s">
        <v>817</v>
      </c>
      <c r="T31">
        <v>0</v>
      </c>
      <c r="U31">
        <v>0</v>
      </c>
      <c r="V31" t="s">
        <v>23</v>
      </c>
      <c r="W31" s="386">
        <v>-87.400557549417456</v>
      </c>
      <c r="X31" s="386">
        <v>44.79634443139242</v>
      </c>
      <c r="Y31" s="386">
        <v>107.09173133109562</v>
      </c>
      <c r="Z31" s="390">
        <v>317.79894999999999</v>
      </c>
      <c r="AA31" s="390">
        <v>-12.92449</v>
      </c>
      <c r="AB31" s="387">
        <v>130.0625</v>
      </c>
      <c r="AC31" s="387">
        <v>28.8781</v>
      </c>
      <c r="AD31" s="389">
        <v>18.3058158053</v>
      </c>
      <c r="AE31" s="387">
        <v>2.0619999999999998</v>
      </c>
      <c r="AF31" s="387">
        <v>0.32600000000000001</v>
      </c>
      <c r="AG31" s="387">
        <v>4.71</v>
      </c>
      <c r="AH31" s="387">
        <v>74.885000000000005</v>
      </c>
      <c r="AI31" s="386">
        <v>1944.4179999999999</v>
      </c>
      <c r="AJ31" s="387">
        <v>357.87626</v>
      </c>
      <c r="AK31" s="387">
        <v>-4.3356700000000004</v>
      </c>
      <c r="AL31" s="387">
        <v>297.70314000000002</v>
      </c>
      <c r="AM31" s="387">
        <v>-1.43279</v>
      </c>
      <c r="AN31" s="385">
        <v>152001659.59999999</v>
      </c>
      <c r="AO31" s="388">
        <v>-0.61941579999999996</v>
      </c>
      <c r="AP31" s="385">
        <v>368609.85610999999</v>
      </c>
      <c r="AQ31" s="388">
        <v>-0.2743988</v>
      </c>
      <c r="AR31" s="387">
        <v>119.72410000000001</v>
      </c>
      <c r="AS31" s="385" t="s">
        <v>769</v>
      </c>
      <c r="AT31" s="387">
        <v>60.155299999999997</v>
      </c>
      <c r="AU31" s="389">
        <v>5.0534764894126651E-2</v>
      </c>
    </row>
    <row r="32" spans="1:47">
      <c r="A32" t="s">
        <v>844</v>
      </c>
      <c r="B32" t="s">
        <v>515</v>
      </c>
      <c r="C32" s="33">
        <v>0.3666666666666667</v>
      </c>
      <c r="D32" s="102" t="s">
        <v>492</v>
      </c>
      <c r="E32" s="1">
        <v>300</v>
      </c>
      <c r="F32" s="108" t="s">
        <v>781</v>
      </c>
      <c r="G32" s="56">
        <v>1190</v>
      </c>
      <c r="H32" s="1">
        <v>1093</v>
      </c>
      <c r="I32" s="129" t="s">
        <v>433</v>
      </c>
      <c r="J32" s="1" t="s">
        <v>665</v>
      </c>
      <c r="K32" s="1">
        <v>4</v>
      </c>
      <c r="L32" s="1">
        <v>120</v>
      </c>
      <c r="M32" s="117">
        <v>5889.9508999999998</v>
      </c>
      <c r="O32" s="1"/>
      <c r="P32" s="1"/>
      <c r="S32" t="s">
        <v>817</v>
      </c>
      <c r="T32">
        <v>0</v>
      </c>
      <c r="U32">
        <v>0</v>
      </c>
      <c r="V32" t="s">
        <v>31</v>
      </c>
      <c r="W32" s="386">
        <v>-86.762493744368555</v>
      </c>
      <c r="X32" s="386">
        <v>48.312933611098465</v>
      </c>
      <c r="Y32" s="386">
        <v>368.31547179408904</v>
      </c>
      <c r="Z32" s="390">
        <v>317.85505000000001</v>
      </c>
      <c r="AA32" s="390">
        <v>-12.909890000000001</v>
      </c>
      <c r="AB32" s="387">
        <v>131.696</v>
      </c>
      <c r="AC32" s="387">
        <v>30.139700000000001</v>
      </c>
      <c r="AD32" s="389">
        <v>18.439514193899999</v>
      </c>
      <c r="AE32" s="387">
        <v>1.984</v>
      </c>
      <c r="AF32" s="387">
        <v>0.314</v>
      </c>
      <c r="AG32" s="387">
        <v>4.71</v>
      </c>
      <c r="AH32" s="387">
        <v>74.846000000000004</v>
      </c>
      <c r="AI32" s="386">
        <v>1945.1010000000001</v>
      </c>
      <c r="AJ32" s="387">
        <v>357.85973999999999</v>
      </c>
      <c r="AK32" s="387">
        <v>-4.33249</v>
      </c>
      <c r="AL32" s="387">
        <v>297.63535999999999</v>
      </c>
      <c r="AM32" s="387">
        <v>-1.43282</v>
      </c>
      <c r="AN32" s="385">
        <v>152001362.19999999</v>
      </c>
      <c r="AO32" s="388">
        <v>-0.62005299999999997</v>
      </c>
      <c r="AP32" s="385">
        <v>368480.37472000002</v>
      </c>
      <c r="AQ32" s="388">
        <v>-0.26510400000000001</v>
      </c>
      <c r="AR32" s="387">
        <v>119.673</v>
      </c>
      <c r="AS32" s="385" t="s">
        <v>769</v>
      </c>
      <c r="AT32" s="387">
        <v>60.206400000000002</v>
      </c>
      <c r="AU32" s="389">
        <v>5.053582283070978E-2</v>
      </c>
    </row>
    <row r="33" spans="1:47">
      <c r="A33" t="s">
        <v>844</v>
      </c>
      <c r="B33" t="s">
        <v>520</v>
      </c>
      <c r="C33" s="33">
        <v>0.37152777777777773</v>
      </c>
      <c r="D33" s="102" t="s">
        <v>122</v>
      </c>
      <c r="E33" s="1">
        <v>300</v>
      </c>
      <c r="F33" s="108" t="s">
        <v>781</v>
      </c>
      <c r="G33" s="56">
        <v>1190</v>
      </c>
      <c r="H33" s="1">
        <v>1093</v>
      </c>
      <c r="I33" t="s">
        <v>616</v>
      </c>
      <c r="J33" s="1" t="s">
        <v>665</v>
      </c>
      <c r="K33" s="1">
        <v>4</v>
      </c>
      <c r="L33" s="1">
        <v>120</v>
      </c>
      <c r="M33" s="108">
        <v>5889.9508999999998</v>
      </c>
      <c r="O33" s="1"/>
      <c r="P33" s="1"/>
      <c r="S33" t="s">
        <v>817</v>
      </c>
      <c r="T33">
        <v>0</v>
      </c>
      <c r="U33">
        <v>0</v>
      </c>
      <c r="V33" t="s">
        <v>19</v>
      </c>
      <c r="W33" s="386">
        <v>-90.422722250849702</v>
      </c>
      <c r="X33" s="386">
        <v>18.248691133147283</v>
      </c>
      <c r="Y33" s="386">
        <v>107.02488822081477</v>
      </c>
      <c r="Z33" s="390">
        <v>317.90359000000001</v>
      </c>
      <c r="AA33" s="390">
        <v>-12.89695</v>
      </c>
      <c r="AB33" s="387">
        <v>133.16900000000001</v>
      </c>
      <c r="AC33" s="387">
        <v>31.2182</v>
      </c>
      <c r="AD33" s="389">
        <v>18.556500283799998</v>
      </c>
      <c r="AE33" s="387">
        <v>1.923</v>
      </c>
      <c r="AF33" s="387">
        <v>0.30399999999999999</v>
      </c>
      <c r="AG33" s="387">
        <v>4.71</v>
      </c>
      <c r="AH33" s="387">
        <v>74.811999999999998</v>
      </c>
      <c r="AI33" s="386">
        <v>1945.68</v>
      </c>
      <c r="AJ33" s="387">
        <v>357.84482000000003</v>
      </c>
      <c r="AK33" s="387">
        <v>-4.33</v>
      </c>
      <c r="AL33" s="387">
        <v>297.57603999999998</v>
      </c>
      <c r="AM33" s="387">
        <v>-1.43285</v>
      </c>
      <c r="AN33" s="385">
        <v>152001101.59999999</v>
      </c>
      <c r="AO33" s="388">
        <v>-0.62060939999999998</v>
      </c>
      <c r="AP33" s="385">
        <v>368370.79055999999</v>
      </c>
      <c r="AQ33" s="388">
        <v>-0.25673360000000001</v>
      </c>
      <c r="AR33" s="387">
        <v>119.62869999999999</v>
      </c>
      <c r="AS33" s="385" t="s">
        <v>769</v>
      </c>
      <c r="AT33" s="387">
        <v>60.250599999999999</v>
      </c>
      <c r="AU33" s="389">
        <v>5.0536746615886891E-2</v>
      </c>
    </row>
    <row r="34" spans="1:47">
      <c r="A34" t="s">
        <v>844</v>
      </c>
      <c r="B34" t="s">
        <v>521</v>
      </c>
      <c r="C34" s="33">
        <v>0.37638888888888888</v>
      </c>
      <c r="D34" s="102" t="s">
        <v>123</v>
      </c>
      <c r="E34" s="1">
        <v>300</v>
      </c>
      <c r="F34" s="108" t="s">
        <v>781</v>
      </c>
      <c r="G34" s="56">
        <v>1190</v>
      </c>
      <c r="H34" s="1">
        <v>1093</v>
      </c>
      <c r="I34" s="129" t="s">
        <v>212</v>
      </c>
      <c r="J34" s="1" t="s">
        <v>665</v>
      </c>
      <c r="K34" s="1">
        <v>4</v>
      </c>
      <c r="L34" s="1">
        <v>120</v>
      </c>
      <c r="M34" s="117">
        <v>5889.9508999999998</v>
      </c>
      <c r="O34" s="1"/>
      <c r="P34" s="1"/>
      <c r="S34" t="s">
        <v>817</v>
      </c>
      <c r="T34">
        <v>0</v>
      </c>
      <c r="U34">
        <v>0</v>
      </c>
      <c r="V34" t="s">
        <v>20</v>
      </c>
      <c r="W34" s="386">
        <v>-90.820347736654398</v>
      </c>
      <c r="X34" s="386">
        <v>13.14666888306691</v>
      </c>
      <c r="Y34" s="386">
        <v>368.09964159291417</v>
      </c>
      <c r="Z34" s="390">
        <v>317.95163000000002</v>
      </c>
      <c r="AA34" s="390">
        <v>-12.88387</v>
      </c>
      <c r="AB34" s="387">
        <v>134.68430000000001</v>
      </c>
      <c r="AC34" s="387">
        <v>32.2714</v>
      </c>
      <c r="AD34" s="389">
        <v>18.673486373799999</v>
      </c>
      <c r="AE34" s="387">
        <v>1.867</v>
      </c>
      <c r="AF34" s="387">
        <v>0.29499999999999998</v>
      </c>
      <c r="AG34" s="387">
        <v>4.71</v>
      </c>
      <c r="AH34" s="387">
        <v>74.778999999999996</v>
      </c>
      <c r="AI34" s="386">
        <v>1946.24</v>
      </c>
      <c r="AJ34" s="387">
        <v>357.82949000000002</v>
      </c>
      <c r="AK34" s="387">
        <v>-4.3277900000000002</v>
      </c>
      <c r="AL34" s="387">
        <v>297.51672000000002</v>
      </c>
      <c r="AM34" s="387">
        <v>-1.4328799999999999</v>
      </c>
      <c r="AN34" s="385">
        <v>152000840.90000001</v>
      </c>
      <c r="AO34" s="388">
        <v>-0.62116499999999997</v>
      </c>
      <c r="AP34" s="385">
        <v>368264.76682000002</v>
      </c>
      <c r="AQ34" s="388">
        <v>-0.24814929999999999</v>
      </c>
      <c r="AR34" s="387">
        <v>119.5849</v>
      </c>
      <c r="AS34" s="385" t="s">
        <v>769</v>
      </c>
      <c r="AT34" s="387">
        <v>60.294400000000003</v>
      </c>
      <c r="AU34" s="389">
        <v>5.0537669072832261E-2</v>
      </c>
    </row>
    <row r="35" spans="1:47">
      <c r="A35" t="s">
        <v>790</v>
      </c>
      <c r="B35" t="s">
        <v>522</v>
      </c>
      <c r="C35" s="33">
        <v>0.38472222222222219</v>
      </c>
      <c r="D35" s="102" t="s">
        <v>124</v>
      </c>
      <c r="E35" s="1">
        <v>300</v>
      </c>
      <c r="F35" s="108" t="s">
        <v>781</v>
      </c>
      <c r="G35" s="56">
        <v>1190</v>
      </c>
      <c r="H35" s="1">
        <v>1093</v>
      </c>
      <c r="I35" t="s">
        <v>616</v>
      </c>
      <c r="J35" s="1" t="s">
        <v>665</v>
      </c>
      <c r="K35" s="1">
        <v>4</v>
      </c>
      <c r="L35" s="1">
        <v>120</v>
      </c>
      <c r="M35" s="108">
        <v>5889.9508999999998</v>
      </c>
      <c r="N35" t="s">
        <v>4</v>
      </c>
      <c r="O35" s="1"/>
      <c r="P35" s="1"/>
      <c r="S35" t="s">
        <v>917</v>
      </c>
      <c r="T35">
        <v>0</v>
      </c>
      <c r="U35">
        <v>0</v>
      </c>
      <c r="V35" t="s">
        <v>19</v>
      </c>
      <c r="W35" s="386">
        <v>-92.349358254144036</v>
      </c>
      <c r="X35" s="386">
        <v>-5.7910383445246687</v>
      </c>
      <c r="Y35" s="386">
        <v>106.9411422909709</v>
      </c>
      <c r="Z35" s="390">
        <v>318.03289000000001</v>
      </c>
      <c r="AA35" s="390">
        <v>-12.861079999999999</v>
      </c>
      <c r="AB35" s="387">
        <v>137.38460000000001</v>
      </c>
      <c r="AC35" s="387">
        <v>34.013800000000003</v>
      </c>
      <c r="AD35" s="389">
        <v>18.8740339565</v>
      </c>
      <c r="AE35" s="387">
        <v>1.7829999999999999</v>
      </c>
      <c r="AF35" s="387">
        <v>0.28199999999999997</v>
      </c>
      <c r="AG35" s="387">
        <v>4.71</v>
      </c>
      <c r="AH35" s="387">
        <v>74.722999999999999</v>
      </c>
      <c r="AI35" s="386">
        <v>1947.1559999999999</v>
      </c>
      <c r="AJ35" s="387">
        <v>357.80230999999998</v>
      </c>
      <c r="AK35" s="387">
        <v>-4.3246599999999997</v>
      </c>
      <c r="AL35" s="387">
        <v>297.41503999999998</v>
      </c>
      <c r="AM35" s="387">
        <v>-1.43293</v>
      </c>
      <c r="AN35" s="385">
        <v>152000393.30000001</v>
      </c>
      <c r="AO35" s="388">
        <v>-0.62211499999999997</v>
      </c>
      <c r="AP35" s="385">
        <v>368091.54801999999</v>
      </c>
      <c r="AQ35" s="388">
        <v>-0.2329572</v>
      </c>
      <c r="AR35" s="387">
        <v>119.5106</v>
      </c>
      <c r="AS35" s="385" t="s">
        <v>769</v>
      </c>
      <c r="AT35" s="387">
        <v>60.368699999999997</v>
      </c>
      <c r="AU35" s="389">
        <v>5.0539246348026826E-2</v>
      </c>
    </row>
    <row r="36" spans="1:47">
      <c r="A36" t="s">
        <v>790</v>
      </c>
      <c r="B36" t="s">
        <v>680</v>
      </c>
      <c r="C36" s="33">
        <v>0.38958333333333334</v>
      </c>
      <c r="D36" s="102" t="s">
        <v>125</v>
      </c>
      <c r="E36" s="1">
        <v>300</v>
      </c>
      <c r="F36" s="108" t="s">
        <v>781</v>
      </c>
      <c r="G36" s="56">
        <v>1190</v>
      </c>
      <c r="H36" s="1">
        <v>1093</v>
      </c>
      <c r="I36" s="129" t="s">
        <v>212</v>
      </c>
      <c r="J36" s="1" t="s">
        <v>665</v>
      </c>
      <c r="K36" s="1">
        <v>4</v>
      </c>
      <c r="L36" s="1">
        <v>120</v>
      </c>
      <c r="M36" s="108">
        <v>5889.9508999999998</v>
      </c>
      <c r="O36" s="1"/>
      <c r="P36" s="1"/>
      <c r="S36" t="s">
        <v>917</v>
      </c>
      <c r="T36">
        <v>0</v>
      </c>
      <c r="U36">
        <v>0</v>
      </c>
      <c r="V36" t="s">
        <v>20</v>
      </c>
      <c r="W36" s="386">
        <v>-92.44132736297496</v>
      </c>
      <c r="X36" s="386">
        <v>-7.3611606359786057</v>
      </c>
      <c r="Y36" s="386">
        <v>367.83126922039878</v>
      </c>
      <c r="Z36" s="390">
        <v>318.07967000000002</v>
      </c>
      <c r="AA36" s="390">
        <v>-12.847580000000001</v>
      </c>
      <c r="AB36" s="387">
        <v>139.02180000000001</v>
      </c>
      <c r="AC36" s="387">
        <v>34.990699999999997</v>
      </c>
      <c r="AD36" s="389">
        <v>18.991020046399999</v>
      </c>
      <c r="AE36" s="387">
        <v>1.7390000000000001</v>
      </c>
      <c r="AF36" s="387">
        <v>0.27500000000000002</v>
      </c>
      <c r="AG36" s="387">
        <v>4.71</v>
      </c>
      <c r="AH36" s="387">
        <v>74.691000000000003</v>
      </c>
      <c r="AI36" s="386">
        <v>1947.663</v>
      </c>
      <c r="AJ36" s="387">
        <v>357.78595000000001</v>
      </c>
      <c r="AK36" s="387">
        <v>-4.3231999999999999</v>
      </c>
      <c r="AL36" s="387">
        <v>297.35572000000002</v>
      </c>
      <c r="AM36" s="387">
        <v>-1.43296</v>
      </c>
      <c r="AN36" s="385">
        <v>152000131.90000001</v>
      </c>
      <c r="AO36" s="388">
        <v>-0.62266790000000005</v>
      </c>
      <c r="AP36" s="385">
        <v>367995.62420999998</v>
      </c>
      <c r="AQ36" s="388">
        <v>-0.22383030000000001</v>
      </c>
      <c r="AR36" s="387">
        <v>119.4678</v>
      </c>
      <c r="AS36" s="385" t="s">
        <v>769</v>
      </c>
      <c r="AT36" s="387">
        <v>60.411499999999997</v>
      </c>
      <c r="AU36" s="389">
        <v>5.0540164322190058E-2</v>
      </c>
    </row>
    <row r="37" spans="1:47">
      <c r="A37" t="s">
        <v>792</v>
      </c>
      <c r="B37" t="s">
        <v>241</v>
      </c>
      <c r="C37" s="33">
        <v>0.39513888888888887</v>
      </c>
      <c r="D37" s="102"/>
      <c r="E37" s="17">
        <v>30</v>
      </c>
      <c r="F37" s="108" t="s">
        <v>781</v>
      </c>
      <c r="G37" s="56">
        <v>1190</v>
      </c>
      <c r="H37" s="107">
        <v>989</v>
      </c>
      <c r="I37" s="111" t="s">
        <v>858</v>
      </c>
      <c r="J37" s="1" t="s">
        <v>734</v>
      </c>
      <c r="K37" s="1">
        <v>4</v>
      </c>
      <c r="L37" s="1">
        <v>120</v>
      </c>
      <c r="M37" s="19">
        <v>5891.451</v>
      </c>
      <c r="N37" t="s">
        <v>126</v>
      </c>
      <c r="O37" s="1">
        <v>265.10000000000002</v>
      </c>
      <c r="P37" s="1">
        <v>265.7</v>
      </c>
      <c r="W37" s="191"/>
      <c r="X37" s="191"/>
      <c r="Y37" s="191"/>
    </row>
    <row r="38" spans="1:47">
      <c r="A38" t="s">
        <v>118</v>
      </c>
      <c r="B38" t="s">
        <v>410</v>
      </c>
      <c r="C38" s="33">
        <v>0.3972222222222222</v>
      </c>
      <c r="D38" s="102" t="s">
        <v>127</v>
      </c>
      <c r="E38" s="1">
        <v>300</v>
      </c>
      <c r="F38" s="108" t="s">
        <v>781</v>
      </c>
      <c r="G38" s="56">
        <v>1190</v>
      </c>
      <c r="H38" s="1">
        <v>1093</v>
      </c>
      <c r="I38" t="s">
        <v>616</v>
      </c>
      <c r="J38" s="1" t="s">
        <v>665</v>
      </c>
      <c r="K38" s="1">
        <v>4</v>
      </c>
      <c r="L38" s="1">
        <v>120</v>
      </c>
      <c r="M38" s="108">
        <v>5889.9508999999998</v>
      </c>
      <c r="O38" s="1"/>
      <c r="P38" s="1"/>
      <c r="S38" t="s">
        <v>217</v>
      </c>
      <c r="T38">
        <v>0</v>
      </c>
      <c r="U38">
        <v>0</v>
      </c>
      <c r="V38" t="s">
        <v>19</v>
      </c>
      <c r="W38" s="386">
        <v>-94.339740036367488</v>
      </c>
      <c r="X38" s="386">
        <v>-29.302368805538233</v>
      </c>
      <c r="Y38" s="386">
        <v>106.86816190324271</v>
      </c>
      <c r="Z38" s="390">
        <v>318.15233999999998</v>
      </c>
      <c r="AA38" s="390">
        <v>-12.826029999999999</v>
      </c>
      <c r="AB38" s="387">
        <v>141.6902</v>
      </c>
      <c r="AC38" s="387">
        <v>36.462299999999999</v>
      </c>
      <c r="AD38" s="389">
        <v>19.1748553304</v>
      </c>
      <c r="AE38" s="387">
        <v>1.679</v>
      </c>
      <c r="AF38" s="387">
        <v>0.26600000000000001</v>
      </c>
      <c r="AG38" s="387">
        <v>4.71</v>
      </c>
      <c r="AH38" s="387">
        <v>74.64</v>
      </c>
      <c r="AI38" s="386">
        <v>1948.42</v>
      </c>
      <c r="AJ38" s="387">
        <v>357.75956000000002</v>
      </c>
      <c r="AK38" s="387">
        <v>-4.3214600000000001</v>
      </c>
      <c r="AL38" s="387">
        <v>297.26251000000002</v>
      </c>
      <c r="AM38" s="387">
        <v>-1.4330000000000001</v>
      </c>
      <c r="AN38" s="385">
        <v>151999720.59999999</v>
      </c>
      <c r="AO38" s="388">
        <v>-0.62353479999999994</v>
      </c>
      <c r="AP38" s="385">
        <v>367852.73949000001</v>
      </c>
      <c r="AQ38" s="388">
        <v>-0.2091171</v>
      </c>
      <c r="AR38" s="387">
        <v>119.4012</v>
      </c>
      <c r="AS38" s="385" t="s">
        <v>769</v>
      </c>
      <c r="AT38" s="387">
        <v>60.478000000000002</v>
      </c>
      <c r="AU38" s="389">
        <v>5.0541603627312338E-2</v>
      </c>
    </row>
    <row r="39" spans="1:47">
      <c r="A39" t="s">
        <v>118</v>
      </c>
      <c r="B39" t="s">
        <v>411</v>
      </c>
      <c r="C39" s="33">
        <v>0.40277777777777773</v>
      </c>
      <c r="D39" s="102" t="s">
        <v>128</v>
      </c>
      <c r="E39" s="1">
        <v>300</v>
      </c>
      <c r="F39" s="108" t="s">
        <v>781</v>
      </c>
      <c r="G39" s="56">
        <v>1190</v>
      </c>
      <c r="H39" s="1">
        <v>1093</v>
      </c>
      <c r="I39" s="57" t="s">
        <v>212</v>
      </c>
      <c r="J39" s="1" t="s">
        <v>665</v>
      </c>
      <c r="K39" s="1">
        <v>4</v>
      </c>
      <c r="L39" s="1">
        <v>120</v>
      </c>
      <c r="M39" s="108">
        <v>5889.9508999999998</v>
      </c>
      <c r="O39" s="1"/>
      <c r="P39" s="1"/>
      <c r="S39" t="s">
        <v>217</v>
      </c>
      <c r="T39">
        <v>0</v>
      </c>
      <c r="U39">
        <v>0</v>
      </c>
      <c r="V39" t="s">
        <v>20</v>
      </c>
      <c r="W39" s="386">
        <v>-94.183045953125969</v>
      </c>
      <c r="X39" s="386">
        <v>-27.934223408833713</v>
      </c>
      <c r="Y39" s="386">
        <v>367.59518697903309</v>
      </c>
      <c r="Z39" s="390">
        <v>318.20456999999999</v>
      </c>
      <c r="AA39" s="390">
        <v>-12.8101</v>
      </c>
      <c r="AB39" s="387">
        <v>143.70599999999999</v>
      </c>
      <c r="AC39" s="387">
        <v>37.480200000000004</v>
      </c>
      <c r="AD39" s="389">
        <v>19.308553718799999</v>
      </c>
      <c r="AE39" s="387">
        <v>1.64</v>
      </c>
      <c r="AF39" s="387">
        <v>0.25900000000000001</v>
      </c>
      <c r="AG39" s="387">
        <v>4.71</v>
      </c>
      <c r="AH39" s="387">
        <v>74.603999999999999</v>
      </c>
      <c r="AI39" s="386">
        <v>1948.9380000000001</v>
      </c>
      <c r="AJ39" s="387">
        <v>357.73987</v>
      </c>
      <c r="AK39" s="387">
        <v>-4.3206100000000003</v>
      </c>
      <c r="AL39" s="387">
        <v>297.19472000000002</v>
      </c>
      <c r="AM39" s="387">
        <v>-1.4330400000000001</v>
      </c>
      <c r="AN39" s="385">
        <v>151999421.19999999</v>
      </c>
      <c r="AO39" s="388">
        <v>-0.62416369999999999</v>
      </c>
      <c r="AP39" s="385">
        <v>367754.99560999998</v>
      </c>
      <c r="AQ39" s="388">
        <v>-0.1981475</v>
      </c>
      <c r="AR39" s="387">
        <v>119.3532</v>
      </c>
      <c r="AS39" s="385" t="s">
        <v>769</v>
      </c>
      <c r="AT39" s="387">
        <v>60.526000000000003</v>
      </c>
      <c r="AU39" s="389">
        <v>5.0542647783491143E-2</v>
      </c>
    </row>
    <row r="40" spans="1:47">
      <c r="A40" t="s">
        <v>136</v>
      </c>
      <c r="B40" t="s">
        <v>245</v>
      </c>
      <c r="C40" s="33">
        <v>0.40833333333333338</v>
      </c>
      <c r="D40" s="102" t="s">
        <v>189</v>
      </c>
      <c r="E40" s="1">
        <v>300</v>
      </c>
      <c r="F40" s="108" t="s">
        <v>781</v>
      </c>
      <c r="G40" s="56">
        <v>1190</v>
      </c>
      <c r="H40" s="1">
        <v>1093</v>
      </c>
      <c r="I40" t="s">
        <v>616</v>
      </c>
      <c r="J40" s="1" t="s">
        <v>665</v>
      </c>
      <c r="K40" s="1">
        <v>4</v>
      </c>
      <c r="L40" s="1">
        <v>120</v>
      </c>
      <c r="M40" s="108">
        <v>5889.9508999999998</v>
      </c>
      <c r="O40" s="1"/>
      <c r="P40" s="1"/>
      <c r="S40" t="s">
        <v>219</v>
      </c>
      <c r="T40">
        <v>0</v>
      </c>
      <c r="U40">
        <v>0</v>
      </c>
      <c r="V40" t="s">
        <v>19</v>
      </c>
      <c r="W40" s="386">
        <v>-95.998061783324886</v>
      </c>
      <c r="X40" s="386">
        <v>-43.540019329587423</v>
      </c>
      <c r="Y40" s="386">
        <v>106.81324222822582</v>
      </c>
      <c r="Z40" s="390">
        <v>318.25630000000001</v>
      </c>
      <c r="AA40" s="390">
        <v>-12.793950000000001</v>
      </c>
      <c r="AB40" s="387">
        <v>145.78620000000001</v>
      </c>
      <c r="AC40" s="387">
        <v>38.451099999999997</v>
      </c>
      <c r="AD40" s="389">
        <v>19.442252107200002</v>
      </c>
      <c r="AE40" s="387">
        <v>1.605</v>
      </c>
      <c r="AF40" s="387">
        <v>0.254</v>
      </c>
      <c r="AG40" s="387">
        <v>4.71</v>
      </c>
      <c r="AH40" s="387">
        <v>74.566999999999993</v>
      </c>
      <c r="AI40" s="386">
        <v>1949.4280000000001</v>
      </c>
      <c r="AJ40" s="387">
        <v>357.71978999999999</v>
      </c>
      <c r="AK40" s="387">
        <v>-4.3200900000000004</v>
      </c>
      <c r="AL40" s="387">
        <v>297.12693000000002</v>
      </c>
      <c r="AM40" s="387">
        <v>-1.4330700000000001</v>
      </c>
      <c r="AN40" s="385">
        <v>151999121.40000001</v>
      </c>
      <c r="AO40" s="388">
        <v>-0.6247914</v>
      </c>
      <c r="AP40" s="385">
        <v>367662.56813999999</v>
      </c>
      <c r="AQ40" s="388">
        <v>-0.18696560000000001</v>
      </c>
      <c r="AR40" s="387">
        <v>119.3056</v>
      </c>
      <c r="AS40" s="385" t="s">
        <v>769</v>
      </c>
      <c r="AT40" s="387">
        <v>60.573599999999999</v>
      </c>
      <c r="AU40" s="389">
        <v>5.0543689947322328E-2</v>
      </c>
    </row>
    <row r="41" spans="1:47">
      <c r="A41" t="s">
        <v>136</v>
      </c>
      <c r="B41" t="s">
        <v>422</v>
      </c>
      <c r="C41" s="33">
        <v>0.41319444444444442</v>
      </c>
      <c r="D41" s="102" t="s">
        <v>199</v>
      </c>
      <c r="E41" s="1">
        <v>300</v>
      </c>
      <c r="F41" s="108" t="s">
        <v>781</v>
      </c>
      <c r="G41" s="56">
        <v>1190</v>
      </c>
      <c r="H41" s="1">
        <v>1093</v>
      </c>
      <c r="I41" s="57" t="s">
        <v>212</v>
      </c>
      <c r="J41" s="1" t="s">
        <v>665</v>
      </c>
      <c r="K41" s="1">
        <v>4</v>
      </c>
      <c r="L41" s="1">
        <v>120</v>
      </c>
      <c r="M41" s="108">
        <v>5889.9508999999998</v>
      </c>
      <c r="O41" s="1"/>
      <c r="P41" s="1"/>
      <c r="S41" t="s">
        <v>219</v>
      </c>
      <c r="T41">
        <v>0</v>
      </c>
      <c r="U41">
        <v>0</v>
      </c>
      <c r="V41" t="s">
        <v>20</v>
      </c>
      <c r="W41" s="386">
        <v>-95.532739563842824</v>
      </c>
      <c r="X41" s="386">
        <v>-40.251929270020455</v>
      </c>
      <c r="Y41" s="386">
        <v>367.42241609743701</v>
      </c>
      <c r="Z41" s="390">
        <v>318.30119999999999</v>
      </c>
      <c r="AA41" s="390">
        <v>-12.77965</v>
      </c>
      <c r="AB41" s="387">
        <v>147.65969999999999</v>
      </c>
      <c r="AC41" s="387">
        <v>39.259700000000002</v>
      </c>
      <c r="AD41" s="389">
        <v>19.559238196999999</v>
      </c>
      <c r="AE41" s="387">
        <v>1.577</v>
      </c>
      <c r="AF41" s="387">
        <v>0.249</v>
      </c>
      <c r="AG41" s="387">
        <v>4.72</v>
      </c>
      <c r="AH41" s="387">
        <v>74.536000000000001</v>
      </c>
      <c r="AI41" s="386">
        <v>1949.8330000000001</v>
      </c>
      <c r="AJ41" s="387">
        <v>357.70193999999998</v>
      </c>
      <c r="AK41" s="387">
        <v>-4.3199199999999998</v>
      </c>
      <c r="AL41" s="387">
        <v>297.06761</v>
      </c>
      <c r="AM41" s="387">
        <v>-1.4331</v>
      </c>
      <c r="AN41" s="385">
        <v>151998858.90000001</v>
      </c>
      <c r="AO41" s="388">
        <v>-0.6253396</v>
      </c>
      <c r="AP41" s="385">
        <v>367586.13306999998</v>
      </c>
      <c r="AQ41" s="388">
        <v>-0.17701739999999999</v>
      </c>
      <c r="AR41" s="387">
        <v>119.26430000000001</v>
      </c>
      <c r="AS41" s="385" t="s">
        <v>769</v>
      </c>
      <c r="AT41" s="387">
        <v>60.614899999999999</v>
      </c>
      <c r="AU41" s="389">
        <v>5.0544600118124075E-2</v>
      </c>
    </row>
    <row r="42" spans="1:47">
      <c r="A42" t="s">
        <v>599</v>
      </c>
      <c r="B42" t="s">
        <v>429</v>
      </c>
      <c r="C42" s="33">
        <v>0.41805555555555557</v>
      </c>
      <c r="D42" s="102" t="s">
        <v>129</v>
      </c>
      <c r="E42" s="1">
        <v>300</v>
      </c>
      <c r="F42" s="108" t="s">
        <v>781</v>
      </c>
      <c r="G42" s="56">
        <v>1190</v>
      </c>
      <c r="H42" s="1">
        <v>1093</v>
      </c>
      <c r="I42" t="s">
        <v>618</v>
      </c>
      <c r="J42" s="1" t="s">
        <v>665</v>
      </c>
      <c r="K42" s="1">
        <v>4</v>
      </c>
      <c r="L42" s="1">
        <v>120</v>
      </c>
      <c r="M42" s="108">
        <v>5889.9508999999998</v>
      </c>
      <c r="O42" s="1"/>
      <c r="P42" s="1"/>
      <c r="S42" t="s">
        <v>750</v>
      </c>
      <c r="T42">
        <v>0</v>
      </c>
      <c r="U42">
        <v>0</v>
      </c>
      <c r="V42" t="s">
        <v>21</v>
      </c>
      <c r="W42" s="386">
        <v>157.96834309914527</v>
      </c>
      <c r="X42" s="386">
        <v>-85.718421094361148</v>
      </c>
      <c r="Y42" s="386">
        <v>106.76922666740188</v>
      </c>
      <c r="Z42" s="390">
        <v>318.34575999999998</v>
      </c>
      <c r="AA42" s="390">
        <v>-12.765169999999999</v>
      </c>
      <c r="AB42" s="387">
        <v>149.583</v>
      </c>
      <c r="AC42" s="387">
        <v>40.028300000000002</v>
      </c>
      <c r="AD42" s="389">
        <v>19.6762242868</v>
      </c>
      <c r="AE42" s="387">
        <v>1.552</v>
      </c>
      <c r="AF42" s="387">
        <v>0.245</v>
      </c>
      <c r="AG42" s="387">
        <v>4.72</v>
      </c>
      <c r="AH42" s="387">
        <v>74.504999999999995</v>
      </c>
      <c r="AI42" s="386">
        <v>1950.2159999999999</v>
      </c>
      <c r="AJ42" s="387">
        <v>357.68383</v>
      </c>
      <c r="AK42" s="387">
        <v>-4.3199899999999998</v>
      </c>
      <c r="AL42" s="387">
        <v>297.00828999999999</v>
      </c>
      <c r="AM42" s="387">
        <v>-1.43313</v>
      </c>
      <c r="AN42" s="385">
        <v>151998596.09999999</v>
      </c>
      <c r="AO42" s="388">
        <v>-0.62588679999999997</v>
      </c>
      <c r="AP42" s="385">
        <v>367513.90642000001</v>
      </c>
      <c r="AQ42" s="388">
        <v>-0.1669253</v>
      </c>
      <c r="AR42" s="387">
        <v>119.22320000000001</v>
      </c>
      <c r="AS42" s="385" t="s">
        <v>769</v>
      </c>
      <c r="AT42" s="387">
        <v>60.655999999999999</v>
      </c>
      <c r="AU42" s="389">
        <v>5.0545508628636146E-2</v>
      </c>
    </row>
    <row r="43" spans="1:47">
      <c r="A43" t="s">
        <v>599</v>
      </c>
      <c r="B43" t="s">
        <v>430</v>
      </c>
      <c r="C43" s="33">
        <v>0.42291666666666666</v>
      </c>
      <c r="D43" s="102" t="s">
        <v>244</v>
      </c>
      <c r="E43" s="1">
        <v>300</v>
      </c>
      <c r="F43" s="108" t="s">
        <v>781</v>
      </c>
      <c r="G43" s="56">
        <v>1190</v>
      </c>
      <c r="H43" s="1">
        <v>1093</v>
      </c>
      <c r="I43" s="57" t="s">
        <v>204</v>
      </c>
      <c r="J43" s="1" t="s">
        <v>665</v>
      </c>
      <c r="K43" s="1">
        <v>4</v>
      </c>
      <c r="L43" s="1">
        <v>120</v>
      </c>
      <c r="M43" s="108">
        <v>5889.9508999999998</v>
      </c>
      <c r="O43" s="1"/>
      <c r="P43" s="1"/>
      <c r="S43" t="s">
        <v>750</v>
      </c>
      <c r="T43">
        <v>0</v>
      </c>
      <c r="U43">
        <v>0</v>
      </c>
      <c r="V43" t="s">
        <v>22</v>
      </c>
      <c r="W43" s="386">
        <v>135.56583789104516</v>
      </c>
      <c r="X43" s="386">
        <v>-84.627136499159917</v>
      </c>
      <c r="Y43" s="386">
        <v>367.28092175149118</v>
      </c>
      <c r="Z43" s="390">
        <v>318.39</v>
      </c>
      <c r="AA43" s="390">
        <v>-12.75052</v>
      </c>
      <c r="AB43" s="387">
        <v>151.5557</v>
      </c>
      <c r="AC43" s="387">
        <v>40.754800000000003</v>
      </c>
      <c r="AD43" s="389">
        <v>19.793210376499999</v>
      </c>
      <c r="AE43" s="387">
        <v>1.5289999999999999</v>
      </c>
      <c r="AF43" s="387">
        <v>0.24199999999999999</v>
      </c>
      <c r="AG43" s="387">
        <v>4.72</v>
      </c>
      <c r="AH43" s="387">
        <v>74.474000000000004</v>
      </c>
      <c r="AI43" s="386">
        <v>1950.577</v>
      </c>
      <c r="AJ43" s="387">
        <v>357.66548999999998</v>
      </c>
      <c r="AK43" s="387">
        <v>-4.3203199999999997</v>
      </c>
      <c r="AL43" s="387">
        <v>296.94896999999997</v>
      </c>
      <c r="AM43" s="387">
        <v>-1.43316</v>
      </c>
      <c r="AN43" s="385">
        <v>151998333.19999999</v>
      </c>
      <c r="AO43" s="388">
        <v>-0.62643300000000002</v>
      </c>
      <c r="AP43" s="385">
        <v>367445.94669000001</v>
      </c>
      <c r="AQ43" s="388">
        <v>-0.15669839999999999</v>
      </c>
      <c r="AR43" s="387">
        <v>119.1823</v>
      </c>
      <c r="AS43" s="385" t="s">
        <v>769</v>
      </c>
      <c r="AT43" s="387">
        <v>60.696800000000003</v>
      </c>
      <c r="AU43" s="389">
        <v>5.0546415478858533E-2</v>
      </c>
    </row>
    <row r="44" spans="1:47">
      <c r="A44" t="s">
        <v>325</v>
      </c>
      <c r="B44" t="s">
        <v>431</v>
      </c>
      <c r="C44" s="33">
        <v>0.42777777777777781</v>
      </c>
      <c r="D44" s="102" t="s">
        <v>131</v>
      </c>
      <c r="E44" s="1">
        <v>30</v>
      </c>
      <c r="F44" s="108" t="s">
        <v>781</v>
      </c>
      <c r="G44" s="56">
        <v>1190</v>
      </c>
      <c r="H44" s="1">
        <v>1093</v>
      </c>
      <c r="I44" s="57" t="s">
        <v>204</v>
      </c>
      <c r="J44" s="1" t="s">
        <v>665</v>
      </c>
      <c r="K44" s="1">
        <v>4</v>
      </c>
      <c r="L44" s="1">
        <v>120</v>
      </c>
      <c r="M44" s="108">
        <v>5889.9508999999998</v>
      </c>
      <c r="S44" t="s">
        <v>325</v>
      </c>
      <c r="T44">
        <v>0</v>
      </c>
      <c r="U44">
        <v>0</v>
      </c>
      <c r="V44" t="s">
        <v>52</v>
      </c>
      <c r="W44" s="191"/>
      <c r="X44" s="191"/>
      <c r="Y44" s="191"/>
      <c r="Z44" s="390">
        <v>318.41516000000001</v>
      </c>
      <c r="AA44" s="390">
        <v>-12.74207</v>
      </c>
      <c r="AB44" s="387">
        <v>152.70490000000001</v>
      </c>
      <c r="AC44" s="387">
        <v>41.150199999999998</v>
      </c>
      <c r="AD44" s="389">
        <v>19.860059570699999</v>
      </c>
      <c r="AE44" s="387">
        <v>1.5169999999999999</v>
      </c>
      <c r="AF44" s="387">
        <v>0.24</v>
      </c>
      <c r="AG44" s="387">
        <v>4.72</v>
      </c>
      <c r="AH44" s="387">
        <v>74.456000000000003</v>
      </c>
      <c r="AI44" s="386">
        <v>1950.7729999999999</v>
      </c>
      <c r="AJ44" s="387">
        <v>357.65490999999997</v>
      </c>
      <c r="AK44" s="387">
        <v>-4.3206100000000003</v>
      </c>
      <c r="AL44" s="387">
        <v>296.91507999999999</v>
      </c>
      <c r="AM44" s="387">
        <v>-1.4331799999999999</v>
      </c>
      <c r="AN44" s="385">
        <v>151998182.80000001</v>
      </c>
      <c r="AO44" s="388">
        <v>-0.62674470000000004</v>
      </c>
      <c r="AP44" s="385">
        <v>367409.04955</v>
      </c>
      <c r="AQ44" s="388">
        <v>-0.1507974</v>
      </c>
      <c r="AR44" s="387">
        <v>119.15900000000001</v>
      </c>
      <c r="AS44" s="385" t="s">
        <v>769</v>
      </c>
      <c r="AT44" s="387">
        <v>60.720100000000002</v>
      </c>
      <c r="AU44" s="389">
        <v>5.0546932991151317E-2</v>
      </c>
    </row>
    <row r="45" spans="1:47">
      <c r="A45" t="s">
        <v>612</v>
      </c>
      <c r="B45" t="s">
        <v>130</v>
      </c>
      <c r="C45" s="102" t="s">
        <v>133</v>
      </c>
      <c r="D45" s="102" t="s">
        <v>128</v>
      </c>
      <c r="E45" s="1">
        <v>300</v>
      </c>
      <c r="F45" s="108" t="s">
        <v>781</v>
      </c>
      <c r="G45" s="56">
        <v>1190</v>
      </c>
      <c r="H45" s="1">
        <v>1093</v>
      </c>
      <c r="I45" s="110" t="s">
        <v>132</v>
      </c>
      <c r="J45" s="1" t="s">
        <v>665</v>
      </c>
      <c r="K45" s="1">
        <v>4</v>
      </c>
      <c r="L45" s="1">
        <v>120</v>
      </c>
      <c r="M45" s="108">
        <v>5889.9508999999998</v>
      </c>
      <c r="O45" s="1"/>
      <c r="P45" s="1"/>
      <c r="W45" s="191"/>
      <c r="X45" s="191"/>
      <c r="Y45" s="191"/>
    </row>
    <row r="46" spans="1:47">
      <c r="A46" t="s">
        <v>792</v>
      </c>
      <c r="B46" t="s">
        <v>134</v>
      </c>
      <c r="C46" s="102" t="s">
        <v>334</v>
      </c>
      <c r="D46" s="102"/>
      <c r="E46" s="1">
        <v>30</v>
      </c>
      <c r="F46" s="108" t="s">
        <v>781</v>
      </c>
      <c r="G46" s="56">
        <v>1190</v>
      </c>
      <c r="H46" s="1">
        <v>989</v>
      </c>
      <c r="I46" s="111" t="s">
        <v>858</v>
      </c>
      <c r="J46" s="1" t="s">
        <v>734</v>
      </c>
      <c r="K46" s="1">
        <v>4</v>
      </c>
      <c r="L46" s="1">
        <v>120</v>
      </c>
      <c r="M46" s="19">
        <v>5891.451</v>
      </c>
      <c r="N46" t="s">
        <v>126</v>
      </c>
      <c r="O46" s="1">
        <v>265.10000000000002</v>
      </c>
      <c r="P46" s="1">
        <v>265.7</v>
      </c>
      <c r="W46" s="191"/>
      <c r="X46" s="191"/>
      <c r="Y46" s="191"/>
    </row>
    <row r="47" spans="1:47">
      <c r="A47" t="s">
        <v>792</v>
      </c>
      <c r="B47" t="s">
        <v>369</v>
      </c>
      <c r="C47" s="102" t="s">
        <v>335</v>
      </c>
      <c r="D47" s="102"/>
      <c r="E47" s="17">
        <v>30</v>
      </c>
      <c r="F47" s="17" t="s">
        <v>811</v>
      </c>
      <c r="G47" s="1">
        <v>880</v>
      </c>
      <c r="H47" s="1">
        <v>861</v>
      </c>
      <c r="I47" s="111" t="s">
        <v>858</v>
      </c>
      <c r="J47" s="1" t="s">
        <v>734</v>
      </c>
      <c r="K47" s="1">
        <v>4</v>
      </c>
      <c r="L47" s="1">
        <v>120</v>
      </c>
      <c r="M47" s="52">
        <v>7647.38</v>
      </c>
      <c r="N47" t="s">
        <v>512</v>
      </c>
      <c r="O47" s="1">
        <v>265.5</v>
      </c>
      <c r="P47" s="1">
        <v>261.5</v>
      </c>
      <c r="W47" s="191"/>
      <c r="X47" s="191"/>
      <c r="Y47" s="191"/>
    </row>
    <row r="48" spans="1:47">
      <c r="A48" t="s">
        <v>118</v>
      </c>
      <c r="B48" t="s">
        <v>248</v>
      </c>
      <c r="C48" s="102" t="s">
        <v>336</v>
      </c>
      <c r="D48" s="102" t="s">
        <v>337</v>
      </c>
      <c r="E48" s="1">
        <v>300</v>
      </c>
      <c r="F48" s="17" t="s">
        <v>812</v>
      </c>
      <c r="G48" s="1">
        <v>870</v>
      </c>
      <c r="H48" s="1">
        <v>772</v>
      </c>
      <c r="I48" t="s">
        <v>616</v>
      </c>
      <c r="J48" s="1" t="s">
        <v>665</v>
      </c>
      <c r="K48" s="1">
        <v>4</v>
      </c>
      <c r="L48" s="1">
        <v>120</v>
      </c>
      <c r="M48" s="19">
        <v>7698.9647000000004</v>
      </c>
      <c r="O48" s="1"/>
      <c r="P48" s="1"/>
      <c r="S48" t="s">
        <v>217</v>
      </c>
      <c r="T48">
        <v>0</v>
      </c>
      <c r="U48">
        <v>0</v>
      </c>
      <c r="V48" t="s">
        <v>19</v>
      </c>
      <c r="W48" s="386">
        <v>-94.509642940228872</v>
      </c>
      <c r="X48" s="386">
        <v>-29.346480599539429</v>
      </c>
      <c r="Y48" s="386">
        <v>106.69298836960047</v>
      </c>
      <c r="Z48" s="390">
        <v>318.55198999999999</v>
      </c>
      <c r="AA48" s="390">
        <v>-12.69458</v>
      </c>
      <c r="AB48" s="387">
        <v>159.2996</v>
      </c>
      <c r="AC48" s="387">
        <v>43.052300000000002</v>
      </c>
      <c r="AD48" s="389">
        <v>20.2277301383</v>
      </c>
      <c r="AE48" s="387">
        <v>1.4630000000000001</v>
      </c>
      <c r="AF48" s="387">
        <v>0.23100000000000001</v>
      </c>
      <c r="AG48" s="387">
        <v>4.72</v>
      </c>
      <c r="AH48" s="387">
        <v>74.358999999999995</v>
      </c>
      <c r="AI48" s="386">
        <v>1951.7149999999999</v>
      </c>
      <c r="AJ48" s="387">
        <v>357.59566999999998</v>
      </c>
      <c r="AK48" s="387">
        <v>-4.3235999999999999</v>
      </c>
      <c r="AL48" s="387">
        <v>296.72865000000002</v>
      </c>
      <c r="AM48" s="387">
        <v>-1.43327</v>
      </c>
      <c r="AN48" s="385">
        <v>151997354.30000001</v>
      </c>
      <c r="AO48" s="388">
        <v>-0.62845329999999999</v>
      </c>
      <c r="AP48" s="385">
        <v>367231.75118000002</v>
      </c>
      <c r="AQ48" s="388">
        <v>-0.1176854</v>
      </c>
      <c r="AR48" s="387">
        <v>119.0321</v>
      </c>
      <c r="AS48" s="385" t="s">
        <v>769</v>
      </c>
      <c r="AT48" s="387">
        <v>60.846899999999998</v>
      </c>
      <c r="AU48" s="389">
        <v>0.19408961693325805</v>
      </c>
    </row>
    <row r="49" spans="1:47">
      <c r="A49" t="s">
        <v>136</v>
      </c>
      <c r="B49" t="s">
        <v>465</v>
      </c>
      <c r="C49" s="102" t="s">
        <v>138</v>
      </c>
      <c r="D49" s="102" t="s">
        <v>139</v>
      </c>
      <c r="E49" s="1">
        <v>300</v>
      </c>
      <c r="F49" s="17" t="s">
        <v>812</v>
      </c>
      <c r="G49" s="1">
        <v>870</v>
      </c>
      <c r="H49" s="1">
        <v>772</v>
      </c>
      <c r="I49" t="s">
        <v>616</v>
      </c>
      <c r="J49" s="1" t="s">
        <v>665</v>
      </c>
      <c r="K49" s="1">
        <v>4</v>
      </c>
      <c r="L49" s="1">
        <v>120</v>
      </c>
      <c r="M49" s="19">
        <v>7698.9647000000004</v>
      </c>
      <c r="O49" s="1"/>
      <c r="P49" s="1"/>
      <c r="S49" t="s">
        <v>219</v>
      </c>
      <c r="T49">
        <v>0</v>
      </c>
      <c r="U49">
        <v>0</v>
      </c>
      <c r="V49" t="s">
        <v>19</v>
      </c>
      <c r="W49" s="386">
        <v>-96.149130919674519</v>
      </c>
      <c r="X49" s="386">
        <v>-43.577178507813713</v>
      </c>
      <c r="Y49" s="386">
        <v>106.67207713230732</v>
      </c>
      <c r="Z49" s="390">
        <v>318.59505999999999</v>
      </c>
      <c r="AA49" s="390">
        <v>-12.6791</v>
      </c>
      <c r="AB49" s="387">
        <v>161.489</v>
      </c>
      <c r="AC49" s="387">
        <v>43.554499999999997</v>
      </c>
      <c r="AD49" s="389">
        <v>20.344716227999999</v>
      </c>
      <c r="AE49" s="387">
        <v>1.4490000000000001</v>
      </c>
      <c r="AF49" s="387">
        <v>0.22900000000000001</v>
      </c>
      <c r="AG49" s="387">
        <v>4.72</v>
      </c>
      <c r="AH49" s="387">
        <v>74.328999999999994</v>
      </c>
      <c r="AI49" s="386">
        <v>1951.9649999999999</v>
      </c>
      <c r="AJ49" s="387">
        <v>357.57650999999998</v>
      </c>
      <c r="AK49" s="387">
        <v>-4.3250099999999998</v>
      </c>
      <c r="AL49" s="387">
        <v>296.66933</v>
      </c>
      <c r="AM49" s="387">
        <v>-1.4333</v>
      </c>
      <c r="AN49" s="385">
        <v>151997090.30000001</v>
      </c>
      <c r="AO49" s="388">
        <v>-0.62899490000000002</v>
      </c>
      <c r="AP49" s="385">
        <v>367184.57932000002</v>
      </c>
      <c r="AQ49" s="388">
        <v>-0.1069475</v>
      </c>
      <c r="AR49" s="387">
        <v>118.992</v>
      </c>
      <c r="AS49" s="385" t="s">
        <v>769</v>
      </c>
      <c r="AT49" s="387">
        <v>60.887</v>
      </c>
      <c r="AU49" s="389">
        <v>0.19409808317148963</v>
      </c>
    </row>
    <row r="50" spans="1:47">
      <c r="A50" t="s">
        <v>792</v>
      </c>
      <c r="B50" t="s">
        <v>271</v>
      </c>
      <c r="C50" s="102" t="s">
        <v>140</v>
      </c>
      <c r="D50" s="102"/>
      <c r="E50" s="1">
        <v>30</v>
      </c>
      <c r="F50" s="108" t="s">
        <v>781</v>
      </c>
      <c r="G50" s="56">
        <v>1190</v>
      </c>
      <c r="H50" s="107">
        <v>989</v>
      </c>
      <c r="I50" s="111" t="s">
        <v>858</v>
      </c>
      <c r="J50" s="58" t="s">
        <v>734</v>
      </c>
      <c r="K50" s="56">
        <v>4</v>
      </c>
      <c r="L50" s="106">
        <v>120</v>
      </c>
      <c r="M50" s="19">
        <v>5891.451</v>
      </c>
      <c r="N50" t="s">
        <v>613</v>
      </c>
      <c r="O50" s="1">
        <v>269.2</v>
      </c>
      <c r="P50" s="1">
        <v>273.3</v>
      </c>
      <c r="Q50">
        <f>AVERAGE(O50:O52)</f>
        <v>269.2</v>
      </c>
      <c r="R50">
        <f>AVERAGE(P50:P52)</f>
        <v>273.33333333333331</v>
      </c>
      <c r="T50" s="189"/>
      <c r="U50" s="190"/>
    </row>
    <row r="51" spans="1:47">
      <c r="A51" t="s">
        <v>792</v>
      </c>
      <c r="B51" t="s">
        <v>254</v>
      </c>
      <c r="C51" s="102" t="s">
        <v>155</v>
      </c>
      <c r="D51" s="102"/>
      <c r="E51" s="1">
        <v>30</v>
      </c>
      <c r="F51" s="108" t="s">
        <v>781</v>
      </c>
      <c r="G51" s="17">
        <f>G50-120</f>
        <v>1070</v>
      </c>
      <c r="H51" s="17">
        <f>H50-120</f>
        <v>869</v>
      </c>
      <c r="I51" s="111" t="s">
        <v>858</v>
      </c>
      <c r="J51" s="58" t="s">
        <v>734</v>
      </c>
      <c r="K51" s="56">
        <v>4</v>
      </c>
      <c r="L51" s="106">
        <v>120</v>
      </c>
      <c r="M51" s="19">
        <v>5891.451</v>
      </c>
      <c r="N51" t="s">
        <v>156</v>
      </c>
      <c r="O51" s="1">
        <v>269.3</v>
      </c>
      <c r="P51" s="1">
        <v>273.5</v>
      </c>
      <c r="T51" s="189"/>
      <c r="U51" s="190"/>
      <c r="W51" s="191"/>
      <c r="X51" s="191"/>
      <c r="Y51" s="191"/>
    </row>
    <row r="52" spans="1:47">
      <c r="A52" t="s">
        <v>735</v>
      </c>
      <c r="B52" t="s">
        <v>137</v>
      </c>
      <c r="C52" s="102" t="s">
        <v>158</v>
      </c>
      <c r="D52" s="102"/>
      <c r="E52" s="1">
        <v>10</v>
      </c>
      <c r="F52" s="108" t="s">
        <v>781</v>
      </c>
      <c r="G52" s="116">
        <v>1190</v>
      </c>
      <c r="H52" s="116">
        <v>1093</v>
      </c>
      <c r="I52" s="118" t="s">
        <v>857</v>
      </c>
      <c r="J52" s="1" t="s">
        <v>734</v>
      </c>
      <c r="K52" s="1">
        <v>4</v>
      </c>
      <c r="L52" s="1">
        <v>120</v>
      </c>
      <c r="M52" s="117">
        <v>5889.9508999999998</v>
      </c>
      <c r="O52" s="1">
        <v>269.10000000000002</v>
      </c>
      <c r="P52" s="1">
        <v>273.2</v>
      </c>
      <c r="T52" s="189"/>
      <c r="U52" s="190"/>
      <c r="W52" s="191"/>
      <c r="X52" s="191"/>
      <c r="Y52" s="191"/>
    </row>
    <row r="53" spans="1:47">
      <c r="C53" s="102"/>
      <c r="D53" s="102"/>
      <c r="E53" s="1"/>
      <c r="F53" s="1"/>
      <c r="G53" s="1"/>
      <c r="H53" s="1"/>
      <c r="J53" s="1"/>
      <c r="K53" s="1"/>
      <c r="L53" s="1"/>
      <c r="M53" s="1"/>
      <c r="O53" s="1"/>
      <c r="P53" s="1"/>
      <c r="T53" s="189"/>
      <c r="U53" s="190"/>
      <c r="W53" s="191"/>
      <c r="X53" s="191"/>
      <c r="Y53" s="191"/>
    </row>
    <row r="54" spans="1:47" ht="12.75" customHeight="1">
      <c r="B54" s="86" t="s">
        <v>798</v>
      </c>
      <c r="C54" s="64" t="s">
        <v>736</v>
      </c>
      <c r="D54" s="53">
        <v>5888.5839999999998</v>
      </c>
      <c r="E54" s="65"/>
      <c r="F54" s="53" t="s">
        <v>917</v>
      </c>
      <c r="G54" s="53" t="s">
        <v>918</v>
      </c>
      <c r="H54" s="53" t="s">
        <v>919</v>
      </c>
      <c r="I54" s="20" t="s">
        <v>747</v>
      </c>
      <c r="J54" s="53" t="s">
        <v>748</v>
      </c>
      <c r="K54" s="53" t="s">
        <v>749</v>
      </c>
      <c r="L54" s="17"/>
      <c r="M54" s="1"/>
      <c r="O54" s="1"/>
      <c r="P54" s="1"/>
      <c r="T54" s="189"/>
      <c r="U54" s="190"/>
      <c r="W54" s="191"/>
      <c r="X54" s="191"/>
      <c r="Y54" s="191"/>
    </row>
    <row r="55" spans="1:47" ht="12.75" customHeight="1">
      <c r="B55" s="91"/>
      <c r="C55" s="64" t="s">
        <v>746</v>
      </c>
      <c r="D55" s="53">
        <v>5889.9508999999998</v>
      </c>
      <c r="E55" s="65"/>
      <c r="F55" s="53" t="s">
        <v>817</v>
      </c>
      <c r="G55" s="53" t="s">
        <v>818</v>
      </c>
      <c r="H55" s="53" t="s">
        <v>819</v>
      </c>
      <c r="I55" s="20" t="s">
        <v>753</v>
      </c>
      <c r="J55" s="53" t="s">
        <v>754</v>
      </c>
      <c r="K55" s="53" t="s">
        <v>820</v>
      </c>
      <c r="L55" s="17"/>
      <c r="M55" s="4" t="s">
        <v>157</v>
      </c>
      <c r="O55" s="1"/>
      <c r="P55" s="1"/>
      <c r="T55" s="189"/>
      <c r="U55" s="190"/>
      <c r="W55" s="191"/>
      <c r="X55" s="191"/>
      <c r="Y55" s="191"/>
    </row>
    <row r="56" spans="1:47" ht="12.75" customHeight="1">
      <c r="B56" s="91"/>
      <c r="C56" s="64" t="s">
        <v>821</v>
      </c>
      <c r="D56" s="53">
        <v>5891.451</v>
      </c>
      <c r="E56" s="65"/>
      <c r="F56" s="53" t="s">
        <v>822</v>
      </c>
      <c r="G56" s="53" t="s">
        <v>823</v>
      </c>
      <c r="H56" s="53" t="s">
        <v>824</v>
      </c>
      <c r="I56" s="20" t="s">
        <v>825</v>
      </c>
      <c r="J56" s="53" t="s">
        <v>826</v>
      </c>
      <c r="K56" s="53" t="s">
        <v>799</v>
      </c>
      <c r="L56" s="17"/>
      <c r="M56" s="1"/>
      <c r="O56" s="1"/>
      <c r="P56" s="1"/>
      <c r="T56" s="189"/>
      <c r="U56" s="190"/>
      <c r="W56" s="191"/>
      <c r="X56" s="191"/>
      <c r="Y56" s="191"/>
    </row>
    <row r="57" spans="1:47" ht="12.75" customHeight="1">
      <c r="B57" s="91"/>
      <c r="C57" s="64" t="s">
        <v>827</v>
      </c>
      <c r="D57" s="66">
        <v>7647.38</v>
      </c>
      <c r="E57" s="65"/>
      <c r="F57" s="53" t="s">
        <v>750</v>
      </c>
      <c r="G57" s="53" t="s">
        <v>751</v>
      </c>
      <c r="H57" s="53" t="s">
        <v>752</v>
      </c>
      <c r="I57" s="20" t="s">
        <v>828</v>
      </c>
      <c r="J57" s="53" t="s">
        <v>829</v>
      </c>
      <c r="K57" s="53" t="s">
        <v>830</v>
      </c>
      <c r="L57" s="17"/>
      <c r="M57" s="1"/>
      <c r="O57" s="1"/>
      <c r="P57" s="1"/>
      <c r="T57" s="189"/>
      <c r="U57" s="190"/>
      <c r="W57" s="191"/>
      <c r="X57" s="191"/>
      <c r="Y57" s="191"/>
    </row>
    <row r="58" spans="1:47">
      <c r="B58" s="91"/>
      <c r="C58" s="64" t="s">
        <v>831</v>
      </c>
      <c r="D58" s="53">
        <v>7698.9647000000004</v>
      </c>
      <c r="E58" s="65"/>
      <c r="F58" s="53" t="s">
        <v>832</v>
      </c>
      <c r="G58" s="53" t="s">
        <v>833</v>
      </c>
      <c r="H58" s="53" t="s">
        <v>834</v>
      </c>
      <c r="I58" s="20" t="s">
        <v>835</v>
      </c>
      <c r="J58" s="53" t="s">
        <v>836</v>
      </c>
      <c r="K58" s="53" t="s">
        <v>837</v>
      </c>
      <c r="L58" s="17"/>
      <c r="M58" s="1"/>
      <c r="O58" s="1"/>
      <c r="P58" s="1"/>
      <c r="T58" s="189"/>
      <c r="U58" s="190"/>
      <c r="W58" s="191"/>
      <c r="X58" s="191"/>
      <c r="Y58" s="191"/>
    </row>
    <row r="59" spans="1:47">
      <c r="B59" s="91"/>
      <c r="C59" s="64" t="s">
        <v>552</v>
      </c>
      <c r="D59" s="53">
        <v>6562.79</v>
      </c>
      <c r="E59" s="65"/>
      <c r="F59" s="53"/>
      <c r="G59" s="53"/>
      <c r="H59" s="53"/>
      <c r="I59" s="20"/>
      <c r="J59" s="53"/>
      <c r="K59" s="53"/>
      <c r="L59" s="17"/>
      <c r="M59" s="1"/>
      <c r="O59" s="1"/>
      <c r="P59" s="1"/>
      <c r="T59" s="189"/>
      <c r="U59" s="190"/>
      <c r="W59" s="191"/>
      <c r="X59" s="191"/>
      <c r="Y59" s="191"/>
    </row>
    <row r="60" spans="1:47">
      <c r="B60" s="91"/>
      <c r="C60" s="64"/>
      <c r="D60" s="53"/>
      <c r="E60" s="65"/>
      <c r="F60" s="53"/>
      <c r="G60" s="17"/>
      <c r="H60" s="17"/>
      <c r="I60" s="2"/>
      <c r="J60" s="17"/>
      <c r="K60" s="17"/>
      <c r="L60" s="17"/>
      <c r="M60" s="1"/>
      <c r="O60" s="1"/>
      <c r="P60" s="1"/>
      <c r="T60" s="189"/>
      <c r="U60" s="190"/>
      <c r="W60" s="191"/>
      <c r="X60" s="191"/>
      <c r="Y60" s="191"/>
    </row>
    <row r="61" spans="1:47">
      <c r="B61" s="91"/>
      <c r="C61" s="64" t="s">
        <v>779</v>
      </c>
      <c r="D61" s="131" t="s">
        <v>755</v>
      </c>
      <c r="E61" s="131"/>
      <c r="F61" s="53" t="s">
        <v>838</v>
      </c>
      <c r="G61" s="17"/>
      <c r="H61" s="17"/>
      <c r="I61" s="92" t="s">
        <v>759</v>
      </c>
      <c r="J61" s="63" t="s">
        <v>760</v>
      </c>
      <c r="K61" s="63"/>
      <c r="L61" s="68" t="s">
        <v>579</v>
      </c>
      <c r="M61" s="1"/>
      <c r="O61" s="1"/>
      <c r="P61" s="1"/>
      <c r="T61" s="189"/>
      <c r="U61" s="190"/>
    </row>
    <row r="62" spans="1:47">
      <c r="B62" s="91"/>
      <c r="C62" s="64" t="s">
        <v>780</v>
      </c>
      <c r="D62" s="131" t="s">
        <v>756</v>
      </c>
      <c r="E62" s="131"/>
      <c r="F62" s="19"/>
      <c r="G62" s="17"/>
      <c r="H62" s="17"/>
      <c r="I62" s="2"/>
      <c r="J62" s="63" t="s">
        <v>800</v>
      </c>
      <c r="K62" s="63"/>
      <c r="L62" s="68" t="s">
        <v>588</v>
      </c>
      <c r="M62" s="1"/>
      <c r="O62" s="1"/>
      <c r="P62" s="1"/>
      <c r="T62" s="189"/>
      <c r="U62" s="190"/>
    </row>
    <row r="63" spans="1:47">
      <c r="B63" s="91"/>
      <c r="C63" s="64" t="s">
        <v>687</v>
      </c>
      <c r="D63" s="131" t="s">
        <v>757</v>
      </c>
      <c r="E63" s="131"/>
      <c r="F63" s="19"/>
      <c r="G63" s="17"/>
      <c r="H63" s="17"/>
      <c r="I63" s="2"/>
      <c r="J63" s="17"/>
      <c r="K63" s="17"/>
      <c r="L63" s="17"/>
      <c r="M63" s="1"/>
      <c r="O63" s="1"/>
      <c r="P63" s="1"/>
      <c r="T63" s="189"/>
      <c r="U63" s="190"/>
    </row>
    <row r="64" spans="1:47">
      <c r="B64" s="91"/>
      <c r="C64" s="64" t="s">
        <v>688</v>
      </c>
      <c r="D64" s="131" t="s">
        <v>758</v>
      </c>
      <c r="E64" s="131"/>
      <c r="F64" s="19"/>
      <c r="G64" s="17"/>
      <c r="H64" s="17"/>
      <c r="I64" s="69"/>
      <c r="J64" s="17"/>
      <c r="K64" s="17"/>
      <c r="L64" s="17"/>
      <c r="M64" s="1"/>
      <c r="O64" s="1"/>
      <c r="P64" s="1"/>
      <c r="T64" s="189"/>
      <c r="U64" s="190"/>
      <c r="W64" s="191"/>
      <c r="X64" s="191"/>
      <c r="Y64" s="191"/>
    </row>
    <row r="65" spans="2:25">
      <c r="B65" s="91"/>
      <c r="C65" s="69"/>
      <c r="D65" s="17"/>
      <c r="E65" s="16"/>
      <c r="F65" s="19"/>
      <c r="G65" s="17"/>
      <c r="H65" s="17"/>
      <c r="I65" s="69"/>
      <c r="J65" s="17"/>
      <c r="K65" s="17"/>
      <c r="L65" s="17"/>
      <c r="M65" s="1"/>
      <c r="O65" s="1"/>
      <c r="P65" s="1"/>
      <c r="T65" s="189"/>
      <c r="U65" s="190"/>
      <c r="W65" s="191"/>
      <c r="X65" s="191"/>
      <c r="Y65" s="191"/>
    </row>
    <row r="66" spans="2:25">
      <c r="B66" s="91"/>
      <c r="C66" s="28" t="s">
        <v>789</v>
      </c>
      <c r="D66" s="63">
        <v>1</v>
      </c>
      <c r="E66" s="70" t="s">
        <v>689</v>
      </c>
      <c r="F66" s="70"/>
      <c r="G66" s="70"/>
      <c r="H66" s="17"/>
      <c r="I66" s="69"/>
      <c r="J66" s="17"/>
      <c r="K66" s="17"/>
      <c r="L66" s="17"/>
      <c r="M66" s="1"/>
      <c r="O66" s="1"/>
      <c r="P66" s="1"/>
      <c r="T66" s="189"/>
      <c r="U66" s="190"/>
      <c r="W66" s="191"/>
      <c r="X66" s="191"/>
      <c r="Y66" s="191"/>
    </row>
    <row r="67" spans="2:25">
      <c r="B67" s="91"/>
      <c r="C67" s="19"/>
      <c r="D67" s="28"/>
      <c r="E67" s="50" t="s">
        <v>795</v>
      </c>
      <c r="F67" s="31"/>
      <c r="G67" s="31"/>
      <c r="H67" s="17"/>
      <c r="I67" s="69"/>
      <c r="J67" s="17"/>
      <c r="K67" s="17"/>
      <c r="L67" s="17"/>
      <c r="M67" s="1"/>
      <c r="O67" s="1"/>
      <c r="P67" s="1"/>
      <c r="T67" s="189"/>
      <c r="U67" s="190"/>
      <c r="W67" s="191"/>
      <c r="X67" s="191"/>
      <c r="Y67" s="191"/>
    </row>
    <row r="68" spans="2:25">
      <c r="B68" s="91"/>
      <c r="C68" s="69"/>
      <c r="D68" s="28">
        <v>2</v>
      </c>
      <c r="E68" s="70" t="s">
        <v>805</v>
      </c>
      <c r="F68" s="70"/>
      <c r="G68" s="70"/>
      <c r="H68" s="17"/>
      <c r="I68" s="69"/>
      <c r="J68" s="17"/>
      <c r="K68" s="17"/>
      <c r="L68" s="17"/>
      <c r="M68" s="1"/>
      <c r="O68" s="1"/>
      <c r="P68" s="1"/>
      <c r="T68" s="189"/>
      <c r="U68" s="190"/>
      <c r="W68" s="191"/>
      <c r="X68" s="191"/>
      <c r="Y68" s="191"/>
    </row>
    <row r="69" spans="2:25">
      <c r="B69" s="91"/>
      <c r="C69" s="69"/>
      <c r="D69" s="28"/>
      <c r="E69" s="50" t="s">
        <v>806</v>
      </c>
      <c r="F69" s="31"/>
      <c r="G69" s="31"/>
      <c r="H69" s="17"/>
      <c r="I69" s="69"/>
      <c r="J69" s="17"/>
      <c r="K69" s="17"/>
      <c r="L69" s="17"/>
      <c r="M69" s="1"/>
      <c r="O69" s="1"/>
      <c r="P69" s="1"/>
      <c r="T69" s="189"/>
      <c r="U69" s="190"/>
      <c r="W69" s="191"/>
      <c r="X69" s="191"/>
      <c r="Y69" s="191"/>
    </row>
    <row r="70" spans="2:25">
      <c r="B70" s="91"/>
      <c r="C70" s="17"/>
      <c r="D70" s="63">
        <v>3</v>
      </c>
      <c r="E70" s="63" t="s">
        <v>807</v>
      </c>
      <c r="F70" s="63"/>
      <c r="G70" s="63"/>
      <c r="H70" s="17"/>
      <c r="I70" s="69"/>
      <c r="J70" s="17"/>
      <c r="K70" s="17"/>
      <c r="L70" s="17"/>
      <c r="M70" s="1"/>
      <c r="O70" s="1"/>
      <c r="P70" s="1"/>
      <c r="T70" s="189"/>
      <c r="U70" s="190"/>
    </row>
    <row r="71" spans="2:25">
      <c r="B71" s="91"/>
      <c r="C71" s="17"/>
      <c r="D71" s="63"/>
      <c r="E71" s="17" t="s">
        <v>808</v>
      </c>
      <c r="F71" s="17"/>
      <c r="G71" s="17"/>
      <c r="H71" s="17"/>
      <c r="I71" s="69"/>
      <c r="J71" s="17"/>
      <c r="K71" s="17"/>
      <c r="L71" s="17"/>
      <c r="M71" s="1"/>
      <c r="O71" s="1"/>
      <c r="P71" s="1"/>
      <c r="T71" s="189"/>
      <c r="U71" s="190"/>
    </row>
    <row r="72" spans="2:25">
      <c r="B72" s="91"/>
      <c r="C72" s="17"/>
      <c r="D72" s="63">
        <v>4</v>
      </c>
      <c r="E72" s="63" t="s">
        <v>809</v>
      </c>
      <c r="F72" s="63"/>
      <c r="G72" s="63"/>
      <c r="H72" s="17"/>
      <c r="I72" s="69"/>
      <c r="J72" s="17"/>
      <c r="K72" s="17"/>
      <c r="L72" s="17"/>
      <c r="M72" s="1"/>
      <c r="O72" s="1"/>
      <c r="P72" s="1"/>
      <c r="T72" s="189"/>
      <c r="U72" s="190"/>
    </row>
    <row r="73" spans="2:25">
      <c r="B73" s="91"/>
      <c r="C73" s="17"/>
      <c r="D73" s="17"/>
      <c r="E73" s="17" t="s">
        <v>810</v>
      </c>
      <c r="F73" s="17"/>
      <c r="G73" s="17"/>
      <c r="H73" s="17"/>
      <c r="I73" s="69"/>
      <c r="J73" s="17"/>
      <c r="K73" s="17"/>
      <c r="L73" s="17"/>
      <c r="M73" s="1"/>
      <c r="O73" s="1"/>
      <c r="P73" s="1"/>
      <c r="S73" s="76"/>
      <c r="T73" s="189"/>
      <c r="U73" s="190"/>
    </row>
    <row r="74" spans="2:25">
      <c r="C74" s="102"/>
      <c r="D74" s="102"/>
      <c r="E74" s="1"/>
      <c r="F74" s="1"/>
      <c r="G74" s="1"/>
      <c r="H74" s="1"/>
      <c r="J74" s="1"/>
      <c r="K74" s="1"/>
      <c r="L74" s="1"/>
      <c r="M74" s="1"/>
      <c r="O74" s="1"/>
      <c r="P74" s="1"/>
      <c r="T74" s="187"/>
      <c r="U74" s="188"/>
    </row>
    <row r="75" spans="2:25">
      <c r="C75" s="102"/>
      <c r="D75" s="102"/>
      <c r="E75" s="1"/>
      <c r="F75" s="1"/>
      <c r="G75" s="1"/>
      <c r="H75" s="1"/>
      <c r="J75" s="1"/>
      <c r="K75" s="1"/>
      <c r="L75" s="1"/>
      <c r="M75" s="1"/>
      <c r="O75" s="1"/>
      <c r="P75" s="1"/>
      <c r="T75" s="187"/>
      <c r="U75" s="188"/>
    </row>
    <row r="76" spans="2:25">
      <c r="C76" s="102"/>
      <c r="D76" s="102"/>
      <c r="E76" s="1"/>
      <c r="F76" s="1"/>
      <c r="G76" s="1"/>
      <c r="H76" s="1"/>
      <c r="J76" s="1"/>
      <c r="K76" s="1"/>
      <c r="L76" s="1"/>
      <c r="M76" s="1"/>
      <c r="O76" s="1"/>
      <c r="P76" s="1"/>
      <c r="T76" s="187"/>
      <c r="U76" s="188"/>
    </row>
    <row r="77" spans="2:25">
      <c r="C77" s="102"/>
      <c r="D77" s="102"/>
      <c r="E77" s="1"/>
      <c r="F77" s="1"/>
      <c r="G77" s="1"/>
      <c r="H77" s="1"/>
      <c r="J77" s="1"/>
      <c r="K77" s="1"/>
      <c r="L77" s="1"/>
      <c r="M77" s="1"/>
      <c r="O77" s="1"/>
      <c r="P77" s="1"/>
      <c r="U77" s="188"/>
    </row>
    <row r="78" spans="2:25">
      <c r="C78" s="102"/>
      <c r="D78" s="102"/>
      <c r="E78" s="1"/>
      <c r="F78" s="1"/>
      <c r="G78" s="1"/>
      <c r="H78" s="1"/>
      <c r="J78" s="1"/>
      <c r="K78" s="1"/>
      <c r="L78" s="1"/>
      <c r="M78" s="1"/>
      <c r="O78" s="1"/>
      <c r="P78" s="1"/>
    </row>
    <row r="79" spans="2:25">
      <c r="C79" s="102"/>
      <c r="D79" s="102"/>
      <c r="E79" s="1"/>
      <c r="F79" s="1"/>
      <c r="G79" s="1"/>
      <c r="H79" s="1"/>
      <c r="J79" s="1"/>
      <c r="K79" s="1"/>
      <c r="L79" s="1"/>
      <c r="M79" s="1"/>
      <c r="O79" s="1"/>
      <c r="P79" s="1"/>
    </row>
    <row r="80" spans="2:25">
      <c r="C80" s="102"/>
      <c r="D80" s="102"/>
      <c r="E80" s="1"/>
      <c r="F80" s="1"/>
      <c r="G80" s="1"/>
      <c r="H80" s="1"/>
      <c r="J80" s="1"/>
      <c r="K80" s="1"/>
      <c r="L80" s="1"/>
      <c r="M80" s="1"/>
      <c r="O80" s="1"/>
      <c r="P80" s="1"/>
    </row>
    <row r="81" spans="3:16">
      <c r="C81" s="102"/>
      <c r="D81" s="102"/>
      <c r="E81" s="1"/>
      <c r="F81" s="1"/>
      <c r="G81" s="1"/>
      <c r="H81" s="1"/>
      <c r="J81" s="1"/>
      <c r="K81" s="1"/>
      <c r="L81" s="1"/>
      <c r="M81" s="1"/>
      <c r="O81" s="1"/>
      <c r="P81" s="1"/>
    </row>
    <row r="82" spans="3:16">
      <c r="C82" s="102"/>
      <c r="D82" s="102"/>
      <c r="E82" s="1"/>
      <c r="F82" s="1"/>
      <c r="G82" s="1"/>
      <c r="H82" s="1"/>
      <c r="J82" s="1"/>
      <c r="K82" s="1"/>
      <c r="L82" s="1"/>
      <c r="M82" s="1"/>
      <c r="O82" s="1"/>
      <c r="P82" s="1"/>
    </row>
    <row r="83" spans="3:16">
      <c r="C83" s="102"/>
      <c r="D83" s="102"/>
      <c r="E83" s="1"/>
      <c r="F83" s="1"/>
      <c r="G83" s="1"/>
      <c r="H83" s="1"/>
      <c r="J83" s="1"/>
      <c r="K83" s="1"/>
      <c r="L83" s="1"/>
      <c r="M83" s="1"/>
      <c r="O83" s="1"/>
      <c r="P83" s="1"/>
    </row>
    <row r="84" spans="3:16">
      <c r="C84" s="102"/>
      <c r="D84" s="102"/>
      <c r="E84" s="1"/>
      <c r="F84" s="1"/>
      <c r="G84" s="1"/>
      <c r="H84" s="1"/>
      <c r="J84" s="1"/>
      <c r="K84" s="1"/>
      <c r="L84" s="1"/>
      <c r="M84" s="1"/>
      <c r="O84" s="1"/>
      <c r="P84" s="1"/>
    </row>
    <row r="85" spans="3:16">
      <c r="C85" s="102"/>
      <c r="D85" s="102"/>
      <c r="E85" s="1"/>
      <c r="F85" s="1"/>
      <c r="G85" s="1"/>
      <c r="H85" s="1"/>
      <c r="J85" s="1"/>
      <c r="K85" s="1"/>
      <c r="L85" s="1"/>
      <c r="M85" s="1"/>
      <c r="O85" s="1"/>
      <c r="P85" s="1"/>
    </row>
    <row r="86" spans="3:16">
      <c r="C86" s="102"/>
      <c r="D86" s="102"/>
      <c r="E86" s="1"/>
      <c r="F86" s="1"/>
      <c r="G86" s="1"/>
      <c r="H86" s="1"/>
      <c r="J86" s="1"/>
      <c r="K86" s="1"/>
      <c r="L86" s="1"/>
      <c r="M86" s="1"/>
      <c r="O86" s="1"/>
      <c r="P86" s="1"/>
    </row>
    <row r="87" spans="3:16">
      <c r="C87" s="102"/>
      <c r="D87" s="102"/>
      <c r="E87" s="1"/>
      <c r="F87" s="1"/>
      <c r="G87" s="1"/>
      <c r="H87" s="1"/>
      <c r="J87" s="1"/>
      <c r="K87" s="1"/>
      <c r="L87" s="1"/>
      <c r="M87" s="1"/>
      <c r="O87" s="1"/>
      <c r="P87" s="1"/>
    </row>
    <row r="88" spans="3:16">
      <c r="C88" s="102"/>
      <c r="D88" s="102"/>
      <c r="E88" s="1"/>
      <c r="F88" s="1"/>
      <c r="G88" s="1"/>
      <c r="H88" s="1"/>
      <c r="J88" s="1"/>
      <c r="K88" s="1"/>
      <c r="L88" s="1"/>
      <c r="M88" s="1"/>
      <c r="O88" s="1"/>
      <c r="P88" s="1"/>
    </row>
    <row r="89" spans="3:16">
      <c r="C89" s="102"/>
      <c r="D89" s="102"/>
      <c r="E89" s="1"/>
      <c r="F89" s="1"/>
      <c r="G89" s="1"/>
      <c r="H89" s="1"/>
      <c r="J89" s="1"/>
      <c r="K89" s="1"/>
      <c r="L89" s="1"/>
      <c r="M89" s="1"/>
      <c r="O89" s="1"/>
      <c r="P89" s="1"/>
    </row>
    <row r="90" spans="3:16">
      <c r="C90" s="102"/>
      <c r="D90" s="102"/>
      <c r="E90" s="1"/>
      <c r="F90" s="1"/>
      <c r="G90" s="1"/>
      <c r="H90" s="1"/>
      <c r="J90" s="1"/>
      <c r="K90" s="1"/>
      <c r="L90" s="1"/>
      <c r="M90" s="1"/>
      <c r="O90" s="1"/>
      <c r="P90" s="1"/>
    </row>
    <row r="91" spans="3:16">
      <c r="C91" s="102"/>
      <c r="D91" s="102"/>
      <c r="E91" s="1"/>
      <c r="F91" s="1"/>
      <c r="G91" s="1"/>
      <c r="H91" s="1"/>
      <c r="J91" s="1"/>
      <c r="K91" s="1"/>
      <c r="L91" s="1"/>
      <c r="M91" s="1"/>
      <c r="O91" s="1"/>
      <c r="P91" s="1"/>
    </row>
    <row r="92" spans="3:16">
      <c r="C92" s="102"/>
      <c r="D92" s="102"/>
      <c r="E92" s="1"/>
      <c r="F92" s="1"/>
      <c r="G92" s="1"/>
      <c r="H92" s="1"/>
      <c r="J92" s="1"/>
      <c r="K92" s="1"/>
      <c r="L92" s="1"/>
      <c r="M92" s="1"/>
      <c r="O92" s="1"/>
      <c r="P92" s="1"/>
    </row>
    <row r="93" spans="3:16">
      <c r="C93" s="102"/>
      <c r="D93" s="102"/>
      <c r="E93" s="1"/>
      <c r="F93" s="1"/>
      <c r="G93" s="1"/>
      <c r="H93" s="1"/>
      <c r="J93" s="1"/>
      <c r="K93" s="1"/>
      <c r="L93" s="1"/>
      <c r="M93" s="1"/>
      <c r="O93" s="1"/>
      <c r="P93" s="1"/>
    </row>
    <row r="94" spans="3:16">
      <c r="C94" s="102"/>
      <c r="D94" s="102"/>
      <c r="E94" s="1"/>
      <c r="F94" s="1"/>
      <c r="G94" s="1"/>
      <c r="H94" s="1"/>
      <c r="J94" s="1"/>
      <c r="K94" s="1"/>
      <c r="L94" s="1"/>
      <c r="M94" s="1"/>
      <c r="O94" s="1"/>
      <c r="P94" s="1"/>
    </row>
    <row r="95" spans="3:16">
      <c r="C95" s="102"/>
      <c r="D95" s="102"/>
      <c r="E95" s="1"/>
      <c r="F95" s="1"/>
      <c r="G95" s="1"/>
      <c r="H95" s="1"/>
      <c r="J95" s="1"/>
      <c r="K95" s="1"/>
      <c r="L95" s="1"/>
      <c r="M95" s="1"/>
      <c r="O95" s="1"/>
      <c r="P95" s="1"/>
    </row>
    <row r="96" spans="3:16">
      <c r="C96" s="102"/>
      <c r="D96" s="102"/>
      <c r="E96" s="1"/>
      <c r="F96" s="1"/>
      <c r="G96" s="1"/>
      <c r="H96" s="1"/>
      <c r="J96" s="1"/>
      <c r="K96" s="1"/>
      <c r="L96" s="1"/>
      <c r="M96" s="1"/>
      <c r="O96" s="1"/>
      <c r="P96" s="1"/>
    </row>
    <row r="97" spans="3:16">
      <c r="C97" s="102"/>
      <c r="D97" s="102"/>
      <c r="E97" s="1"/>
      <c r="F97" s="1"/>
      <c r="G97" s="1"/>
      <c r="H97" s="1"/>
      <c r="J97" s="1"/>
      <c r="K97" s="1"/>
      <c r="L97" s="1"/>
      <c r="M97" s="1"/>
      <c r="O97" s="1"/>
      <c r="P97" s="1"/>
    </row>
    <row r="98" spans="3:16">
      <c r="C98" s="102"/>
      <c r="D98" s="102"/>
      <c r="E98" s="1"/>
      <c r="F98" s="1"/>
      <c r="G98" s="1"/>
      <c r="H98" s="1"/>
      <c r="J98" s="1"/>
      <c r="K98" s="1"/>
      <c r="L98" s="1"/>
      <c r="M98" s="1"/>
      <c r="O98" s="1"/>
      <c r="P98" s="1"/>
    </row>
    <row r="99" spans="3:16">
      <c r="C99" s="102"/>
      <c r="D99" s="102"/>
      <c r="E99" s="1"/>
      <c r="F99" s="1"/>
      <c r="G99" s="1"/>
      <c r="H99" s="1"/>
      <c r="J99" s="1"/>
      <c r="K99" s="1"/>
      <c r="L99" s="1"/>
      <c r="M99" s="1"/>
      <c r="O99" s="1"/>
      <c r="P99" s="1"/>
    </row>
    <row r="100" spans="3:16">
      <c r="C100" s="102"/>
      <c r="D100" s="102"/>
      <c r="E100" s="1"/>
      <c r="F100" s="1"/>
      <c r="G100" s="1"/>
      <c r="H100" s="1"/>
      <c r="J100" s="1"/>
      <c r="K100" s="1"/>
      <c r="L100" s="1"/>
      <c r="M100" s="1"/>
      <c r="O100" s="1"/>
      <c r="P100" s="1"/>
    </row>
    <row r="101" spans="3:16">
      <c r="C101" s="102"/>
      <c r="D101" s="102"/>
      <c r="E101" s="1"/>
      <c r="F101" s="1"/>
      <c r="G101" s="1"/>
      <c r="H101" s="1"/>
      <c r="J101" s="1"/>
      <c r="K101" s="1"/>
      <c r="L101" s="1"/>
      <c r="M101" s="1"/>
      <c r="O101" s="1"/>
      <c r="P101" s="1"/>
    </row>
    <row r="102" spans="3:16">
      <c r="C102" s="102"/>
      <c r="D102" s="102"/>
      <c r="E102" s="1"/>
      <c r="F102" s="1"/>
      <c r="G102" s="1"/>
      <c r="H102" s="1"/>
      <c r="J102" s="1"/>
      <c r="K102" s="1"/>
      <c r="L102" s="1"/>
      <c r="M102" s="1"/>
      <c r="O102" s="1"/>
      <c r="P102" s="1"/>
    </row>
    <row r="103" spans="3:16">
      <c r="C103" s="102"/>
      <c r="D103" s="102"/>
      <c r="E103" s="1"/>
      <c r="F103" s="1"/>
      <c r="G103" s="1"/>
      <c r="H103" s="1"/>
      <c r="J103" s="1"/>
      <c r="K103" s="1"/>
      <c r="L103" s="1"/>
      <c r="M103" s="1"/>
      <c r="O103" s="1"/>
      <c r="P103" s="1"/>
    </row>
    <row r="104" spans="3:16">
      <c r="C104" s="102"/>
      <c r="D104" s="102"/>
      <c r="E104" s="1"/>
      <c r="F104" s="1"/>
      <c r="G104" s="1"/>
      <c r="H104" s="1"/>
      <c r="J104" s="1"/>
      <c r="K104" s="1"/>
      <c r="L104" s="1"/>
      <c r="M104" s="1"/>
      <c r="O104" s="1"/>
      <c r="P104" s="1"/>
    </row>
    <row r="105" spans="3:16">
      <c r="C105" s="102"/>
      <c r="D105" s="102"/>
      <c r="E105" s="1"/>
      <c r="F105" s="1"/>
      <c r="G105" s="1"/>
      <c r="H105" s="1"/>
      <c r="J105" s="1"/>
      <c r="K105" s="1"/>
      <c r="L105" s="1"/>
      <c r="M105" s="1"/>
      <c r="O105" s="1"/>
      <c r="P105" s="1"/>
    </row>
    <row r="106" spans="3:16">
      <c r="C106" s="102"/>
      <c r="D106" s="102"/>
      <c r="E106" s="1"/>
      <c r="F106" s="1"/>
      <c r="G106" s="1"/>
      <c r="H106" s="1"/>
      <c r="J106" s="1"/>
      <c r="K106" s="1"/>
      <c r="L106" s="1"/>
      <c r="M106" s="1"/>
      <c r="O106" s="1"/>
      <c r="P106" s="1"/>
    </row>
    <row r="107" spans="3:16">
      <c r="C107" s="102"/>
      <c r="D107" s="102"/>
      <c r="E107" s="1"/>
      <c r="F107" s="1"/>
      <c r="G107" s="1"/>
      <c r="H107" s="1"/>
      <c r="J107" s="1"/>
      <c r="K107" s="1"/>
      <c r="L107" s="1"/>
      <c r="M107" s="1"/>
      <c r="O107" s="1"/>
      <c r="P107" s="1"/>
    </row>
    <row r="108" spans="3:16">
      <c r="C108" s="102"/>
      <c r="D108" s="102"/>
      <c r="E108" s="1"/>
      <c r="F108" s="1"/>
      <c r="G108" s="1"/>
      <c r="H108" s="1"/>
      <c r="J108" s="1"/>
      <c r="K108" s="1"/>
      <c r="L108" s="1"/>
      <c r="M108" s="1"/>
      <c r="O108" s="1"/>
      <c r="P108" s="1"/>
    </row>
    <row r="109" spans="3:16">
      <c r="C109" s="102"/>
      <c r="D109" s="102"/>
      <c r="E109" s="1"/>
      <c r="F109" s="1"/>
      <c r="G109" s="1"/>
      <c r="H109" s="1"/>
      <c r="J109" s="1"/>
      <c r="K109" s="1"/>
      <c r="L109" s="1"/>
      <c r="M109" s="1"/>
      <c r="O109" s="1"/>
      <c r="P109" s="1"/>
    </row>
    <row r="110" spans="3:16">
      <c r="C110" s="102"/>
      <c r="D110" s="102"/>
      <c r="E110" s="1"/>
      <c r="F110" s="1"/>
      <c r="G110" s="1"/>
      <c r="H110" s="1"/>
      <c r="J110" s="1"/>
      <c r="K110" s="1"/>
      <c r="L110" s="1"/>
      <c r="M110" s="1"/>
      <c r="O110" s="1"/>
      <c r="P110" s="1"/>
    </row>
    <row r="111" spans="3:16">
      <c r="C111" s="102"/>
      <c r="D111" s="102"/>
      <c r="E111" s="1"/>
      <c r="F111" s="1"/>
      <c r="G111" s="1"/>
      <c r="H111" s="1"/>
      <c r="J111" s="1"/>
      <c r="K111" s="1"/>
      <c r="L111" s="1"/>
      <c r="M111" s="1"/>
      <c r="O111" s="1"/>
      <c r="P111" s="1"/>
    </row>
    <row r="112" spans="3:16">
      <c r="C112" s="102"/>
      <c r="D112" s="102"/>
      <c r="E112" s="1"/>
      <c r="F112" s="1"/>
      <c r="G112" s="1"/>
      <c r="H112" s="1"/>
      <c r="J112" s="1"/>
      <c r="K112" s="1"/>
      <c r="L112" s="1"/>
      <c r="M112" s="1"/>
      <c r="O112" s="1"/>
      <c r="P112" s="1"/>
    </row>
    <row r="113" spans="3:16">
      <c r="C113" s="102"/>
      <c r="D113" s="102"/>
      <c r="E113" s="1"/>
      <c r="F113" s="1"/>
      <c r="G113" s="1"/>
      <c r="H113" s="1"/>
      <c r="J113" s="1"/>
      <c r="K113" s="1"/>
      <c r="L113" s="1"/>
      <c r="M113" s="1"/>
      <c r="O113" s="1"/>
      <c r="P113" s="1"/>
    </row>
    <row r="114" spans="3:16">
      <c r="C114" s="102"/>
      <c r="D114" s="102"/>
      <c r="E114" s="1"/>
      <c r="F114" s="1"/>
      <c r="G114" s="1"/>
      <c r="H114" s="1"/>
      <c r="J114" s="1"/>
      <c r="K114" s="1"/>
      <c r="L114" s="1"/>
      <c r="M114" s="1"/>
      <c r="O114" s="1"/>
      <c r="P114" s="1"/>
    </row>
    <row r="115" spans="3:16">
      <c r="C115" s="102"/>
      <c r="D115" s="102"/>
      <c r="E115" s="1"/>
      <c r="F115" s="1"/>
      <c r="G115" s="1"/>
      <c r="H115" s="1"/>
      <c r="J115" s="1"/>
      <c r="K115" s="1"/>
      <c r="L115" s="1"/>
      <c r="M115" s="1"/>
      <c r="O115" s="1"/>
      <c r="P115" s="1"/>
    </row>
    <row r="116" spans="3:16">
      <c r="C116" s="102"/>
      <c r="D116" s="102"/>
      <c r="E116" s="1"/>
      <c r="F116" s="1"/>
      <c r="G116" s="1"/>
      <c r="H116" s="1"/>
      <c r="J116" s="1"/>
      <c r="K116" s="1"/>
      <c r="L116" s="1"/>
      <c r="M116" s="1"/>
      <c r="O116" s="1"/>
      <c r="P116" s="1"/>
    </row>
    <row r="117" spans="3:16">
      <c r="C117" s="102"/>
      <c r="D117" s="102"/>
      <c r="E117" s="1"/>
      <c r="F117" s="1"/>
      <c r="G117" s="1"/>
      <c r="H117" s="1"/>
      <c r="J117" s="1"/>
      <c r="K117" s="1"/>
      <c r="L117" s="1"/>
      <c r="M117" s="1"/>
      <c r="O117" s="1"/>
      <c r="P117" s="1"/>
    </row>
    <row r="118" spans="3:16">
      <c r="C118" s="102"/>
      <c r="D118" s="102"/>
      <c r="E118" s="1"/>
      <c r="F118" s="1"/>
      <c r="G118" s="1"/>
      <c r="H118" s="1"/>
      <c r="J118" s="1"/>
      <c r="K118" s="1"/>
      <c r="L118" s="1"/>
      <c r="M118" s="1"/>
      <c r="O118" s="1"/>
      <c r="P118" s="1"/>
    </row>
    <row r="119" spans="3:16">
      <c r="C119" s="102"/>
      <c r="D119" s="102"/>
      <c r="E119" s="1"/>
      <c r="F119" s="1"/>
      <c r="G119" s="1"/>
      <c r="H119" s="1"/>
      <c r="J119" s="1"/>
      <c r="K119" s="1"/>
      <c r="L119" s="1"/>
      <c r="M119" s="1"/>
      <c r="O119" s="1"/>
      <c r="P119" s="1"/>
    </row>
    <row r="120" spans="3:16">
      <c r="C120" s="102"/>
      <c r="D120" s="102"/>
      <c r="E120" s="1"/>
      <c r="F120" s="1"/>
      <c r="G120" s="1"/>
      <c r="H120" s="1"/>
      <c r="J120" s="1"/>
      <c r="K120" s="1"/>
      <c r="L120" s="1"/>
      <c r="M120" s="1"/>
      <c r="O120" s="1"/>
      <c r="P120" s="1"/>
    </row>
    <row r="121" spans="3:16">
      <c r="C121" s="102"/>
      <c r="D121" s="102"/>
      <c r="E121" s="1"/>
      <c r="F121" s="1"/>
      <c r="G121" s="1"/>
      <c r="H121" s="1"/>
      <c r="J121" s="1"/>
      <c r="K121" s="1"/>
      <c r="L121" s="1"/>
      <c r="M121" s="1"/>
      <c r="O121" s="1"/>
      <c r="P121" s="1"/>
    </row>
    <row r="122" spans="3:16">
      <c r="C122" s="102"/>
      <c r="D122" s="102"/>
      <c r="E122" s="1"/>
      <c r="F122" s="1"/>
      <c r="G122" s="1"/>
      <c r="H122" s="1"/>
      <c r="J122" s="1"/>
      <c r="K122" s="1"/>
      <c r="L122" s="1"/>
      <c r="M122" s="1"/>
      <c r="O122" s="1"/>
      <c r="P122" s="1"/>
    </row>
    <row r="123" spans="3:16">
      <c r="C123" s="102"/>
      <c r="D123" s="102"/>
      <c r="E123" s="1"/>
      <c r="F123" s="1"/>
      <c r="G123" s="1"/>
      <c r="H123" s="1"/>
      <c r="J123" s="1"/>
      <c r="K123" s="1"/>
      <c r="L123" s="1"/>
      <c r="M123" s="1"/>
      <c r="O123" s="1"/>
      <c r="P123" s="1"/>
    </row>
    <row r="124" spans="3:16">
      <c r="C124" s="102"/>
      <c r="D124" s="102"/>
      <c r="E124" s="1"/>
      <c r="F124" s="1"/>
      <c r="G124" s="1"/>
      <c r="H124" s="1"/>
      <c r="J124" s="1"/>
      <c r="K124" s="1"/>
      <c r="L124" s="1"/>
      <c r="M124" s="1"/>
      <c r="O124" s="1"/>
      <c r="P124" s="1"/>
    </row>
    <row r="125" spans="3:16">
      <c r="C125" s="102"/>
      <c r="D125" s="102"/>
      <c r="E125" s="1"/>
      <c r="F125" s="1"/>
      <c r="G125" s="1"/>
      <c r="H125" s="1"/>
      <c r="J125" s="1"/>
      <c r="K125" s="1"/>
      <c r="L125" s="1"/>
      <c r="M125" s="1"/>
      <c r="O125" s="1"/>
      <c r="P125" s="1"/>
    </row>
    <row r="126" spans="3:16">
      <c r="C126" s="102"/>
      <c r="D126" s="102"/>
      <c r="E126" s="1"/>
      <c r="F126" s="1"/>
      <c r="G126" s="1"/>
      <c r="H126" s="1"/>
      <c r="J126" s="1"/>
      <c r="K126" s="1"/>
      <c r="L126" s="1"/>
      <c r="M126" s="1"/>
      <c r="O126" s="1"/>
      <c r="P126" s="1"/>
    </row>
    <row r="127" spans="3:16">
      <c r="C127" s="102"/>
      <c r="D127" s="102"/>
      <c r="E127" s="1"/>
      <c r="F127" s="1"/>
      <c r="G127" s="1"/>
      <c r="H127" s="1"/>
      <c r="J127" s="1"/>
      <c r="K127" s="1"/>
      <c r="L127" s="1"/>
      <c r="M127" s="1"/>
      <c r="O127" s="1"/>
      <c r="P127" s="1"/>
    </row>
    <row r="128" spans="3:16">
      <c r="C128" s="102"/>
      <c r="D128" s="102"/>
      <c r="E128" s="1"/>
      <c r="F128" s="1"/>
      <c r="G128" s="1"/>
      <c r="H128" s="1"/>
      <c r="J128" s="1"/>
      <c r="K128" s="1"/>
      <c r="L128" s="1"/>
      <c r="M128" s="1"/>
      <c r="O128" s="1"/>
      <c r="P128" s="1"/>
    </row>
    <row r="129" spans="3:16">
      <c r="C129" s="102"/>
      <c r="D129" s="102"/>
      <c r="E129" s="1"/>
      <c r="F129" s="1"/>
      <c r="G129" s="1"/>
      <c r="H129" s="1"/>
      <c r="J129" s="1"/>
      <c r="K129" s="1"/>
      <c r="L129" s="1"/>
      <c r="M129" s="1"/>
      <c r="O129" s="1"/>
      <c r="P129" s="1"/>
    </row>
    <row r="130" spans="3:16">
      <c r="C130" s="102"/>
      <c r="D130" s="102"/>
      <c r="E130" s="1"/>
      <c r="F130" s="1"/>
      <c r="G130" s="1"/>
      <c r="H130" s="1"/>
      <c r="J130" s="1"/>
      <c r="K130" s="1"/>
      <c r="L130" s="1"/>
      <c r="M130" s="1"/>
      <c r="O130" s="1"/>
      <c r="P130" s="1"/>
    </row>
    <row r="131" spans="3:16">
      <c r="C131" s="102"/>
      <c r="D131" s="102"/>
      <c r="E131" s="1"/>
      <c r="F131" s="1"/>
      <c r="G131" s="1"/>
      <c r="H131" s="1"/>
      <c r="J131" s="1"/>
      <c r="K131" s="1"/>
      <c r="L131" s="1"/>
      <c r="M131" s="1"/>
      <c r="O131" s="1"/>
      <c r="P131" s="1"/>
    </row>
    <row r="132" spans="3:16">
      <c r="C132" s="102"/>
      <c r="D132" s="102"/>
      <c r="E132" s="1"/>
      <c r="F132" s="1"/>
      <c r="G132" s="1"/>
      <c r="H132" s="1"/>
      <c r="J132" s="1"/>
      <c r="K132" s="1"/>
      <c r="L132" s="1"/>
      <c r="M132" s="1"/>
      <c r="O132" s="1"/>
      <c r="P132" s="1"/>
    </row>
    <row r="133" spans="3:16">
      <c r="C133" s="102"/>
      <c r="D133" s="102"/>
      <c r="E133" s="1"/>
      <c r="F133" s="1"/>
      <c r="G133" s="1"/>
      <c r="H133" s="1"/>
      <c r="J133" s="1"/>
      <c r="K133" s="1"/>
      <c r="L133" s="1"/>
      <c r="M133" s="1"/>
      <c r="O133" s="1"/>
      <c r="P133" s="1"/>
    </row>
    <row r="134" spans="3:16">
      <c r="C134" s="102"/>
      <c r="D134" s="102"/>
      <c r="E134" s="1"/>
      <c r="F134" s="1"/>
      <c r="G134" s="1"/>
      <c r="H134" s="1"/>
      <c r="J134" s="1"/>
      <c r="K134" s="1"/>
      <c r="L134" s="1"/>
      <c r="M134" s="1"/>
      <c r="O134" s="1"/>
      <c r="P134" s="1"/>
    </row>
    <row r="135" spans="3:16">
      <c r="C135" s="102"/>
      <c r="D135" s="102"/>
      <c r="E135" s="1"/>
      <c r="F135" s="1"/>
      <c r="G135" s="1"/>
      <c r="H135" s="1"/>
      <c r="J135" s="1"/>
      <c r="K135" s="1"/>
      <c r="L135" s="1"/>
      <c r="M135" s="1"/>
      <c r="O135" s="1"/>
      <c r="P135" s="1"/>
    </row>
    <row r="136" spans="3:16">
      <c r="C136" s="102"/>
      <c r="D136" s="102"/>
      <c r="E136" s="1"/>
      <c r="F136" s="1"/>
      <c r="G136" s="1"/>
      <c r="H136" s="1"/>
      <c r="J136" s="1"/>
      <c r="K136" s="1"/>
      <c r="L136" s="1"/>
      <c r="M136" s="1"/>
      <c r="O136" s="1"/>
      <c r="P136" s="1"/>
    </row>
    <row r="137" spans="3:16">
      <c r="C137" s="102"/>
      <c r="D137" s="102"/>
      <c r="E137" s="1"/>
      <c r="F137" s="1"/>
      <c r="G137" s="1"/>
      <c r="H137" s="1"/>
      <c r="J137" s="1"/>
      <c r="K137" s="1"/>
      <c r="L137" s="1"/>
      <c r="M137" s="1"/>
      <c r="O137" s="1"/>
      <c r="P137" s="1"/>
    </row>
    <row r="138" spans="3:16">
      <c r="C138" s="102"/>
      <c r="D138" s="102"/>
      <c r="E138" s="1"/>
      <c r="F138" s="1"/>
      <c r="G138" s="1"/>
      <c r="H138" s="1"/>
      <c r="J138" s="1"/>
      <c r="K138" s="1"/>
      <c r="L138" s="1"/>
      <c r="M138" s="1"/>
      <c r="O138" s="1"/>
      <c r="P138" s="1"/>
    </row>
    <row r="139" spans="3:16">
      <c r="C139" s="102"/>
      <c r="D139" s="102"/>
      <c r="E139" s="1"/>
      <c r="F139" s="1"/>
      <c r="G139" s="1"/>
      <c r="H139" s="1"/>
      <c r="J139" s="1"/>
      <c r="K139" s="1"/>
      <c r="L139" s="1"/>
      <c r="M139" s="1"/>
      <c r="O139" s="1"/>
      <c r="P139" s="1"/>
    </row>
    <row r="140" spans="3:16">
      <c r="C140" s="102"/>
      <c r="D140" s="102"/>
      <c r="E140" s="1"/>
      <c r="F140" s="1"/>
      <c r="G140" s="1"/>
      <c r="H140" s="1"/>
      <c r="J140" s="1"/>
      <c r="K140" s="1"/>
      <c r="L140" s="1"/>
      <c r="M140" s="1"/>
      <c r="O140" s="1"/>
      <c r="P140" s="1"/>
    </row>
    <row r="141" spans="3:16">
      <c r="C141" s="102"/>
      <c r="D141" s="102"/>
      <c r="E141" s="1"/>
      <c r="F141" s="1"/>
      <c r="G141" s="1"/>
      <c r="H141" s="1"/>
      <c r="J141" s="1"/>
      <c r="K141" s="1"/>
      <c r="L141" s="1"/>
      <c r="M141" s="1"/>
      <c r="O141" s="1"/>
      <c r="P141" s="1"/>
    </row>
    <row r="142" spans="3:16">
      <c r="C142" s="102"/>
      <c r="D142" s="102"/>
      <c r="E142" s="1"/>
      <c r="F142" s="1"/>
      <c r="G142" s="1"/>
      <c r="H142" s="1"/>
      <c r="J142" s="1"/>
      <c r="K142" s="1"/>
      <c r="L142" s="1"/>
      <c r="M142" s="1"/>
      <c r="O142" s="1"/>
      <c r="P142" s="1"/>
    </row>
    <row r="143" spans="3:16">
      <c r="C143" s="102"/>
      <c r="D143" s="102"/>
      <c r="E143" s="1"/>
      <c r="F143" s="1"/>
      <c r="G143" s="1"/>
      <c r="H143" s="1"/>
      <c r="J143" s="1"/>
      <c r="K143" s="1"/>
      <c r="L143" s="1"/>
      <c r="M143" s="1"/>
      <c r="O143" s="1"/>
      <c r="P143" s="1"/>
    </row>
    <row r="144" spans="3:16">
      <c r="C144" s="102"/>
      <c r="D144" s="102"/>
      <c r="E144" s="1"/>
      <c r="F144" s="1"/>
      <c r="G144" s="1"/>
      <c r="H144" s="1"/>
      <c r="J144" s="1"/>
      <c r="K144" s="1"/>
      <c r="L144" s="1"/>
      <c r="M144" s="1"/>
      <c r="O144" s="1"/>
      <c r="P144" s="1"/>
    </row>
    <row r="145" spans="3:16">
      <c r="C145" s="102"/>
      <c r="D145" s="102"/>
      <c r="E145" s="1"/>
      <c r="F145" s="1"/>
      <c r="G145" s="1"/>
      <c r="H145" s="1"/>
      <c r="J145" s="1"/>
      <c r="K145" s="1"/>
      <c r="L145" s="1"/>
      <c r="M145" s="1"/>
      <c r="O145" s="1"/>
      <c r="P145" s="1"/>
    </row>
    <row r="146" spans="3:16">
      <c r="C146" s="102"/>
      <c r="D146" s="102"/>
      <c r="E146" s="1"/>
      <c r="F146" s="1"/>
      <c r="G146" s="1"/>
      <c r="H146" s="1"/>
      <c r="J146" s="1"/>
      <c r="K146" s="1"/>
      <c r="L146" s="1"/>
      <c r="M146" s="1"/>
      <c r="O146" s="1"/>
      <c r="P146" s="1"/>
    </row>
    <row r="147" spans="3:16">
      <c r="C147" s="102"/>
      <c r="D147" s="102"/>
      <c r="E147" s="1"/>
      <c r="F147" s="1"/>
      <c r="G147" s="1"/>
      <c r="H147" s="1"/>
      <c r="J147" s="1"/>
      <c r="K147" s="1"/>
      <c r="L147" s="1"/>
      <c r="M147" s="1"/>
      <c r="O147" s="1"/>
      <c r="P147" s="1"/>
    </row>
    <row r="148" spans="3:16">
      <c r="C148" s="102"/>
      <c r="D148" s="102"/>
      <c r="E148" s="1"/>
      <c r="F148" s="1"/>
      <c r="G148" s="1"/>
      <c r="H148" s="1"/>
      <c r="J148" s="1"/>
      <c r="K148" s="1"/>
      <c r="L148" s="1"/>
      <c r="M148" s="1"/>
      <c r="O148" s="1"/>
      <c r="P148" s="1"/>
    </row>
    <row r="149" spans="3:16">
      <c r="C149" s="102"/>
      <c r="D149" s="102"/>
      <c r="E149" s="1"/>
      <c r="F149" s="1"/>
      <c r="G149" s="1"/>
      <c r="H149" s="1"/>
      <c r="J149" s="1"/>
      <c r="K149" s="1"/>
      <c r="L149" s="1"/>
      <c r="M149" s="1"/>
      <c r="O149" s="1"/>
      <c r="P149" s="1"/>
    </row>
    <row r="150" spans="3:16">
      <c r="C150" s="102"/>
      <c r="D150" s="102"/>
      <c r="E150" s="1"/>
      <c r="F150" s="1"/>
      <c r="G150" s="1"/>
      <c r="H150" s="1"/>
      <c r="J150" s="1"/>
      <c r="K150" s="1"/>
      <c r="L150" s="1"/>
      <c r="M150" s="1"/>
      <c r="O150" s="1"/>
      <c r="P150" s="1"/>
    </row>
    <row r="151" spans="3:16">
      <c r="C151" s="102"/>
      <c r="D151" s="102"/>
      <c r="E151" s="1"/>
      <c r="F151" s="1"/>
      <c r="G151" s="1"/>
      <c r="H151" s="1"/>
      <c r="J151" s="1"/>
      <c r="K151" s="1"/>
      <c r="L151" s="1"/>
      <c r="M151" s="1"/>
      <c r="O151" s="1"/>
      <c r="P151" s="1"/>
    </row>
    <row r="152" spans="3:16">
      <c r="C152" s="102"/>
      <c r="D152" s="102"/>
      <c r="E152" s="1"/>
      <c r="F152" s="1"/>
      <c r="G152" s="1"/>
      <c r="H152" s="1"/>
      <c r="J152" s="1"/>
      <c r="K152" s="1"/>
      <c r="L152" s="1"/>
      <c r="M152" s="1"/>
      <c r="O152" s="1"/>
      <c r="P152" s="1"/>
    </row>
    <row r="153" spans="3:16">
      <c r="C153" s="102"/>
      <c r="D153" s="102"/>
      <c r="E153" s="1"/>
      <c r="F153" s="1"/>
      <c r="G153" s="1"/>
      <c r="H153" s="1"/>
      <c r="J153" s="1"/>
      <c r="K153" s="1"/>
      <c r="L153" s="1"/>
      <c r="M153" s="1"/>
      <c r="O153" s="1"/>
      <c r="P153" s="1"/>
    </row>
    <row r="154" spans="3:16">
      <c r="C154" s="102"/>
      <c r="D154" s="102"/>
      <c r="E154" s="1"/>
      <c r="F154" s="1"/>
      <c r="G154" s="1"/>
      <c r="H154" s="1"/>
      <c r="J154" s="1"/>
      <c r="K154" s="1"/>
      <c r="L154" s="1"/>
      <c r="M154" s="1"/>
      <c r="O154" s="1"/>
      <c r="P154" s="1"/>
    </row>
    <row r="155" spans="3:16">
      <c r="C155" s="102"/>
      <c r="D155" s="102"/>
      <c r="E155" s="1"/>
      <c r="F155" s="1"/>
      <c r="G155" s="1"/>
      <c r="H155" s="1"/>
      <c r="J155" s="1"/>
      <c r="K155" s="1"/>
      <c r="L155" s="1"/>
      <c r="M155" s="1"/>
      <c r="O155" s="1"/>
      <c r="P155" s="1"/>
    </row>
    <row r="156" spans="3:16">
      <c r="C156" s="102"/>
      <c r="D156" s="102"/>
      <c r="E156" s="1"/>
      <c r="F156" s="1"/>
      <c r="G156" s="1"/>
      <c r="H156" s="1"/>
      <c r="J156" s="1"/>
      <c r="K156" s="1"/>
      <c r="L156" s="1"/>
      <c r="M156" s="1"/>
      <c r="O156" s="1"/>
      <c r="P156" s="1"/>
    </row>
    <row r="157" spans="3:16">
      <c r="C157" s="102"/>
      <c r="D157" s="102"/>
      <c r="E157" s="1"/>
      <c r="F157" s="1"/>
      <c r="G157" s="1"/>
      <c r="H157" s="1"/>
      <c r="J157" s="1"/>
      <c r="K157" s="1"/>
      <c r="L157" s="1"/>
      <c r="M157" s="1"/>
      <c r="O157" s="1"/>
      <c r="P157" s="1"/>
    </row>
    <row r="158" spans="3:16">
      <c r="C158" s="102"/>
      <c r="D158" s="102"/>
      <c r="E158" s="1"/>
      <c r="F158" s="1"/>
      <c r="G158" s="1"/>
      <c r="H158" s="1"/>
      <c r="J158" s="1"/>
      <c r="K158" s="1"/>
      <c r="L158" s="1"/>
      <c r="M158" s="1"/>
      <c r="O158" s="1"/>
      <c r="P158" s="1"/>
    </row>
    <row r="159" spans="3:16">
      <c r="C159" s="102"/>
      <c r="D159" s="102"/>
      <c r="E159" s="1"/>
      <c r="F159" s="1"/>
      <c r="G159" s="1"/>
      <c r="H159" s="1"/>
      <c r="J159" s="1"/>
      <c r="K159" s="1"/>
      <c r="L159" s="1"/>
      <c r="M159" s="1"/>
      <c r="O159" s="1"/>
      <c r="P159" s="1"/>
    </row>
    <row r="160" spans="3:16">
      <c r="C160" s="102"/>
      <c r="D160" s="102"/>
      <c r="E160" s="1"/>
      <c r="F160" s="1"/>
      <c r="G160" s="1"/>
      <c r="H160" s="1"/>
      <c r="J160" s="1"/>
      <c r="K160" s="1"/>
      <c r="L160" s="1"/>
      <c r="M160" s="1"/>
      <c r="O160" s="1"/>
      <c r="P160" s="1"/>
    </row>
    <row r="161" spans="3:16">
      <c r="C161" s="102"/>
      <c r="D161" s="102"/>
      <c r="E161" s="1"/>
      <c r="F161" s="1"/>
      <c r="G161" s="1"/>
      <c r="H161" s="1"/>
      <c r="J161" s="1"/>
      <c r="K161" s="1"/>
      <c r="L161" s="1"/>
      <c r="M161" s="1"/>
      <c r="O161" s="1"/>
      <c r="P161" s="1"/>
    </row>
    <row r="162" spans="3:16">
      <c r="C162" s="102"/>
      <c r="D162" s="102"/>
      <c r="E162" s="1"/>
      <c r="F162" s="1"/>
      <c r="G162" s="1"/>
      <c r="H162" s="1"/>
      <c r="J162" s="1"/>
      <c r="K162" s="1"/>
      <c r="L162" s="1"/>
      <c r="M162" s="1"/>
      <c r="O162" s="1"/>
      <c r="P162" s="1"/>
    </row>
    <row r="163" spans="3:16">
      <c r="C163" s="102"/>
      <c r="D163" s="102"/>
      <c r="E163" s="1"/>
      <c r="F163" s="1"/>
      <c r="G163" s="1"/>
      <c r="H163" s="1"/>
      <c r="J163" s="1"/>
      <c r="K163" s="1"/>
      <c r="L163" s="1"/>
      <c r="M163" s="1"/>
      <c r="O163" s="1"/>
      <c r="P163" s="1"/>
    </row>
    <row r="164" spans="3:16">
      <c r="C164" s="102"/>
      <c r="D164" s="102"/>
      <c r="E164" s="1"/>
      <c r="F164" s="1"/>
      <c r="G164" s="1"/>
      <c r="H164" s="1"/>
      <c r="J164" s="1"/>
      <c r="K164" s="1"/>
      <c r="L164" s="1"/>
      <c r="M164" s="1"/>
      <c r="O164" s="1"/>
      <c r="P164" s="1"/>
    </row>
    <row r="165" spans="3:16">
      <c r="C165" s="102"/>
      <c r="D165" s="102"/>
      <c r="E165" s="1"/>
      <c r="F165" s="1"/>
      <c r="G165" s="1"/>
      <c r="H165" s="1"/>
      <c r="J165" s="1"/>
      <c r="K165" s="1"/>
      <c r="L165" s="1"/>
      <c r="M165" s="1"/>
      <c r="O165" s="1"/>
      <c r="P165" s="1"/>
    </row>
    <row r="166" spans="3:16">
      <c r="C166" s="102"/>
      <c r="D166" s="102"/>
      <c r="E166" s="1"/>
      <c r="F166" s="1"/>
      <c r="G166" s="1"/>
      <c r="H166" s="1"/>
      <c r="J166" s="1"/>
      <c r="K166" s="1"/>
      <c r="L166" s="1"/>
      <c r="M166" s="1"/>
      <c r="O166" s="1"/>
      <c r="P166" s="1"/>
    </row>
    <row r="167" spans="3:16">
      <c r="C167" s="102"/>
      <c r="D167" s="102"/>
      <c r="E167" s="1"/>
      <c r="F167" s="1"/>
      <c r="G167" s="1"/>
      <c r="H167" s="1"/>
      <c r="J167" s="1"/>
      <c r="K167" s="1"/>
      <c r="L167" s="1"/>
      <c r="M167" s="1"/>
      <c r="O167" s="1"/>
      <c r="P167" s="1"/>
    </row>
    <row r="168" spans="3:16">
      <c r="C168" s="102"/>
      <c r="D168" s="102"/>
      <c r="E168" s="1"/>
      <c r="F168" s="1"/>
      <c r="G168" s="1"/>
      <c r="H168" s="1"/>
      <c r="J168" s="1"/>
      <c r="K168" s="1"/>
      <c r="L168" s="1"/>
      <c r="M168" s="1"/>
      <c r="O168" s="1"/>
      <c r="P168" s="1"/>
    </row>
    <row r="169" spans="3:16">
      <c r="C169" s="102"/>
      <c r="D169" s="102"/>
      <c r="E169" s="1"/>
      <c r="F169" s="1"/>
      <c r="G169" s="1"/>
      <c r="H169" s="1"/>
      <c r="J169" s="1"/>
      <c r="K169" s="1"/>
      <c r="L169" s="1"/>
      <c r="M169" s="1"/>
      <c r="O169" s="1"/>
      <c r="P169" s="1"/>
    </row>
    <row r="170" spans="3:16">
      <c r="C170" s="102"/>
      <c r="D170" s="102"/>
      <c r="E170" s="1"/>
      <c r="F170" s="1"/>
      <c r="G170" s="1"/>
      <c r="H170" s="1"/>
      <c r="J170" s="1"/>
      <c r="K170" s="1"/>
      <c r="L170" s="1"/>
      <c r="M170" s="1"/>
      <c r="O170" s="1"/>
      <c r="P170" s="1"/>
    </row>
    <row r="171" spans="3:16">
      <c r="C171" s="102"/>
      <c r="D171" s="102"/>
      <c r="E171" s="1"/>
      <c r="F171" s="1"/>
      <c r="G171" s="1"/>
      <c r="H171" s="1"/>
      <c r="J171" s="1"/>
      <c r="K171" s="1"/>
      <c r="L171" s="1"/>
      <c r="M171" s="1"/>
      <c r="O171" s="1"/>
      <c r="P171" s="1"/>
    </row>
    <row r="172" spans="3:16">
      <c r="C172" s="102"/>
      <c r="D172" s="102"/>
      <c r="E172" s="1"/>
      <c r="F172" s="1"/>
      <c r="G172" s="1"/>
      <c r="H172" s="1"/>
      <c r="J172" s="1"/>
      <c r="K172" s="1"/>
      <c r="L172" s="1"/>
      <c r="M172" s="1"/>
      <c r="O172" s="1"/>
      <c r="P172" s="1"/>
    </row>
    <row r="173" spans="3:16">
      <c r="C173" s="102"/>
      <c r="D173" s="102"/>
      <c r="E173" s="1"/>
      <c r="F173" s="1"/>
      <c r="G173" s="1"/>
      <c r="H173" s="1"/>
      <c r="J173" s="1"/>
      <c r="K173" s="1"/>
      <c r="L173" s="1"/>
      <c r="M173" s="1"/>
      <c r="O173" s="1"/>
      <c r="P173" s="1"/>
    </row>
    <row r="174" spans="3:16">
      <c r="C174" s="102"/>
      <c r="D174" s="102"/>
      <c r="E174" s="1"/>
      <c r="F174" s="1"/>
      <c r="G174" s="1"/>
      <c r="H174" s="1"/>
      <c r="J174" s="1"/>
      <c r="K174" s="1"/>
      <c r="L174" s="1"/>
      <c r="M174" s="1"/>
      <c r="O174" s="1"/>
      <c r="P174" s="1"/>
    </row>
    <row r="175" spans="3:16">
      <c r="C175" s="102"/>
      <c r="D175" s="102"/>
      <c r="E175" s="1"/>
      <c r="F175" s="1"/>
      <c r="G175" s="1"/>
      <c r="H175" s="1"/>
      <c r="J175" s="1"/>
      <c r="K175" s="1"/>
      <c r="L175" s="1"/>
      <c r="M175" s="1"/>
      <c r="O175" s="1"/>
      <c r="P175" s="1"/>
    </row>
    <row r="176" spans="3:16">
      <c r="C176" s="102"/>
      <c r="D176" s="102"/>
      <c r="E176" s="1"/>
      <c r="F176" s="1"/>
      <c r="G176" s="1"/>
      <c r="H176" s="1"/>
      <c r="J176" s="1"/>
      <c r="K176" s="1"/>
      <c r="L176" s="1"/>
      <c r="M176" s="1"/>
      <c r="O176" s="1"/>
      <c r="P176" s="1"/>
    </row>
    <row r="177" spans="3:16">
      <c r="C177" s="102"/>
      <c r="D177" s="102"/>
      <c r="E177" s="1"/>
      <c r="F177" s="1"/>
      <c r="G177" s="1"/>
      <c r="H177" s="1"/>
      <c r="J177" s="1"/>
      <c r="K177" s="1"/>
      <c r="L177" s="1"/>
      <c r="M177" s="1"/>
      <c r="O177" s="1"/>
      <c r="P177" s="1"/>
    </row>
    <row r="178" spans="3:16">
      <c r="C178" s="102"/>
      <c r="D178" s="102"/>
      <c r="E178" s="1"/>
      <c r="F178" s="1"/>
      <c r="G178" s="1"/>
      <c r="H178" s="1"/>
      <c r="J178" s="1"/>
      <c r="K178" s="1"/>
      <c r="L178" s="1"/>
      <c r="M178" s="1"/>
      <c r="O178" s="1"/>
      <c r="P178" s="1"/>
    </row>
    <row r="179" spans="3:16">
      <c r="C179" s="102"/>
      <c r="D179" s="102"/>
      <c r="E179" s="1"/>
      <c r="F179" s="1"/>
      <c r="G179" s="1"/>
      <c r="H179" s="1"/>
      <c r="J179" s="1"/>
      <c r="K179" s="1"/>
      <c r="L179" s="1"/>
      <c r="M179" s="1"/>
      <c r="O179" s="1"/>
      <c r="P179" s="1"/>
    </row>
    <row r="180" spans="3:16">
      <c r="C180" s="102"/>
      <c r="D180" s="102"/>
      <c r="E180" s="1"/>
      <c r="F180" s="1"/>
      <c r="G180" s="1"/>
      <c r="H180" s="1"/>
      <c r="J180" s="1"/>
      <c r="K180" s="1"/>
      <c r="L180" s="1"/>
      <c r="M180" s="1"/>
      <c r="O180" s="1"/>
      <c r="P180" s="1"/>
    </row>
    <row r="181" spans="3:16">
      <c r="C181" s="102"/>
      <c r="D181" s="102"/>
      <c r="E181" s="1"/>
      <c r="F181" s="1"/>
      <c r="G181" s="1"/>
      <c r="H181" s="1"/>
      <c r="J181" s="1"/>
      <c r="K181" s="1"/>
      <c r="L181" s="1"/>
      <c r="M181" s="1"/>
      <c r="O181" s="1"/>
      <c r="P181" s="1"/>
    </row>
    <row r="182" spans="3:16">
      <c r="C182" s="102"/>
      <c r="D182" s="102"/>
      <c r="E182" s="1"/>
      <c r="F182" s="1"/>
      <c r="G182" s="1"/>
      <c r="H182" s="1"/>
      <c r="J182" s="1"/>
      <c r="K182" s="1"/>
      <c r="L182" s="1"/>
      <c r="M182" s="1"/>
      <c r="O182" s="1"/>
      <c r="P182" s="1"/>
    </row>
    <row r="183" spans="3:16">
      <c r="C183" s="102"/>
      <c r="D183" s="102"/>
      <c r="E183" s="1"/>
      <c r="F183" s="1"/>
      <c r="G183" s="1"/>
      <c r="H183" s="1"/>
      <c r="J183" s="1"/>
      <c r="K183" s="1"/>
      <c r="L183" s="1"/>
      <c r="M183" s="1"/>
      <c r="O183" s="1"/>
      <c r="P183" s="1"/>
    </row>
    <row r="184" spans="3:16">
      <c r="C184" s="102"/>
      <c r="D184" s="102"/>
      <c r="E184" s="1"/>
      <c r="F184" s="1"/>
      <c r="G184" s="1"/>
      <c r="H184" s="1"/>
      <c r="J184" s="1"/>
      <c r="K184" s="1"/>
      <c r="L184" s="1"/>
      <c r="M184" s="1"/>
      <c r="O184" s="1"/>
      <c r="P184" s="1"/>
    </row>
    <row r="185" spans="3:16">
      <c r="C185" s="102"/>
      <c r="D185" s="102"/>
      <c r="E185" s="1"/>
      <c r="F185" s="1"/>
      <c r="G185" s="1"/>
      <c r="H185" s="1"/>
      <c r="J185" s="1"/>
      <c r="K185" s="1"/>
      <c r="L185" s="1"/>
      <c r="M185" s="1"/>
      <c r="O185" s="1"/>
      <c r="P185" s="1"/>
    </row>
    <row r="186" spans="3:16">
      <c r="C186" s="102"/>
      <c r="D186" s="102"/>
      <c r="E186" s="1"/>
      <c r="F186" s="1"/>
      <c r="G186" s="1"/>
      <c r="H186" s="1"/>
      <c r="J186" s="1"/>
      <c r="K186" s="1"/>
      <c r="L186" s="1"/>
      <c r="M186" s="1"/>
      <c r="O186" s="1"/>
      <c r="P186" s="1"/>
    </row>
    <row r="187" spans="3:16">
      <c r="C187" s="102"/>
      <c r="D187" s="102"/>
      <c r="E187" s="1"/>
      <c r="F187" s="1"/>
      <c r="G187" s="1"/>
      <c r="H187" s="1"/>
      <c r="J187" s="1"/>
      <c r="K187" s="1"/>
      <c r="L187" s="1"/>
      <c r="M187" s="1"/>
      <c r="O187" s="1"/>
      <c r="P187" s="1"/>
    </row>
    <row r="188" spans="3:16">
      <c r="C188" s="102"/>
      <c r="D188" s="102"/>
      <c r="E188" s="1"/>
      <c r="F188" s="1"/>
      <c r="G188" s="1"/>
      <c r="H188" s="1"/>
      <c r="J188" s="1"/>
      <c r="K188" s="1"/>
      <c r="L188" s="1"/>
      <c r="M188" s="1"/>
      <c r="O188" s="1"/>
      <c r="P188" s="1"/>
    </row>
    <row r="189" spans="3:16">
      <c r="C189" s="102"/>
      <c r="D189" s="102"/>
      <c r="E189" s="1"/>
      <c r="F189" s="1"/>
      <c r="G189" s="1"/>
      <c r="H189" s="1"/>
      <c r="J189" s="1"/>
      <c r="K189" s="1"/>
      <c r="L189" s="1"/>
      <c r="M189" s="1"/>
      <c r="O189" s="1"/>
      <c r="P189" s="1"/>
    </row>
    <row r="190" spans="3:16">
      <c r="C190" s="102"/>
      <c r="D190" s="102"/>
      <c r="E190" s="1"/>
      <c r="F190" s="1"/>
      <c r="G190" s="1"/>
      <c r="H190" s="1"/>
      <c r="J190" s="1"/>
      <c r="K190" s="1"/>
      <c r="L190" s="1"/>
      <c r="M190" s="1"/>
      <c r="O190" s="1"/>
      <c r="P190" s="1"/>
    </row>
    <row r="191" spans="3:16">
      <c r="C191" s="102"/>
      <c r="D191" s="102"/>
      <c r="E191" s="1"/>
      <c r="F191" s="1"/>
      <c r="G191" s="1"/>
      <c r="H191" s="1"/>
      <c r="J191" s="1"/>
      <c r="K191" s="1"/>
      <c r="L191" s="1"/>
      <c r="M191" s="1"/>
      <c r="O191" s="1"/>
      <c r="P191" s="1"/>
    </row>
    <row r="192" spans="3:16">
      <c r="C192" s="102"/>
      <c r="D192" s="102"/>
      <c r="E192" s="1"/>
      <c r="F192" s="1"/>
      <c r="G192" s="1"/>
      <c r="H192" s="1"/>
      <c r="J192" s="1"/>
      <c r="K192" s="1"/>
      <c r="L192" s="1"/>
      <c r="M192" s="1"/>
      <c r="O192" s="1"/>
      <c r="P192" s="1"/>
    </row>
    <row r="193" spans="3:16">
      <c r="C193" s="102"/>
      <c r="D193" s="102"/>
      <c r="E193" s="1"/>
      <c r="F193" s="1"/>
      <c r="G193" s="1"/>
      <c r="H193" s="1"/>
      <c r="J193" s="1"/>
      <c r="K193" s="1"/>
      <c r="L193" s="1"/>
      <c r="M193" s="1"/>
      <c r="O193" s="1"/>
      <c r="P193" s="1"/>
    </row>
    <row r="194" spans="3:16">
      <c r="C194" s="102"/>
      <c r="D194" s="102"/>
      <c r="E194" s="1"/>
      <c r="F194" s="1"/>
      <c r="G194" s="1"/>
      <c r="H194" s="1"/>
      <c r="J194" s="1"/>
      <c r="K194" s="1"/>
      <c r="L194" s="1"/>
      <c r="M194" s="1"/>
      <c r="O194" s="1"/>
      <c r="P194" s="1"/>
    </row>
    <row r="195" spans="3:16">
      <c r="C195" s="102"/>
      <c r="D195" s="102"/>
      <c r="E195" s="1"/>
      <c r="F195" s="1"/>
      <c r="G195" s="1"/>
      <c r="H195" s="1"/>
      <c r="J195" s="1"/>
      <c r="K195" s="1"/>
      <c r="L195" s="1"/>
      <c r="M195" s="1"/>
      <c r="O195" s="1"/>
      <c r="P195" s="1"/>
    </row>
    <row r="196" spans="3:16">
      <c r="C196" s="102"/>
      <c r="D196" s="102"/>
      <c r="E196" s="1"/>
      <c r="F196" s="1"/>
      <c r="G196" s="1"/>
      <c r="H196" s="1"/>
      <c r="J196" s="1"/>
      <c r="K196" s="1"/>
      <c r="L196" s="1"/>
      <c r="M196" s="1"/>
      <c r="O196" s="1"/>
      <c r="P196" s="1"/>
    </row>
    <row r="197" spans="3:16">
      <c r="C197" s="102"/>
      <c r="D197" s="102"/>
      <c r="E197" s="1"/>
      <c r="F197" s="1"/>
      <c r="G197" s="1"/>
      <c r="H197" s="1"/>
      <c r="J197" s="1"/>
      <c r="K197" s="1"/>
      <c r="L197" s="1"/>
      <c r="M197" s="1"/>
      <c r="O197" s="1"/>
      <c r="P197" s="1"/>
    </row>
    <row r="198" spans="3:16">
      <c r="C198" s="102"/>
      <c r="D198" s="102"/>
      <c r="E198" s="1"/>
      <c r="F198" s="1"/>
      <c r="G198" s="1"/>
      <c r="H198" s="1"/>
      <c r="J198" s="1"/>
      <c r="K198" s="1"/>
      <c r="L198" s="1"/>
      <c r="M198" s="1"/>
      <c r="O198" s="1"/>
      <c r="P198" s="1"/>
    </row>
    <row r="199" spans="3:16">
      <c r="C199" s="102"/>
      <c r="D199" s="102"/>
      <c r="E199" s="1"/>
      <c r="F199" s="1"/>
      <c r="G199" s="1"/>
      <c r="H199" s="1"/>
      <c r="J199" s="1"/>
      <c r="K199" s="1"/>
      <c r="L199" s="1"/>
      <c r="M199" s="1"/>
      <c r="O199" s="1"/>
      <c r="P199" s="1"/>
    </row>
    <row r="200" spans="3:16">
      <c r="C200" s="102"/>
      <c r="D200" s="102"/>
      <c r="E200" s="1"/>
      <c r="F200" s="1"/>
      <c r="G200" s="1"/>
      <c r="H200" s="1"/>
      <c r="J200" s="1"/>
      <c r="K200" s="1"/>
      <c r="L200" s="1"/>
      <c r="M200" s="1"/>
      <c r="O200" s="1"/>
      <c r="P200" s="1"/>
    </row>
    <row r="201" spans="3:16">
      <c r="C201" s="102"/>
      <c r="D201" s="102"/>
      <c r="E201" s="1"/>
      <c r="F201" s="1"/>
      <c r="G201" s="1"/>
      <c r="H201" s="1"/>
      <c r="J201" s="1"/>
      <c r="K201" s="1"/>
      <c r="L201" s="1"/>
      <c r="M201" s="1"/>
      <c r="O201" s="1"/>
      <c r="P201" s="1"/>
    </row>
    <row r="202" spans="3:16">
      <c r="C202" s="102"/>
      <c r="D202" s="102"/>
      <c r="E202" s="1"/>
      <c r="F202" s="1"/>
      <c r="G202" s="1"/>
      <c r="H202" s="1"/>
      <c r="J202" s="1"/>
      <c r="K202" s="1"/>
      <c r="L202" s="1"/>
      <c r="M202" s="1"/>
      <c r="O202" s="1"/>
      <c r="P202" s="1"/>
    </row>
    <row r="203" spans="3:16">
      <c r="C203" s="102"/>
      <c r="D203" s="102"/>
      <c r="E203" s="1"/>
      <c r="F203" s="1"/>
      <c r="G203" s="1"/>
      <c r="H203" s="1"/>
      <c r="J203" s="1"/>
      <c r="K203" s="1"/>
      <c r="L203" s="1"/>
      <c r="M203" s="1"/>
      <c r="O203" s="1"/>
      <c r="P203" s="1"/>
    </row>
    <row r="204" spans="3:16">
      <c r="C204" s="102"/>
      <c r="D204" s="102"/>
      <c r="E204" s="1"/>
      <c r="F204" s="1"/>
      <c r="G204" s="1"/>
      <c r="H204" s="1"/>
      <c r="J204" s="1"/>
      <c r="K204" s="1"/>
      <c r="L204" s="1"/>
      <c r="M204" s="1"/>
      <c r="O204" s="1"/>
      <c r="P204" s="1"/>
    </row>
    <row r="205" spans="3:16">
      <c r="C205" s="102"/>
      <c r="D205" s="102"/>
      <c r="E205" s="1"/>
      <c r="F205" s="1"/>
      <c r="G205" s="1"/>
      <c r="H205" s="1"/>
      <c r="J205" s="1"/>
      <c r="K205" s="1"/>
      <c r="L205" s="1"/>
      <c r="M205" s="1"/>
      <c r="O205" s="1"/>
      <c r="P205" s="1"/>
    </row>
    <row r="206" spans="3:16">
      <c r="C206" s="102"/>
      <c r="D206" s="102"/>
      <c r="E206" s="1"/>
      <c r="F206" s="1"/>
      <c r="G206" s="1"/>
      <c r="H206" s="1"/>
      <c r="J206" s="1"/>
      <c r="K206" s="1"/>
      <c r="L206" s="1"/>
      <c r="M206" s="1"/>
      <c r="O206" s="1"/>
      <c r="P206" s="1"/>
    </row>
    <row r="207" spans="3:16">
      <c r="C207" s="102"/>
      <c r="D207" s="102"/>
      <c r="E207" s="1"/>
      <c r="F207" s="1"/>
      <c r="G207" s="1"/>
      <c r="H207" s="1"/>
      <c r="J207" s="1"/>
      <c r="K207" s="1"/>
      <c r="L207" s="1"/>
      <c r="M207" s="1"/>
      <c r="O207" s="1"/>
      <c r="P207" s="1"/>
    </row>
    <row r="208" spans="3:16">
      <c r="C208" s="102"/>
      <c r="D208" s="102"/>
      <c r="E208" s="1"/>
      <c r="F208" s="1"/>
      <c r="G208" s="1"/>
      <c r="H208" s="1"/>
      <c r="J208" s="1"/>
      <c r="K208" s="1"/>
      <c r="L208" s="1"/>
      <c r="M208" s="1"/>
      <c r="O208" s="1"/>
      <c r="P208" s="1"/>
    </row>
    <row r="209" spans="3:16">
      <c r="C209" s="102"/>
      <c r="D209" s="102"/>
      <c r="E209" s="1"/>
      <c r="F209" s="1"/>
      <c r="G209" s="1"/>
      <c r="H209" s="1"/>
      <c r="J209" s="1"/>
      <c r="K209" s="1"/>
      <c r="L209" s="1"/>
      <c r="M209" s="1"/>
      <c r="O209" s="1"/>
      <c r="P209" s="1"/>
    </row>
    <row r="210" spans="3:16">
      <c r="C210" s="102"/>
      <c r="D210" s="102"/>
      <c r="E210" s="1"/>
      <c r="F210" s="1"/>
      <c r="G210" s="1"/>
      <c r="H210" s="1"/>
      <c r="J210" s="1"/>
      <c r="K210" s="1"/>
      <c r="L210" s="1"/>
      <c r="M210" s="1"/>
      <c r="O210" s="1"/>
      <c r="P210" s="1"/>
    </row>
    <row r="211" spans="3:16">
      <c r="C211" s="102"/>
      <c r="D211" s="102"/>
      <c r="E211" s="1"/>
      <c r="F211" s="1"/>
      <c r="G211" s="1"/>
      <c r="H211" s="1"/>
      <c r="J211" s="1"/>
      <c r="K211" s="1"/>
      <c r="L211" s="1"/>
      <c r="M211" s="1"/>
      <c r="O211" s="1"/>
      <c r="P211" s="1"/>
    </row>
    <row r="212" spans="3:16">
      <c r="C212" s="102"/>
      <c r="D212" s="102"/>
      <c r="E212" s="1"/>
      <c r="F212" s="1"/>
      <c r="G212" s="1"/>
      <c r="H212" s="1"/>
      <c r="J212" s="1"/>
      <c r="K212" s="1"/>
      <c r="L212" s="1"/>
      <c r="M212" s="1"/>
      <c r="O212" s="1"/>
      <c r="P212" s="1"/>
    </row>
    <row r="213" spans="3:16">
      <c r="C213" s="102"/>
      <c r="D213" s="102"/>
      <c r="E213" s="1"/>
      <c r="F213" s="1"/>
      <c r="G213" s="1"/>
      <c r="H213" s="1"/>
      <c r="J213" s="1"/>
      <c r="K213" s="1"/>
      <c r="L213" s="1"/>
      <c r="M213" s="1"/>
      <c r="O213" s="1"/>
      <c r="P213" s="1"/>
    </row>
    <row r="214" spans="3:16">
      <c r="C214" s="102"/>
      <c r="D214" s="102"/>
      <c r="E214" s="1"/>
      <c r="F214" s="1"/>
      <c r="G214" s="1"/>
      <c r="H214" s="1"/>
      <c r="J214" s="1"/>
      <c r="K214" s="1"/>
      <c r="L214" s="1"/>
      <c r="M214" s="1"/>
      <c r="O214" s="1"/>
      <c r="P214" s="1"/>
    </row>
    <row r="215" spans="3:16">
      <c r="C215" s="102"/>
      <c r="D215" s="102"/>
      <c r="E215" s="1"/>
      <c r="F215" s="1"/>
      <c r="G215" s="1"/>
      <c r="H215" s="1"/>
      <c r="J215" s="1"/>
      <c r="K215" s="1"/>
      <c r="L215" s="1"/>
      <c r="M215" s="1"/>
      <c r="O215" s="1"/>
      <c r="P215" s="1"/>
    </row>
    <row r="216" spans="3:16">
      <c r="C216" s="102"/>
      <c r="D216" s="102"/>
      <c r="E216" s="1"/>
      <c r="F216" s="1"/>
      <c r="G216" s="1"/>
      <c r="H216" s="1"/>
      <c r="J216" s="1"/>
      <c r="K216" s="1"/>
      <c r="L216" s="1"/>
      <c r="M216" s="1"/>
      <c r="O216" s="1"/>
      <c r="P216" s="1"/>
    </row>
    <row r="217" spans="3:16">
      <c r="C217" s="102"/>
      <c r="D217" s="102"/>
      <c r="E217" s="1"/>
      <c r="F217" s="1"/>
      <c r="G217" s="1"/>
      <c r="H217" s="1"/>
      <c r="J217" s="1"/>
      <c r="K217" s="1"/>
      <c r="L217" s="1"/>
      <c r="M217" s="1"/>
      <c r="O217" s="1"/>
      <c r="P217" s="1"/>
    </row>
    <row r="218" spans="3:16">
      <c r="C218" s="102"/>
      <c r="D218" s="102"/>
      <c r="E218" s="1"/>
      <c r="F218" s="1"/>
      <c r="G218" s="1"/>
      <c r="H218" s="1"/>
      <c r="J218" s="1"/>
      <c r="K218" s="1"/>
      <c r="L218" s="1"/>
      <c r="M218" s="1"/>
      <c r="O218" s="1"/>
      <c r="P218" s="1"/>
    </row>
    <row r="219" spans="3:16">
      <c r="C219" s="102"/>
      <c r="D219" s="102"/>
      <c r="E219" s="1"/>
      <c r="F219" s="1"/>
      <c r="G219" s="1"/>
      <c r="H219" s="1"/>
      <c r="J219" s="1"/>
      <c r="K219" s="1"/>
      <c r="L219" s="1"/>
      <c r="M219" s="1"/>
      <c r="O219" s="1"/>
      <c r="P219" s="1"/>
    </row>
    <row r="220" spans="3:16">
      <c r="C220" s="102"/>
      <c r="D220" s="102"/>
      <c r="E220" s="1"/>
      <c r="F220" s="1"/>
      <c r="G220" s="1"/>
      <c r="H220" s="1"/>
      <c r="J220" s="1"/>
      <c r="K220" s="1"/>
      <c r="L220" s="1"/>
      <c r="M220" s="1"/>
      <c r="O220" s="1"/>
      <c r="P220" s="1"/>
    </row>
    <row r="221" spans="3:16">
      <c r="C221" s="102"/>
      <c r="D221" s="102"/>
      <c r="E221" s="1"/>
      <c r="F221" s="1"/>
      <c r="G221" s="1"/>
      <c r="H221" s="1"/>
      <c r="J221" s="1"/>
      <c r="K221" s="1"/>
      <c r="L221" s="1"/>
      <c r="M221" s="1"/>
      <c r="O221" s="1"/>
      <c r="P221" s="1"/>
    </row>
    <row r="222" spans="3:16">
      <c r="C222" s="102"/>
      <c r="D222" s="102"/>
      <c r="E222" s="1"/>
      <c r="F222" s="1"/>
      <c r="G222" s="1"/>
      <c r="H222" s="1"/>
      <c r="J222" s="1"/>
      <c r="K222" s="1"/>
      <c r="L222" s="1"/>
      <c r="M222" s="1"/>
      <c r="O222" s="1"/>
      <c r="P222" s="1"/>
    </row>
    <row r="223" spans="3:16">
      <c r="C223" s="102"/>
      <c r="D223" s="102"/>
      <c r="E223" s="1"/>
      <c r="F223" s="1"/>
      <c r="G223" s="1"/>
      <c r="H223" s="1"/>
      <c r="J223" s="1"/>
      <c r="K223" s="1"/>
      <c r="L223" s="1"/>
      <c r="M223" s="1"/>
      <c r="O223" s="1"/>
      <c r="P223" s="1"/>
    </row>
    <row r="224" spans="3:16">
      <c r="C224" s="102"/>
      <c r="D224" s="102"/>
      <c r="E224" s="1"/>
      <c r="F224" s="1"/>
      <c r="G224" s="1"/>
      <c r="H224" s="1"/>
      <c r="J224" s="1"/>
      <c r="K224" s="1"/>
      <c r="L224" s="1"/>
      <c r="M224" s="1"/>
      <c r="O224" s="1"/>
      <c r="P224" s="1"/>
    </row>
    <row r="225" spans="3:16">
      <c r="C225" s="102"/>
      <c r="D225" s="102"/>
      <c r="E225" s="1"/>
      <c r="F225" s="1"/>
      <c r="G225" s="1"/>
      <c r="H225" s="1"/>
      <c r="J225" s="1"/>
      <c r="K225" s="1"/>
      <c r="L225" s="1"/>
      <c r="M225" s="1"/>
      <c r="O225" s="1"/>
      <c r="P225" s="1"/>
    </row>
    <row r="226" spans="3:16">
      <c r="C226" s="102"/>
      <c r="D226" s="102"/>
      <c r="E226" s="1"/>
      <c r="F226" s="1"/>
      <c r="G226" s="1"/>
      <c r="H226" s="1"/>
      <c r="J226" s="1"/>
      <c r="K226" s="1"/>
      <c r="L226" s="1"/>
      <c r="M226" s="1"/>
      <c r="O226" s="1"/>
      <c r="P226" s="1"/>
    </row>
    <row r="227" spans="3:16">
      <c r="C227" s="102"/>
      <c r="D227" s="102"/>
      <c r="E227" s="1"/>
      <c r="F227" s="1"/>
      <c r="G227" s="1"/>
      <c r="H227" s="1"/>
      <c r="J227" s="1"/>
      <c r="K227" s="1"/>
      <c r="L227" s="1"/>
      <c r="M227" s="1"/>
      <c r="O227" s="1"/>
      <c r="P227" s="1"/>
    </row>
    <row r="228" spans="3:16">
      <c r="C228" s="102"/>
      <c r="D228" s="102"/>
      <c r="E228" s="1"/>
      <c r="F228" s="1"/>
      <c r="G228" s="1"/>
      <c r="H228" s="1"/>
      <c r="J228" s="1"/>
      <c r="K228" s="1"/>
      <c r="L228" s="1"/>
      <c r="M228" s="1"/>
      <c r="O228" s="1"/>
      <c r="P228" s="1"/>
    </row>
    <row r="229" spans="3:16">
      <c r="C229" s="102"/>
      <c r="D229" s="102"/>
      <c r="E229" s="1"/>
      <c r="F229" s="1"/>
      <c r="G229" s="1"/>
      <c r="H229" s="1"/>
      <c r="J229" s="1"/>
      <c r="K229" s="1"/>
      <c r="L229" s="1"/>
      <c r="M229" s="1"/>
      <c r="O229" s="1"/>
      <c r="P229" s="1"/>
    </row>
    <row r="230" spans="3:16">
      <c r="C230" s="102"/>
      <c r="D230" s="102"/>
      <c r="E230" s="1"/>
      <c r="F230" s="1"/>
      <c r="G230" s="1"/>
      <c r="H230" s="1"/>
      <c r="J230" s="1"/>
      <c r="K230" s="1"/>
      <c r="L230" s="1"/>
      <c r="M230" s="1"/>
      <c r="O230" s="1"/>
      <c r="P230" s="1"/>
    </row>
    <row r="231" spans="3:16">
      <c r="C231" s="102"/>
      <c r="D231" s="102"/>
      <c r="E231" s="1"/>
      <c r="F231" s="1"/>
      <c r="G231" s="1"/>
      <c r="H231" s="1"/>
      <c r="J231" s="1"/>
      <c r="K231" s="1"/>
      <c r="L231" s="1"/>
      <c r="M231" s="1"/>
      <c r="O231" s="1"/>
      <c r="P231" s="1"/>
    </row>
    <row r="232" spans="3:16">
      <c r="C232" s="102"/>
      <c r="D232" s="102"/>
      <c r="E232" s="1"/>
      <c r="F232" s="1"/>
      <c r="G232" s="1"/>
      <c r="H232" s="1"/>
      <c r="J232" s="1"/>
      <c r="K232" s="1"/>
      <c r="L232" s="1"/>
      <c r="M232" s="1"/>
      <c r="O232" s="1"/>
      <c r="P232" s="1"/>
    </row>
    <row r="233" spans="3:16">
      <c r="C233" s="102"/>
      <c r="D233" s="102"/>
      <c r="E233" s="1"/>
      <c r="F233" s="1"/>
      <c r="G233" s="1"/>
      <c r="H233" s="1"/>
      <c r="J233" s="1"/>
      <c r="K233" s="1"/>
      <c r="L233" s="1"/>
      <c r="M233" s="1"/>
      <c r="O233" s="1"/>
      <c r="P233" s="1"/>
    </row>
    <row r="234" spans="3:16">
      <c r="C234" s="102"/>
      <c r="D234" s="102"/>
      <c r="E234" s="1"/>
      <c r="F234" s="1"/>
      <c r="G234" s="1"/>
      <c r="H234" s="1"/>
      <c r="J234" s="1"/>
      <c r="K234" s="1"/>
      <c r="L234" s="1"/>
      <c r="M234" s="1"/>
      <c r="O234" s="1"/>
      <c r="P234" s="1"/>
    </row>
    <row r="235" spans="3:16">
      <c r="C235" s="102"/>
      <c r="D235" s="102"/>
      <c r="E235" s="1"/>
      <c r="F235" s="1"/>
      <c r="G235" s="1"/>
      <c r="H235" s="1"/>
      <c r="J235" s="1"/>
      <c r="K235" s="1"/>
      <c r="L235" s="1"/>
      <c r="M235" s="1"/>
      <c r="O235" s="1"/>
      <c r="P235" s="1"/>
    </row>
    <row r="236" spans="3:16">
      <c r="C236" s="102"/>
      <c r="D236" s="102"/>
      <c r="E236" s="1"/>
      <c r="F236" s="1"/>
      <c r="G236" s="1"/>
      <c r="H236" s="1"/>
      <c r="J236" s="1"/>
      <c r="K236" s="1"/>
      <c r="L236" s="1"/>
      <c r="M236" s="1"/>
      <c r="O236" s="1"/>
      <c r="P236" s="1"/>
    </row>
    <row r="237" spans="3:16">
      <c r="C237" s="102"/>
      <c r="D237" s="102"/>
      <c r="E237" s="1"/>
      <c r="F237" s="1"/>
      <c r="G237" s="1"/>
      <c r="H237" s="1"/>
      <c r="J237" s="1"/>
      <c r="K237" s="1"/>
      <c r="L237" s="1"/>
      <c r="M237" s="1"/>
      <c r="O237" s="1"/>
      <c r="P237" s="1"/>
    </row>
    <row r="238" spans="3:16">
      <c r="C238" s="102"/>
      <c r="D238" s="102"/>
      <c r="E238" s="1"/>
      <c r="F238" s="1"/>
      <c r="G238" s="1"/>
      <c r="H238" s="1"/>
      <c r="J238" s="1"/>
      <c r="K238" s="1"/>
      <c r="L238" s="1"/>
      <c r="M238" s="1"/>
      <c r="O238" s="1"/>
      <c r="P238" s="1"/>
    </row>
    <row r="239" spans="3:16">
      <c r="C239" s="102"/>
      <c r="D239" s="102"/>
      <c r="E239" s="1"/>
      <c r="F239" s="1"/>
      <c r="G239" s="1"/>
      <c r="H239" s="1"/>
      <c r="J239" s="1"/>
      <c r="K239" s="1"/>
      <c r="L239" s="1"/>
      <c r="M239" s="1"/>
      <c r="O239" s="1"/>
      <c r="P239" s="1"/>
    </row>
    <row r="240" spans="3:16">
      <c r="C240" s="102"/>
      <c r="D240" s="102"/>
      <c r="E240" s="1"/>
      <c r="F240" s="1"/>
      <c r="G240" s="1"/>
      <c r="H240" s="1"/>
      <c r="J240" s="1"/>
      <c r="K240" s="1"/>
      <c r="L240" s="1"/>
      <c r="M240" s="1"/>
      <c r="O240" s="1"/>
      <c r="P240" s="1"/>
    </row>
    <row r="241" spans="3:16">
      <c r="C241" s="102"/>
      <c r="D241" s="102"/>
      <c r="E241" s="1"/>
      <c r="F241" s="1"/>
      <c r="G241" s="1"/>
      <c r="H241" s="1"/>
      <c r="J241" s="1"/>
      <c r="K241" s="1"/>
      <c r="L241" s="1"/>
      <c r="M241" s="1"/>
      <c r="O241" s="1"/>
      <c r="P241" s="1"/>
    </row>
    <row r="242" spans="3:16">
      <c r="C242" s="102"/>
      <c r="D242" s="102"/>
      <c r="E242" s="1"/>
      <c r="F242" s="1"/>
      <c r="G242" s="1"/>
      <c r="H242" s="1"/>
      <c r="J242" s="1"/>
      <c r="K242" s="1"/>
      <c r="L242" s="1"/>
      <c r="M242" s="1"/>
      <c r="O242" s="1"/>
      <c r="P242" s="1"/>
    </row>
    <row r="243" spans="3:16">
      <c r="C243" s="102"/>
      <c r="D243" s="102"/>
      <c r="E243" s="1"/>
      <c r="F243" s="1"/>
      <c r="G243" s="1"/>
      <c r="H243" s="1"/>
      <c r="J243" s="1"/>
      <c r="K243" s="1"/>
      <c r="L243" s="1"/>
      <c r="M243" s="1"/>
      <c r="O243" s="1"/>
      <c r="P243" s="1"/>
    </row>
    <row r="244" spans="3:16">
      <c r="C244" s="102"/>
      <c r="D244" s="102"/>
      <c r="E244" s="1"/>
      <c r="F244" s="1"/>
      <c r="G244" s="1"/>
      <c r="H244" s="1"/>
      <c r="J244" s="1"/>
      <c r="K244" s="1"/>
      <c r="L244" s="1"/>
      <c r="M244" s="1"/>
      <c r="O244" s="1"/>
      <c r="P244" s="1"/>
    </row>
    <row r="245" spans="3:16">
      <c r="C245" s="102"/>
      <c r="D245" s="102"/>
      <c r="E245" s="1"/>
      <c r="F245" s="1"/>
      <c r="G245" s="1"/>
      <c r="H245" s="1"/>
      <c r="J245" s="1"/>
      <c r="K245" s="1"/>
      <c r="L245" s="1"/>
      <c r="M245" s="1"/>
      <c r="O245" s="1"/>
      <c r="P245" s="1"/>
    </row>
    <row r="246" spans="3:16">
      <c r="C246" s="102"/>
      <c r="D246" s="102"/>
      <c r="E246" s="1"/>
      <c r="F246" s="1"/>
      <c r="G246" s="1"/>
      <c r="H246" s="1"/>
      <c r="J246" s="1"/>
      <c r="K246" s="1"/>
      <c r="L246" s="1"/>
      <c r="M246" s="1"/>
      <c r="O246" s="1"/>
      <c r="P246" s="1"/>
    </row>
    <row r="247" spans="3:16">
      <c r="C247" s="102"/>
      <c r="D247" s="102"/>
      <c r="E247" s="1"/>
      <c r="F247" s="1"/>
      <c r="G247" s="1"/>
      <c r="H247" s="1"/>
      <c r="J247" s="1"/>
      <c r="K247" s="1"/>
      <c r="L247" s="1"/>
      <c r="M247" s="1"/>
      <c r="O247" s="1"/>
      <c r="P247" s="1"/>
    </row>
    <row r="248" spans="3:16">
      <c r="C248" s="102"/>
      <c r="D248" s="102"/>
      <c r="E248" s="1"/>
      <c r="F248" s="1"/>
      <c r="G248" s="1"/>
      <c r="H248" s="1"/>
      <c r="J248" s="1"/>
      <c r="K248" s="1"/>
      <c r="L248" s="1"/>
      <c r="M248" s="1"/>
      <c r="O248" s="1"/>
      <c r="P248" s="1"/>
    </row>
    <row r="249" spans="3:16">
      <c r="C249" s="102"/>
      <c r="D249" s="102"/>
      <c r="E249" s="1"/>
      <c r="F249" s="1"/>
      <c r="G249" s="1"/>
      <c r="H249" s="1"/>
      <c r="J249" s="1"/>
      <c r="K249" s="1"/>
      <c r="L249" s="1"/>
      <c r="M249" s="1"/>
      <c r="O249" s="1"/>
      <c r="P249" s="1"/>
    </row>
    <row r="250" spans="3:16">
      <c r="C250" s="102"/>
      <c r="D250" s="102"/>
      <c r="E250" s="1"/>
      <c r="F250" s="1"/>
      <c r="G250" s="1"/>
      <c r="H250" s="1"/>
      <c r="J250" s="1"/>
      <c r="K250" s="1"/>
      <c r="L250" s="1"/>
      <c r="M250" s="1"/>
      <c r="O250" s="1"/>
      <c r="P250" s="1"/>
    </row>
    <row r="251" spans="3:16">
      <c r="C251" s="102"/>
      <c r="D251" s="102"/>
      <c r="E251" s="1"/>
      <c r="F251" s="1"/>
      <c r="G251" s="1"/>
      <c r="H251" s="1"/>
      <c r="J251" s="1"/>
      <c r="K251" s="1"/>
      <c r="L251" s="1"/>
      <c r="M251" s="1"/>
      <c r="O251" s="1"/>
      <c r="P251" s="1"/>
    </row>
    <row r="252" spans="3:16">
      <c r="C252" s="102"/>
      <c r="D252" s="102"/>
      <c r="E252" s="1"/>
      <c r="F252" s="1"/>
      <c r="G252" s="1"/>
      <c r="H252" s="1"/>
      <c r="J252" s="1"/>
      <c r="K252" s="1"/>
      <c r="L252" s="1"/>
      <c r="M252" s="1"/>
      <c r="O252" s="1"/>
      <c r="P252" s="1"/>
    </row>
    <row r="253" spans="3:16">
      <c r="C253" s="102"/>
      <c r="D253" s="102"/>
      <c r="E253" s="1"/>
      <c r="F253" s="1"/>
      <c r="G253" s="1"/>
      <c r="H253" s="1"/>
      <c r="J253" s="1"/>
      <c r="K253" s="1"/>
      <c r="L253" s="1"/>
      <c r="M253" s="1"/>
      <c r="O253" s="1"/>
      <c r="P253" s="1"/>
    </row>
    <row r="254" spans="3:16">
      <c r="C254" s="102"/>
      <c r="D254" s="102"/>
      <c r="E254" s="1"/>
      <c r="F254" s="1"/>
      <c r="G254" s="1"/>
      <c r="H254" s="1"/>
      <c r="J254" s="1"/>
      <c r="K254" s="1"/>
      <c r="L254" s="1"/>
      <c r="M254" s="1"/>
      <c r="O254" s="1"/>
      <c r="P254" s="1"/>
    </row>
    <row r="255" spans="3:16">
      <c r="C255" s="102"/>
      <c r="D255" s="102"/>
      <c r="E255" s="1"/>
      <c r="F255" s="1"/>
      <c r="G255" s="1"/>
      <c r="H255" s="1"/>
      <c r="J255" s="1"/>
      <c r="K255" s="1"/>
      <c r="L255" s="1"/>
      <c r="M255" s="1"/>
      <c r="O255" s="1"/>
      <c r="P255" s="1"/>
    </row>
    <row r="256" spans="3:16">
      <c r="C256" s="102"/>
      <c r="D256" s="102"/>
      <c r="E256" s="1"/>
      <c r="F256" s="1"/>
      <c r="G256" s="1"/>
      <c r="H256" s="1"/>
      <c r="J256" s="1"/>
      <c r="K256" s="1"/>
      <c r="L256" s="1"/>
      <c r="M256" s="1"/>
      <c r="O256" s="1"/>
      <c r="P256" s="1"/>
    </row>
    <row r="257" spans="3:16">
      <c r="C257" s="102"/>
      <c r="D257" s="102"/>
      <c r="E257" s="1"/>
      <c r="F257" s="1"/>
      <c r="G257" s="1"/>
      <c r="H257" s="1"/>
      <c r="J257" s="1"/>
      <c r="K257" s="1"/>
      <c r="L257" s="1"/>
      <c r="M257" s="1"/>
      <c r="O257" s="1"/>
      <c r="P257" s="1"/>
    </row>
    <row r="258" spans="3:16">
      <c r="C258" s="102"/>
      <c r="D258" s="102"/>
      <c r="E258" s="1"/>
      <c r="F258" s="1"/>
      <c r="G258" s="1"/>
      <c r="H258" s="1"/>
      <c r="J258" s="1"/>
      <c r="K258" s="1"/>
      <c r="L258" s="1"/>
      <c r="M258" s="1"/>
      <c r="O258" s="1"/>
      <c r="P258" s="1"/>
    </row>
    <row r="259" spans="3:16">
      <c r="C259" s="102"/>
      <c r="D259" s="102"/>
      <c r="E259" s="1"/>
      <c r="F259" s="1"/>
      <c r="G259" s="1"/>
      <c r="H259" s="1"/>
      <c r="J259" s="1"/>
      <c r="K259" s="1"/>
      <c r="L259" s="1"/>
      <c r="M259" s="1"/>
      <c r="O259" s="1"/>
      <c r="P259" s="1"/>
    </row>
    <row r="260" spans="3:16">
      <c r="C260" s="102"/>
      <c r="D260" s="102"/>
      <c r="E260" s="1"/>
      <c r="F260" s="1"/>
      <c r="G260" s="1"/>
      <c r="H260" s="1"/>
      <c r="J260" s="1"/>
      <c r="K260" s="1"/>
      <c r="L260" s="1"/>
      <c r="M260" s="1"/>
      <c r="O260" s="1"/>
      <c r="P260" s="1"/>
    </row>
    <row r="261" spans="3:16">
      <c r="C261" s="102"/>
      <c r="D261" s="102"/>
      <c r="E261" s="1"/>
      <c r="F261" s="1"/>
      <c r="G261" s="1"/>
      <c r="H261" s="1"/>
      <c r="J261" s="1"/>
      <c r="K261" s="1"/>
      <c r="L261" s="1"/>
      <c r="M261" s="1"/>
      <c r="O261" s="1"/>
      <c r="P261" s="1"/>
    </row>
    <row r="262" spans="3:16">
      <c r="C262" s="102"/>
      <c r="D262" s="102"/>
      <c r="E262" s="1"/>
      <c r="F262" s="1"/>
      <c r="G262" s="1"/>
      <c r="H262" s="1"/>
      <c r="J262" s="1"/>
      <c r="K262" s="1"/>
      <c r="L262" s="1"/>
      <c r="M262" s="1"/>
      <c r="O262" s="1"/>
      <c r="P262" s="1"/>
    </row>
    <row r="263" spans="3:16">
      <c r="C263" s="1"/>
      <c r="D263" s="102"/>
      <c r="E263" s="1"/>
      <c r="F263" s="1"/>
      <c r="G263" s="1"/>
      <c r="H263" s="1"/>
      <c r="J263" s="1"/>
      <c r="K263" s="1"/>
      <c r="L263" s="1"/>
      <c r="M263" s="1"/>
      <c r="O263" s="1"/>
      <c r="P263" s="1"/>
    </row>
    <row r="264" spans="3:16">
      <c r="C264" s="1"/>
      <c r="D264" s="102"/>
      <c r="E264" s="1"/>
      <c r="F264" s="1"/>
      <c r="G264" s="1"/>
      <c r="H264" s="1"/>
      <c r="J264" s="1"/>
      <c r="K264" s="1"/>
      <c r="L264" s="1"/>
      <c r="M264" s="1"/>
      <c r="O264" s="1"/>
      <c r="P264" s="1"/>
    </row>
    <row r="265" spans="3:16">
      <c r="C265" s="1"/>
      <c r="D265" s="102"/>
      <c r="E265" s="1"/>
      <c r="F265" s="1"/>
      <c r="G265" s="1"/>
      <c r="H265" s="1"/>
      <c r="J265" s="1"/>
      <c r="K265" s="1"/>
      <c r="L265" s="1"/>
      <c r="M265" s="1"/>
      <c r="O265" s="1"/>
      <c r="P265" s="1"/>
    </row>
    <row r="266" spans="3:16">
      <c r="C266" s="1"/>
      <c r="D266" s="102"/>
      <c r="E266" s="1"/>
      <c r="F266" s="1"/>
      <c r="G266" s="1"/>
      <c r="H266" s="1"/>
      <c r="J266" s="1"/>
      <c r="K266" s="1"/>
      <c r="L266" s="1"/>
      <c r="M266" s="1"/>
      <c r="O266" s="1"/>
      <c r="P266" s="1"/>
    </row>
    <row r="267" spans="3:16">
      <c r="C267" s="1"/>
      <c r="D267" s="102"/>
      <c r="E267" s="1"/>
      <c r="F267" s="1"/>
      <c r="G267" s="1"/>
      <c r="H267" s="1"/>
      <c r="J267" s="1"/>
      <c r="K267" s="1"/>
      <c r="L267" s="1"/>
      <c r="M267" s="1"/>
      <c r="O267" s="1"/>
      <c r="P267" s="1"/>
    </row>
    <row r="268" spans="3:16">
      <c r="C268" s="1"/>
      <c r="D268" s="102"/>
      <c r="E268" s="1"/>
      <c r="F268" s="1"/>
      <c r="G268" s="1"/>
      <c r="H268" s="1"/>
      <c r="J268" s="1"/>
      <c r="K268" s="1"/>
      <c r="L268" s="1"/>
      <c r="M268" s="1"/>
      <c r="O268" s="1"/>
      <c r="P268" s="1"/>
    </row>
    <row r="269" spans="3:16">
      <c r="C269" s="1"/>
      <c r="D269" s="102"/>
      <c r="E269" s="1"/>
      <c r="F269" s="1"/>
      <c r="G269" s="1"/>
      <c r="H269" s="1"/>
      <c r="J269" s="1"/>
      <c r="K269" s="1"/>
      <c r="L269" s="1"/>
      <c r="M269" s="1"/>
      <c r="O269" s="1"/>
      <c r="P269" s="1"/>
    </row>
    <row r="270" spans="3:16">
      <c r="C270" s="1"/>
      <c r="D270" s="102"/>
      <c r="E270" s="1"/>
      <c r="F270" s="1"/>
      <c r="G270" s="1"/>
      <c r="H270" s="1"/>
      <c r="J270" s="1"/>
      <c r="K270" s="1"/>
      <c r="L270" s="1"/>
      <c r="M270" s="1"/>
      <c r="O270" s="1"/>
      <c r="P270" s="1"/>
    </row>
    <row r="271" spans="3:16">
      <c r="C271" s="1"/>
      <c r="D271" s="102"/>
      <c r="E271" s="1"/>
      <c r="F271" s="1"/>
      <c r="G271" s="1"/>
      <c r="H271" s="1"/>
      <c r="J271" s="1"/>
      <c r="K271" s="1"/>
      <c r="L271" s="1"/>
      <c r="M271" s="1"/>
      <c r="O271" s="1"/>
      <c r="P271" s="1"/>
    </row>
    <row r="272" spans="3:16">
      <c r="C272" s="1"/>
      <c r="D272" s="102"/>
      <c r="E272" s="1"/>
      <c r="F272" s="1"/>
      <c r="G272" s="1"/>
      <c r="H272" s="1"/>
      <c r="J272" s="1"/>
      <c r="K272" s="1"/>
      <c r="L272" s="1"/>
      <c r="M272" s="1"/>
      <c r="O272" s="1"/>
      <c r="P272" s="1"/>
    </row>
    <row r="273" spans="3:16">
      <c r="C273" s="1"/>
      <c r="D273" s="102"/>
      <c r="E273" s="1"/>
      <c r="F273" s="1"/>
      <c r="G273" s="1"/>
      <c r="H273" s="1"/>
      <c r="J273" s="1"/>
      <c r="K273" s="1"/>
      <c r="L273" s="1"/>
      <c r="M273" s="1"/>
      <c r="O273" s="1"/>
      <c r="P273" s="1"/>
    </row>
    <row r="274" spans="3:16">
      <c r="C274" s="1"/>
      <c r="D274" s="102"/>
      <c r="E274" s="1"/>
      <c r="F274" s="1"/>
      <c r="G274" s="1"/>
      <c r="H274" s="1"/>
      <c r="J274" s="1"/>
      <c r="K274" s="1"/>
      <c r="L274" s="1"/>
      <c r="M274" s="1"/>
      <c r="O274" s="1"/>
      <c r="P274" s="1"/>
    </row>
    <row r="275" spans="3:16">
      <c r="C275" s="1"/>
      <c r="D275" s="102"/>
      <c r="E275" s="1"/>
      <c r="F275" s="1"/>
      <c r="G275" s="1"/>
      <c r="H275" s="1"/>
      <c r="J275" s="1"/>
      <c r="K275" s="1"/>
      <c r="L275" s="1"/>
      <c r="M275" s="1"/>
      <c r="O275" s="1"/>
      <c r="P275" s="1"/>
    </row>
    <row r="276" spans="3:16">
      <c r="C276" s="1"/>
      <c r="D276" s="102"/>
      <c r="E276" s="1"/>
      <c r="F276" s="1"/>
      <c r="G276" s="1"/>
      <c r="H276" s="1"/>
      <c r="J276" s="1"/>
      <c r="K276" s="1"/>
      <c r="L276" s="1"/>
      <c r="M276" s="1"/>
      <c r="O276" s="1"/>
      <c r="P276" s="1"/>
    </row>
    <row r="277" spans="3:16">
      <c r="C277" s="1"/>
      <c r="D277" s="102"/>
      <c r="E277" s="1"/>
      <c r="F277" s="1"/>
      <c r="G277" s="1"/>
      <c r="H277" s="1"/>
      <c r="J277" s="1"/>
      <c r="K277" s="1"/>
      <c r="L277" s="1"/>
      <c r="M277" s="1"/>
      <c r="O277" s="1"/>
      <c r="P277" s="1"/>
    </row>
    <row r="278" spans="3:16">
      <c r="C278" s="1"/>
      <c r="D278" s="102"/>
      <c r="E278" s="1"/>
      <c r="F278" s="1"/>
      <c r="G278" s="1"/>
      <c r="H278" s="1"/>
      <c r="J278" s="1"/>
      <c r="K278" s="1"/>
      <c r="L278" s="1"/>
      <c r="M278" s="1"/>
      <c r="O278" s="1"/>
      <c r="P278" s="1"/>
    </row>
    <row r="279" spans="3:16">
      <c r="C279" s="1"/>
      <c r="D279" s="102"/>
      <c r="E279" s="1"/>
      <c r="F279" s="1"/>
      <c r="G279" s="1"/>
      <c r="H279" s="1"/>
      <c r="J279" s="1"/>
      <c r="K279" s="1"/>
      <c r="L279" s="1"/>
      <c r="M279" s="1"/>
      <c r="O279" s="1"/>
      <c r="P279" s="1"/>
    </row>
    <row r="280" spans="3:16">
      <c r="C280" s="1"/>
      <c r="D280" s="102"/>
      <c r="E280" s="1"/>
      <c r="F280" s="1"/>
      <c r="G280" s="1"/>
      <c r="H280" s="1"/>
      <c r="J280" s="1"/>
      <c r="K280" s="1"/>
      <c r="L280" s="1"/>
      <c r="M280" s="1"/>
      <c r="O280" s="1"/>
      <c r="P280" s="1"/>
    </row>
    <row r="281" spans="3:16">
      <c r="C281" s="1"/>
      <c r="D281" s="102"/>
      <c r="E281" s="1"/>
      <c r="F281" s="1"/>
      <c r="G281" s="1"/>
      <c r="H281" s="1"/>
      <c r="J281" s="1"/>
      <c r="K281" s="1"/>
      <c r="L281" s="1"/>
      <c r="M281" s="1"/>
      <c r="O281" s="1"/>
      <c r="P281" s="1"/>
    </row>
    <row r="282" spans="3:16">
      <c r="C282" s="1"/>
      <c r="D282" s="102"/>
      <c r="E282" s="1"/>
      <c r="F282" s="1"/>
      <c r="G282" s="1"/>
      <c r="H282" s="1"/>
      <c r="J282" s="1"/>
      <c r="K282" s="1"/>
      <c r="L282" s="1"/>
      <c r="M282" s="1"/>
      <c r="O282" s="1"/>
      <c r="P282" s="1"/>
    </row>
    <row r="283" spans="3:16">
      <c r="C283" s="1"/>
      <c r="D283" s="102"/>
      <c r="E283" s="1"/>
      <c r="F283" s="1"/>
      <c r="G283" s="1"/>
      <c r="H283" s="1"/>
      <c r="J283" s="1"/>
      <c r="K283" s="1"/>
      <c r="L283" s="1"/>
      <c r="M283" s="1"/>
      <c r="O283" s="1"/>
      <c r="P283" s="1"/>
    </row>
    <row r="284" spans="3:16">
      <c r="C284" s="1"/>
      <c r="D284" s="102"/>
      <c r="E284" s="1"/>
      <c r="F284" s="1"/>
      <c r="G284" s="1"/>
      <c r="H284" s="1"/>
      <c r="J284" s="1"/>
      <c r="K284" s="1"/>
      <c r="L284" s="1"/>
      <c r="M284" s="1"/>
      <c r="O284" s="1"/>
      <c r="P284" s="1"/>
    </row>
    <row r="285" spans="3:16">
      <c r="C285" s="1"/>
      <c r="D285" s="102"/>
      <c r="E285" s="1"/>
      <c r="F285" s="1"/>
      <c r="G285" s="1"/>
      <c r="H285" s="1"/>
      <c r="J285" s="1"/>
      <c r="K285" s="1"/>
      <c r="L285" s="1"/>
      <c r="M285" s="1"/>
      <c r="O285" s="1"/>
      <c r="P285" s="1"/>
    </row>
    <row r="286" spans="3:16">
      <c r="C286" s="1"/>
      <c r="D286" s="102"/>
      <c r="E286" s="1"/>
      <c r="F286" s="1"/>
      <c r="G286" s="1"/>
      <c r="H286" s="1"/>
      <c r="J286" s="1"/>
      <c r="K286" s="1"/>
      <c r="L286" s="1"/>
      <c r="M286" s="1"/>
      <c r="O286" s="1"/>
      <c r="P286" s="1"/>
    </row>
    <row r="287" spans="3:16">
      <c r="C287" s="1"/>
      <c r="D287" s="102"/>
      <c r="E287" s="1"/>
      <c r="F287" s="1"/>
      <c r="G287" s="1"/>
      <c r="H287" s="1"/>
      <c r="J287" s="1"/>
      <c r="K287" s="1"/>
      <c r="L287" s="1"/>
      <c r="M287" s="1"/>
      <c r="O287" s="1"/>
      <c r="P287" s="1"/>
    </row>
    <row r="288" spans="3:16">
      <c r="C288" s="1"/>
      <c r="D288" s="102"/>
      <c r="E288" s="1"/>
      <c r="F288" s="1"/>
      <c r="G288" s="1"/>
      <c r="H288" s="1"/>
      <c r="J288" s="1"/>
      <c r="K288" s="1"/>
      <c r="L288" s="1"/>
      <c r="M288" s="1"/>
      <c r="O288" s="1"/>
      <c r="P288" s="1"/>
    </row>
    <row r="289" spans="3:16">
      <c r="C289" s="1"/>
      <c r="D289" s="102"/>
      <c r="E289" s="1"/>
      <c r="F289" s="1"/>
      <c r="G289" s="1"/>
      <c r="H289" s="1"/>
      <c r="J289" s="1"/>
      <c r="K289" s="1"/>
      <c r="L289" s="1"/>
      <c r="M289" s="1"/>
      <c r="O289" s="1"/>
      <c r="P289" s="1"/>
    </row>
    <row r="290" spans="3:16">
      <c r="C290" s="1"/>
      <c r="D290" s="102"/>
      <c r="E290" s="1"/>
      <c r="F290" s="1"/>
      <c r="G290" s="1"/>
      <c r="H290" s="1"/>
      <c r="J290" s="1"/>
      <c r="K290" s="1"/>
      <c r="L290" s="1"/>
      <c r="M290" s="1"/>
      <c r="O290" s="1"/>
      <c r="P290" s="1"/>
    </row>
    <row r="291" spans="3:16">
      <c r="C291" s="1"/>
      <c r="D291" s="102"/>
      <c r="E291" s="1"/>
      <c r="F291" s="1"/>
      <c r="G291" s="1"/>
      <c r="H291" s="1"/>
      <c r="J291" s="1"/>
      <c r="K291" s="1"/>
      <c r="L291" s="1"/>
      <c r="M291" s="1"/>
      <c r="O291" s="1"/>
      <c r="P291" s="1"/>
    </row>
    <row r="292" spans="3:16">
      <c r="C292" s="1"/>
      <c r="D292" s="102"/>
      <c r="E292" s="1"/>
      <c r="F292" s="1"/>
      <c r="G292" s="1"/>
      <c r="H292" s="1"/>
      <c r="J292" s="1"/>
      <c r="K292" s="1"/>
      <c r="L292" s="1"/>
      <c r="M292" s="1"/>
      <c r="O292" s="1"/>
      <c r="P292" s="1"/>
    </row>
    <row r="293" spans="3:16">
      <c r="C293" s="1"/>
      <c r="D293" s="102"/>
      <c r="E293" s="1"/>
      <c r="F293" s="1"/>
      <c r="G293" s="1"/>
      <c r="H293" s="1"/>
      <c r="J293" s="1"/>
      <c r="K293" s="1"/>
      <c r="L293" s="1"/>
      <c r="M293" s="1"/>
      <c r="O293" s="1"/>
      <c r="P293" s="1"/>
    </row>
    <row r="294" spans="3:16">
      <c r="C294" s="1"/>
      <c r="D294" s="102"/>
      <c r="E294" s="1"/>
      <c r="F294" s="1"/>
      <c r="G294" s="1"/>
      <c r="H294" s="1"/>
      <c r="J294" s="1"/>
      <c r="K294" s="1"/>
      <c r="L294" s="1"/>
      <c r="M294" s="1"/>
      <c r="O294" s="1"/>
      <c r="P294" s="1"/>
    </row>
    <row r="295" spans="3:16">
      <c r="C295" s="1"/>
      <c r="D295" s="102"/>
      <c r="E295" s="1"/>
      <c r="F295" s="1"/>
      <c r="G295" s="1"/>
      <c r="H295" s="1"/>
      <c r="J295" s="1"/>
      <c r="K295" s="1"/>
      <c r="L295" s="1"/>
      <c r="M295" s="1"/>
      <c r="O295" s="1"/>
      <c r="P295" s="1"/>
    </row>
    <row r="296" spans="3:16">
      <c r="C296" s="1"/>
      <c r="D296" s="102"/>
      <c r="E296" s="1"/>
      <c r="F296" s="1"/>
      <c r="G296" s="1"/>
      <c r="H296" s="1"/>
      <c r="J296" s="1"/>
      <c r="K296" s="1"/>
      <c r="L296" s="1"/>
      <c r="M296" s="1"/>
      <c r="O296" s="1"/>
      <c r="P296" s="1"/>
    </row>
    <row r="297" spans="3:16">
      <c r="C297" s="1"/>
      <c r="D297" s="102"/>
      <c r="E297" s="1"/>
      <c r="F297" s="1"/>
      <c r="G297" s="1"/>
      <c r="H297" s="1"/>
      <c r="J297" s="1"/>
      <c r="K297" s="1"/>
      <c r="L297" s="1"/>
      <c r="M297" s="1"/>
      <c r="O297" s="1"/>
      <c r="P297" s="1"/>
    </row>
    <row r="298" spans="3:16">
      <c r="C298" s="1"/>
      <c r="D298" s="102"/>
      <c r="E298" s="1"/>
      <c r="F298" s="1"/>
      <c r="G298" s="1"/>
      <c r="H298" s="1"/>
      <c r="J298" s="1"/>
      <c r="K298" s="1"/>
      <c r="L298" s="1"/>
      <c r="M298" s="1"/>
      <c r="O298" s="1"/>
      <c r="P298" s="1"/>
    </row>
    <row r="299" spans="3:16">
      <c r="C299" s="1"/>
      <c r="D299" s="102"/>
      <c r="E299" s="1"/>
      <c r="F299" s="1"/>
      <c r="G299" s="1"/>
      <c r="H299" s="1"/>
      <c r="J299" s="1"/>
      <c r="K299" s="1"/>
      <c r="L299" s="1"/>
      <c r="M299" s="1"/>
      <c r="O299" s="1"/>
      <c r="P299" s="1"/>
    </row>
    <row r="300" spans="3:16">
      <c r="C300" s="1"/>
      <c r="D300" s="102"/>
      <c r="E300" s="1"/>
      <c r="F300" s="1"/>
      <c r="G300" s="1"/>
      <c r="H300" s="1"/>
      <c r="J300" s="1"/>
      <c r="K300" s="1"/>
      <c r="L300" s="1"/>
      <c r="M300" s="1"/>
      <c r="O300" s="1"/>
      <c r="P300" s="1"/>
    </row>
    <row r="301" spans="3:16">
      <c r="C301" s="1"/>
      <c r="D301" s="102"/>
      <c r="E301" s="1"/>
      <c r="F301" s="1"/>
      <c r="G301" s="1"/>
      <c r="H301" s="1"/>
      <c r="J301" s="1"/>
      <c r="K301" s="1"/>
      <c r="L301" s="1"/>
      <c r="M301" s="1"/>
      <c r="O301" s="1"/>
      <c r="P301" s="1"/>
    </row>
    <row r="302" spans="3:16">
      <c r="C302" s="1"/>
      <c r="D302" s="102"/>
      <c r="E302" s="1"/>
      <c r="F302" s="1"/>
      <c r="G302" s="1"/>
      <c r="H302" s="1"/>
      <c r="J302" s="1"/>
      <c r="K302" s="1"/>
      <c r="L302" s="1"/>
      <c r="M302" s="1"/>
      <c r="O302" s="1"/>
      <c r="P302" s="1"/>
    </row>
    <row r="303" spans="3:16">
      <c r="C303" s="1"/>
      <c r="D303" s="102"/>
      <c r="E303" s="1"/>
      <c r="F303" s="1"/>
      <c r="G303" s="1"/>
      <c r="H303" s="1"/>
      <c r="J303" s="1"/>
      <c r="K303" s="1"/>
      <c r="L303" s="1"/>
      <c r="M303" s="1"/>
      <c r="O303" s="1"/>
      <c r="P303" s="1"/>
    </row>
    <row r="304" spans="3:16">
      <c r="C304" s="1"/>
      <c r="D304" s="102"/>
      <c r="E304" s="1"/>
      <c r="F304" s="1"/>
      <c r="G304" s="1"/>
      <c r="H304" s="1"/>
      <c r="J304" s="1"/>
      <c r="K304" s="1"/>
      <c r="L304" s="1"/>
      <c r="M304" s="1"/>
      <c r="O304" s="1"/>
      <c r="P304" s="1"/>
    </row>
    <row r="305" spans="3:16">
      <c r="C305" s="1"/>
      <c r="D305" s="102"/>
      <c r="E305" s="1"/>
      <c r="F305" s="1"/>
      <c r="G305" s="1"/>
      <c r="H305" s="1"/>
      <c r="J305" s="1"/>
      <c r="K305" s="1"/>
      <c r="L305" s="1"/>
      <c r="M305" s="1"/>
      <c r="O305" s="1"/>
      <c r="P305" s="1"/>
    </row>
    <row r="306" spans="3:16">
      <c r="C306" s="1"/>
      <c r="D306" s="102"/>
      <c r="E306" s="1"/>
      <c r="F306" s="1"/>
      <c r="G306" s="1"/>
      <c r="H306" s="1"/>
      <c r="J306" s="1"/>
      <c r="K306" s="1"/>
      <c r="L306" s="1"/>
      <c r="M306" s="1"/>
      <c r="O306" s="1"/>
      <c r="P306" s="1"/>
    </row>
    <row r="307" spans="3:16">
      <c r="C307" s="1"/>
      <c r="D307" s="102"/>
      <c r="E307" s="1"/>
      <c r="F307" s="1"/>
      <c r="G307" s="1"/>
      <c r="H307" s="1"/>
      <c r="J307" s="1"/>
      <c r="K307" s="1"/>
      <c r="L307" s="1"/>
      <c r="M307" s="1"/>
      <c r="O307" s="1"/>
      <c r="P307" s="1"/>
    </row>
    <row r="308" spans="3:16">
      <c r="C308" s="1"/>
      <c r="D308" s="102"/>
      <c r="E308" s="1"/>
      <c r="F308" s="1"/>
      <c r="G308" s="1"/>
      <c r="H308" s="1"/>
      <c r="J308" s="1"/>
      <c r="K308" s="1"/>
      <c r="L308" s="1"/>
      <c r="M308" s="1"/>
      <c r="O308" s="1"/>
      <c r="P308" s="1"/>
    </row>
    <row r="309" spans="3:16">
      <c r="C309" s="1"/>
      <c r="D309" s="102"/>
      <c r="E309" s="1"/>
      <c r="F309" s="1"/>
      <c r="G309" s="1"/>
      <c r="H309" s="1"/>
      <c r="J309" s="1"/>
      <c r="K309" s="1"/>
      <c r="L309" s="1"/>
      <c r="M309" s="1"/>
      <c r="O309" s="1"/>
      <c r="P309" s="1"/>
    </row>
    <row r="310" spans="3:16">
      <c r="C310" s="1"/>
      <c r="D310" s="102"/>
      <c r="E310" s="1"/>
      <c r="F310" s="1"/>
      <c r="G310" s="1"/>
      <c r="H310" s="1"/>
      <c r="J310" s="1"/>
      <c r="K310" s="1"/>
      <c r="L310" s="1"/>
      <c r="M310" s="1"/>
      <c r="O310" s="1"/>
      <c r="P310" s="1"/>
    </row>
    <row r="311" spans="3:16">
      <c r="C311" s="1"/>
      <c r="D311" s="102"/>
      <c r="E311" s="1"/>
      <c r="F311" s="1"/>
      <c r="G311" s="1"/>
      <c r="H311" s="1"/>
      <c r="J311" s="1"/>
      <c r="K311" s="1"/>
      <c r="L311" s="1"/>
      <c r="M311" s="1"/>
      <c r="O311" s="1"/>
      <c r="P311" s="1"/>
    </row>
    <row r="312" spans="3:16">
      <c r="C312" s="1"/>
      <c r="D312" s="102"/>
      <c r="E312" s="1"/>
      <c r="F312" s="1"/>
      <c r="G312" s="1"/>
      <c r="H312" s="1"/>
      <c r="J312" s="1"/>
      <c r="K312" s="1"/>
      <c r="L312" s="1"/>
      <c r="M312" s="1"/>
      <c r="O312" s="1"/>
      <c r="P312" s="1"/>
    </row>
    <row r="313" spans="3:16">
      <c r="C313" s="1"/>
      <c r="D313" s="102"/>
      <c r="E313" s="1"/>
      <c r="F313" s="1"/>
      <c r="G313" s="1"/>
      <c r="H313" s="1"/>
      <c r="J313" s="1"/>
      <c r="K313" s="1"/>
      <c r="L313" s="1"/>
      <c r="M313" s="1"/>
      <c r="O313" s="1"/>
      <c r="P313" s="1"/>
    </row>
    <row r="314" spans="3:16">
      <c r="C314" s="1"/>
      <c r="D314" s="102"/>
      <c r="E314" s="1"/>
      <c r="F314" s="1"/>
      <c r="G314" s="1"/>
      <c r="H314" s="1"/>
      <c r="J314" s="1"/>
      <c r="K314" s="1"/>
      <c r="L314" s="1"/>
      <c r="M314" s="1"/>
      <c r="O314" s="1"/>
      <c r="P314" s="1"/>
    </row>
    <row r="315" spans="3:16">
      <c r="C315" s="1"/>
      <c r="D315" s="102"/>
      <c r="E315" s="1"/>
      <c r="F315" s="1"/>
      <c r="G315" s="1"/>
      <c r="H315" s="1"/>
      <c r="J315" s="1"/>
      <c r="K315" s="1"/>
      <c r="L315" s="1"/>
      <c r="M315" s="1"/>
      <c r="O315" s="1"/>
      <c r="P315" s="1"/>
    </row>
    <row r="316" spans="3:16">
      <c r="C316" s="1"/>
      <c r="D316" s="102"/>
      <c r="E316" s="1"/>
      <c r="F316" s="1"/>
      <c r="G316" s="1"/>
      <c r="H316" s="1"/>
      <c r="J316" s="1"/>
      <c r="K316" s="1"/>
      <c r="L316" s="1"/>
      <c r="M316" s="1"/>
      <c r="O316" s="1"/>
      <c r="P316" s="1"/>
    </row>
    <row r="317" spans="3:16">
      <c r="C317" s="1"/>
      <c r="D317" s="102"/>
      <c r="E317" s="1"/>
      <c r="F317" s="1"/>
      <c r="G317" s="1"/>
      <c r="H317" s="1"/>
      <c r="J317" s="1"/>
      <c r="K317" s="1"/>
      <c r="L317" s="1"/>
      <c r="M317" s="1"/>
      <c r="O317" s="1"/>
      <c r="P317" s="1"/>
    </row>
    <row r="318" spans="3:16">
      <c r="C318" s="1"/>
      <c r="D318" s="102"/>
      <c r="E318" s="1"/>
      <c r="F318" s="1"/>
      <c r="G318" s="1"/>
      <c r="H318" s="1"/>
      <c r="J318" s="1"/>
      <c r="K318" s="1"/>
      <c r="L318" s="1"/>
      <c r="M318" s="1"/>
      <c r="O318" s="1"/>
      <c r="P318" s="1"/>
    </row>
    <row r="319" spans="3:16">
      <c r="C319" s="1"/>
      <c r="D319" s="102"/>
      <c r="E319" s="1"/>
      <c r="F319" s="1"/>
      <c r="G319" s="1"/>
      <c r="H319" s="1"/>
      <c r="J319" s="1"/>
      <c r="K319" s="1"/>
      <c r="L319" s="1"/>
      <c r="M319" s="1"/>
      <c r="O319" s="1"/>
      <c r="P319" s="1"/>
    </row>
    <row r="320" spans="3:16">
      <c r="C320" s="1"/>
      <c r="D320" s="102"/>
      <c r="E320" s="1"/>
      <c r="F320" s="1"/>
      <c r="G320" s="1"/>
      <c r="H320" s="1"/>
      <c r="J320" s="1"/>
      <c r="K320" s="1"/>
      <c r="L320" s="1"/>
      <c r="M320" s="1"/>
      <c r="O320" s="1"/>
      <c r="P320" s="1"/>
    </row>
    <row r="321" spans="3:16">
      <c r="C321" s="1"/>
      <c r="D321" s="102"/>
      <c r="E321" s="1"/>
      <c r="F321" s="1"/>
      <c r="G321" s="1"/>
      <c r="H321" s="1"/>
      <c r="J321" s="1"/>
      <c r="K321" s="1"/>
      <c r="L321" s="1"/>
      <c r="M321" s="1"/>
      <c r="O321" s="1"/>
      <c r="P321" s="1"/>
    </row>
    <row r="322" spans="3:16">
      <c r="C322" s="1"/>
      <c r="D322" s="102"/>
      <c r="E322" s="1"/>
      <c r="F322" s="1"/>
      <c r="G322" s="1"/>
      <c r="H322" s="1"/>
      <c r="J322" s="1"/>
      <c r="K322" s="1"/>
      <c r="L322" s="1"/>
      <c r="M322" s="1"/>
      <c r="O322" s="1"/>
      <c r="P322" s="1"/>
    </row>
    <row r="323" spans="3:16">
      <c r="C323" s="1"/>
      <c r="D323" s="102"/>
      <c r="E323" s="1"/>
      <c r="F323" s="1"/>
      <c r="G323" s="1"/>
      <c r="H323" s="1"/>
      <c r="J323" s="1"/>
      <c r="K323" s="1"/>
      <c r="L323" s="1"/>
      <c r="M323" s="1"/>
      <c r="O323" s="1"/>
      <c r="P323" s="1"/>
    </row>
    <row r="324" spans="3:16">
      <c r="C324" s="1"/>
      <c r="D324" s="102"/>
      <c r="E324" s="1"/>
      <c r="F324" s="1"/>
      <c r="G324" s="1"/>
      <c r="H324" s="1"/>
      <c r="J324" s="1"/>
      <c r="K324" s="1"/>
      <c r="L324" s="1"/>
      <c r="M324" s="1"/>
      <c r="O324" s="1"/>
      <c r="P324" s="1"/>
    </row>
    <row r="325" spans="3:16">
      <c r="C325" s="1"/>
      <c r="D325" s="102"/>
      <c r="E325" s="1"/>
      <c r="F325" s="1"/>
      <c r="G325" s="1"/>
      <c r="H325" s="1"/>
      <c r="J325" s="1"/>
      <c r="K325" s="1"/>
      <c r="L325" s="1"/>
      <c r="M325" s="1"/>
      <c r="O325" s="1"/>
      <c r="P325" s="1"/>
    </row>
    <row r="326" spans="3:16">
      <c r="C326" s="1"/>
      <c r="D326" s="102"/>
      <c r="E326" s="1"/>
      <c r="F326" s="1"/>
      <c r="G326" s="1"/>
      <c r="H326" s="1"/>
      <c r="J326" s="1"/>
      <c r="K326" s="1"/>
      <c r="L326" s="1"/>
      <c r="M326" s="1"/>
      <c r="O326" s="1"/>
      <c r="P326" s="1"/>
    </row>
    <row r="327" spans="3:16">
      <c r="C327" s="1"/>
      <c r="D327" s="102"/>
      <c r="E327" s="1"/>
      <c r="F327" s="1"/>
      <c r="G327" s="1"/>
      <c r="H327" s="1"/>
      <c r="J327" s="1"/>
      <c r="K327" s="1"/>
      <c r="L327" s="1"/>
      <c r="M327" s="1"/>
      <c r="O327" s="1"/>
      <c r="P327" s="1"/>
    </row>
    <row r="328" spans="3:16">
      <c r="C328" s="1"/>
      <c r="D328" s="102"/>
      <c r="E328" s="1"/>
      <c r="F328" s="1"/>
      <c r="G328" s="1"/>
      <c r="H328" s="1"/>
      <c r="J328" s="1"/>
      <c r="K328" s="1"/>
      <c r="L328" s="1"/>
      <c r="M328" s="1"/>
      <c r="O328" s="1"/>
      <c r="P328" s="1"/>
    </row>
    <row r="329" spans="3:16">
      <c r="C329" s="1"/>
      <c r="D329" s="102"/>
      <c r="E329" s="1"/>
      <c r="F329" s="1"/>
      <c r="G329" s="1"/>
      <c r="H329" s="1"/>
      <c r="J329" s="1"/>
      <c r="K329" s="1"/>
      <c r="L329" s="1"/>
      <c r="M329" s="1"/>
      <c r="O329" s="1"/>
      <c r="P329" s="1"/>
    </row>
    <row r="330" spans="3:16">
      <c r="C330" s="1"/>
      <c r="D330" s="102"/>
      <c r="E330" s="1"/>
      <c r="F330" s="1"/>
      <c r="G330" s="1"/>
      <c r="H330" s="1"/>
      <c r="J330" s="1"/>
      <c r="K330" s="1"/>
      <c r="L330" s="1"/>
      <c r="M330" s="1"/>
      <c r="O330" s="1"/>
      <c r="P330" s="1"/>
    </row>
    <row r="331" spans="3:16">
      <c r="C331" s="1"/>
      <c r="D331" s="102"/>
      <c r="E331" s="1"/>
      <c r="F331" s="1"/>
      <c r="G331" s="1"/>
      <c r="H331" s="1"/>
      <c r="J331" s="1"/>
      <c r="K331" s="1"/>
      <c r="L331" s="1"/>
      <c r="M331" s="1"/>
      <c r="O331" s="1"/>
      <c r="P331" s="1"/>
    </row>
    <row r="332" spans="3:16">
      <c r="C332" s="1"/>
      <c r="D332" s="102"/>
      <c r="E332" s="1"/>
      <c r="F332" s="1"/>
      <c r="G332" s="1"/>
      <c r="H332" s="1"/>
      <c r="J332" s="1"/>
      <c r="K332" s="1"/>
      <c r="L332" s="1"/>
      <c r="M332" s="1"/>
      <c r="O332" s="1"/>
      <c r="P332" s="1"/>
    </row>
    <row r="333" spans="3:16">
      <c r="C333" s="1"/>
      <c r="D333" s="102"/>
      <c r="E333" s="1"/>
      <c r="F333" s="1"/>
      <c r="G333" s="1"/>
      <c r="H333" s="1"/>
      <c r="J333" s="1"/>
      <c r="K333" s="1"/>
      <c r="L333" s="1"/>
      <c r="M333" s="1"/>
      <c r="O333" s="1"/>
      <c r="P333" s="1"/>
    </row>
    <row r="334" spans="3:16">
      <c r="C334" s="1"/>
      <c r="D334" s="102"/>
      <c r="E334" s="1"/>
      <c r="F334" s="1"/>
      <c r="G334" s="1"/>
      <c r="H334" s="1"/>
      <c r="J334" s="1"/>
      <c r="K334" s="1"/>
      <c r="L334" s="1"/>
      <c r="M334" s="1"/>
      <c r="O334" s="1"/>
      <c r="P334" s="1"/>
    </row>
    <row r="335" spans="3:16">
      <c r="C335" s="1"/>
      <c r="D335" s="102"/>
      <c r="E335" s="1"/>
      <c r="F335" s="1"/>
      <c r="G335" s="1"/>
      <c r="H335" s="1"/>
      <c r="J335" s="1"/>
      <c r="K335" s="1"/>
      <c r="L335" s="1"/>
      <c r="M335" s="1"/>
      <c r="O335" s="1"/>
      <c r="P335" s="1"/>
    </row>
    <row r="336" spans="3:16">
      <c r="C336" s="1"/>
      <c r="D336" s="102"/>
      <c r="E336" s="1"/>
      <c r="F336" s="1"/>
      <c r="G336" s="1"/>
      <c r="H336" s="1"/>
      <c r="J336" s="1"/>
      <c r="K336" s="1"/>
      <c r="L336" s="1"/>
      <c r="M336" s="1"/>
      <c r="O336" s="1"/>
      <c r="P336" s="1"/>
    </row>
    <row r="337" spans="3:16">
      <c r="C337" s="1"/>
      <c r="D337" s="102"/>
      <c r="E337" s="1"/>
      <c r="F337" s="1"/>
      <c r="G337" s="1"/>
      <c r="H337" s="1"/>
      <c r="J337" s="1"/>
      <c r="K337" s="1"/>
      <c r="L337" s="1"/>
      <c r="M337" s="1"/>
      <c r="O337" s="1"/>
      <c r="P337" s="1"/>
    </row>
    <row r="338" spans="3:16">
      <c r="C338" s="1"/>
      <c r="D338" s="102"/>
      <c r="E338" s="1"/>
      <c r="F338" s="1"/>
      <c r="G338" s="1"/>
      <c r="H338" s="1"/>
      <c r="J338" s="1"/>
      <c r="K338" s="1"/>
      <c r="L338" s="1"/>
      <c r="M338" s="1"/>
      <c r="O338" s="1"/>
      <c r="P338" s="1"/>
    </row>
    <row r="339" spans="3:16">
      <c r="C339" s="1"/>
      <c r="D339" s="102"/>
      <c r="E339" s="1"/>
      <c r="F339" s="1"/>
      <c r="G339" s="1"/>
      <c r="H339" s="1"/>
      <c r="J339" s="1"/>
      <c r="K339" s="1"/>
      <c r="L339" s="1"/>
      <c r="M339" s="1"/>
      <c r="O339" s="1"/>
      <c r="P339" s="1"/>
    </row>
    <row r="340" spans="3:16">
      <c r="C340" s="1"/>
      <c r="D340" s="102"/>
      <c r="E340" s="1"/>
      <c r="F340" s="1"/>
      <c r="G340" s="1"/>
      <c r="H340" s="1"/>
      <c r="J340" s="1"/>
      <c r="K340" s="1"/>
      <c r="L340" s="1"/>
      <c r="M340" s="1"/>
      <c r="O340" s="1"/>
      <c r="P340" s="1"/>
    </row>
    <row r="341" spans="3:16">
      <c r="C341" s="1"/>
      <c r="D341" s="102"/>
      <c r="E341" s="1"/>
      <c r="F341" s="1"/>
      <c r="G341" s="1"/>
      <c r="H341" s="1"/>
      <c r="J341" s="1"/>
      <c r="K341" s="1"/>
      <c r="L341" s="1"/>
      <c r="M341" s="1"/>
      <c r="O341" s="1"/>
      <c r="P341" s="1"/>
    </row>
    <row r="342" spans="3:16">
      <c r="C342" s="1"/>
      <c r="D342" s="102"/>
      <c r="E342" s="1"/>
      <c r="F342" s="1"/>
      <c r="G342" s="1"/>
      <c r="H342" s="1"/>
      <c r="J342" s="1"/>
      <c r="K342" s="1"/>
      <c r="L342" s="1"/>
      <c r="M342" s="1"/>
      <c r="O342" s="1"/>
      <c r="P342" s="1"/>
    </row>
    <row r="343" spans="3:16">
      <c r="C343" s="1"/>
      <c r="D343" s="102"/>
      <c r="E343" s="1"/>
      <c r="F343" s="1"/>
      <c r="G343" s="1"/>
      <c r="H343" s="1"/>
      <c r="J343" s="1"/>
      <c r="K343" s="1"/>
      <c r="L343" s="1"/>
      <c r="M343" s="1"/>
      <c r="O343" s="1"/>
      <c r="P343" s="1"/>
    </row>
    <row r="344" spans="3:16">
      <c r="C344" s="1"/>
      <c r="D344" s="102"/>
      <c r="E344" s="1"/>
      <c r="F344" s="1"/>
      <c r="G344" s="1"/>
      <c r="H344" s="1"/>
      <c r="J344" s="1"/>
      <c r="K344" s="1"/>
      <c r="L344" s="1"/>
      <c r="M344" s="1"/>
      <c r="O344" s="1"/>
      <c r="P344" s="1"/>
    </row>
    <row r="345" spans="3:16">
      <c r="C345" s="1"/>
      <c r="D345" s="102"/>
      <c r="E345" s="1"/>
      <c r="F345" s="1"/>
      <c r="G345" s="1"/>
      <c r="H345" s="1"/>
      <c r="J345" s="1"/>
      <c r="K345" s="1"/>
      <c r="L345" s="1"/>
      <c r="M345" s="1"/>
      <c r="O345" s="1"/>
      <c r="P345" s="1"/>
    </row>
    <row r="346" spans="3:16">
      <c r="C346" s="1"/>
      <c r="D346" s="102"/>
      <c r="E346" s="1"/>
      <c r="F346" s="1"/>
      <c r="G346" s="1"/>
      <c r="H346" s="1"/>
      <c r="J346" s="1"/>
      <c r="K346" s="1"/>
      <c r="L346" s="1"/>
      <c r="M346" s="1"/>
      <c r="O346" s="1"/>
      <c r="P346" s="1"/>
    </row>
    <row r="347" spans="3:16">
      <c r="C347" s="1"/>
      <c r="D347" s="102"/>
      <c r="E347" s="1"/>
      <c r="F347" s="1"/>
      <c r="G347" s="1"/>
      <c r="H347" s="1"/>
      <c r="J347" s="1"/>
      <c r="K347" s="1"/>
      <c r="L347" s="1"/>
      <c r="M347" s="1"/>
      <c r="O347" s="1"/>
      <c r="P347" s="1"/>
    </row>
    <row r="348" spans="3:16">
      <c r="C348" s="1"/>
      <c r="D348" s="102"/>
      <c r="E348" s="1"/>
      <c r="F348" s="1"/>
      <c r="G348" s="1"/>
      <c r="H348" s="1"/>
      <c r="J348" s="1"/>
      <c r="K348" s="1"/>
      <c r="L348" s="1"/>
      <c r="M348" s="1"/>
      <c r="O348" s="1"/>
      <c r="P348" s="1"/>
    </row>
    <row r="349" spans="3:16">
      <c r="C349" s="1"/>
      <c r="D349" s="102"/>
      <c r="E349" s="1"/>
      <c r="F349" s="1"/>
      <c r="G349" s="1"/>
      <c r="H349" s="1"/>
      <c r="J349" s="1"/>
      <c r="K349" s="1"/>
      <c r="L349" s="1"/>
      <c r="M349" s="1"/>
      <c r="O349" s="1"/>
      <c r="P349" s="1"/>
    </row>
    <row r="350" spans="3:16">
      <c r="C350" s="1"/>
      <c r="D350" s="102"/>
      <c r="E350" s="1"/>
      <c r="F350" s="1"/>
      <c r="G350" s="1"/>
      <c r="H350" s="1"/>
      <c r="J350" s="1"/>
      <c r="K350" s="1"/>
      <c r="L350" s="1"/>
      <c r="M350" s="1"/>
      <c r="O350" s="1"/>
      <c r="P350" s="1"/>
    </row>
    <row r="351" spans="3:16">
      <c r="C351" s="1"/>
      <c r="D351" s="102"/>
      <c r="E351" s="1"/>
      <c r="F351" s="1"/>
      <c r="G351" s="1"/>
      <c r="H351" s="1"/>
      <c r="J351" s="1"/>
      <c r="K351" s="1"/>
      <c r="L351" s="1"/>
      <c r="M351" s="1"/>
      <c r="O351" s="1"/>
      <c r="P351" s="1"/>
    </row>
    <row r="352" spans="3:16">
      <c r="C352" s="1"/>
      <c r="D352" s="102"/>
      <c r="E352" s="1"/>
      <c r="F352" s="1"/>
      <c r="G352" s="1"/>
      <c r="H352" s="1"/>
      <c r="J352" s="1"/>
      <c r="K352" s="1"/>
      <c r="L352" s="1"/>
      <c r="M352" s="1"/>
      <c r="O352" s="1"/>
      <c r="P352" s="1"/>
    </row>
    <row r="353" spans="3:16">
      <c r="C353" s="1"/>
      <c r="D353" s="102"/>
      <c r="E353" s="1"/>
      <c r="F353" s="1"/>
      <c r="G353" s="1"/>
      <c r="H353" s="1"/>
      <c r="J353" s="1"/>
      <c r="K353" s="1"/>
      <c r="L353" s="1"/>
      <c r="M353" s="1"/>
      <c r="O353" s="1"/>
      <c r="P353" s="1"/>
    </row>
    <row r="354" spans="3:16">
      <c r="C354" s="1"/>
      <c r="D354" s="102"/>
      <c r="E354" s="1"/>
      <c r="F354" s="1"/>
      <c r="G354" s="1"/>
      <c r="H354" s="1"/>
      <c r="J354" s="1"/>
      <c r="K354" s="1"/>
      <c r="L354" s="1"/>
      <c r="M354" s="1"/>
      <c r="O354" s="1"/>
      <c r="P354" s="1"/>
    </row>
    <row r="355" spans="3:16">
      <c r="C355" s="1"/>
      <c r="D355" s="102"/>
      <c r="E355" s="1"/>
      <c r="F355" s="1"/>
      <c r="G355" s="1"/>
      <c r="H355" s="1"/>
      <c r="J355" s="1"/>
      <c r="K355" s="1"/>
      <c r="L355" s="1"/>
      <c r="M355" s="1"/>
      <c r="O355" s="1"/>
      <c r="P355" s="1"/>
    </row>
    <row r="356" spans="3:16">
      <c r="C356" s="1"/>
      <c r="D356" s="102"/>
      <c r="E356" s="1"/>
      <c r="F356" s="1"/>
      <c r="G356" s="1"/>
      <c r="H356" s="1"/>
      <c r="J356" s="1"/>
      <c r="K356" s="1"/>
      <c r="L356" s="1"/>
      <c r="M356" s="1"/>
      <c r="O356" s="1"/>
      <c r="P356" s="1"/>
    </row>
    <row r="357" spans="3:16">
      <c r="C357" s="1"/>
      <c r="D357" s="102"/>
      <c r="E357" s="1"/>
      <c r="F357" s="1"/>
      <c r="G357" s="1"/>
      <c r="H357" s="1"/>
      <c r="J357" s="1"/>
      <c r="K357" s="1"/>
      <c r="L357" s="1"/>
      <c r="M357" s="1"/>
      <c r="O357" s="1"/>
      <c r="P357" s="1"/>
    </row>
    <row r="358" spans="3:16">
      <c r="C358" s="1"/>
      <c r="D358" s="102"/>
      <c r="E358" s="1"/>
      <c r="F358" s="1"/>
      <c r="G358" s="1"/>
      <c r="H358" s="1"/>
      <c r="J358" s="1"/>
      <c r="K358" s="1"/>
      <c r="L358" s="1"/>
      <c r="M358" s="1"/>
      <c r="O358" s="1"/>
      <c r="P358" s="1"/>
    </row>
    <row r="359" spans="3:16">
      <c r="C359" s="1"/>
      <c r="D359" s="102"/>
      <c r="E359" s="1"/>
      <c r="F359" s="1"/>
      <c r="G359" s="1"/>
      <c r="H359" s="1"/>
      <c r="J359" s="1"/>
      <c r="K359" s="1"/>
      <c r="L359" s="1"/>
      <c r="M359" s="1"/>
      <c r="O359" s="1"/>
      <c r="P359" s="1"/>
    </row>
    <row r="360" spans="3:16">
      <c r="C360" s="1"/>
      <c r="D360" s="102"/>
      <c r="E360" s="1"/>
      <c r="F360" s="1"/>
      <c r="G360" s="1"/>
      <c r="H360" s="1"/>
      <c r="J360" s="1"/>
      <c r="K360" s="1"/>
      <c r="L360" s="1"/>
      <c r="M360" s="1"/>
      <c r="O360" s="1"/>
      <c r="P360" s="1"/>
    </row>
    <row r="361" spans="3:16">
      <c r="C361" s="1"/>
      <c r="D361" s="102"/>
      <c r="E361" s="1"/>
      <c r="F361" s="1"/>
      <c r="G361" s="1"/>
      <c r="H361" s="1"/>
      <c r="J361" s="1"/>
      <c r="K361" s="1"/>
      <c r="L361" s="1"/>
      <c r="M361" s="1"/>
      <c r="O361" s="1"/>
      <c r="P361" s="1"/>
    </row>
    <row r="362" spans="3:16">
      <c r="C362" s="1"/>
      <c r="D362" s="102"/>
      <c r="E362" s="1"/>
      <c r="F362" s="1"/>
      <c r="G362" s="1"/>
      <c r="H362" s="1"/>
      <c r="J362" s="1"/>
      <c r="K362" s="1"/>
      <c r="L362" s="1"/>
      <c r="M362" s="1"/>
      <c r="O362" s="1"/>
      <c r="P362" s="1"/>
    </row>
    <row r="363" spans="3:16">
      <c r="C363" s="1"/>
      <c r="D363" s="102"/>
      <c r="E363" s="1"/>
      <c r="F363" s="1"/>
      <c r="G363" s="1"/>
      <c r="H363" s="1"/>
      <c r="J363" s="1"/>
      <c r="K363" s="1"/>
      <c r="L363" s="1"/>
      <c r="M363" s="1"/>
      <c r="O363" s="1"/>
      <c r="P363" s="1"/>
    </row>
    <row r="364" spans="3:16">
      <c r="C364" s="1"/>
      <c r="D364" s="102"/>
      <c r="E364" s="1"/>
      <c r="F364" s="1"/>
      <c r="G364" s="1"/>
      <c r="H364" s="1"/>
      <c r="J364" s="1"/>
      <c r="K364" s="1"/>
      <c r="L364" s="1"/>
      <c r="M364" s="1"/>
      <c r="O364" s="1"/>
      <c r="P364" s="1"/>
    </row>
    <row r="365" spans="3:16">
      <c r="C365" s="1"/>
      <c r="D365" s="102"/>
      <c r="E365" s="1"/>
      <c r="F365" s="1"/>
      <c r="G365" s="1"/>
      <c r="H365" s="1"/>
      <c r="J365" s="1"/>
      <c r="K365" s="1"/>
      <c r="L365" s="1"/>
      <c r="M365" s="1"/>
      <c r="O365" s="1"/>
      <c r="P365" s="1"/>
    </row>
    <row r="366" spans="3:16">
      <c r="C366" s="1"/>
      <c r="D366" s="102"/>
      <c r="E366" s="1"/>
      <c r="F366" s="1"/>
      <c r="G366" s="1"/>
      <c r="H366" s="1"/>
      <c r="J366" s="1"/>
      <c r="K366" s="1"/>
      <c r="L366" s="1"/>
      <c r="M366" s="1"/>
      <c r="O366" s="1"/>
      <c r="P366" s="1"/>
    </row>
    <row r="367" spans="3:16">
      <c r="C367" s="1"/>
      <c r="D367" s="102"/>
      <c r="E367" s="1"/>
      <c r="F367" s="1"/>
      <c r="G367" s="1"/>
      <c r="H367" s="1"/>
      <c r="J367" s="1"/>
      <c r="K367" s="1"/>
      <c r="L367" s="1"/>
      <c r="M367" s="1"/>
      <c r="O367" s="1"/>
      <c r="P367" s="1"/>
    </row>
    <row r="368" spans="3:16">
      <c r="C368" s="1"/>
      <c r="D368" s="102"/>
      <c r="E368" s="1"/>
      <c r="F368" s="1"/>
      <c r="G368" s="1"/>
      <c r="H368" s="1"/>
      <c r="J368" s="1"/>
      <c r="K368" s="1"/>
      <c r="L368" s="1"/>
      <c r="M368" s="1"/>
      <c r="O368" s="1"/>
      <c r="P368" s="1"/>
    </row>
    <row r="369" spans="3:16">
      <c r="C369" s="1"/>
      <c r="D369" s="102"/>
      <c r="E369" s="1"/>
      <c r="F369" s="1"/>
      <c r="G369" s="1"/>
      <c r="H369" s="1"/>
      <c r="J369" s="1"/>
      <c r="K369" s="1"/>
      <c r="L369" s="1"/>
      <c r="M369" s="1"/>
      <c r="O369" s="1"/>
      <c r="P369" s="1"/>
    </row>
    <row r="370" spans="3:16">
      <c r="C370" s="1"/>
      <c r="D370" s="102"/>
      <c r="E370" s="1"/>
      <c r="F370" s="1"/>
      <c r="G370" s="1"/>
      <c r="H370" s="1"/>
      <c r="J370" s="1"/>
      <c r="K370" s="1"/>
      <c r="L370" s="1"/>
      <c r="M370" s="1"/>
      <c r="O370" s="1"/>
      <c r="P370" s="1"/>
    </row>
    <row r="371" spans="3:16">
      <c r="C371" s="1"/>
      <c r="D371" s="102"/>
      <c r="E371" s="1"/>
      <c r="F371" s="1"/>
      <c r="G371" s="1"/>
      <c r="H371" s="1"/>
      <c r="J371" s="1"/>
      <c r="K371" s="1"/>
      <c r="L371" s="1"/>
      <c r="M371" s="1"/>
      <c r="O371" s="1"/>
      <c r="P371" s="1"/>
    </row>
    <row r="372" spans="3:16">
      <c r="C372" s="1"/>
      <c r="D372" s="102"/>
      <c r="E372" s="1"/>
      <c r="F372" s="1"/>
      <c r="G372" s="1"/>
      <c r="H372" s="1"/>
      <c r="J372" s="1"/>
      <c r="K372" s="1"/>
      <c r="L372" s="1"/>
      <c r="M372" s="1"/>
      <c r="O372" s="1"/>
      <c r="P372" s="1"/>
    </row>
    <row r="373" spans="3:16">
      <c r="C373" s="1"/>
      <c r="D373" s="102"/>
      <c r="E373" s="1"/>
      <c r="F373" s="1"/>
      <c r="G373" s="1"/>
      <c r="H373" s="1"/>
      <c r="J373" s="1"/>
      <c r="K373" s="1"/>
      <c r="L373" s="1"/>
      <c r="M373" s="1"/>
      <c r="O373" s="1"/>
      <c r="P373" s="1"/>
    </row>
    <row r="374" spans="3:16">
      <c r="C374" s="1"/>
      <c r="D374" s="102"/>
      <c r="E374" s="1"/>
      <c r="F374" s="1"/>
      <c r="G374" s="1"/>
      <c r="H374" s="1"/>
      <c r="J374" s="1"/>
      <c r="K374" s="1"/>
      <c r="L374" s="1"/>
      <c r="M374" s="1"/>
      <c r="O374" s="1"/>
      <c r="P374" s="1"/>
    </row>
    <row r="375" spans="3:16">
      <c r="C375" s="1"/>
      <c r="D375" s="102"/>
      <c r="E375" s="1"/>
      <c r="F375" s="1"/>
      <c r="G375" s="1"/>
      <c r="H375" s="1"/>
      <c r="J375" s="1"/>
      <c r="K375" s="1"/>
      <c r="L375" s="1"/>
      <c r="M375" s="1"/>
      <c r="O375" s="1"/>
      <c r="P375" s="1"/>
    </row>
    <row r="376" spans="3:16">
      <c r="C376" s="1"/>
      <c r="D376" s="102"/>
      <c r="E376" s="1"/>
      <c r="F376" s="1"/>
      <c r="G376" s="1"/>
      <c r="H376" s="1"/>
      <c r="J376" s="1"/>
      <c r="K376" s="1"/>
      <c r="L376" s="1"/>
      <c r="M376" s="1"/>
      <c r="O376" s="1"/>
      <c r="P376" s="1"/>
    </row>
    <row r="377" spans="3:16">
      <c r="C377" s="1"/>
      <c r="D377" s="102"/>
      <c r="E377" s="1"/>
      <c r="F377" s="1"/>
      <c r="G377" s="1"/>
      <c r="H377" s="1"/>
      <c r="J377" s="1"/>
      <c r="K377" s="1"/>
      <c r="L377" s="1"/>
      <c r="M377" s="1"/>
      <c r="O377" s="1"/>
      <c r="P377" s="1"/>
    </row>
    <row r="378" spans="3:16">
      <c r="C378" s="1"/>
      <c r="D378" s="102"/>
      <c r="E378" s="1"/>
      <c r="F378" s="1"/>
      <c r="G378" s="1"/>
      <c r="H378" s="1"/>
      <c r="J378" s="1"/>
      <c r="K378" s="1"/>
      <c r="L378" s="1"/>
      <c r="M378" s="1"/>
      <c r="O378" s="1"/>
      <c r="P378" s="1"/>
    </row>
    <row r="379" spans="3:16">
      <c r="C379" s="1"/>
      <c r="D379" s="102"/>
      <c r="E379" s="1"/>
      <c r="F379" s="1"/>
      <c r="G379" s="1"/>
      <c r="H379" s="1"/>
      <c r="J379" s="1"/>
      <c r="K379" s="1"/>
      <c r="L379" s="1"/>
      <c r="M379" s="1"/>
      <c r="O379" s="1"/>
      <c r="P379" s="1"/>
    </row>
    <row r="380" spans="3:16">
      <c r="C380" s="1"/>
      <c r="D380" s="102"/>
      <c r="E380" s="1"/>
      <c r="F380" s="1"/>
      <c r="G380" s="1"/>
      <c r="H380" s="1"/>
      <c r="J380" s="1"/>
      <c r="K380" s="1"/>
      <c r="L380" s="1"/>
      <c r="M380" s="1"/>
      <c r="O380" s="1"/>
      <c r="P380" s="1"/>
    </row>
    <row r="381" spans="3:16">
      <c r="C381" s="1"/>
      <c r="D381" s="102"/>
      <c r="E381" s="1"/>
      <c r="F381" s="1"/>
      <c r="G381" s="1"/>
      <c r="H381" s="1"/>
      <c r="J381" s="1"/>
      <c r="K381" s="1"/>
      <c r="L381" s="1"/>
      <c r="M381" s="1"/>
      <c r="O381" s="1"/>
      <c r="P381" s="1"/>
    </row>
    <row r="382" spans="3:16">
      <c r="C382" s="1"/>
      <c r="D382" s="102"/>
      <c r="E382" s="1"/>
      <c r="F382" s="1"/>
      <c r="G382" s="1"/>
      <c r="H382" s="1"/>
      <c r="J382" s="1"/>
      <c r="K382" s="1"/>
      <c r="L382" s="1"/>
      <c r="M382" s="1"/>
      <c r="O382" s="1"/>
      <c r="P382" s="1"/>
    </row>
    <row r="383" spans="3:16">
      <c r="C383" s="1"/>
      <c r="D383" s="102"/>
      <c r="E383" s="1"/>
      <c r="F383" s="1"/>
      <c r="G383" s="1"/>
      <c r="H383" s="1"/>
      <c r="J383" s="1"/>
      <c r="K383" s="1"/>
      <c r="L383" s="1"/>
      <c r="M383" s="1"/>
      <c r="O383" s="1"/>
      <c r="P383" s="1"/>
    </row>
    <row r="384" spans="3:16">
      <c r="C384" s="1"/>
      <c r="D384" s="102"/>
      <c r="E384" s="1"/>
      <c r="F384" s="1"/>
      <c r="G384" s="1"/>
      <c r="H384" s="1"/>
      <c r="J384" s="1"/>
      <c r="K384" s="1"/>
      <c r="L384" s="1"/>
      <c r="M384" s="1"/>
      <c r="O384" s="1"/>
      <c r="P384" s="1"/>
    </row>
    <row r="385" spans="3:16">
      <c r="C385" s="1"/>
      <c r="D385" s="102"/>
      <c r="E385" s="1"/>
      <c r="F385" s="1"/>
      <c r="G385" s="1"/>
      <c r="H385" s="1"/>
      <c r="J385" s="1"/>
      <c r="K385" s="1"/>
      <c r="L385" s="1"/>
      <c r="M385" s="1"/>
      <c r="O385" s="1"/>
      <c r="P385" s="1"/>
    </row>
    <row r="386" spans="3:16">
      <c r="C386" s="1"/>
      <c r="D386" s="102"/>
      <c r="E386" s="1"/>
      <c r="F386" s="1"/>
      <c r="G386" s="1"/>
      <c r="H386" s="1"/>
      <c r="J386" s="1"/>
      <c r="K386" s="1"/>
      <c r="L386" s="1"/>
      <c r="M386" s="1"/>
      <c r="O386" s="1"/>
      <c r="P386" s="1"/>
    </row>
    <row r="387" spans="3:16">
      <c r="C387" s="1"/>
      <c r="D387" s="102"/>
      <c r="E387" s="1"/>
      <c r="F387" s="1"/>
      <c r="G387" s="1"/>
      <c r="H387" s="1"/>
      <c r="J387" s="1"/>
      <c r="K387" s="1"/>
      <c r="L387" s="1"/>
      <c r="M387" s="1"/>
      <c r="O387" s="1"/>
      <c r="P387" s="1"/>
    </row>
    <row r="388" spans="3:16">
      <c r="C388" s="1"/>
      <c r="D388" s="102"/>
      <c r="E388" s="1"/>
      <c r="F388" s="1"/>
      <c r="G388" s="1"/>
      <c r="H388" s="1"/>
      <c r="J388" s="1"/>
      <c r="K388" s="1"/>
      <c r="L388" s="1"/>
      <c r="M388" s="1"/>
      <c r="O388" s="1"/>
      <c r="P388" s="1"/>
    </row>
    <row r="389" spans="3:16">
      <c r="C389" s="1"/>
      <c r="D389" s="102"/>
      <c r="E389" s="1"/>
      <c r="F389" s="1"/>
      <c r="G389" s="1"/>
      <c r="H389" s="1"/>
      <c r="J389" s="1"/>
      <c r="K389" s="1"/>
      <c r="L389" s="1"/>
      <c r="M389" s="1"/>
      <c r="O389" s="1"/>
      <c r="P389" s="1"/>
    </row>
    <row r="390" spans="3:16">
      <c r="C390" s="1"/>
      <c r="D390" s="102"/>
      <c r="E390" s="1"/>
      <c r="F390" s="1"/>
      <c r="G390" s="1"/>
      <c r="H390" s="1"/>
      <c r="J390" s="1"/>
      <c r="K390" s="1"/>
      <c r="L390" s="1"/>
      <c r="M390" s="1"/>
      <c r="O390" s="1"/>
      <c r="P390" s="1"/>
    </row>
    <row r="391" spans="3:16">
      <c r="C391" s="1"/>
      <c r="D391" s="102"/>
      <c r="E391" s="1"/>
      <c r="F391" s="1"/>
      <c r="G391" s="1"/>
      <c r="H391" s="1"/>
      <c r="J391" s="1"/>
      <c r="K391" s="1"/>
      <c r="L391" s="1"/>
      <c r="M391" s="1"/>
      <c r="O391" s="1"/>
      <c r="P391" s="1"/>
    </row>
    <row r="392" spans="3:16">
      <c r="C392" s="1"/>
      <c r="D392" s="102"/>
      <c r="E392" s="1"/>
      <c r="F392" s="1"/>
      <c r="G392" s="1"/>
      <c r="H392" s="1"/>
      <c r="J392" s="1"/>
      <c r="K392" s="1"/>
      <c r="L392" s="1"/>
      <c r="M392" s="1"/>
      <c r="O392" s="1"/>
      <c r="P392" s="1"/>
    </row>
    <row r="393" spans="3:16">
      <c r="C393" s="1"/>
      <c r="D393" s="102"/>
      <c r="E393" s="1"/>
      <c r="F393" s="1"/>
      <c r="G393" s="1"/>
      <c r="H393" s="1"/>
      <c r="J393" s="1"/>
      <c r="K393" s="1"/>
      <c r="L393" s="1"/>
      <c r="M393" s="1"/>
      <c r="O393" s="1"/>
      <c r="P393" s="1"/>
    </row>
    <row r="394" spans="3:16">
      <c r="C394" s="1"/>
      <c r="D394" s="102"/>
      <c r="E394" s="1"/>
      <c r="F394" s="1"/>
      <c r="G394" s="1"/>
      <c r="H394" s="1"/>
      <c r="J394" s="1"/>
      <c r="K394" s="1"/>
      <c r="L394" s="1"/>
      <c r="M394" s="1"/>
      <c r="O394" s="1"/>
      <c r="P394" s="1"/>
    </row>
    <row r="395" spans="3:16">
      <c r="C395" s="1"/>
      <c r="D395" s="102"/>
      <c r="E395" s="1"/>
      <c r="F395" s="1"/>
      <c r="G395" s="1"/>
      <c r="H395" s="1"/>
      <c r="J395" s="1"/>
      <c r="K395" s="1"/>
      <c r="L395" s="1"/>
      <c r="M395" s="1"/>
      <c r="O395" s="1"/>
      <c r="P395" s="1"/>
    </row>
    <row r="396" spans="3:16">
      <c r="C396" s="1"/>
      <c r="D396" s="102"/>
      <c r="E396" s="1"/>
      <c r="F396" s="1"/>
      <c r="G396" s="1"/>
      <c r="H396" s="1"/>
      <c r="J396" s="1"/>
      <c r="K396" s="1"/>
      <c r="L396" s="1"/>
      <c r="M396" s="1"/>
      <c r="O396" s="1"/>
      <c r="P396" s="1"/>
    </row>
    <row r="397" spans="3:16">
      <c r="C397" s="1"/>
      <c r="D397" s="102"/>
      <c r="E397" s="1"/>
      <c r="F397" s="1"/>
      <c r="G397" s="1"/>
      <c r="H397" s="1"/>
      <c r="J397" s="1"/>
      <c r="K397" s="1"/>
      <c r="L397" s="1"/>
      <c r="M397" s="1"/>
      <c r="O397" s="1"/>
      <c r="P397" s="1"/>
    </row>
    <row r="398" spans="3:16">
      <c r="C398" s="1"/>
      <c r="D398" s="102"/>
      <c r="E398" s="1"/>
      <c r="F398" s="1"/>
      <c r="G398" s="1"/>
      <c r="H398" s="1"/>
      <c r="J398" s="1"/>
      <c r="K398" s="1"/>
      <c r="L398" s="1"/>
      <c r="M398" s="1"/>
      <c r="O398" s="1"/>
      <c r="P398" s="1"/>
    </row>
    <row r="399" spans="3:16">
      <c r="C399" s="1"/>
      <c r="D399" s="102"/>
      <c r="E399" s="1"/>
      <c r="F399" s="1"/>
      <c r="G399" s="1"/>
      <c r="H399" s="1"/>
      <c r="J399" s="1"/>
      <c r="K399" s="1"/>
      <c r="L399" s="1"/>
      <c r="M399" s="1"/>
      <c r="O399" s="1"/>
      <c r="P399" s="1"/>
    </row>
    <row r="400" spans="3:16">
      <c r="C400" s="1"/>
      <c r="D400" s="102"/>
      <c r="E400" s="1"/>
      <c r="F400" s="1"/>
      <c r="G400" s="1"/>
      <c r="H400" s="1"/>
      <c r="J400" s="1"/>
      <c r="K400" s="1"/>
      <c r="L400" s="1"/>
      <c r="M400" s="1"/>
      <c r="O400" s="1"/>
      <c r="P400" s="1"/>
    </row>
    <row r="401" spans="3:16">
      <c r="C401" s="1"/>
      <c r="D401" s="102"/>
      <c r="E401" s="1"/>
      <c r="F401" s="1"/>
      <c r="G401" s="1"/>
      <c r="H401" s="1"/>
      <c r="J401" s="1"/>
      <c r="K401" s="1"/>
      <c r="L401" s="1"/>
      <c r="M401" s="1"/>
      <c r="O401" s="1"/>
      <c r="P401" s="1"/>
    </row>
    <row r="402" spans="3:16">
      <c r="C402" s="1"/>
      <c r="D402" s="102"/>
      <c r="E402" s="1"/>
      <c r="F402" s="1"/>
      <c r="G402" s="1"/>
      <c r="H402" s="1"/>
      <c r="J402" s="1"/>
      <c r="K402" s="1"/>
      <c r="L402" s="1"/>
      <c r="M402" s="1"/>
      <c r="O402" s="1"/>
      <c r="P402" s="1"/>
    </row>
    <row r="403" spans="3:16">
      <c r="C403" s="1"/>
      <c r="D403" s="102"/>
      <c r="E403" s="1"/>
      <c r="F403" s="1"/>
      <c r="G403" s="1"/>
      <c r="H403" s="1"/>
      <c r="J403" s="1"/>
      <c r="K403" s="1"/>
      <c r="L403" s="1"/>
      <c r="M403" s="1"/>
      <c r="O403" s="1"/>
      <c r="P403" s="1"/>
    </row>
    <row r="404" spans="3:16">
      <c r="C404" s="1"/>
      <c r="D404" s="102"/>
      <c r="E404" s="1"/>
      <c r="F404" s="1"/>
      <c r="G404" s="1"/>
      <c r="H404" s="1"/>
      <c r="J404" s="1"/>
      <c r="K404" s="1"/>
      <c r="L404" s="1"/>
      <c r="M404" s="1"/>
      <c r="O404" s="1"/>
      <c r="P404" s="1"/>
    </row>
    <row r="405" spans="3:16">
      <c r="C405" s="1"/>
      <c r="D405" s="102"/>
      <c r="E405" s="1"/>
      <c r="F405" s="1"/>
      <c r="G405" s="1"/>
      <c r="H405" s="1"/>
      <c r="J405" s="1"/>
      <c r="K405" s="1"/>
      <c r="L405" s="1"/>
      <c r="M405" s="1"/>
      <c r="O405" s="1"/>
      <c r="P405" s="1"/>
    </row>
    <row r="406" spans="3:16">
      <c r="C406" s="1"/>
      <c r="D406" s="102"/>
      <c r="E406" s="1"/>
      <c r="F406" s="1"/>
      <c r="G406" s="1"/>
      <c r="H406" s="1"/>
      <c r="J406" s="1"/>
      <c r="K406" s="1"/>
      <c r="L406" s="1"/>
      <c r="M406" s="1"/>
      <c r="O406" s="1"/>
      <c r="P406" s="1"/>
    </row>
    <row r="407" spans="3:16">
      <c r="C407" s="1"/>
      <c r="D407" s="102"/>
      <c r="E407" s="1"/>
      <c r="F407" s="1"/>
      <c r="G407" s="1"/>
      <c r="H407" s="1"/>
      <c r="J407" s="1"/>
      <c r="K407" s="1"/>
      <c r="L407" s="1"/>
      <c r="M407" s="1"/>
      <c r="O407" s="1"/>
      <c r="P407" s="1"/>
    </row>
    <row r="408" spans="3:16">
      <c r="C408" s="1"/>
      <c r="D408" s="102"/>
      <c r="E408" s="1"/>
      <c r="F408" s="1"/>
      <c r="G408" s="1"/>
      <c r="H408" s="1"/>
      <c r="J408" s="1"/>
      <c r="K408" s="1"/>
      <c r="L408" s="1"/>
      <c r="M408" s="1"/>
      <c r="O408" s="1"/>
      <c r="P408" s="1"/>
    </row>
    <row r="409" spans="3:16">
      <c r="C409" s="1"/>
      <c r="D409" s="102"/>
      <c r="E409" s="1"/>
      <c r="F409" s="1"/>
      <c r="G409" s="1"/>
      <c r="H409" s="1"/>
      <c r="J409" s="1"/>
      <c r="K409" s="1"/>
      <c r="L409" s="1"/>
      <c r="M409" s="1"/>
      <c r="O409" s="1"/>
      <c r="P409" s="1"/>
    </row>
    <row r="410" spans="3:16">
      <c r="C410" s="1"/>
      <c r="D410" s="102"/>
      <c r="E410" s="1"/>
      <c r="F410" s="1"/>
      <c r="G410" s="1"/>
      <c r="H410" s="1"/>
      <c r="J410" s="1"/>
      <c r="K410" s="1"/>
      <c r="L410" s="1"/>
      <c r="M410" s="1"/>
      <c r="O410" s="1"/>
      <c r="P410" s="1"/>
    </row>
    <row r="411" spans="3:16">
      <c r="C411" s="1"/>
      <c r="D411" s="102"/>
      <c r="E411" s="1"/>
      <c r="F411" s="1"/>
      <c r="G411" s="1"/>
      <c r="H411" s="1"/>
      <c r="J411" s="1"/>
      <c r="K411" s="1"/>
      <c r="L411" s="1"/>
      <c r="M411" s="1"/>
      <c r="O411" s="1"/>
      <c r="P411" s="1"/>
    </row>
    <row r="412" spans="3:16">
      <c r="C412" s="1"/>
      <c r="D412" s="102"/>
      <c r="E412" s="1"/>
      <c r="F412" s="1"/>
      <c r="G412" s="1"/>
      <c r="H412" s="1"/>
      <c r="J412" s="1"/>
      <c r="K412" s="1"/>
      <c r="L412" s="1"/>
      <c r="M412" s="1"/>
      <c r="O412" s="1"/>
      <c r="P412" s="1"/>
    </row>
    <row r="413" spans="3:16">
      <c r="C413" s="1"/>
      <c r="D413" s="102"/>
      <c r="E413" s="1"/>
      <c r="F413" s="1"/>
      <c r="G413" s="1"/>
      <c r="H413" s="1"/>
      <c r="J413" s="1"/>
      <c r="K413" s="1"/>
      <c r="L413" s="1"/>
      <c r="M413" s="1"/>
      <c r="O413" s="1"/>
      <c r="P413" s="1"/>
    </row>
    <row r="414" spans="3:16">
      <c r="C414" s="1"/>
      <c r="D414" s="102"/>
      <c r="E414" s="1"/>
      <c r="F414" s="1"/>
      <c r="G414" s="1"/>
      <c r="H414" s="1"/>
      <c r="J414" s="1"/>
      <c r="K414" s="1"/>
      <c r="L414" s="1"/>
      <c r="M414" s="1"/>
      <c r="O414" s="1"/>
      <c r="P414" s="1"/>
    </row>
    <row r="415" spans="3:16">
      <c r="C415" s="1"/>
      <c r="D415" s="102"/>
      <c r="E415" s="1"/>
      <c r="F415" s="1"/>
      <c r="G415" s="1"/>
      <c r="H415" s="1"/>
      <c r="J415" s="1"/>
      <c r="K415" s="1"/>
      <c r="L415" s="1"/>
      <c r="M415" s="1"/>
      <c r="O415" s="1"/>
      <c r="P415" s="1"/>
    </row>
    <row r="416" spans="3:16">
      <c r="C416" s="1"/>
      <c r="D416" s="102"/>
      <c r="E416" s="1"/>
      <c r="F416" s="1"/>
      <c r="G416" s="1"/>
      <c r="H416" s="1"/>
      <c r="J416" s="1"/>
      <c r="K416" s="1"/>
      <c r="L416" s="1"/>
      <c r="M416" s="1"/>
      <c r="O416" s="1"/>
      <c r="P416" s="1"/>
    </row>
    <row r="417" spans="3:16">
      <c r="C417" s="1"/>
      <c r="D417" s="102"/>
      <c r="E417" s="1"/>
      <c r="F417" s="1"/>
      <c r="G417" s="1"/>
      <c r="H417" s="1"/>
      <c r="J417" s="1"/>
      <c r="K417" s="1"/>
      <c r="L417" s="1"/>
      <c r="M417" s="1"/>
      <c r="O417" s="1"/>
      <c r="P417" s="1"/>
    </row>
    <row r="418" spans="3:16">
      <c r="C418" s="1"/>
      <c r="D418" s="102"/>
      <c r="E418" s="1"/>
      <c r="F418" s="1"/>
      <c r="G418" s="1"/>
      <c r="H418" s="1"/>
      <c r="J418" s="1"/>
      <c r="K418" s="1"/>
      <c r="L418" s="1"/>
      <c r="M418" s="1"/>
      <c r="O418" s="1"/>
      <c r="P418" s="1"/>
    </row>
    <row r="419" spans="3:16">
      <c r="C419" s="1"/>
      <c r="D419" s="102"/>
      <c r="E419" s="1"/>
      <c r="F419" s="1"/>
      <c r="G419" s="1"/>
      <c r="H419" s="1"/>
      <c r="J419" s="1"/>
      <c r="K419" s="1"/>
      <c r="L419" s="1"/>
      <c r="M419" s="1"/>
      <c r="O419" s="1"/>
      <c r="P419" s="1"/>
    </row>
    <row r="420" spans="3:16">
      <c r="C420" s="1"/>
      <c r="D420" s="102"/>
      <c r="E420" s="1"/>
      <c r="F420" s="1"/>
      <c r="G420" s="1"/>
      <c r="H420" s="1"/>
      <c r="J420" s="1"/>
      <c r="K420" s="1"/>
      <c r="L420" s="1"/>
      <c r="M420" s="1"/>
      <c r="O420" s="1"/>
      <c r="P420" s="1"/>
    </row>
    <row r="421" spans="3:16">
      <c r="C421" s="1"/>
      <c r="D421" s="102"/>
      <c r="E421" s="1"/>
      <c r="F421" s="1"/>
      <c r="G421" s="1"/>
      <c r="H421" s="1"/>
      <c r="J421" s="1"/>
      <c r="K421" s="1"/>
      <c r="L421" s="1"/>
      <c r="M421" s="1"/>
      <c r="O421" s="1"/>
      <c r="P421" s="1"/>
    </row>
    <row r="422" spans="3:16">
      <c r="C422" s="1"/>
      <c r="D422" s="102"/>
      <c r="E422" s="1"/>
      <c r="F422" s="1"/>
      <c r="G422" s="1"/>
      <c r="H422" s="1"/>
      <c r="J422" s="1"/>
      <c r="K422" s="1"/>
      <c r="L422" s="1"/>
      <c r="M422" s="1"/>
      <c r="O422" s="1"/>
      <c r="P422" s="1"/>
    </row>
    <row r="423" spans="3:16">
      <c r="C423" s="1"/>
      <c r="D423" s="102"/>
      <c r="E423" s="1"/>
      <c r="F423" s="1"/>
      <c r="G423" s="1"/>
      <c r="H423" s="1"/>
      <c r="J423" s="1"/>
      <c r="K423" s="1"/>
      <c r="L423" s="1"/>
      <c r="M423" s="1"/>
      <c r="O423" s="1"/>
      <c r="P423" s="1"/>
    </row>
    <row r="424" spans="3:16">
      <c r="C424" s="1"/>
      <c r="D424" s="102"/>
      <c r="E424" s="1"/>
      <c r="F424" s="1"/>
      <c r="G424" s="1"/>
      <c r="H424" s="1"/>
      <c r="J424" s="1"/>
      <c r="K424" s="1"/>
      <c r="L424" s="1"/>
      <c r="M424" s="1"/>
      <c r="O424" s="1"/>
      <c r="P424" s="1"/>
    </row>
    <row r="425" spans="3:16">
      <c r="C425" s="1"/>
      <c r="D425" s="102"/>
      <c r="E425" s="1"/>
      <c r="F425" s="1"/>
      <c r="G425" s="1"/>
      <c r="H425" s="1"/>
      <c r="J425" s="1"/>
      <c r="K425" s="1"/>
      <c r="L425" s="1"/>
      <c r="M425" s="1"/>
      <c r="O425" s="1"/>
      <c r="P425" s="1"/>
    </row>
    <row r="426" spans="3:16">
      <c r="C426" s="1"/>
      <c r="D426" s="102"/>
      <c r="E426" s="1"/>
      <c r="F426" s="1"/>
      <c r="G426" s="1"/>
      <c r="H426" s="1"/>
      <c r="J426" s="1"/>
      <c r="K426" s="1"/>
      <c r="L426" s="1"/>
      <c r="M426" s="1"/>
      <c r="O426" s="1"/>
      <c r="P426" s="1"/>
    </row>
    <row r="427" spans="3:16">
      <c r="C427" s="1"/>
      <c r="D427" s="102"/>
      <c r="E427" s="1"/>
      <c r="F427" s="1"/>
      <c r="G427" s="1"/>
      <c r="H427" s="1"/>
      <c r="J427" s="1"/>
      <c r="K427" s="1"/>
      <c r="L427" s="1"/>
      <c r="M427" s="1"/>
      <c r="O427" s="1"/>
      <c r="P427" s="1"/>
    </row>
    <row r="428" spans="3:16">
      <c r="C428" s="1"/>
      <c r="D428" s="102"/>
      <c r="E428" s="1"/>
      <c r="F428" s="1"/>
      <c r="G428" s="1"/>
      <c r="H428" s="1"/>
      <c r="J428" s="1"/>
      <c r="K428" s="1"/>
      <c r="L428" s="1"/>
      <c r="M428" s="1"/>
      <c r="O428" s="1"/>
      <c r="P428" s="1"/>
    </row>
    <row r="429" spans="3:16">
      <c r="C429" s="1"/>
      <c r="D429" s="102"/>
      <c r="E429" s="1"/>
      <c r="F429" s="1"/>
      <c r="G429" s="1"/>
      <c r="H429" s="1"/>
      <c r="J429" s="1"/>
      <c r="K429" s="1"/>
      <c r="L429" s="1"/>
      <c r="M429" s="1"/>
      <c r="O429" s="1"/>
      <c r="P429" s="1"/>
    </row>
    <row r="430" spans="3:16">
      <c r="C430" s="1"/>
      <c r="D430" s="102"/>
      <c r="E430" s="1"/>
      <c r="F430" s="1"/>
      <c r="G430" s="1"/>
      <c r="H430" s="1"/>
      <c r="J430" s="1"/>
      <c r="K430" s="1"/>
      <c r="L430" s="1"/>
      <c r="M430" s="1"/>
      <c r="O430" s="1"/>
      <c r="P430" s="1"/>
    </row>
    <row r="431" spans="3:16">
      <c r="C431" s="1"/>
      <c r="D431" s="102"/>
      <c r="E431" s="1"/>
      <c r="F431" s="1"/>
      <c r="G431" s="1"/>
      <c r="H431" s="1"/>
      <c r="J431" s="1"/>
      <c r="K431" s="1"/>
      <c r="L431" s="1"/>
      <c r="M431" s="1"/>
      <c r="O431" s="1"/>
      <c r="P431" s="1"/>
    </row>
    <row r="432" spans="3:16">
      <c r="C432" s="1"/>
      <c r="D432" s="102"/>
      <c r="E432" s="1"/>
      <c r="F432" s="1"/>
      <c r="G432" s="1"/>
      <c r="H432" s="1"/>
      <c r="J432" s="1"/>
      <c r="K432" s="1"/>
      <c r="L432" s="1"/>
      <c r="M432" s="1"/>
      <c r="O432" s="1"/>
      <c r="P432" s="1"/>
    </row>
    <row r="433" spans="3:16">
      <c r="C433" s="1"/>
      <c r="D433" s="102"/>
      <c r="E433" s="1"/>
      <c r="F433" s="1"/>
      <c r="G433" s="1"/>
      <c r="H433" s="1"/>
      <c r="J433" s="1"/>
      <c r="K433" s="1"/>
      <c r="L433" s="1"/>
      <c r="M433" s="1"/>
      <c r="O433" s="1"/>
      <c r="P433" s="1"/>
    </row>
    <row r="434" spans="3:16">
      <c r="C434" s="1"/>
      <c r="D434" s="102"/>
      <c r="E434" s="1"/>
      <c r="F434" s="1"/>
      <c r="G434" s="1"/>
      <c r="H434" s="1"/>
      <c r="J434" s="1"/>
      <c r="K434" s="1"/>
      <c r="L434" s="1"/>
      <c r="M434" s="1"/>
      <c r="O434" s="1"/>
      <c r="P434" s="1"/>
    </row>
    <row r="435" spans="3:16">
      <c r="C435" s="1"/>
      <c r="D435" s="102"/>
      <c r="E435" s="1"/>
      <c r="F435" s="1"/>
      <c r="G435" s="1"/>
      <c r="H435" s="1"/>
      <c r="J435" s="1"/>
      <c r="K435" s="1"/>
      <c r="L435" s="1"/>
      <c r="M435" s="1"/>
      <c r="O435" s="1"/>
      <c r="P435" s="1"/>
    </row>
    <row r="436" spans="3:16">
      <c r="C436" s="1"/>
      <c r="D436" s="102"/>
      <c r="E436" s="1"/>
      <c r="F436" s="1"/>
      <c r="G436" s="1"/>
      <c r="H436" s="1"/>
      <c r="J436" s="1"/>
      <c r="K436" s="1"/>
      <c r="L436" s="1"/>
      <c r="M436" s="1"/>
      <c r="O436" s="1"/>
      <c r="P436" s="1"/>
    </row>
    <row r="437" spans="3:16">
      <c r="C437" s="1"/>
      <c r="D437" s="102"/>
      <c r="E437" s="1"/>
      <c r="F437" s="1"/>
      <c r="G437" s="1"/>
      <c r="H437" s="1"/>
      <c r="J437" s="1"/>
      <c r="K437" s="1"/>
      <c r="L437" s="1"/>
      <c r="M437" s="1"/>
      <c r="O437" s="1"/>
      <c r="P437" s="1"/>
    </row>
    <row r="438" spans="3:16">
      <c r="C438" s="1"/>
      <c r="D438" s="102"/>
      <c r="E438" s="1"/>
      <c r="F438" s="1"/>
      <c r="G438" s="1"/>
      <c r="H438" s="1"/>
      <c r="J438" s="1"/>
      <c r="K438" s="1"/>
      <c r="L438" s="1"/>
      <c r="M438" s="1"/>
      <c r="O438" s="1"/>
      <c r="P438" s="1"/>
    </row>
    <row r="439" spans="3:16">
      <c r="C439" s="1"/>
      <c r="D439" s="102"/>
      <c r="E439" s="1"/>
      <c r="F439" s="1"/>
      <c r="G439" s="1"/>
      <c r="H439" s="1"/>
      <c r="J439" s="1"/>
      <c r="K439" s="1"/>
      <c r="L439" s="1"/>
      <c r="M439" s="1"/>
      <c r="O439" s="1"/>
      <c r="P439" s="1"/>
    </row>
    <row r="440" spans="3:16">
      <c r="C440" s="1"/>
      <c r="D440" s="102"/>
      <c r="E440" s="1"/>
      <c r="F440" s="1"/>
      <c r="G440" s="1"/>
      <c r="H440" s="1"/>
      <c r="J440" s="1"/>
      <c r="K440" s="1"/>
      <c r="L440" s="1"/>
      <c r="M440" s="1"/>
      <c r="O440" s="1"/>
      <c r="P440" s="1"/>
    </row>
    <row r="441" spans="3:16">
      <c r="C441" s="1"/>
      <c r="D441" s="102"/>
      <c r="E441" s="1"/>
      <c r="F441" s="1"/>
      <c r="G441" s="1"/>
      <c r="H441" s="1"/>
      <c r="J441" s="1"/>
      <c r="K441" s="1"/>
      <c r="L441" s="1"/>
      <c r="M441" s="1"/>
      <c r="O441" s="1"/>
      <c r="P441" s="1"/>
    </row>
    <row r="442" spans="3:16">
      <c r="C442" s="1"/>
      <c r="D442" s="102"/>
      <c r="E442" s="1"/>
      <c r="F442" s="1"/>
      <c r="G442" s="1"/>
      <c r="H442" s="1"/>
      <c r="J442" s="1"/>
      <c r="K442" s="1"/>
      <c r="L442" s="1"/>
      <c r="M442" s="1"/>
      <c r="O442" s="1"/>
      <c r="P442" s="1"/>
    </row>
    <row r="443" spans="3:16">
      <c r="C443" s="1"/>
      <c r="D443" s="102"/>
      <c r="E443" s="1"/>
      <c r="F443" s="1"/>
      <c r="G443" s="1"/>
      <c r="H443" s="1"/>
      <c r="J443" s="1"/>
      <c r="K443" s="1"/>
      <c r="L443" s="1"/>
      <c r="M443" s="1"/>
      <c r="O443" s="1"/>
      <c r="P443" s="1"/>
    </row>
    <row r="444" spans="3:16">
      <c r="C444" s="1"/>
      <c r="D444" s="102"/>
      <c r="E444" s="1"/>
      <c r="F444" s="1"/>
      <c r="G444" s="1"/>
      <c r="H444" s="1"/>
      <c r="J444" s="1"/>
      <c r="K444" s="1"/>
      <c r="L444" s="1"/>
      <c r="M444" s="1"/>
      <c r="O444" s="1"/>
      <c r="P444" s="1"/>
    </row>
    <row r="445" spans="3:16">
      <c r="C445" s="1"/>
      <c r="D445" s="102"/>
      <c r="E445" s="1"/>
      <c r="F445" s="1"/>
      <c r="G445" s="1"/>
      <c r="H445" s="1"/>
      <c r="J445" s="1"/>
      <c r="K445" s="1"/>
      <c r="L445" s="1"/>
      <c r="M445" s="1"/>
      <c r="O445" s="1"/>
      <c r="P445" s="1"/>
    </row>
    <row r="446" spans="3:16">
      <c r="C446" s="1"/>
      <c r="D446" s="102"/>
      <c r="E446" s="1"/>
      <c r="F446" s="1"/>
      <c r="G446" s="1"/>
      <c r="H446" s="1"/>
      <c r="J446" s="1"/>
      <c r="K446" s="1"/>
      <c r="L446" s="1"/>
      <c r="M446" s="1"/>
      <c r="O446" s="1"/>
      <c r="P446" s="1"/>
    </row>
    <row r="447" spans="3:16">
      <c r="C447" s="1"/>
      <c r="D447" s="102"/>
      <c r="E447" s="1"/>
      <c r="F447" s="1"/>
      <c r="G447" s="1"/>
      <c r="H447" s="1"/>
      <c r="J447" s="1"/>
      <c r="K447" s="1"/>
      <c r="L447" s="1"/>
      <c r="M447" s="1"/>
      <c r="O447" s="1"/>
      <c r="P447" s="1"/>
    </row>
    <row r="448" spans="3:16">
      <c r="C448" s="1"/>
      <c r="D448" s="102"/>
      <c r="E448" s="1"/>
      <c r="F448" s="1"/>
      <c r="G448" s="1"/>
      <c r="H448" s="1"/>
      <c r="J448" s="1"/>
      <c r="K448" s="1"/>
      <c r="L448" s="1"/>
      <c r="M448" s="1"/>
      <c r="O448" s="1"/>
      <c r="P448" s="1"/>
    </row>
    <row r="449" spans="3:16">
      <c r="C449" s="1"/>
      <c r="D449" s="102"/>
      <c r="E449" s="1"/>
      <c r="F449" s="1"/>
      <c r="G449" s="1"/>
      <c r="H449" s="1"/>
      <c r="J449" s="1"/>
      <c r="K449" s="1"/>
      <c r="L449" s="1"/>
      <c r="M449" s="1"/>
      <c r="O449" s="1"/>
      <c r="P449" s="1"/>
    </row>
    <row r="450" spans="3:16">
      <c r="C450" s="1"/>
      <c r="D450" s="102"/>
      <c r="E450" s="1"/>
      <c r="F450" s="1"/>
      <c r="G450" s="1"/>
      <c r="H450" s="1"/>
      <c r="J450" s="1"/>
      <c r="K450" s="1"/>
      <c r="L450" s="1"/>
      <c r="M450" s="1"/>
      <c r="O450" s="1"/>
      <c r="P450" s="1"/>
    </row>
    <row r="451" spans="3:16">
      <c r="C451" s="1"/>
      <c r="D451" s="102"/>
      <c r="E451" s="1"/>
      <c r="F451" s="1"/>
      <c r="G451" s="1"/>
      <c r="H451" s="1"/>
      <c r="J451" s="1"/>
      <c r="K451" s="1"/>
      <c r="L451" s="1"/>
      <c r="M451" s="1"/>
      <c r="O451" s="1"/>
      <c r="P451" s="1"/>
    </row>
    <row r="452" spans="3:16">
      <c r="C452" s="1"/>
      <c r="D452" s="102"/>
      <c r="E452" s="1"/>
      <c r="F452" s="1"/>
      <c r="G452" s="1"/>
      <c r="H452" s="1"/>
      <c r="J452" s="1"/>
      <c r="K452" s="1"/>
      <c r="L452" s="1"/>
      <c r="M452" s="1"/>
      <c r="O452" s="1"/>
      <c r="P452" s="1"/>
    </row>
    <row r="453" spans="3:16">
      <c r="C453" s="1"/>
      <c r="D453" s="102"/>
      <c r="E453" s="1"/>
      <c r="F453" s="1"/>
      <c r="G453" s="1"/>
      <c r="H453" s="1"/>
      <c r="J453" s="1"/>
      <c r="K453" s="1"/>
      <c r="L453" s="1"/>
      <c r="M453" s="1"/>
      <c r="O453" s="1"/>
      <c r="P453" s="1"/>
    </row>
    <row r="454" spans="3:16">
      <c r="C454" s="1"/>
      <c r="D454" s="102"/>
      <c r="E454" s="1"/>
      <c r="F454" s="1"/>
      <c r="G454" s="1"/>
      <c r="H454" s="1"/>
      <c r="J454" s="1"/>
      <c r="K454" s="1"/>
      <c r="L454" s="1"/>
      <c r="M454" s="1"/>
      <c r="O454" s="1"/>
      <c r="P454" s="1"/>
    </row>
    <row r="455" spans="3:16">
      <c r="C455" s="1"/>
      <c r="D455" s="102"/>
      <c r="E455" s="1"/>
      <c r="F455" s="1"/>
      <c r="G455" s="1"/>
      <c r="H455" s="1"/>
      <c r="J455" s="1"/>
      <c r="K455" s="1"/>
      <c r="L455" s="1"/>
      <c r="M455" s="1"/>
      <c r="O455" s="1"/>
      <c r="P455" s="1"/>
    </row>
    <row r="456" spans="3:16">
      <c r="C456" s="1"/>
      <c r="D456" s="102"/>
      <c r="E456" s="1"/>
      <c r="F456" s="1"/>
      <c r="G456" s="1"/>
      <c r="H456" s="1"/>
      <c r="J456" s="1"/>
      <c r="K456" s="1"/>
      <c r="L456" s="1"/>
      <c r="M456" s="1"/>
      <c r="O456" s="1"/>
      <c r="P456" s="1"/>
    </row>
    <row r="457" spans="3:16">
      <c r="C457" s="1"/>
      <c r="D457" s="102"/>
      <c r="E457" s="1"/>
      <c r="F457" s="1"/>
      <c r="G457" s="1"/>
      <c r="H457" s="1"/>
      <c r="J457" s="1"/>
      <c r="K457" s="1"/>
      <c r="L457" s="1"/>
      <c r="M457" s="1"/>
      <c r="O457" s="1"/>
      <c r="P457" s="1"/>
    </row>
    <row r="458" spans="3:16">
      <c r="C458" s="1"/>
      <c r="D458" s="102"/>
      <c r="E458" s="1"/>
      <c r="F458" s="1"/>
      <c r="G458" s="1"/>
      <c r="H458" s="1"/>
      <c r="J458" s="1"/>
      <c r="K458" s="1"/>
      <c r="L458" s="1"/>
      <c r="M458" s="1"/>
      <c r="O458" s="1"/>
      <c r="P458" s="1"/>
    </row>
    <row r="459" spans="3:16">
      <c r="C459" s="1"/>
      <c r="D459" s="102"/>
      <c r="E459" s="1"/>
      <c r="F459" s="1"/>
      <c r="G459" s="1"/>
      <c r="H459" s="1"/>
      <c r="J459" s="1"/>
      <c r="K459" s="1"/>
      <c r="L459" s="1"/>
      <c r="M459" s="1"/>
      <c r="O459" s="1"/>
      <c r="P459" s="1"/>
    </row>
    <row r="460" spans="3:16">
      <c r="C460" s="1"/>
      <c r="D460" s="102"/>
      <c r="E460" s="1"/>
      <c r="F460" s="1"/>
      <c r="G460" s="1"/>
      <c r="H460" s="1"/>
      <c r="J460" s="1"/>
      <c r="K460" s="1"/>
      <c r="L460" s="1"/>
      <c r="M460" s="1"/>
      <c r="O460" s="1"/>
      <c r="P460" s="1"/>
    </row>
    <row r="461" spans="3:16">
      <c r="C461" s="1"/>
      <c r="D461" s="102"/>
      <c r="E461" s="1"/>
      <c r="F461" s="1"/>
      <c r="G461" s="1"/>
      <c r="H461" s="1"/>
      <c r="J461" s="1"/>
      <c r="K461" s="1"/>
      <c r="L461" s="1"/>
      <c r="M461" s="1"/>
      <c r="O461" s="1"/>
      <c r="P461" s="1"/>
    </row>
    <row r="462" spans="3:16">
      <c r="C462" s="1"/>
      <c r="D462" s="102"/>
      <c r="E462" s="1"/>
      <c r="F462" s="1"/>
      <c r="G462" s="1"/>
      <c r="H462" s="1"/>
      <c r="J462" s="1"/>
      <c r="K462" s="1"/>
      <c r="L462" s="1"/>
      <c r="M462" s="1"/>
      <c r="O462" s="1"/>
      <c r="P462" s="1"/>
    </row>
    <row r="463" spans="3:16">
      <c r="C463" s="1"/>
      <c r="D463" s="102"/>
      <c r="E463" s="1"/>
      <c r="F463" s="1"/>
      <c r="G463" s="1"/>
      <c r="H463" s="1"/>
      <c r="J463" s="1"/>
      <c r="K463" s="1"/>
      <c r="L463" s="1"/>
      <c r="M463" s="1"/>
      <c r="O463" s="1"/>
      <c r="P463" s="1"/>
    </row>
    <row r="464" spans="3:16">
      <c r="C464" s="1"/>
      <c r="D464" s="102"/>
      <c r="E464" s="1"/>
      <c r="F464" s="1"/>
      <c r="G464" s="1"/>
      <c r="H464" s="1"/>
      <c r="J464" s="1"/>
      <c r="K464" s="1"/>
      <c r="L464" s="1"/>
      <c r="M464" s="1"/>
      <c r="O464" s="1"/>
      <c r="P464" s="1"/>
    </row>
    <row r="465" spans="3:16">
      <c r="C465" s="1"/>
      <c r="D465" s="102"/>
      <c r="E465" s="1"/>
      <c r="F465" s="1"/>
      <c r="G465" s="1"/>
      <c r="H465" s="1"/>
      <c r="J465" s="1"/>
      <c r="K465" s="1"/>
      <c r="L465" s="1"/>
      <c r="M465" s="1"/>
      <c r="O465" s="1"/>
      <c r="P465" s="1"/>
    </row>
    <row r="466" spans="3:16">
      <c r="C466" s="1"/>
      <c r="D466" s="102"/>
      <c r="E466" s="1"/>
      <c r="F466" s="1"/>
      <c r="G466" s="1"/>
      <c r="H466" s="1"/>
      <c r="J466" s="1"/>
      <c r="K466" s="1"/>
      <c r="L466" s="1"/>
      <c r="M466" s="1"/>
      <c r="O466" s="1"/>
      <c r="P466" s="1"/>
    </row>
    <row r="467" spans="3:16">
      <c r="C467" s="1"/>
      <c r="D467" s="102"/>
      <c r="E467" s="1"/>
      <c r="F467" s="1"/>
      <c r="G467" s="1"/>
      <c r="H467" s="1"/>
      <c r="J467" s="1"/>
      <c r="K467" s="1"/>
      <c r="L467" s="1"/>
      <c r="M467" s="1"/>
      <c r="O467" s="1"/>
      <c r="P467" s="1"/>
    </row>
    <row r="468" spans="3:16">
      <c r="C468" s="1"/>
      <c r="D468" s="102"/>
      <c r="E468" s="1"/>
      <c r="F468" s="1"/>
      <c r="G468" s="1"/>
      <c r="H468" s="1"/>
      <c r="J468" s="1"/>
      <c r="K468" s="1"/>
      <c r="L468" s="1"/>
      <c r="M468" s="1"/>
      <c r="O468" s="1"/>
      <c r="P468" s="1"/>
    </row>
    <row r="469" spans="3:16">
      <c r="C469" s="1"/>
      <c r="D469" s="102"/>
      <c r="E469" s="1"/>
      <c r="F469" s="1"/>
      <c r="G469" s="1"/>
      <c r="H469" s="1"/>
      <c r="J469" s="1"/>
      <c r="K469" s="1"/>
      <c r="L469" s="1"/>
      <c r="M469" s="1"/>
      <c r="O469" s="1"/>
      <c r="P469" s="1"/>
    </row>
    <row r="470" spans="3:16">
      <c r="C470" s="1"/>
      <c r="D470" s="102"/>
      <c r="E470" s="1"/>
      <c r="F470" s="1"/>
      <c r="G470" s="1"/>
      <c r="H470" s="1"/>
      <c r="J470" s="1"/>
      <c r="K470" s="1"/>
      <c r="L470" s="1"/>
      <c r="M470" s="1"/>
      <c r="O470" s="1"/>
      <c r="P470" s="1"/>
    </row>
    <row r="471" spans="3:16">
      <c r="C471" s="1"/>
      <c r="D471" s="102"/>
      <c r="E471" s="1"/>
      <c r="F471" s="1"/>
      <c r="G471" s="1"/>
      <c r="H471" s="1"/>
      <c r="J471" s="1"/>
      <c r="K471" s="1"/>
      <c r="L471" s="1"/>
      <c r="M471" s="1"/>
      <c r="O471" s="1"/>
      <c r="P471" s="1"/>
    </row>
    <row r="472" spans="3:16">
      <c r="C472" s="1"/>
      <c r="D472" s="102"/>
      <c r="E472" s="1"/>
      <c r="F472" s="1"/>
      <c r="G472" s="1"/>
      <c r="H472" s="1"/>
      <c r="J472" s="1"/>
      <c r="K472" s="1"/>
      <c r="L472" s="1"/>
      <c r="M472" s="1"/>
      <c r="O472" s="1"/>
      <c r="P472" s="1"/>
    </row>
    <row r="473" spans="3:16">
      <c r="C473" s="1"/>
      <c r="D473" s="102"/>
      <c r="E473" s="1"/>
      <c r="F473" s="1"/>
      <c r="G473" s="1"/>
      <c r="H473" s="1"/>
      <c r="J473" s="1"/>
      <c r="K473" s="1"/>
      <c r="L473" s="1"/>
      <c r="M473" s="1"/>
      <c r="O473" s="1"/>
      <c r="P473" s="1"/>
    </row>
    <row r="474" spans="3:16">
      <c r="C474" s="1"/>
      <c r="D474" s="102"/>
      <c r="E474" s="1"/>
      <c r="F474" s="1"/>
      <c r="G474" s="1"/>
      <c r="H474" s="1"/>
      <c r="J474" s="1"/>
      <c r="K474" s="1"/>
      <c r="L474" s="1"/>
      <c r="M474" s="1"/>
      <c r="O474" s="1"/>
      <c r="P474" s="1"/>
    </row>
    <row r="475" spans="3:16">
      <c r="C475" s="1"/>
      <c r="D475" s="102"/>
      <c r="E475" s="1"/>
      <c r="F475" s="1"/>
      <c r="G475" s="1"/>
      <c r="H475" s="1"/>
      <c r="J475" s="1"/>
      <c r="K475" s="1"/>
      <c r="L475" s="1"/>
      <c r="M475" s="1"/>
      <c r="O475" s="1"/>
      <c r="P475" s="1"/>
    </row>
    <row r="476" spans="3:16">
      <c r="C476" s="1"/>
      <c r="D476" s="102"/>
      <c r="E476" s="1"/>
      <c r="F476" s="1"/>
      <c r="G476" s="1"/>
      <c r="H476" s="1"/>
      <c r="J476" s="1"/>
      <c r="K476" s="1"/>
      <c r="L476" s="1"/>
      <c r="M476" s="1"/>
      <c r="O476" s="1"/>
      <c r="P476" s="1"/>
    </row>
    <row r="477" spans="3:16">
      <c r="C477" s="1"/>
      <c r="D477" s="102"/>
      <c r="E477" s="1"/>
      <c r="F477" s="1"/>
      <c r="G477" s="1"/>
      <c r="H477" s="1"/>
      <c r="J477" s="1"/>
      <c r="K477" s="1"/>
      <c r="L477" s="1"/>
      <c r="M477" s="1"/>
      <c r="O477" s="1"/>
      <c r="P477" s="1"/>
    </row>
    <row r="478" spans="3:16">
      <c r="C478" s="1"/>
      <c r="D478" s="102"/>
      <c r="E478" s="1"/>
      <c r="F478" s="1"/>
      <c r="G478" s="1"/>
      <c r="H478" s="1"/>
      <c r="J478" s="1"/>
      <c r="K478" s="1"/>
      <c r="L478" s="1"/>
      <c r="M478" s="1"/>
      <c r="O478" s="1"/>
      <c r="P478" s="1"/>
    </row>
    <row r="479" spans="3:16">
      <c r="C479" s="1"/>
      <c r="D479" s="102"/>
      <c r="E479" s="1"/>
      <c r="F479" s="1"/>
      <c r="G479" s="1"/>
      <c r="H479" s="1"/>
      <c r="J479" s="1"/>
      <c r="K479" s="1"/>
      <c r="L479" s="1"/>
      <c r="M479" s="1"/>
      <c r="O479" s="1"/>
      <c r="P479" s="1"/>
    </row>
    <row r="480" spans="3:16">
      <c r="C480" s="1"/>
      <c r="D480" s="102"/>
      <c r="E480" s="1"/>
      <c r="F480" s="1"/>
      <c r="G480" s="1"/>
      <c r="H480" s="1"/>
      <c r="J480" s="1"/>
      <c r="K480" s="1"/>
      <c r="L480" s="1"/>
      <c r="M480" s="1"/>
      <c r="O480" s="1"/>
      <c r="P480" s="1"/>
    </row>
    <row r="481" spans="3:16">
      <c r="C481" s="1"/>
      <c r="D481" s="102"/>
      <c r="E481" s="1"/>
      <c r="F481" s="1"/>
      <c r="G481" s="1"/>
      <c r="H481" s="1"/>
      <c r="J481" s="1"/>
      <c r="K481" s="1"/>
      <c r="L481" s="1"/>
      <c r="M481" s="1"/>
      <c r="O481" s="1"/>
      <c r="P481" s="1"/>
    </row>
    <row r="482" spans="3:16">
      <c r="C482" s="1"/>
      <c r="D482" s="102"/>
      <c r="E482" s="1"/>
      <c r="F482" s="1"/>
      <c r="G482" s="1"/>
      <c r="H482" s="1"/>
      <c r="J482" s="1"/>
      <c r="K482" s="1"/>
      <c r="L482" s="1"/>
      <c r="M482" s="1"/>
      <c r="O482" s="1"/>
      <c r="P482" s="1"/>
    </row>
    <row r="483" spans="3:16">
      <c r="C483" s="1"/>
      <c r="D483" s="102"/>
      <c r="E483" s="1"/>
      <c r="F483" s="1"/>
      <c r="G483" s="1"/>
      <c r="H483" s="1"/>
      <c r="J483" s="1"/>
      <c r="K483" s="1"/>
      <c r="L483" s="1"/>
      <c r="M483" s="1"/>
      <c r="O483" s="1"/>
      <c r="P483" s="1"/>
    </row>
    <row r="484" spans="3:16">
      <c r="C484" s="1"/>
      <c r="D484" s="102"/>
      <c r="E484" s="1"/>
      <c r="F484" s="1"/>
      <c r="G484" s="1"/>
      <c r="H484" s="1"/>
      <c r="J484" s="1"/>
      <c r="K484" s="1"/>
      <c r="L484" s="1"/>
      <c r="M484" s="1"/>
      <c r="O484" s="1"/>
      <c r="P484" s="1"/>
    </row>
    <row r="485" spans="3:16">
      <c r="C485" s="1"/>
      <c r="D485" s="102"/>
      <c r="E485" s="1"/>
      <c r="F485" s="1"/>
      <c r="G485" s="1"/>
      <c r="H485" s="1"/>
      <c r="J485" s="1"/>
      <c r="K485" s="1"/>
      <c r="L485" s="1"/>
      <c r="M485" s="1"/>
      <c r="O485" s="1"/>
      <c r="P485" s="1"/>
    </row>
    <row r="486" spans="3:16">
      <c r="C486" s="1"/>
      <c r="D486" s="102"/>
      <c r="E486" s="1"/>
      <c r="F486" s="1"/>
      <c r="G486" s="1"/>
      <c r="H486" s="1"/>
      <c r="J486" s="1"/>
      <c r="K486" s="1"/>
      <c r="L486" s="1"/>
      <c r="M486" s="1"/>
      <c r="O486" s="1"/>
      <c r="P486" s="1"/>
    </row>
    <row r="487" spans="3:16">
      <c r="C487" s="1"/>
      <c r="D487" s="102"/>
      <c r="E487" s="1"/>
      <c r="F487" s="1"/>
      <c r="G487" s="1"/>
      <c r="H487" s="1"/>
      <c r="J487" s="1"/>
      <c r="K487" s="1"/>
      <c r="L487" s="1"/>
      <c r="M487" s="1"/>
      <c r="O487" s="1"/>
      <c r="P487" s="1"/>
    </row>
    <row r="488" spans="3:16">
      <c r="C488" s="1"/>
      <c r="D488" s="102"/>
      <c r="E488" s="1"/>
      <c r="F488" s="1"/>
      <c r="G488" s="1"/>
      <c r="H488" s="1"/>
      <c r="J488" s="1"/>
      <c r="K488" s="1"/>
      <c r="L488" s="1"/>
      <c r="M488" s="1"/>
      <c r="O488" s="1"/>
      <c r="P488" s="1"/>
    </row>
    <row r="489" spans="3:16">
      <c r="C489" s="1"/>
      <c r="D489" s="102"/>
      <c r="E489" s="1"/>
      <c r="F489" s="1"/>
      <c r="G489" s="1"/>
      <c r="H489" s="1"/>
      <c r="J489" s="1"/>
      <c r="K489" s="1"/>
      <c r="L489" s="1"/>
      <c r="M489" s="1"/>
      <c r="O489" s="1"/>
      <c r="P489" s="1"/>
    </row>
    <row r="490" spans="3:16">
      <c r="C490" s="1"/>
      <c r="D490" s="102"/>
      <c r="E490" s="1"/>
      <c r="F490" s="1"/>
      <c r="G490" s="1"/>
      <c r="H490" s="1"/>
      <c r="J490" s="1"/>
      <c r="K490" s="1"/>
      <c r="L490" s="1"/>
      <c r="M490" s="1"/>
      <c r="O490" s="1"/>
      <c r="P490" s="1"/>
    </row>
    <row r="491" spans="3:16">
      <c r="C491" s="1"/>
      <c r="D491" s="102"/>
      <c r="E491" s="1"/>
      <c r="F491" s="1"/>
      <c r="G491" s="1"/>
      <c r="H491" s="1"/>
      <c r="J491" s="1"/>
      <c r="K491" s="1"/>
      <c r="L491" s="1"/>
      <c r="M491" s="1"/>
      <c r="O491" s="1"/>
      <c r="P491" s="1"/>
    </row>
    <row r="492" spans="3:16">
      <c r="C492" s="1"/>
      <c r="D492" s="102"/>
      <c r="E492" s="1"/>
      <c r="F492" s="1"/>
      <c r="G492" s="1"/>
      <c r="H492" s="1"/>
      <c r="J492" s="1"/>
      <c r="K492" s="1"/>
      <c r="L492" s="1"/>
      <c r="M492" s="1"/>
      <c r="O492" s="1"/>
      <c r="P492" s="1"/>
    </row>
    <row r="493" spans="3:16">
      <c r="C493" s="1"/>
      <c r="D493" s="102"/>
      <c r="E493" s="1"/>
      <c r="F493" s="1"/>
      <c r="G493" s="1"/>
      <c r="H493" s="1"/>
      <c r="J493" s="1"/>
      <c r="K493" s="1"/>
      <c r="L493" s="1"/>
      <c r="M493" s="1"/>
      <c r="O493" s="1"/>
      <c r="P493" s="1"/>
    </row>
    <row r="494" spans="3:16">
      <c r="C494" s="1"/>
      <c r="D494" s="102"/>
      <c r="E494" s="1"/>
      <c r="F494" s="1"/>
      <c r="G494" s="1"/>
      <c r="H494" s="1"/>
      <c r="J494" s="1"/>
      <c r="K494" s="1"/>
      <c r="L494" s="1"/>
      <c r="M494" s="1"/>
      <c r="O494" s="1"/>
      <c r="P494" s="1"/>
    </row>
    <row r="495" spans="3:16">
      <c r="C495" s="1"/>
      <c r="D495" s="102"/>
      <c r="E495" s="1"/>
      <c r="F495" s="1"/>
      <c r="G495" s="1"/>
      <c r="H495" s="1"/>
      <c r="J495" s="1"/>
      <c r="K495" s="1"/>
      <c r="L495" s="1"/>
      <c r="M495" s="1"/>
      <c r="O495" s="1"/>
      <c r="P495" s="1"/>
    </row>
    <row r="496" spans="3:16">
      <c r="C496" s="1"/>
      <c r="D496" s="102"/>
      <c r="E496" s="1"/>
      <c r="F496" s="1"/>
      <c r="G496" s="1"/>
      <c r="H496" s="1"/>
      <c r="J496" s="1"/>
      <c r="K496" s="1"/>
      <c r="L496" s="1"/>
      <c r="M496" s="1"/>
      <c r="O496" s="1"/>
      <c r="P496" s="1"/>
    </row>
    <row r="497" spans="3:16">
      <c r="C497" s="1"/>
      <c r="D497" s="102"/>
      <c r="E497" s="1"/>
      <c r="F497" s="1"/>
      <c r="G497" s="1"/>
      <c r="H497" s="1"/>
      <c r="J497" s="1"/>
      <c r="K497" s="1"/>
      <c r="L497" s="1"/>
      <c r="M497" s="1"/>
      <c r="O497" s="1"/>
      <c r="P497" s="1"/>
    </row>
    <row r="498" spans="3:16">
      <c r="C498" s="1"/>
      <c r="D498" s="102"/>
      <c r="E498" s="1"/>
      <c r="F498" s="1"/>
      <c r="G498" s="1"/>
      <c r="H498" s="1"/>
      <c r="J498" s="1"/>
      <c r="K498" s="1"/>
      <c r="L498" s="1"/>
      <c r="M498" s="1"/>
      <c r="O498" s="1"/>
      <c r="P498" s="1"/>
    </row>
    <row r="499" spans="3:16">
      <c r="C499" s="1"/>
      <c r="D499" s="102"/>
      <c r="E499" s="1"/>
      <c r="F499" s="1"/>
      <c r="G499" s="1"/>
      <c r="H499" s="1"/>
      <c r="J499" s="1"/>
      <c r="K499" s="1"/>
      <c r="L499" s="1"/>
      <c r="M499" s="1"/>
      <c r="O499" s="1"/>
      <c r="P499" s="1"/>
    </row>
    <row r="500" spans="3:16">
      <c r="C500" s="1"/>
      <c r="D500" s="102"/>
      <c r="E500" s="1"/>
      <c r="F500" s="1"/>
      <c r="G500" s="1"/>
      <c r="H500" s="1"/>
      <c r="J500" s="1"/>
      <c r="K500" s="1"/>
      <c r="L500" s="1"/>
      <c r="M500" s="1"/>
      <c r="O500" s="1"/>
      <c r="P500" s="1"/>
    </row>
    <row r="501" spans="3:16">
      <c r="C501" s="1"/>
      <c r="D501" s="102"/>
      <c r="E501" s="1"/>
      <c r="F501" s="1"/>
      <c r="G501" s="1"/>
      <c r="H501" s="1"/>
      <c r="J501" s="1"/>
      <c r="K501" s="1"/>
      <c r="L501" s="1"/>
      <c r="M501" s="1"/>
      <c r="O501" s="1"/>
      <c r="P501" s="1"/>
    </row>
    <row r="502" spans="3:16">
      <c r="C502" s="1"/>
      <c r="D502" s="102"/>
      <c r="E502" s="1"/>
      <c r="F502" s="1"/>
      <c r="G502" s="1"/>
      <c r="H502" s="1"/>
      <c r="J502" s="1"/>
      <c r="K502" s="1"/>
      <c r="L502" s="1"/>
      <c r="M502" s="1"/>
      <c r="O502" s="1"/>
      <c r="P502" s="1"/>
    </row>
    <row r="503" spans="3:16">
      <c r="C503" s="1"/>
      <c r="D503" s="102"/>
      <c r="E503" s="1"/>
      <c r="F503" s="1"/>
      <c r="G503" s="1"/>
      <c r="H503" s="1"/>
      <c r="J503" s="1"/>
      <c r="K503" s="1"/>
      <c r="L503" s="1"/>
      <c r="M503" s="1"/>
      <c r="O503" s="1"/>
      <c r="P503" s="1"/>
    </row>
    <row r="504" spans="3:16">
      <c r="C504" s="1"/>
      <c r="D504" s="102"/>
      <c r="E504" s="1"/>
      <c r="F504" s="1"/>
      <c r="G504" s="1"/>
      <c r="H504" s="1"/>
      <c r="J504" s="1"/>
      <c r="K504" s="1"/>
      <c r="L504" s="1"/>
      <c r="M504" s="1"/>
      <c r="O504" s="1"/>
      <c r="P504" s="1"/>
    </row>
    <row r="505" spans="3:16">
      <c r="C505" s="1"/>
      <c r="D505" s="102"/>
      <c r="E505" s="1"/>
      <c r="F505" s="1"/>
      <c r="G505" s="1"/>
      <c r="H505" s="1"/>
      <c r="J505" s="1"/>
      <c r="K505" s="1"/>
      <c r="L505" s="1"/>
      <c r="M505" s="1"/>
      <c r="O505" s="1"/>
      <c r="P505" s="1"/>
    </row>
    <row r="506" spans="3:16">
      <c r="C506" s="1"/>
      <c r="D506" s="102"/>
      <c r="E506" s="1"/>
      <c r="F506" s="1"/>
      <c r="G506" s="1"/>
      <c r="H506" s="1"/>
      <c r="J506" s="1"/>
      <c r="K506" s="1"/>
      <c r="L506" s="1"/>
      <c r="M506" s="1"/>
      <c r="O506" s="1"/>
      <c r="P506" s="1"/>
    </row>
    <row r="507" spans="3:16">
      <c r="C507" s="1"/>
      <c r="D507" s="102"/>
      <c r="E507" s="1"/>
      <c r="F507" s="1"/>
      <c r="G507" s="1"/>
      <c r="H507" s="1"/>
      <c r="J507" s="1"/>
      <c r="K507" s="1"/>
      <c r="L507" s="1"/>
      <c r="M507" s="1"/>
      <c r="O507" s="1"/>
      <c r="P507" s="1"/>
    </row>
    <row r="508" spans="3:16">
      <c r="C508" s="1"/>
      <c r="D508" s="102"/>
      <c r="E508" s="1"/>
      <c r="F508" s="1"/>
      <c r="G508" s="1"/>
      <c r="H508" s="1"/>
      <c r="J508" s="1"/>
      <c r="K508" s="1"/>
      <c r="L508" s="1"/>
      <c r="M508" s="1"/>
      <c r="O508" s="1"/>
      <c r="P508" s="1"/>
    </row>
    <row r="509" spans="3:16">
      <c r="C509" s="1"/>
      <c r="D509" s="102"/>
      <c r="E509" s="1"/>
      <c r="F509" s="1"/>
      <c r="G509" s="1"/>
      <c r="H509" s="1"/>
      <c r="J509" s="1"/>
      <c r="K509" s="1"/>
      <c r="L509" s="1"/>
      <c r="M509" s="1"/>
      <c r="O509" s="1"/>
      <c r="P509" s="1"/>
    </row>
    <row r="510" spans="3:16">
      <c r="C510" s="1"/>
      <c r="D510" s="102"/>
      <c r="E510" s="1"/>
      <c r="F510" s="1"/>
      <c r="G510" s="1"/>
      <c r="H510" s="1"/>
      <c r="J510" s="1"/>
      <c r="K510" s="1"/>
      <c r="L510" s="1"/>
      <c r="M510" s="1"/>
      <c r="O510" s="1"/>
      <c r="P510" s="1"/>
    </row>
    <row r="511" spans="3:16">
      <c r="C511" s="1"/>
      <c r="D511" s="102"/>
      <c r="E511" s="1"/>
      <c r="F511" s="1"/>
      <c r="G511" s="1"/>
      <c r="H511" s="1"/>
      <c r="J511" s="1"/>
      <c r="K511" s="1"/>
      <c r="L511" s="1"/>
      <c r="M511" s="1"/>
      <c r="O511" s="1"/>
      <c r="P511" s="1"/>
    </row>
    <row r="512" spans="3:16">
      <c r="C512" s="1"/>
      <c r="D512" s="102"/>
      <c r="E512" s="1"/>
      <c r="F512" s="1"/>
      <c r="G512" s="1"/>
      <c r="H512" s="1"/>
      <c r="J512" s="1"/>
      <c r="K512" s="1"/>
      <c r="L512" s="1"/>
      <c r="M512" s="1"/>
      <c r="O512" s="1"/>
      <c r="P512" s="1"/>
    </row>
    <row r="513" spans="3:16">
      <c r="C513" s="1"/>
      <c r="D513" s="102"/>
      <c r="E513" s="1"/>
      <c r="F513" s="1"/>
      <c r="G513" s="1"/>
      <c r="H513" s="1"/>
      <c r="J513" s="1"/>
      <c r="K513" s="1"/>
      <c r="L513" s="1"/>
      <c r="M513" s="1"/>
      <c r="O513" s="1"/>
      <c r="P513" s="1"/>
    </row>
    <row r="514" spans="3:16">
      <c r="C514" s="1"/>
      <c r="D514" s="102"/>
      <c r="E514" s="1"/>
      <c r="F514" s="1"/>
      <c r="G514" s="1"/>
      <c r="H514" s="1"/>
      <c r="J514" s="1"/>
      <c r="K514" s="1"/>
      <c r="L514" s="1"/>
      <c r="M514" s="1"/>
      <c r="O514" s="1"/>
      <c r="P514" s="1"/>
    </row>
    <row r="515" spans="3:16">
      <c r="C515" s="1"/>
      <c r="D515" s="102"/>
      <c r="E515" s="1"/>
      <c r="F515" s="1"/>
      <c r="G515" s="1"/>
      <c r="H515" s="1"/>
      <c r="J515" s="1"/>
      <c r="K515" s="1"/>
      <c r="L515" s="1"/>
      <c r="M515" s="1"/>
      <c r="O515" s="1"/>
      <c r="P515" s="1"/>
    </row>
    <row r="516" spans="3:16">
      <c r="C516" s="1"/>
      <c r="D516" s="102"/>
      <c r="E516" s="1"/>
      <c r="F516" s="1"/>
      <c r="G516" s="1"/>
      <c r="H516" s="1"/>
      <c r="J516" s="1"/>
      <c r="K516" s="1"/>
      <c r="L516" s="1"/>
      <c r="M516" s="1"/>
      <c r="O516" s="1"/>
      <c r="P516" s="1"/>
    </row>
    <row r="517" spans="3:16">
      <c r="C517" s="1"/>
      <c r="D517" s="102"/>
      <c r="E517" s="1"/>
      <c r="F517" s="1"/>
      <c r="G517" s="1"/>
      <c r="H517" s="1"/>
      <c r="J517" s="1"/>
      <c r="K517" s="1"/>
      <c r="L517" s="1"/>
      <c r="M517" s="1"/>
      <c r="O517" s="1"/>
      <c r="P517" s="1"/>
    </row>
    <row r="518" spans="3:16">
      <c r="C518" s="1"/>
      <c r="D518" s="102"/>
      <c r="E518" s="1"/>
      <c r="F518" s="1"/>
      <c r="G518" s="1"/>
      <c r="H518" s="1"/>
      <c r="J518" s="1"/>
      <c r="K518" s="1"/>
      <c r="L518" s="1"/>
      <c r="M518" s="1"/>
      <c r="O518" s="1"/>
      <c r="P518" s="1"/>
    </row>
    <row r="519" spans="3:16">
      <c r="C519" s="1"/>
      <c r="D519" s="102"/>
      <c r="E519" s="1"/>
      <c r="F519" s="1"/>
      <c r="G519" s="1"/>
      <c r="H519" s="1"/>
      <c r="J519" s="1"/>
      <c r="K519" s="1"/>
      <c r="L519" s="1"/>
      <c r="M519" s="1"/>
      <c r="O519" s="1"/>
      <c r="P519" s="1"/>
    </row>
    <row r="520" spans="3:16">
      <c r="C520" s="1"/>
      <c r="D520" s="102"/>
      <c r="E520" s="1"/>
      <c r="F520" s="1"/>
      <c r="G520" s="1"/>
      <c r="H520" s="1"/>
      <c r="J520" s="1"/>
      <c r="K520" s="1"/>
      <c r="L520" s="1"/>
      <c r="M520" s="1"/>
      <c r="O520" s="1"/>
      <c r="P520" s="1"/>
    </row>
    <row r="521" spans="3:16">
      <c r="C521" s="1"/>
      <c r="D521" s="102"/>
      <c r="E521" s="1"/>
      <c r="F521" s="1"/>
      <c r="G521" s="1"/>
      <c r="H521" s="1"/>
      <c r="J521" s="1"/>
      <c r="K521" s="1"/>
      <c r="L521" s="1"/>
      <c r="M521" s="1"/>
      <c r="O521" s="1"/>
      <c r="P521" s="1"/>
    </row>
    <row r="522" spans="3:16">
      <c r="C522" s="1"/>
      <c r="D522" s="102"/>
      <c r="E522" s="1"/>
      <c r="F522" s="1"/>
      <c r="G522" s="1"/>
      <c r="H522" s="1"/>
      <c r="J522" s="1"/>
      <c r="K522" s="1"/>
      <c r="L522" s="1"/>
      <c r="M522" s="1"/>
      <c r="O522" s="1"/>
      <c r="P522" s="1"/>
    </row>
    <row r="523" spans="3:16">
      <c r="C523" s="1"/>
      <c r="D523" s="102"/>
      <c r="E523" s="1"/>
      <c r="F523" s="1"/>
      <c r="G523" s="1"/>
      <c r="H523" s="1"/>
      <c r="J523" s="1"/>
      <c r="K523" s="1"/>
      <c r="L523" s="1"/>
      <c r="M523" s="1"/>
      <c r="O523" s="1"/>
      <c r="P523" s="1"/>
    </row>
    <row r="524" spans="3:16">
      <c r="C524" s="1"/>
      <c r="D524" s="102"/>
      <c r="E524" s="1"/>
      <c r="F524" s="1"/>
      <c r="G524" s="1"/>
      <c r="H524" s="1"/>
      <c r="J524" s="1"/>
      <c r="K524" s="1"/>
      <c r="L524" s="1"/>
      <c r="M524" s="1"/>
      <c r="O524" s="1"/>
      <c r="P524" s="1"/>
    </row>
    <row r="525" spans="3:16">
      <c r="C525" s="1"/>
      <c r="D525" s="102"/>
      <c r="E525" s="1"/>
      <c r="F525" s="1"/>
      <c r="G525" s="1"/>
      <c r="H525" s="1"/>
      <c r="J525" s="1"/>
      <c r="K525" s="1"/>
      <c r="L525" s="1"/>
      <c r="M525" s="1"/>
      <c r="O525" s="1"/>
      <c r="P525" s="1"/>
    </row>
    <row r="526" spans="3:16">
      <c r="C526" s="1"/>
      <c r="D526" s="102"/>
      <c r="E526" s="1"/>
      <c r="F526" s="1"/>
      <c r="G526" s="1"/>
      <c r="H526" s="1"/>
      <c r="J526" s="1"/>
      <c r="K526" s="1"/>
      <c r="L526" s="1"/>
      <c r="M526" s="1"/>
      <c r="O526" s="1"/>
      <c r="P526" s="1"/>
    </row>
    <row r="527" spans="3:16">
      <c r="C527" s="1"/>
      <c r="D527" s="102"/>
      <c r="E527" s="1"/>
      <c r="F527" s="1"/>
      <c r="G527" s="1"/>
      <c r="H527" s="1"/>
      <c r="J527" s="1"/>
      <c r="K527" s="1"/>
      <c r="L527" s="1"/>
      <c r="M527" s="1"/>
      <c r="O527" s="1"/>
      <c r="P527" s="1"/>
    </row>
    <row r="528" spans="3:16">
      <c r="C528" s="1"/>
      <c r="D528" s="102"/>
      <c r="E528" s="1"/>
      <c r="F528" s="1"/>
      <c r="G528" s="1"/>
      <c r="H528" s="1"/>
      <c r="J528" s="1"/>
      <c r="K528" s="1"/>
      <c r="L528" s="1"/>
      <c r="M528" s="1"/>
      <c r="O528" s="1"/>
      <c r="P528" s="1"/>
    </row>
    <row r="529" spans="3:16">
      <c r="C529" s="1"/>
      <c r="D529" s="102"/>
      <c r="E529" s="1"/>
      <c r="F529" s="1"/>
      <c r="G529" s="1"/>
      <c r="H529" s="1"/>
      <c r="J529" s="1"/>
      <c r="K529" s="1"/>
      <c r="L529" s="1"/>
      <c r="M529" s="1"/>
      <c r="O529" s="1"/>
      <c r="P529" s="1"/>
    </row>
    <row r="530" spans="3:16">
      <c r="C530" s="1"/>
      <c r="D530" s="102"/>
      <c r="E530" s="1"/>
      <c r="F530" s="1"/>
      <c r="G530" s="1"/>
      <c r="H530" s="1"/>
      <c r="J530" s="1"/>
      <c r="K530" s="1"/>
      <c r="L530" s="1"/>
      <c r="M530" s="1"/>
      <c r="O530" s="1"/>
      <c r="P530" s="1"/>
    </row>
    <row r="531" spans="3:16">
      <c r="C531" s="1"/>
      <c r="D531" s="102"/>
      <c r="E531" s="1"/>
      <c r="F531" s="1"/>
      <c r="G531" s="1"/>
      <c r="H531" s="1"/>
      <c r="J531" s="1"/>
      <c r="K531" s="1"/>
      <c r="L531" s="1"/>
      <c r="M531" s="1"/>
      <c r="O531" s="1"/>
      <c r="P531" s="1"/>
    </row>
    <row r="532" spans="3:16">
      <c r="C532" s="1"/>
      <c r="D532" s="102"/>
      <c r="E532" s="1"/>
      <c r="F532" s="1"/>
      <c r="G532" s="1"/>
      <c r="H532" s="1"/>
      <c r="J532" s="1"/>
      <c r="K532" s="1"/>
      <c r="L532" s="1"/>
      <c r="M532" s="1"/>
      <c r="O532" s="1"/>
      <c r="P532" s="1"/>
    </row>
    <row r="533" spans="3:16">
      <c r="C533" s="1"/>
      <c r="D533" s="102"/>
      <c r="E533" s="1"/>
      <c r="F533" s="1"/>
      <c r="G533" s="1"/>
      <c r="H533" s="1"/>
      <c r="J533" s="1"/>
      <c r="K533" s="1"/>
      <c r="L533" s="1"/>
      <c r="M533" s="1"/>
      <c r="O533" s="1"/>
      <c r="P533" s="1"/>
    </row>
    <row r="534" spans="3:16">
      <c r="C534" s="1"/>
      <c r="D534" s="102"/>
      <c r="E534" s="1"/>
      <c r="F534" s="1"/>
      <c r="G534" s="1"/>
      <c r="H534" s="1"/>
      <c r="J534" s="1"/>
      <c r="K534" s="1"/>
      <c r="L534" s="1"/>
      <c r="M534" s="1"/>
      <c r="O534" s="1"/>
      <c r="P534" s="1"/>
    </row>
    <row r="535" spans="3:16">
      <c r="C535" s="1"/>
      <c r="D535" s="102"/>
      <c r="E535" s="1"/>
      <c r="F535" s="1"/>
      <c r="G535" s="1"/>
      <c r="H535" s="1"/>
      <c r="J535" s="1"/>
      <c r="K535" s="1"/>
      <c r="L535" s="1"/>
      <c r="M535" s="1"/>
      <c r="O535" s="1"/>
      <c r="P535" s="1"/>
    </row>
    <row r="536" spans="3:16">
      <c r="C536" s="1"/>
      <c r="D536" s="102"/>
      <c r="E536" s="1"/>
      <c r="F536" s="1"/>
      <c r="G536" s="1"/>
      <c r="H536" s="1"/>
      <c r="J536" s="1"/>
      <c r="K536" s="1"/>
      <c r="L536" s="1"/>
      <c r="M536" s="1"/>
      <c r="O536" s="1"/>
      <c r="P536" s="1"/>
    </row>
    <row r="537" spans="3:16">
      <c r="C537" s="1"/>
      <c r="D537" s="102"/>
      <c r="E537" s="1"/>
      <c r="F537" s="1"/>
      <c r="G537" s="1"/>
      <c r="H537" s="1"/>
      <c r="J537" s="1"/>
      <c r="K537" s="1"/>
      <c r="L537" s="1"/>
      <c r="M537" s="1"/>
      <c r="O537" s="1"/>
      <c r="P537" s="1"/>
    </row>
    <row r="538" spans="3:16">
      <c r="C538" s="1"/>
      <c r="D538" s="102"/>
      <c r="E538" s="1"/>
      <c r="F538" s="1"/>
      <c r="G538" s="1"/>
      <c r="H538" s="1"/>
      <c r="J538" s="1"/>
      <c r="K538" s="1"/>
      <c r="L538" s="1"/>
      <c r="M538" s="1"/>
      <c r="O538" s="1"/>
      <c r="P538" s="1"/>
    </row>
    <row r="539" spans="3:16">
      <c r="C539" s="1"/>
      <c r="D539" s="102"/>
      <c r="E539" s="1"/>
      <c r="F539" s="1"/>
      <c r="G539" s="1"/>
      <c r="H539" s="1"/>
      <c r="J539" s="1"/>
      <c r="K539" s="1"/>
      <c r="L539" s="1"/>
      <c r="M539" s="1"/>
      <c r="O539" s="1"/>
      <c r="P539" s="1"/>
    </row>
    <row r="540" spans="3:16">
      <c r="C540" s="1"/>
      <c r="D540" s="102"/>
      <c r="E540" s="1"/>
      <c r="F540" s="1"/>
      <c r="G540" s="1"/>
      <c r="H540" s="1"/>
      <c r="J540" s="1"/>
      <c r="K540" s="1"/>
      <c r="L540" s="1"/>
      <c r="M540" s="1"/>
      <c r="O540" s="1"/>
      <c r="P540" s="1"/>
    </row>
    <row r="541" spans="3:16">
      <c r="C541" s="1"/>
      <c r="D541" s="102"/>
      <c r="E541" s="1"/>
      <c r="F541" s="1"/>
      <c r="G541" s="1"/>
      <c r="H541" s="1"/>
      <c r="J541" s="1"/>
      <c r="K541" s="1"/>
      <c r="L541" s="1"/>
      <c r="M541" s="1"/>
      <c r="O541" s="1"/>
      <c r="P541" s="1"/>
    </row>
    <row r="542" spans="3:16">
      <c r="C542" s="1"/>
      <c r="D542" s="102"/>
      <c r="E542" s="1"/>
      <c r="F542" s="1"/>
      <c r="G542" s="1"/>
      <c r="H542" s="1"/>
      <c r="J542" s="1"/>
      <c r="K542" s="1"/>
      <c r="L542" s="1"/>
      <c r="M542" s="1"/>
      <c r="O542" s="1"/>
      <c r="P542" s="1"/>
    </row>
    <row r="543" spans="3:16">
      <c r="C543" s="1"/>
      <c r="D543" s="102"/>
      <c r="E543" s="1"/>
      <c r="F543" s="1"/>
      <c r="G543" s="1"/>
      <c r="H543" s="1"/>
      <c r="J543" s="1"/>
      <c r="K543" s="1"/>
      <c r="L543" s="1"/>
      <c r="M543" s="1"/>
      <c r="O543" s="1"/>
      <c r="P543" s="1"/>
    </row>
    <row r="544" spans="3:16">
      <c r="C544" s="1"/>
      <c r="D544" s="102"/>
      <c r="E544" s="1"/>
      <c r="F544" s="1"/>
      <c r="G544" s="1"/>
      <c r="H544" s="1"/>
      <c r="J544" s="1"/>
      <c r="K544" s="1"/>
      <c r="L544" s="1"/>
      <c r="M544" s="1"/>
      <c r="O544" s="1"/>
      <c r="P544" s="1"/>
    </row>
    <row r="545" spans="3:16">
      <c r="C545" s="1"/>
      <c r="D545" s="102"/>
      <c r="E545" s="1"/>
      <c r="F545" s="1"/>
      <c r="G545" s="1"/>
      <c r="H545" s="1"/>
      <c r="J545" s="1"/>
      <c r="K545" s="1"/>
      <c r="L545" s="1"/>
      <c r="M545" s="1"/>
      <c r="O545" s="1"/>
      <c r="P545" s="1"/>
    </row>
    <row r="546" spans="3:16">
      <c r="C546" s="1"/>
      <c r="D546" s="102"/>
      <c r="E546" s="1"/>
      <c r="F546" s="1"/>
      <c r="G546" s="1"/>
      <c r="H546" s="1"/>
      <c r="J546" s="1"/>
      <c r="K546" s="1"/>
      <c r="L546" s="1"/>
      <c r="M546" s="1"/>
      <c r="O546" s="1"/>
      <c r="P546" s="1"/>
    </row>
    <row r="547" spans="3:16">
      <c r="C547" s="1"/>
      <c r="D547" s="102"/>
      <c r="E547" s="1"/>
      <c r="F547" s="1"/>
      <c r="G547" s="1"/>
      <c r="H547" s="1"/>
      <c r="J547" s="1"/>
      <c r="K547" s="1"/>
      <c r="L547" s="1"/>
      <c r="M547" s="1"/>
      <c r="O547" s="1"/>
      <c r="P547" s="1"/>
    </row>
    <row r="548" spans="3:16">
      <c r="C548" s="1"/>
      <c r="D548" s="102"/>
      <c r="E548" s="1"/>
      <c r="F548" s="1"/>
      <c r="G548" s="1"/>
      <c r="H548" s="1"/>
      <c r="J548" s="1"/>
      <c r="K548" s="1"/>
      <c r="L548" s="1"/>
      <c r="M548" s="1"/>
      <c r="O548" s="1"/>
      <c r="P548" s="1"/>
    </row>
    <row r="549" spans="3:16">
      <c r="C549" s="1"/>
      <c r="D549" s="102"/>
      <c r="E549" s="1"/>
      <c r="F549" s="1"/>
      <c r="G549" s="1"/>
      <c r="H549" s="1"/>
      <c r="J549" s="1"/>
      <c r="K549" s="1"/>
      <c r="L549" s="1"/>
      <c r="M549" s="1"/>
      <c r="O549" s="1"/>
      <c r="P549" s="1"/>
    </row>
    <row r="550" spans="3:16">
      <c r="C550" s="1"/>
      <c r="D550" s="102"/>
      <c r="E550" s="1"/>
      <c r="F550" s="1"/>
      <c r="G550" s="1"/>
      <c r="H550" s="1"/>
      <c r="J550" s="1"/>
      <c r="K550" s="1"/>
      <c r="L550" s="1"/>
      <c r="M550" s="1"/>
      <c r="O550" s="1"/>
      <c r="P550" s="1"/>
    </row>
    <row r="551" spans="3:16">
      <c r="C551" s="1"/>
      <c r="D551" s="102"/>
      <c r="E551" s="1"/>
      <c r="F551" s="1"/>
      <c r="G551" s="1"/>
      <c r="H551" s="1"/>
      <c r="J551" s="1"/>
      <c r="K551" s="1"/>
      <c r="L551" s="1"/>
      <c r="M551" s="1"/>
      <c r="O551" s="1"/>
      <c r="P551" s="1"/>
    </row>
    <row r="552" spans="3:16">
      <c r="C552" s="1"/>
      <c r="D552" s="102"/>
      <c r="E552" s="1"/>
      <c r="F552" s="1"/>
      <c r="G552" s="1"/>
      <c r="H552" s="1"/>
      <c r="J552" s="1"/>
      <c r="K552" s="1"/>
      <c r="L552" s="1"/>
      <c r="M552" s="1"/>
      <c r="O552" s="1"/>
      <c r="P552" s="1"/>
    </row>
    <row r="553" spans="3:16">
      <c r="C553" s="1"/>
      <c r="D553" s="102"/>
      <c r="E553" s="1"/>
      <c r="F553" s="1"/>
      <c r="G553" s="1"/>
      <c r="H553" s="1"/>
      <c r="J553" s="1"/>
      <c r="K553" s="1"/>
      <c r="L553" s="1"/>
      <c r="M553" s="1"/>
      <c r="O553" s="1"/>
      <c r="P553" s="1"/>
    </row>
    <row r="554" spans="3:16">
      <c r="C554" s="1"/>
      <c r="D554" s="102"/>
      <c r="E554" s="1"/>
      <c r="F554" s="1"/>
      <c r="G554" s="1"/>
      <c r="H554" s="1"/>
      <c r="J554" s="1"/>
      <c r="K554" s="1"/>
      <c r="L554" s="1"/>
      <c r="M554" s="1"/>
      <c r="O554" s="1"/>
      <c r="P554" s="1"/>
    </row>
    <row r="555" spans="3:16">
      <c r="C555" s="1"/>
      <c r="D555" s="102"/>
      <c r="E555" s="1"/>
      <c r="F555" s="1"/>
      <c r="G555" s="1"/>
      <c r="H555" s="1"/>
      <c r="J555" s="1"/>
      <c r="K555" s="1"/>
      <c r="L555" s="1"/>
      <c r="M555" s="1"/>
      <c r="O555" s="1"/>
      <c r="P555" s="1"/>
    </row>
    <row r="556" spans="3:16">
      <c r="C556" s="1"/>
      <c r="D556" s="102"/>
      <c r="E556" s="1"/>
      <c r="F556" s="1"/>
      <c r="G556" s="1"/>
      <c r="H556" s="1"/>
      <c r="J556" s="1"/>
      <c r="K556" s="1"/>
      <c r="L556" s="1"/>
      <c r="M556" s="1"/>
      <c r="O556" s="1"/>
      <c r="P556" s="1"/>
    </row>
    <row r="557" spans="3:16">
      <c r="C557" s="1"/>
      <c r="D557" s="102"/>
      <c r="E557" s="1"/>
      <c r="F557" s="1"/>
      <c r="G557" s="1"/>
      <c r="H557" s="1"/>
      <c r="J557" s="1"/>
      <c r="K557" s="1"/>
      <c r="L557" s="1"/>
      <c r="M557" s="1"/>
      <c r="O557" s="1"/>
      <c r="P557" s="1"/>
    </row>
    <row r="558" spans="3:16">
      <c r="C558" s="1"/>
      <c r="D558" s="102"/>
      <c r="E558" s="1"/>
      <c r="F558" s="1"/>
      <c r="G558" s="1"/>
      <c r="H558" s="1"/>
      <c r="J558" s="1"/>
      <c r="K558" s="1"/>
      <c r="L558" s="1"/>
      <c r="M558" s="1"/>
      <c r="O558" s="1"/>
      <c r="P558" s="1"/>
    </row>
    <row r="559" spans="3:16">
      <c r="C559" s="1"/>
      <c r="D559" s="102"/>
      <c r="E559" s="1"/>
      <c r="F559" s="1"/>
      <c r="G559" s="1"/>
      <c r="H559" s="1"/>
      <c r="J559" s="1"/>
      <c r="K559" s="1"/>
      <c r="L559" s="1"/>
      <c r="M559" s="1"/>
      <c r="O559" s="1"/>
      <c r="P559" s="1"/>
    </row>
    <row r="560" spans="3:16">
      <c r="C560" s="1"/>
      <c r="D560" s="102"/>
      <c r="E560" s="1"/>
      <c r="F560" s="1"/>
      <c r="G560" s="1"/>
      <c r="H560" s="1"/>
      <c r="J560" s="1"/>
      <c r="K560" s="1"/>
      <c r="L560" s="1"/>
      <c r="M560" s="1"/>
      <c r="O560" s="1"/>
      <c r="P560" s="1"/>
    </row>
    <row r="561" spans="3:16">
      <c r="C561" s="1"/>
      <c r="D561" s="102"/>
      <c r="E561" s="1"/>
      <c r="F561" s="1"/>
      <c r="G561" s="1"/>
      <c r="H561" s="1"/>
      <c r="J561" s="1"/>
      <c r="K561" s="1"/>
      <c r="L561" s="1"/>
      <c r="M561" s="1"/>
      <c r="O561" s="1"/>
      <c r="P561" s="1"/>
    </row>
    <row r="562" spans="3:16">
      <c r="C562" s="1"/>
      <c r="D562" s="102"/>
      <c r="E562" s="1"/>
      <c r="F562" s="1"/>
      <c r="G562" s="1"/>
      <c r="H562" s="1"/>
      <c r="J562" s="1"/>
      <c r="K562" s="1"/>
      <c r="L562" s="1"/>
      <c r="M562" s="1"/>
      <c r="O562" s="1"/>
      <c r="P562" s="1"/>
    </row>
    <row r="563" spans="3:16">
      <c r="C563" s="1"/>
      <c r="D563" s="102"/>
      <c r="E563" s="1"/>
      <c r="F563" s="1"/>
      <c r="G563" s="1"/>
      <c r="H563" s="1"/>
      <c r="J563" s="1"/>
      <c r="K563" s="1"/>
      <c r="L563" s="1"/>
      <c r="M563" s="1"/>
      <c r="O563" s="1"/>
      <c r="P563" s="1"/>
    </row>
    <row r="564" spans="3:16">
      <c r="C564" s="1"/>
      <c r="D564" s="102"/>
      <c r="E564" s="1"/>
      <c r="F564" s="1"/>
      <c r="G564" s="1"/>
      <c r="H564" s="1"/>
      <c r="J564" s="1"/>
      <c r="K564" s="1"/>
      <c r="L564" s="1"/>
      <c r="M564" s="1"/>
      <c r="O564" s="1"/>
      <c r="P564" s="1"/>
    </row>
    <row r="565" spans="3:16">
      <c r="C565" s="1"/>
      <c r="D565" s="102"/>
      <c r="E565" s="1"/>
      <c r="F565" s="1"/>
      <c r="G565" s="1"/>
      <c r="H565" s="1"/>
      <c r="J565" s="1"/>
      <c r="K565" s="1"/>
      <c r="L565" s="1"/>
      <c r="M565" s="1"/>
      <c r="O565" s="1"/>
      <c r="P565" s="1"/>
    </row>
    <row r="566" spans="3:16">
      <c r="C566" s="1"/>
      <c r="D566" s="102"/>
      <c r="E566" s="1"/>
      <c r="F566" s="1"/>
      <c r="G566" s="1"/>
      <c r="H566" s="1"/>
      <c r="J566" s="1"/>
      <c r="K566" s="1"/>
      <c r="L566" s="1"/>
      <c r="M566" s="1"/>
      <c r="O566" s="1"/>
      <c r="P566" s="1"/>
    </row>
    <row r="567" spans="3:16">
      <c r="C567" s="1"/>
      <c r="D567" s="102"/>
      <c r="E567" s="1"/>
      <c r="F567" s="1"/>
      <c r="G567" s="1"/>
      <c r="H567" s="1"/>
      <c r="J567" s="1"/>
      <c r="K567" s="1"/>
      <c r="L567" s="1"/>
      <c r="M567" s="1"/>
      <c r="O567" s="1"/>
      <c r="P567" s="1"/>
    </row>
    <row r="568" spans="3:16">
      <c r="C568" s="1"/>
      <c r="D568" s="102"/>
      <c r="E568" s="1"/>
      <c r="F568" s="1"/>
      <c r="G568" s="1"/>
      <c r="H568" s="1"/>
      <c r="J568" s="1"/>
      <c r="K568" s="1"/>
      <c r="L568" s="1"/>
      <c r="M568" s="1"/>
      <c r="O568" s="1"/>
      <c r="P568" s="1"/>
    </row>
    <row r="569" spans="3:16">
      <c r="C569" s="1"/>
      <c r="D569" s="102"/>
      <c r="E569" s="1"/>
      <c r="F569" s="1"/>
      <c r="G569" s="1"/>
      <c r="H569" s="1"/>
      <c r="J569" s="1"/>
      <c r="K569" s="1"/>
      <c r="L569" s="1"/>
      <c r="M569" s="1"/>
      <c r="O569" s="1"/>
      <c r="P569" s="1"/>
    </row>
    <row r="570" spans="3:16">
      <c r="C570" s="1"/>
      <c r="D570" s="102"/>
      <c r="E570" s="1"/>
      <c r="F570" s="1"/>
      <c r="G570" s="1"/>
      <c r="H570" s="1"/>
      <c r="J570" s="1"/>
      <c r="K570" s="1"/>
      <c r="L570" s="1"/>
      <c r="M570" s="1"/>
      <c r="O570" s="1"/>
      <c r="P570" s="1"/>
    </row>
    <row r="571" spans="3:16">
      <c r="C571" s="1"/>
      <c r="D571" s="102"/>
      <c r="E571" s="1"/>
      <c r="F571" s="1"/>
      <c r="G571" s="1"/>
      <c r="H571" s="1"/>
      <c r="J571" s="1"/>
      <c r="K571" s="1"/>
      <c r="L571" s="1"/>
      <c r="M571" s="1"/>
      <c r="O571" s="1"/>
      <c r="P571" s="1"/>
    </row>
    <row r="572" spans="3:16">
      <c r="C572" s="1"/>
      <c r="D572" s="102"/>
      <c r="E572" s="1"/>
      <c r="F572" s="1"/>
      <c r="G572" s="1"/>
      <c r="H572" s="1"/>
      <c r="J572" s="1"/>
      <c r="K572" s="1"/>
      <c r="L572" s="1"/>
      <c r="M572" s="1"/>
      <c r="O572" s="1"/>
      <c r="P572" s="1"/>
    </row>
    <row r="573" spans="3:16">
      <c r="C573" s="1"/>
      <c r="D573" s="102"/>
      <c r="E573" s="1"/>
      <c r="F573" s="1"/>
      <c r="G573" s="1"/>
      <c r="H573" s="1"/>
      <c r="J573" s="1"/>
      <c r="K573" s="1"/>
      <c r="L573" s="1"/>
      <c r="M573" s="1"/>
      <c r="O573" s="1"/>
      <c r="P573" s="1"/>
    </row>
    <row r="574" spans="3:16">
      <c r="C574" s="1"/>
      <c r="D574" s="102"/>
      <c r="E574" s="1"/>
      <c r="F574" s="1"/>
      <c r="G574" s="1"/>
      <c r="H574" s="1"/>
      <c r="J574" s="1"/>
      <c r="K574" s="1"/>
      <c r="L574" s="1"/>
      <c r="M574" s="1"/>
      <c r="O574" s="1"/>
      <c r="P574" s="1"/>
    </row>
    <row r="575" spans="3:16">
      <c r="C575" s="1"/>
      <c r="D575" s="102"/>
      <c r="E575" s="1"/>
      <c r="F575" s="1"/>
      <c r="G575" s="1"/>
      <c r="H575" s="1"/>
      <c r="J575" s="1"/>
      <c r="K575" s="1"/>
      <c r="L575" s="1"/>
      <c r="M575" s="1"/>
      <c r="O575" s="1"/>
      <c r="P575" s="1"/>
    </row>
    <row r="576" spans="3:16">
      <c r="C576" s="1"/>
      <c r="D576" s="102"/>
      <c r="E576" s="1"/>
      <c r="F576" s="1"/>
      <c r="G576" s="1"/>
      <c r="H576" s="1"/>
      <c r="J576" s="1"/>
      <c r="K576" s="1"/>
      <c r="L576" s="1"/>
      <c r="M576" s="1"/>
      <c r="O576" s="1"/>
      <c r="P576" s="1"/>
    </row>
    <row r="577" spans="3:16">
      <c r="C577" s="1"/>
      <c r="D577" s="102"/>
      <c r="E577" s="1"/>
      <c r="F577" s="1"/>
      <c r="G577" s="1"/>
      <c r="H577" s="1"/>
      <c r="J577" s="1"/>
      <c r="K577" s="1"/>
      <c r="L577" s="1"/>
      <c r="M577" s="1"/>
      <c r="O577" s="1"/>
      <c r="P577" s="1"/>
    </row>
    <row r="578" spans="3:16">
      <c r="C578" s="1"/>
      <c r="D578" s="102"/>
      <c r="E578" s="1"/>
      <c r="F578" s="1"/>
      <c r="G578" s="1"/>
      <c r="H578" s="1"/>
      <c r="J578" s="1"/>
      <c r="K578" s="1"/>
      <c r="L578" s="1"/>
      <c r="M578" s="1"/>
      <c r="O578" s="1"/>
      <c r="P578" s="1"/>
    </row>
    <row r="579" spans="3:16">
      <c r="C579" s="1"/>
      <c r="D579" s="102"/>
      <c r="E579" s="1"/>
      <c r="F579" s="1"/>
      <c r="G579" s="1"/>
      <c r="H579" s="1"/>
      <c r="J579" s="1"/>
      <c r="K579" s="1"/>
      <c r="L579" s="1"/>
      <c r="M579" s="1"/>
      <c r="O579" s="1"/>
      <c r="P579" s="1"/>
    </row>
    <row r="580" spans="3:16">
      <c r="C580" s="1"/>
      <c r="D580" s="102"/>
      <c r="E580" s="1"/>
      <c r="F580" s="1"/>
      <c r="G580" s="1"/>
      <c r="H580" s="1"/>
      <c r="J580" s="1"/>
      <c r="K580" s="1"/>
      <c r="L580" s="1"/>
      <c r="M580" s="1"/>
      <c r="O580" s="1"/>
      <c r="P580" s="1"/>
    </row>
    <row r="581" spans="3:16">
      <c r="C581" s="1"/>
      <c r="D581" s="102"/>
      <c r="E581" s="1"/>
      <c r="F581" s="1"/>
      <c r="G581" s="1"/>
      <c r="H581" s="1"/>
      <c r="J581" s="1"/>
      <c r="K581" s="1"/>
      <c r="L581" s="1"/>
      <c r="M581" s="1"/>
      <c r="O581" s="1"/>
      <c r="P581" s="1"/>
    </row>
    <row r="582" spans="3:16">
      <c r="C582" s="1"/>
      <c r="D582" s="102"/>
      <c r="E582" s="1"/>
      <c r="F582" s="1"/>
      <c r="G582" s="1"/>
      <c r="H582" s="1"/>
      <c r="J582" s="1"/>
      <c r="K582" s="1"/>
      <c r="L582" s="1"/>
      <c r="M582" s="1"/>
      <c r="O582" s="1"/>
      <c r="P582" s="1"/>
    </row>
    <row r="583" spans="3:16">
      <c r="C583" s="1"/>
      <c r="D583" s="102"/>
      <c r="E583" s="1"/>
      <c r="F583" s="1"/>
      <c r="G583" s="1"/>
      <c r="H583" s="1"/>
      <c r="J583" s="1"/>
      <c r="K583" s="1"/>
      <c r="L583" s="1"/>
      <c r="M583" s="1"/>
      <c r="O583" s="1"/>
      <c r="P583" s="1"/>
    </row>
    <row r="584" spans="3:16">
      <c r="C584" s="1"/>
      <c r="D584" s="102"/>
      <c r="E584" s="1"/>
      <c r="F584" s="1"/>
      <c r="G584" s="1"/>
      <c r="H584" s="1"/>
      <c r="J584" s="1"/>
      <c r="K584" s="1"/>
      <c r="L584" s="1"/>
      <c r="M584" s="1"/>
      <c r="O584" s="1"/>
      <c r="P584" s="1"/>
    </row>
    <row r="585" spans="3:16">
      <c r="C585" s="1"/>
      <c r="D585" s="102"/>
      <c r="E585" s="1"/>
      <c r="F585" s="1"/>
      <c r="G585" s="1"/>
      <c r="H585" s="1"/>
      <c r="J585" s="1"/>
      <c r="K585" s="1"/>
      <c r="L585" s="1"/>
      <c r="M585" s="1"/>
      <c r="O585" s="1"/>
      <c r="P585" s="1"/>
    </row>
    <row r="586" spans="3:16">
      <c r="C586" s="1"/>
      <c r="D586" s="102"/>
      <c r="E586" s="1"/>
      <c r="F586" s="1"/>
      <c r="G586" s="1"/>
      <c r="H586" s="1"/>
      <c r="J586" s="1"/>
      <c r="K586" s="1"/>
      <c r="L586" s="1"/>
      <c r="M586" s="1"/>
      <c r="O586" s="1"/>
      <c r="P586" s="1"/>
    </row>
    <row r="587" spans="3:16">
      <c r="C587" s="1"/>
      <c r="D587" s="102"/>
      <c r="E587" s="1"/>
      <c r="F587" s="1"/>
      <c r="G587" s="1"/>
      <c r="H587" s="1"/>
      <c r="J587" s="1"/>
      <c r="K587" s="1"/>
      <c r="L587" s="1"/>
      <c r="M587" s="1"/>
      <c r="O587" s="1"/>
      <c r="P587" s="1"/>
    </row>
    <row r="588" spans="3:16">
      <c r="C588" s="1"/>
      <c r="D588" s="102"/>
      <c r="E588" s="1"/>
      <c r="F588" s="1"/>
      <c r="G588" s="1"/>
      <c r="H588" s="1"/>
      <c r="J588" s="1"/>
      <c r="K588" s="1"/>
      <c r="L588" s="1"/>
      <c r="M588" s="1"/>
      <c r="O588" s="1"/>
      <c r="P588" s="1"/>
    </row>
    <row r="589" spans="3:16">
      <c r="C589" s="1"/>
      <c r="D589" s="102"/>
      <c r="E589" s="1"/>
      <c r="F589" s="1"/>
      <c r="G589" s="1"/>
      <c r="H589" s="1"/>
      <c r="J589" s="1"/>
      <c r="K589" s="1"/>
      <c r="L589" s="1"/>
      <c r="M589" s="1"/>
      <c r="O589" s="1"/>
      <c r="P589" s="1"/>
    </row>
    <row r="590" spans="3:16">
      <c r="C590" s="1"/>
      <c r="D590" s="102"/>
      <c r="E590" s="1"/>
      <c r="F590" s="1"/>
      <c r="G590" s="1"/>
      <c r="H590" s="1"/>
      <c r="J590" s="1"/>
      <c r="K590" s="1"/>
      <c r="L590" s="1"/>
      <c r="M590" s="1"/>
      <c r="O590" s="1"/>
      <c r="P590" s="1"/>
    </row>
    <row r="591" spans="3:16">
      <c r="C591" s="1"/>
      <c r="D591" s="102"/>
      <c r="E591" s="1"/>
      <c r="F591" s="1"/>
      <c r="G591" s="1"/>
      <c r="H591" s="1"/>
      <c r="J591" s="1"/>
      <c r="K591" s="1"/>
      <c r="L591" s="1"/>
      <c r="M591" s="1"/>
      <c r="O591" s="1"/>
      <c r="P591" s="1"/>
    </row>
    <row r="592" spans="3:16">
      <c r="C592" s="1"/>
      <c r="D592" s="102"/>
      <c r="E592" s="1"/>
      <c r="F592" s="1"/>
      <c r="G592" s="1"/>
      <c r="H592" s="1"/>
      <c r="J592" s="1"/>
      <c r="K592" s="1"/>
      <c r="L592" s="1"/>
      <c r="M592" s="1"/>
      <c r="O592" s="1"/>
      <c r="P592" s="1"/>
    </row>
    <row r="593" spans="3:16">
      <c r="C593" s="1"/>
      <c r="D593" s="102"/>
      <c r="E593" s="1"/>
      <c r="F593" s="1"/>
      <c r="G593" s="1"/>
      <c r="H593" s="1"/>
      <c r="J593" s="1"/>
      <c r="K593" s="1"/>
      <c r="L593" s="1"/>
      <c r="M593" s="1"/>
      <c r="O593" s="1"/>
      <c r="P593" s="1"/>
    </row>
    <row r="594" spans="3:16">
      <c r="C594" s="1"/>
      <c r="D594" s="102"/>
      <c r="E594" s="1"/>
      <c r="F594" s="1"/>
      <c r="G594" s="1"/>
      <c r="H594" s="1"/>
      <c r="J594" s="1"/>
      <c r="K594" s="1"/>
      <c r="L594" s="1"/>
      <c r="M594" s="1"/>
      <c r="O594" s="1"/>
      <c r="P594" s="1"/>
    </row>
    <row r="595" spans="3:16">
      <c r="C595" s="1"/>
      <c r="D595" s="102"/>
      <c r="E595" s="1"/>
      <c r="F595" s="1"/>
      <c r="G595" s="1"/>
      <c r="H595" s="1"/>
      <c r="J595" s="1"/>
      <c r="K595" s="1"/>
      <c r="L595" s="1"/>
      <c r="M595" s="1"/>
      <c r="O595" s="1"/>
      <c r="P595" s="1"/>
    </row>
    <row r="596" spans="3:16">
      <c r="C596" s="1"/>
      <c r="D596" s="102"/>
      <c r="E596" s="1"/>
      <c r="F596" s="1"/>
      <c r="G596" s="1"/>
      <c r="H596" s="1"/>
      <c r="J596" s="1"/>
      <c r="K596" s="1"/>
      <c r="L596" s="1"/>
      <c r="M596" s="1"/>
      <c r="O596" s="1"/>
      <c r="P596" s="1"/>
    </row>
    <row r="597" spans="3:16">
      <c r="C597" s="1"/>
      <c r="D597" s="102"/>
      <c r="E597" s="1"/>
      <c r="F597" s="1"/>
      <c r="G597" s="1"/>
      <c r="H597" s="1"/>
      <c r="J597" s="1"/>
      <c r="K597" s="1"/>
      <c r="L597" s="1"/>
      <c r="M597" s="1"/>
      <c r="O597" s="1"/>
      <c r="P597" s="1"/>
    </row>
    <row r="598" spans="3:16">
      <c r="C598" s="1"/>
      <c r="D598" s="102"/>
      <c r="E598" s="1"/>
      <c r="F598" s="1"/>
      <c r="G598" s="1"/>
      <c r="H598" s="1"/>
      <c r="J598" s="1"/>
      <c r="K598" s="1"/>
      <c r="L598" s="1"/>
      <c r="M598" s="1"/>
      <c r="O598" s="1"/>
      <c r="P598" s="1"/>
    </row>
    <row r="599" spans="3:16">
      <c r="C599" s="1"/>
      <c r="D599" s="102"/>
      <c r="E599" s="1"/>
      <c r="F599" s="1"/>
      <c r="G599" s="1"/>
      <c r="H599" s="1"/>
      <c r="J599" s="1"/>
      <c r="K599" s="1"/>
      <c r="L599" s="1"/>
      <c r="M599" s="1"/>
      <c r="O599" s="1"/>
      <c r="P599" s="1"/>
    </row>
    <row r="600" spans="3:16">
      <c r="C600" s="1"/>
      <c r="D600" s="102"/>
      <c r="E600" s="1"/>
      <c r="F600" s="1"/>
      <c r="G600" s="1"/>
      <c r="H600" s="1"/>
      <c r="J600" s="1"/>
      <c r="K600" s="1"/>
      <c r="L600" s="1"/>
      <c r="M600" s="1"/>
      <c r="O600" s="1"/>
      <c r="P600" s="1"/>
    </row>
    <row r="601" spans="3:16">
      <c r="C601" s="1"/>
      <c r="D601" s="102"/>
      <c r="E601" s="1"/>
      <c r="F601" s="1"/>
      <c r="G601" s="1"/>
      <c r="H601" s="1"/>
      <c r="J601" s="1"/>
      <c r="K601" s="1"/>
      <c r="L601" s="1"/>
      <c r="M601" s="1"/>
      <c r="O601" s="1"/>
      <c r="P601" s="1"/>
    </row>
    <row r="602" spans="3:16">
      <c r="C602" s="1"/>
      <c r="D602" s="102"/>
      <c r="E602" s="1"/>
      <c r="F602" s="1"/>
      <c r="G602" s="1"/>
      <c r="H602" s="1"/>
      <c r="J602" s="1"/>
      <c r="K602" s="1"/>
      <c r="L602" s="1"/>
      <c r="M602" s="1"/>
      <c r="O602" s="1"/>
      <c r="P602" s="1"/>
    </row>
    <row r="603" spans="3:16">
      <c r="C603" s="1"/>
      <c r="D603" s="102"/>
      <c r="E603" s="1"/>
      <c r="F603" s="1"/>
      <c r="G603" s="1"/>
      <c r="H603" s="1"/>
      <c r="J603" s="1"/>
      <c r="K603" s="1"/>
      <c r="L603" s="1"/>
      <c r="M603" s="1"/>
      <c r="O603" s="1"/>
      <c r="P603" s="1"/>
    </row>
    <row r="604" spans="3:16">
      <c r="C604" s="1"/>
      <c r="D604" s="102"/>
      <c r="E604" s="1"/>
      <c r="F604" s="1"/>
      <c r="G604" s="1"/>
      <c r="H604" s="1"/>
      <c r="J604" s="1"/>
      <c r="K604" s="1"/>
      <c r="L604" s="1"/>
      <c r="M604" s="1"/>
      <c r="O604" s="1"/>
      <c r="P604" s="1"/>
    </row>
    <row r="605" spans="3:16">
      <c r="C605" s="1"/>
      <c r="D605" s="102"/>
      <c r="E605" s="1"/>
      <c r="F605" s="1"/>
      <c r="G605" s="1"/>
      <c r="H605" s="1"/>
      <c r="J605" s="1"/>
      <c r="K605" s="1"/>
      <c r="L605" s="1"/>
      <c r="M605" s="1"/>
      <c r="O605" s="1"/>
      <c r="P605" s="1"/>
    </row>
    <row r="606" spans="3:16">
      <c r="C606" s="1"/>
      <c r="D606" s="102"/>
      <c r="E606" s="1"/>
      <c r="F606" s="1"/>
      <c r="G606" s="1"/>
      <c r="H606" s="1"/>
      <c r="J606" s="1"/>
      <c r="K606" s="1"/>
      <c r="L606" s="1"/>
      <c r="M606" s="1"/>
      <c r="O606" s="1"/>
      <c r="P606" s="1"/>
    </row>
    <row r="607" spans="3:16">
      <c r="C607" s="1"/>
      <c r="D607" s="102"/>
      <c r="E607" s="1"/>
      <c r="F607" s="1"/>
      <c r="G607" s="1"/>
      <c r="H607" s="1"/>
      <c r="J607" s="1"/>
      <c r="K607" s="1"/>
      <c r="L607" s="1"/>
      <c r="M607" s="1"/>
      <c r="O607" s="1"/>
      <c r="P607" s="1"/>
    </row>
    <row r="608" spans="3:16">
      <c r="C608" s="1"/>
      <c r="D608" s="102"/>
      <c r="E608" s="1"/>
      <c r="F608" s="1"/>
      <c r="G608" s="1"/>
      <c r="H608" s="1"/>
      <c r="J608" s="1"/>
      <c r="K608" s="1"/>
      <c r="L608" s="1"/>
      <c r="M608" s="1"/>
      <c r="O608" s="1"/>
      <c r="P608" s="1"/>
    </row>
    <row r="609" spans="3:16">
      <c r="C609" s="1"/>
      <c r="D609" s="102"/>
      <c r="E609" s="1"/>
      <c r="F609" s="1"/>
      <c r="G609" s="1"/>
      <c r="H609" s="1"/>
      <c r="J609" s="1"/>
      <c r="K609" s="1"/>
      <c r="L609" s="1"/>
      <c r="M609" s="1"/>
      <c r="O609" s="1"/>
      <c r="P609" s="1"/>
    </row>
    <row r="610" spans="3:16">
      <c r="C610" s="1"/>
      <c r="D610" s="102"/>
      <c r="E610" s="1"/>
      <c r="F610" s="1"/>
      <c r="G610" s="1"/>
      <c r="H610" s="1"/>
      <c r="J610" s="1"/>
      <c r="K610" s="1"/>
      <c r="L610" s="1"/>
      <c r="M610" s="1"/>
      <c r="O610" s="1"/>
      <c r="P610" s="1"/>
    </row>
    <row r="611" spans="3:16">
      <c r="C611" s="1"/>
      <c r="D611" s="102"/>
      <c r="E611" s="1"/>
      <c r="F611" s="1"/>
      <c r="G611" s="1"/>
      <c r="H611" s="1"/>
      <c r="J611" s="1"/>
      <c r="K611" s="1"/>
      <c r="L611" s="1"/>
      <c r="M611" s="1"/>
      <c r="O611" s="1"/>
      <c r="P611" s="1"/>
    </row>
    <row r="612" spans="3:16">
      <c r="C612" s="1"/>
      <c r="D612" s="102"/>
      <c r="E612" s="1"/>
      <c r="F612" s="1"/>
      <c r="G612" s="1"/>
      <c r="H612" s="1"/>
      <c r="J612" s="1"/>
      <c r="K612" s="1"/>
      <c r="L612" s="1"/>
      <c r="M612" s="1"/>
      <c r="O612" s="1"/>
      <c r="P612" s="1"/>
    </row>
    <row r="613" spans="3:16">
      <c r="C613" s="1"/>
      <c r="D613" s="102"/>
      <c r="E613" s="1"/>
      <c r="F613" s="1"/>
      <c r="G613" s="1"/>
      <c r="H613" s="1"/>
      <c r="J613" s="1"/>
      <c r="K613" s="1"/>
      <c r="L613" s="1"/>
      <c r="M613" s="1"/>
      <c r="O613" s="1"/>
      <c r="P613" s="1"/>
    </row>
    <row r="614" spans="3:16">
      <c r="C614" s="1"/>
      <c r="D614" s="102"/>
      <c r="E614" s="1"/>
      <c r="F614" s="1"/>
      <c r="G614" s="1"/>
      <c r="H614" s="1"/>
      <c r="J614" s="1"/>
      <c r="K614" s="1"/>
      <c r="L614" s="1"/>
      <c r="M614" s="1"/>
      <c r="O614" s="1"/>
      <c r="P614" s="1"/>
    </row>
    <row r="615" spans="3:16">
      <c r="C615" s="1"/>
      <c r="D615" s="102"/>
      <c r="E615" s="1"/>
      <c r="F615" s="1"/>
      <c r="G615" s="1"/>
      <c r="H615" s="1"/>
      <c r="J615" s="1"/>
      <c r="K615" s="1"/>
      <c r="L615" s="1"/>
      <c r="M615" s="1"/>
      <c r="O615" s="1"/>
      <c r="P615" s="1"/>
    </row>
    <row r="616" spans="3:16">
      <c r="C616" s="1"/>
      <c r="D616" s="102"/>
      <c r="E616" s="1"/>
      <c r="F616" s="1"/>
      <c r="G616" s="1"/>
      <c r="H616" s="1"/>
      <c r="J616" s="1"/>
      <c r="K616" s="1"/>
      <c r="L616" s="1"/>
      <c r="M616" s="1"/>
      <c r="O616" s="1"/>
      <c r="P616" s="1"/>
    </row>
    <row r="617" spans="3:16">
      <c r="C617" s="1"/>
      <c r="D617" s="102"/>
      <c r="E617" s="1"/>
      <c r="F617" s="1"/>
      <c r="G617" s="1"/>
      <c r="H617" s="1"/>
      <c r="J617" s="1"/>
      <c r="K617" s="1"/>
      <c r="L617" s="1"/>
      <c r="M617" s="1"/>
      <c r="O617" s="1"/>
      <c r="P617" s="1"/>
    </row>
    <row r="618" spans="3:16">
      <c r="C618" s="1"/>
      <c r="D618" s="102"/>
      <c r="E618" s="1"/>
      <c r="F618" s="1"/>
      <c r="G618" s="1"/>
      <c r="H618" s="1"/>
      <c r="J618" s="1"/>
      <c r="K618" s="1"/>
      <c r="L618" s="1"/>
      <c r="M618" s="1"/>
    </row>
    <row r="619" spans="3:16">
      <c r="C619" s="1"/>
      <c r="D619" s="102"/>
      <c r="E619" s="1"/>
      <c r="F619" s="1"/>
      <c r="G619" s="1"/>
      <c r="H619" s="1"/>
      <c r="J619" s="1"/>
      <c r="K619" s="1"/>
      <c r="L619" s="1"/>
      <c r="M619" s="1"/>
    </row>
    <row r="620" spans="3:16">
      <c r="C620" s="1"/>
      <c r="D620" s="102"/>
      <c r="E620" s="1"/>
      <c r="F620" s="1"/>
      <c r="G620" s="1"/>
      <c r="H620" s="1"/>
      <c r="J620" s="1"/>
      <c r="K620" s="1"/>
      <c r="L620" s="1"/>
      <c r="M620" s="1"/>
    </row>
    <row r="621" spans="3:16">
      <c r="C621" s="1"/>
      <c r="D621" s="102"/>
      <c r="E621" s="1"/>
      <c r="F621" s="1"/>
      <c r="G621" s="1"/>
      <c r="H621" s="1"/>
      <c r="J621" s="1"/>
      <c r="K621" s="1"/>
      <c r="L621" s="1"/>
      <c r="M621" s="1"/>
    </row>
    <row r="622" spans="3:16">
      <c r="C622" s="1"/>
      <c r="D622" s="102"/>
      <c r="E622" s="1"/>
      <c r="F622" s="1"/>
      <c r="G622" s="1"/>
      <c r="H622" s="1"/>
      <c r="J622" s="1"/>
      <c r="K622" s="1"/>
      <c r="L622" s="1"/>
      <c r="M622" s="1"/>
    </row>
    <row r="623" spans="3:16">
      <c r="C623" s="1"/>
      <c r="D623" s="102"/>
      <c r="E623" s="1"/>
      <c r="F623" s="1"/>
      <c r="G623" s="1"/>
      <c r="H623" s="1"/>
      <c r="J623" s="1"/>
      <c r="K623" s="1"/>
      <c r="L623" s="1"/>
      <c r="M623" s="1"/>
    </row>
    <row r="624" spans="3:16">
      <c r="C624" s="1"/>
      <c r="D624" s="102"/>
      <c r="E624" s="1"/>
      <c r="F624" s="1"/>
      <c r="G624" s="1"/>
      <c r="H624" s="1"/>
      <c r="J624" s="1"/>
      <c r="K624" s="1"/>
      <c r="L624" s="1"/>
      <c r="M624" s="1"/>
    </row>
    <row r="625" spans="3:13">
      <c r="C625" s="1"/>
      <c r="D625" s="102"/>
      <c r="E625" s="1"/>
      <c r="F625" s="1"/>
      <c r="G625" s="1"/>
      <c r="H625" s="1"/>
      <c r="J625" s="1"/>
      <c r="K625" s="1"/>
      <c r="L625" s="1"/>
      <c r="M625" s="1"/>
    </row>
    <row r="626" spans="3:13">
      <c r="C626" s="1"/>
      <c r="D626" s="102"/>
      <c r="E626" s="1"/>
      <c r="F626" s="1"/>
      <c r="G626" s="1"/>
      <c r="H626" s="1"/>
      <c r="J626" s="1"/>
      <c r="K626" s="1"/>
      <c r="L626" s="1"/>
      <c r="M626" s="1"/>
    </row>
    <row r="627" spans="3:13">
      <c r="C627" s="1"/>
      <c r="D627" s="102"/>
      <c r="E627" s="1"/>
      <c r="F627" s="1"/>
      <c r="G627" s="1"/>
      <c r="H627" s="1"/>
      <c r="J627" s="1"/>
      <c r="K627" s="1"/>
      <c r="L627" s="1"/>
      <c r="M627" s="1"/>
    </row>
    <row r="628" spans="3:13">
      <c r="C628" s="1"/>
      <c r="D628" s="102"/>
      <c r="E628" s="1"/>
      <c r="F628" s="1"/>
      <c r="G628" s="1"/>
      <c r="H628" s="1"/>
      <c r="J628" s="1"/>
      <c r="K628" s="1"/>
      <c r="L628" s="1"/>
      <c r="M628" s="1"/>
    </row>
    <row r="629" spans="3:13">
      <c r="C629" s="1"/>
      <c r="D629" s="102"/>
      <c r="E629" s="1"/>
      <c r="F629" s="1"/>
      <c r="G629" s="1"/>
      <c r="H629" s="1"/>
      <c r="J629" s="1"/>
      <c r="K629" s="1"/>
      <c r="L629" s="1"/>
      <c r="M629" s="1"/>
    </row>
    <row r="630" spans="3:13">
      <c r="C630" s="1"/>
      <c r="D630" s="102"/>
      <c r="E630" s="1"/>
      <c r="F630" s="1"/>
      <c r="G630" s="1"/>
      <c r="H630" s="1"/>
      <c r="J630" s="1"/>
      <c r="K630" s="1"/>
      <c r="L630" s="1"/>
      <c r="M630" s="1"/>
    </row>
    <row r="631" spans="3:13">
      <c r="C631" s="1"/>
      <c r="D631" s="102"/>
      <c r="E631" s="1"/>
      <c r="F631" s="1"/>
      <c r="G631" s="1"/>
      <c r="H631" s="1"/>
      <c r="J631" s="1"/>
      <c r="K631" s="1"/>
      <c r="L631" s="1"/>
      <c r="M631" s="1"/>
    </row>
    <row r="632" spans="3:13">
      <c r="C632" s="1"/>
      <c r="D632" s="102"/>
      <c r="E632" s="1"/>
      <c r="F632" s="1"/>
      <c r="G632" s="1"/>
      <c r="H632" s="1"/>
      <c r="J632" s="1"/>
      <c r="K632" s="1"/>
      <c r="L632" s="1"/>
      <c r="M632" s="1"/>
    </row>
    <row r="633" spans="3:13">
      <c r="C633" s="1"/>
      <c r="D633" s="102"/>
      <c r="E633" s="1"/>
      <c r="F633" s="1"/>
      <c r="G633" s="1"/>
      <c r="H633" s="1"/>
      <c r="J633" s="1"/>
      <c r="K633" s="1"/>
      <c r="L633" s="1"/>
      <c r="M633" s="1"/>
    </row>
    <row r="634" spans="3:13">
      <c r="C634" s="1"/>
      <c r="D634" s="102"/>
      <c r="E634" s="1"/>
      <c r="F634" s="1"/>
      <c r="G634" s="1"/>
      <c r="H634" s="1"/>
      <c r="J634" s="1"/>
      <c r="K634" s="1"/>
      <c r="L634" s="1"/>
      <c r="M634" s="1"/>
    </row>
    <row r="635" spans="3:13">
      <c r="C635" s="1"/>
      <c r="D635" s="102"/>
      <c r="E635" s="1"/>
      <c r="F635" s="1"/>
      <c r="G635" s="1"/>
      <c r="H635" s="1"/>
      <c r="J635" s="1"/>
      <c r="K635" s="1"/>
      <c r="L635" s="1"/>
      <c r="M635" s="1"/>
    </row>
    <row r="636" spans="3:13">
      <c r="C636" s="1"/>
      <c r="D636" s="102"/>
      <c r="E636" s="1"/>
      <c r="F636" s="1"/>
      <c r="G636" s="1"/>
      <c r="H636" s="1"/>
      <c r="J636" s="1"/>
      <c r="K636" s="1"/>
      <c r="L636" s="1"/>
      <c r="M636" s="1"/>
    </row>
    <row r="637" spans="3:13">
      <c r="C637" s="1"/>
      <c r="D637" s="102"/>
      <c r="E637" s="1"/>
      <c r="F637" s="1"/>
      <c r="G637" s="1"/>
      <c r="H637" s="1"/>
      <c r="J637" s="1"/>
      <c r="K637" s="1"/>
      <c r="L637" s="1"/>
      <c r="M637" s="1"/>
    </row>
    <row r="638" spans="3:13">
      <c r="C638" s="1"/>
      <c r="D638" s="102"/>
      <c r="E638" s="1"/>
      <c r="F638" s="1"/>
      <c r="G638" s="1"/>
      <c r="H638" s="1"/>
      <c r="J638" s="1"/>
      <c r="K638" s="1"/>
      <c r="L638" s="1"/>
      <c r="M638" s="1"/>
    </row>
    <row r="639" spans="3:13">
      <c r="C639" s="1"/>
      <c r="D639" s="102"/>
      <c r="E639" s="1"/>
      <c r="F639" s="1"/>
      <c r="G639" s="1"/>
      <c r="H639" s="1"/>
      <c r="J639" s="1"/>
      <c r="K639" s="1"/>
      <c r="L639" s="1"/>
      <c r="M639" s="1"/>
    </row>
    <row r="640" spans="3:13">
      <c r="C640" s="1"/>
      <c r="D640" s="102"/>
      <c r="E640" s="1"/>
      <c r="F640" s="1"/>
      <c r="G640" s="1"/>
      <c r="H640" s="1"/>
      <c r="J640" s="1"/>
      <c r="K640" s="1"/>
      <c r="L640" s="1"/>
      <c r="M640" s="1"/>
    </row>
    <row r="641" spans="3:13">
      <c r="C641" s="1"/>
      <c r="D641" s="102"/>
      <c r="E641" s="1"/>
      <c r="F641" s="1"/>
      <c r="G641" s="1"/>
      <c r="H641" s="1"/>
      <c r="J641" s="1"/>
      <c r="K641" s="1"/>
      <c r="L641" s="1"/>
      <c r="M641" s="1"/>
    </row>
    <row r="642" spans="3:13">
      <c r="C642" s="1"/>
      <c r="D642" s="102"/>
      <c r="E642" s="1"/>
      <c r="F642" s="1"/>
      <c r="G642" s="1"/>
      <c r="H642" s="1"/>
      <c r="J642" s="1"/>
      <c r="K642" s="1"/>
      <c r="L642" s="1"/>
      <c r="M642" s="1"/>
    </row>
    <row r="643" spans="3:13">
      <c r="C643" s="1"/>
      <c r="D643" s="102"/>
      <c r="E643" s="1"/>
      <c r="F643" s="1"/>
      <c r="G643" s="1"/>
      <c r="H643" s="1"/>
      <c r="J643" s="1"/>
      <c r="K643" s="1"/>
      <c r="L643" s="1"/>
      <c r="M643" s="1"/>
    </row>
    <row r="644" spans="3:13">
      <c r="C644" s="1"/>
      <c r="D644" s="102"/>
      <c r="E644" s="1"/>
      <c r="F644" s="1"/>
      <c r="G644" s="1"/>
      <c r="H644" s="1"/>
      <c r="J644" s="1"/>
      <c r="K644" s="1"/>
      <c r="L644" s="1"/>
      <c r="M644" s="1"/>
    </row>
    <row r="645" spans="3:13">
      <c r="C645" s="1"/>
      <c r="D645" s="102"/>
      <c r="E645" s="1"/>
      <c r="F645" s="1"/>
      <c r="G645" s="1"/>
      <c r="H645" s="1"/>
      <c r="J645" s="1"/>
      <c r="K645" s="1"/>
      <c r="L645" s="1"/>
      <c r="M645" s="1"/>
    </row>
    <row r="646" spans="3:13">
      <c r="C646" s="1"/>
      <c r="D646" s="102"/>
      <c r="E646" s="1"/>
      <c r="F646" s="1"/>
      <c r="G646" s="1"/>
      <c r="H646" s="1"/>
      <c r="J646" s="1"/>
      <c r="K646" s="1"/>
      <c r="L646" s="1"/>
      <c r="M646" s="1"/>
    </row>
    <row r="647" spans="3:13">
      <c r="C647" s="1"/>
      <c r="D647" s="102"/>
      <c r="E647" s="1"/>
      <c r="F647" s="1"/>
      <c r="G647" s="1"/>
      <c r="H647" s="1"/>
      <c r="J647" s="1"/>
      <c r="K647" s="1"/>
      <c r="L647" s="1"/>
      <c r="M647" s="1"/>
    </row>
    <row r="648" spans="3:13">
      <c r="C648" s="1"/>
      <c r="D648" s="102"/>
      <c r="E648" s="1"/>
      <c r="F648" s="1"/>
      <c r="G648" s="1"/>
      <c r="H648" s="1"/>
      <c r="J648" s="1"/>
      <c r="K648" s="1"/>
      <c r="L648" s="1"/>
      <c r="M648" s="1"/>
    </row>
    <row r="649" spans="3:13">
      <c r="C649" s="1"/>
      <c r="D649" s="102"/>
      <c r="E649" s="1"/>
      <c r="F649" s="1"/>
      <c r="G649" s="1"/>
      <c r="H649" s="1"/>
      <c r="J649" s="1"/>
      <c r="K649" s="1"/>
      <c r="L649" s="1"/>
      <c r="M649" s="1"/>
    </row>
    <row r="650" spans="3:13">
      <c r="C650" s="1"/>
      <c r="D650" s="102"/>
      <c r="E650" s="1"/>
      <c r="F650" s="1"/>
      <c r="G650" s="1"/>
      <c r="H650" s="1"/>
      <c r="J650" s="1"/>
      <c r="K650" s="1"/>
      <c r="L650" s="1"/>
      <c r="M650" s="1"/>
    </row>
    <row r="651" spans="3:13">
      <c r="C651" s="1"/>
      <c r="D651" s="102"/>
      <c r="E651" s="1"/>
      <c r="F651" s="1"/>
      <c r="G651" s="1"/>
      <c r="H651" s="1"/>
      <c r="J651" s="1"/>
      <c r="K651" s="1"/>
      <c r="L651" s="1"/>
      <c r="M651" s="1"/>
    </row>
    <row r="652" spans="3:13">
      <c r="C652" s="1"/>
      <c r="D652" s="102"/>
      <c r="E652" s="1"/>
      <c r="F652" s="1"/>
      <c r="G652" s="1"/>
      <c r="H652" s="1"/>
      <c r="J652" s="1"/>
      <c r="K652" s="1"/>
      <c r="L652" s="1"/>
      <c r="M652" s="1"/>
    </row>
    <row r="653" spans="3:13">
      <c r="C653" s="1"/>
      <c r="D653" s="102"/>
      <c r="E653" s="1"/>
      <c r="F653" s="1"/>
      <c r="G653" s="1"/>
      <c r="H653" s="1"/>
      <c r="J653" s="1"/>
      <c r="K653" s="1"/>
      <c r="L653" s="1"/>
      <c r="M653" s="1"/>
    </row>
    <row r="654" spans="3:13">
      <c r="C654" s="1"/>
      <c r="D654" s="102"/>
      <c r="E654" s="1"/>
      <c r="F654" s="1"/>
      <c r="G654" s="1"/>
      <c r="H654" s="1"/>
      <c r="J654" s="1"/>
      <c r="K654" s="1"/>
      <c r="L654" s="1"/>
      <c r="M654" s="1"/>
    </row>
    <row r="655" spans="3:13">
      <c r="C655" s="1"/>
      <c r="D655" s="102"/>
      <c r="E655" s="1"/>
      <c r="F655" s="1"/>
      <c r="G655" s="1"/>
      <c r="H655" s="1"/>
      <c r="J655" s="1"/>
      <c r="K655" s="1"/>
      <c r="L655" s="1"/>
      <c r="M655" s="1"/>
    </row>
    <row r="656" spans="3:13">
      <c r="C656" s="1"/>
      <c r="D656" s="102"/>
      <c r="E656" s="1"/>
      <c r="F656" s="1"/>
      <c r="G656" s="1"/>
      <c r="H656" s="1"/>
      <c r="J656" s="1"/>
      <c r="K656" s="1"/>
      <c r="L656" s="1"/>
      <c r="M656" s="1"/>
    </row>
    <row r="657" spans="3:13">
      <c r="C657" s="1"/>
      <c r="D657" s="102"/>
      <c r="E657" s="1"/>
      <c r="F657" s="1"/>
      <c r="G657" s="1"/>
      <c r="H657" s="1"/>
      <c r="J657" s="1"/>
      <c r="K657" s="1"/>
      <c r="L657" s="1"/>
      <c r="M657" s="1"/>
    </row>
    <row r="658" spans="3:13">
      <c r="C658" s="1"/>
      <c r="D658" s="102"/>
      <c r="E658" s="1"/>
      <c r="F658" s="1"/>
      <c r="G658" s="1"/>
      <c r="H658" s="1"/>
      <c r="J658" s="1"/>
      <c r="K658" s="1"/>
      <c r="L658" s="1"/>
      <c r="M658" s="1"/>
    </row>
    <row r="659" spans="3:13">
      <c r="C659" s="1"/>
      <c r="D659" s="102"/>
      <c r="E659" s="1"/>
      <c r="F659" s="1"/>
      <c r="G659" s="1"/>
      <c r="H659" s="1"/>
      <c r="J659" s="1"/>
      <c r="K659" s="1"/>
      <c r="L659" s="1"/>
      <c r="M659" s="1"/>
    </row>
    <row r="660" spans="3:13">
      <c r="C660" s="1"/>
      <c r="D660" s="102"/>
      <c r="E660" s="1"/>
      <c r="F660" s="1"/>
      <c r="G660" s="1"/>
      <c r="H660" s="1"/>
      <c r="J660" s="1"/>
      <c r="K660" s="1"/>
      <c r="L660" s="1"/>
      <c r="M660" s="1"/>
    </row>
    <row r="661" spans="3:13">
      <c r="C661" s="1"/>
      <c r="D661" s="102"/>
      <c r="E661" s="1"/>
      <c r="F661" s="1"/>
      <c r="G661" s="1"/>
      <c r="H661" s="1"/>
      <c r="J661" s="1"/>
      <c r="K661" s="1"/>
      <c r="L661" s="1"/>
      <c r="M661" s="1"/>
    </row>
    <row r="662" spans="3:13">
      <c r="C662" s="1"/>
      <c r="D662" s="102"/>
      <c r="E662" s="1"/>
      <c r="F662" s="1"/>
      <c r="G662" s="1"/>
      <c r="H662" s="1"/>
      <c r="J662" s="1"/>
      <c r="K662" s="1"/>
      <c r="L662" s="1"/>
      <c r="M662" s="1"/>
    </row>
    <row r="663" spans="3:13">
      <c r="C663" s="1"/>
      <c r="D663" s="102"/>
      <c r="E663" s="1"/>
      <c r="F663" s="1"/>
      <c r="G663" s="1"/>
      <c r="H663" s="1"/>
      <c r="J663" s="1"/>
      <c r="K663" s="1"/>
      <c r="L663" s="1"/>
      <c r="M663" s="1"/>
    </row>
    <row r="664" spans="3:13">
      <c r="C664" s="1"/>
      <c r="D664" s="102"/>
      <c r="E664" s="1"/>
      <c r="F664" s="1"/>
      <c r="G664" s="1"/>
      <c r="H664" s="1"/>
      <c r="J664" s="1"/>
      <c r="K664" s="1"/>
      <c r="L664" s="1"/>
      <c r="M664" s="1"/>
    </row>
    <row r="665" spans="3:13">
      <c r="C665" s="1"/>
      <c r="D665" s="102"/>
      <c r="E665" s="1"/>
      <c r="F665" s="1"/>
      <c r="G665" s="1"/>
      <c r="H665" s="1"/>
      <c r="J665" s="1"/>
      <c r="K665" s="1"/>
      <c r="L665" s="1"/>
      <c r="M665" s="1"/>
    </row>
    <row r="666" spans="3:13">
      <c r="D666" s="103"/>
    </row>
    <row r="667" spans="3:13">
      <c r="D667" s="103"/>
    </row>
    <row r="668" spans="3:13">
      <c r="D668" s="103"/>
    </row>
    <row r="669" spans="3:13">
      <c r="D669" s="103"/>
    </row>
    <row r="670" spans="3:13">
      <c r="D670" s="103"/>
    </row>
    <row r="671" spans="3:13">
      <c r="D671" s="103"/>
    </row>
    <row r="672" spans="3:13">
      <c r="D672" s="103"/>
    </row>
    <row r="673" spans="4:4">
      <c r="D673" s="103"/>
    </row>
    <row r="674" spans="4:4">
      <c r="D674" s="103"/>
    </row>
    <row r="675" spans="4:4">
      <c r="D675" s="103"/>
    </row>
  </sheetData>
  <sheetCalcPr fullCalcOnLoad="1"/>
  <mergeCells count="13">
    <mergeCell ref="AJ12:AK12"/>
    <mergeCell ref="AL12:AM12"/>
    <mergeCell ref="A1:H1"/>
    <mergeCell ref="F4:I4"/>
    <mergeCell ref="K4:P4"/>
    <mergeCell ref="A5:E5"/>
    <mergeCell ref="F5:I5"/>
    <mergeCell ref="K5:P5"/>
    <mergeCell ref="S12:V12"/>
    <mergeCell ref="W12:Y12"/>
    <mergeCell ref="A3:E3"/>
    <mergeCell ref="F3:I3"/>
    <mergeCell ref="K3:N3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E1" workbookViewId="0">
      <selection activeCell="A11" sqref="A11:R11"/>
    </sheetView>
  </sheetViews>
  <sheetFormatPr baseColWidth="10" defaultColWidth="8.83203125" defaultRowHeight="12"/>
  <cols>
    <col min="1" max="1" width="14.6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48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6.83203125" bestFit="1" customWidth="1" collapsed="1"/>
    <col min="20" max="20" width="9" bestFit="1" customWidth="1" collapsed="1"/>
    <col min="21" max="21" width="8.5" bestFit="1" customWidth="1" collapsed="1"/>
    <col min="22" max="22" width="6.832031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</cols>
  <sheetData>
    <row r="1" spans="1:47" ht="25.5" customHeight="1">
      <c r="A1" s="458" t="s">
        <v>850</v>
      </c>
      <c r="B1" s="458"/>
      <c r="C1" s="458"/>
      <c r="D1" s="458"/>
      <c r="E1" s="458"/>
      <c r="F1" s="458"/>
      <c r="G1" s="458"/>
      <c r="H1" s="458"/>
      <c r="I1" s="2"/>
      <c r="J1" s="17"/>
      <c r="K1" s="17"/>
      <c r="L1" s="17"/>
      <c r="O1" s="60"/>
      <c r="P1" s="60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86"/>
      <c r="K3" s="455" t="s">
        <v>601</v>
      </c>
      <c r="L3" s="455"/>
      <c r="M3" s="455"/>
      <c r="N3" s="455"/>
      <c r="O3" s="60"/>
      <c r="P3" s="60"/>
      <c r="Q3" s="60"/>
      <c r="R3" s="60"/>
    </row>
    <row r="4" spans="1:47">
      <c r="A4" s="3" t="s">
        <v>179</v>
      </c>
      <c r="B4" s="86"/>
      <c r="C4" s="63"/>
      <c r="D4" s="97"/>
      <c r="E4" s="5"/>
      <c r="F4" s="451" t="s">
        <v>115</v>
      </c>
      <c r="G4" s="451"/>
      <c r="H4" s="451"/>
      <c r="I4" s="451"/>
      <c r="J4" s="17"/>
      <c r="K4" s="456" t="s">
        <v>602</v>
      </c>
      <c r="L4" s="456"/>
      <c r="M4" s="456"/>
      <c r="N4" s="456"/>
      <c r="O4" s="456"/>
      <c r="P4" s="456"/>
      <c r="Q4" s="60"/>
      <c r="R4" s="60"/>
    </row>
    <row r="5" spans="1:47">
      <c r="A5" s="460"/>
      <c r="B5" s="460"/>
      <c r="C5" s="460"/>
      <c r="D5" s="460"/>
      <c r="E5" s="460"/>
      <c r="F5" s="451" t="s">
        <v>1</v>
      </c>
      <c r="G5" s="451"/>
      <c r="H5" s="451"/>
      <c r="I5" s="451"/>
      <c r="J5" s="17"/>
      <c r="K5" s="456" t="s">
        <v>603</v>
      </c>
      <c r="L5" s="456"/>
      <c r="M5" s="456"/>
      <c r="N5" s="456"/>
      <c r="O5" s="456"/>
      <c r="P5" s="456"/>
      <c r="Q5" s="60"/>
      <c r="R5" s="60"/>
    </row>
    <row r="6" spans="1:47">
      <c r="A6" s="51" t="s">
        <v>779</v>
      </c>
      <c r="B6" s="54" t="s">
        <v>780</v>
      </c>
      <c r="C6" s="63" t="s">
        <v>687</v>
      </c>
      <c r="D6" s="97" t="s">
        <v>688</v>
      </c>
      <c r="E6" s="5"/>
      <c r="F6" s="27" t="s">
        <v>160</v>
      </c>
      <c r="G6" s="27"/>
      <c r="H6" s="27"/>
      <c r="I6" s="27"/>
      <c r="J6" s="17"/>
      <c r="K6" s="36" t="s">
        <v>916</v>
      </c>
      <c r="L6" s="17"/>
      <c r="N6" s="71"/>
      <c r="O6" s="60"/>
      <c r="P6" s="60"/>
      <c r="Q6" s="60"/>
      <c r="R6" s="60"/>
    </row>
    <row r="7" spans="1:47">
      <c r="A7" s="51" t="s">
        <v>696</v>
      </c>
      <c r="B7" s="54" t="s">
        <v>697</v>
      </c>
      <c r="C7" s="63" t="s">
        <v>698</v>
      </c>
      <c r="D7" s="97" t="s">
        <v>717</v>
      </c>
      <c r="E7" s="5"/>
      <c r="F7" s="27" t="s">
        <v>162</v>
      </c>
      <c r="G7" s="27"/>
      <c r="H7" s="27"/>
      <c r="I7" s="27"/>
      <c r="J7" s="17"/>
      <c r="K7" s="17"/>
      <c r="L7" s="17"/>
      <c r="M7" s="60"/>
      <c r="N7" s="60"/>
      <c r="O7" s="95"/>
      <c r="P7" s="95"/>
    </row>
    <row r="8" spans="1:47">
      <c r="A8" s="51" t="s">
        <v>718</v>
      </c>
      <c r="B8" s="86" t="s">
        <v>719</v>
      </c>
      <c r="C8" s="63" t="s">
        <v>720</v>
      </c>
      <c r="D8" s="97" t="s">
        <v>721</v>
      </c>
      <c r="E8" s="7"/>
      <c r="F8" s="136" t="s">
        <v>605</v>
      </c>
      <c r="G8" s="136"/>
      <c r="H8" s="136"/>
      <c r="I8" s="136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97"/>
      <c r="E9" s="7"/>
      <c r="F9" s="136" t="s">
        <v>581</v>
      </c>
      <c r="G9" s="136"/>
      <c r="H9" s="136"/>
      <c r="I9" s="136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 ht="26.25" customHeight="1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 s="121" customFormat="1" ht="12" customHeight="1">
      <c r="A12" s="8"/>
      <c r="B12" s="87"/>
      <c r="C12" s="70" t="s">
        <v>722</v>
      </c>
      <c r="D12" s="98" t="s">
        <v>723</v>
      </c>
      <c r="E12" s="173" t="s">
        <v>95</v>
      </c>
      <c r="F12" s="9"/>
      <c r="G12" s="70" t="s">
        <v>724</v>
      </c>
      <c r="H12" s="70"/>
      <c r="I12" s="38"/>
      <c r="J12" s="77" t="s">
        <v>783</v>
      </c>
      <c r="K12" s="77" t="s">
        <v>725</v>
      </c>
      <c r="L12" s="63" t="s">
        <v>726</v>
      </c>
      <c r="M12" s="11" t="s">
        <v>727</v>
      </c>
      <c r="N12" s="51"/>
      <c r="O12" s="138" t="s">
        <v>759</v>
      </c>
      <c r="P12" s="138"/>
      <c r="Q12" s="138" t="s">
        <v>694</v>
      </c>
      <c r="R12" s="138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D12"/>
      <c r="AE12"/>
      <c r="AF12"/>
      <c r="AG12" s="63" t="s">
        <v>64</v>
      </c>
      <c r="AH12" s="63" t="s">
        <v>65</v>
      </c>
      <c r="AI12" s="63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5" t="s">
        <v>70</v>
      </c>
      <c r="AP12" s="5" t="s">
        <v>71</v>
      </c>
      <c r="AQ12" s="5" t="s">
        <v>72</v>
      </c>
      <c r="AR12" s="5" t="s">
        <v>73</v>
      </c>
      <c r="AS12" s="5" t="s">
        <v>74</v>
      </c>
      <c r="AT12" s="5" t="s">
        <v>75</v>
      </c>
      <c r="AU12" s="185" t="s">
        <v>801</v>
      </c>
    </row>
    <row r="13" spans="1:47" ht="12" customHeight="1" thickBot="1">
      <c r="A13" s="12" t="s">
        <v>728</v>
      </c>
      <c r="B13" s="88" t="s">
        <v>729</v>
      </c>
      <c r="C13" s="72" t="s">
        <v>730</v>
      </c>
      <c r="D13" s="99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15" t="s">
        <v>733</v>
      </c>
      <c r="N13" s="73" t="s">
        <v>788</v>
      </c>
      <c r="O13" s="94" t="s">
        <v>692</v>
      </c>
      <c r="P13" s="94" t="s">
        <v>693</v>
      </c>
      <c r="Q13" s="75" t="s">
        <v>691</v>
      </c>
      <c r="R13" s="75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 ht="12" customHeight="1">
      <c r="A14" s="112" t="s">
        <v>735</v>
      </c>
      <c r="B14" s="128" t="s">
        <v>791</v>
      </c>
      <c r="C14" s="132">
        <v>0.17569444444444446</v>
      </c>
      <c r="D14" s="133"/>
      <c r="E14" s="128">
        <v>10</v>
      </c>
      <c r="F14" s="141" t="s">
        <v>781</v>
      </c>
      <c r="G14" s="116">
        <v>1190</v>
      </c>
      <c r="H14" s="116">
        <v>1094</v>
      </c>
      <c r="I14" s="118" t="s">
        <v>857</v>
      </c>
      <c r="J14" s="119" t="s">
        <v>734</v>
      </c>
      <c r="K14" s="116">
        <v>4</v>
      </c>
      <c r="L14" s="125">
        <v>120</v>
      </c>
      <c r="M14" s="117">
        <v>5889.9508999999998</v>
      </c>
      <c r="N14" s="121" t="s">
        <v>613</v>
      </c>
      <c r="O14" s="128">
        <v>269</v>
      </c>
      <c r="P14" s="128">
        <v>273.39999999999998</v>
      </c>
      <c r="Q14" s="121"/>
      <c r="R14" s="121"/>
      <c r="T14" s="187"/>
      <c r="U14" s="187"/>
    </row>
    <row r="15" spans="1:47" ht="13.5" customHeight="1">
      <c r="A15" s="42" t="s">
        <v>792</v>
      </c>
      <c r="B15" s="107" t="s">
        <v>813</v>
      </c>
      <c r="C15" s="134">
        <v>0.16250000000000001</v>
      </c>
      <c r="D15" s="135"/>
      <c r="E15" s="107">
        <v>30</v>
      </c>
      <c r="F15" s="108" t="s">
        <v>781</v>
      </c>
      <c r="G15" s="56">
        <v>1190</v>
      </c>
      <c r="H15" s="107">
        <v>987</v>
      </c>
      <c r="I15" s="111" t="s">
        <v>858</v>
      </c>
      <c r="J15" s="58" t="s">
        <v>734</v>
      </c>
      <c r="K15" s="56">
        <v>4</v>
      </c>
      <c r="L15" s="106">
        <v>120</v>
      </c>
      <c r="M15" s="19">
        <v>5891.451</v>
      </c>
      <c r="O15" s="17">
        <v>269.3</v>
      </c>
      <c r="P15" s="17">
        <v>273.39999999999998</v>
      </c>
      <c r="Q15" s="110">
        <f>AVERAGE(O15:O16)</f>
        <v>269.3</v>
      </c>
      <c r="R15" s="110">
        <f>AVERAGE(P15:P16)</f>
        <v>273.45</v>
      </c>
      <c r="T15" s="187"/>
      <c r="U15" s="188"/>
    </row>
    <row r="16" spans="1:47">
      <c r="A16" s="42" t="s">
        <v>792</v>
      </c>
      <c r="B16" s="107" t="s">
        <v>793</v>
      </c>
      <c r="C16" s="33">
        <v>0.1673611111111111</v>
      </c>
      <c r="D16" s="102"/>
      <c r="E16" s="1">
        <v>30</v>
      </c>
      <c r="F16" s="108" t="s">
        <v>781</v>
      </c>
      <c r="G16" s="17">
        <f>G15-120</f>
        <v>1070</v>
      </c>
      <c r="H16" s="17">
        <f>H15-120</f>
        <v>867</v>
      </c>
      <c r="I16" s="111" t="s">
        <v>858</v>
      </c>
      <c r="J16" s="58" t="s">
        <v>734</v>
      </c>
      <c r="K16" s="56">
        <v>4</v>
      </c>
      <c r="L16" s="106">
        <v>120</v>
      </c>
      <c r="M16" s="19">
        <v>5891.451</v>
      </c>
      <c r="O16" s="1">
        <v>269.3</v>
      </c>
      <c r="P16" s="1">
        <v>273.5</v>
      </c>
      <c r="T16" s="187"/>
      <c r="U16" s="188"/>
    </row>
    <row r="17" spans="1:25">
      <c r="A17" s="42" t="s">
        <v>792</v>
      </c>
      <c r="B17" s="107" t="s">
        <v>571</v>
      </c>
      <c r="C17" s="16">
        <v>0.18819444444444444</v>
      </c>
      <c r="D17" s="81"/>
      <c r="E17" s="17">
        <v>30</v>
      </c>
      <c r="F17" s="17" t="s">
        <v>811</v>
      </c>
      <c r="G17" s="1">
        <v>880</v>
      </c>
      <c r="H17" s="1">
        <v>860</v>
      </c>
      <c r="I17" s="111" t="s">
        <v>858</v>
      </c>
      <c r="J17" s="58" t="s">
        <v>734</v>
      </c>
      <c r="K17" s="56">
        <v>4</v>
      </c>
      <c r="L17" s="106">
        <v>120</v>
      </c>
      <c r="M17" s="52">
        <v>7647.38</v>
      </c>
      <c r="N17" t="s">
        <v>512</v>
      </c>
      <c r="O17" s="17">
        <v>264.60000000000002</v>
      </c>
      <c r="P17" s="17">
        <v>268.2</v>
      </c>
      <c r="T17" s="189"/>
      <c r="U17" s="190"/>
    </row>
    <row r="18" spans="1:25">
      <c r="G18">
        <v>870</v>
      </c>
      <c r="H18">
        <v>771</v>
      </c>
      <c r="T18" s="189"/>
      <c r="U18" s="190"/>
    </row>
    <row r="19" spans="1:25">
      <c r="B19" s="86" t="s">
        <v>798</v>
      </c>
      <c r="C19" s="64" t="s">
        <v>736</v>
      </c>
      <c r="D19" s="53">
        <v>5888.5839999999998</v>
      </c>
      <c r="E19" s="65"/>
      <c r="F19" s="53" t="s">
        <v>917</v>
      </c>
      <c r="G19" s="53" t="s">
        <v>918</v>
      </c>
      <c r="H19" s="53" t="s">
        <v>919</v>
      </c>
      <c r="I19" s="20" t="s">
        <v>747</v>
      </c>
      <c r="J19" s="53" t="s">
        <v>748</v>
      </c>
      <c r="K19" s="53" t="s">
        <v>749</v>
      </c>
      <c r="L19" s="17"/>
      <c r="T19" s="189"/>
      <c r="U19" s="190"/>
      <c r="W19" s="191"/>
      <c r="X19" s="191"/>
      <c r="Y19" s="191"/>
    </row>
    <row r="20" spans="1:25">
      <c r="B20" s="91"/>
      <c r="C20" s="64" t="s">
        <v>746</v>
      </c>
      <c r="D20" s="53">
        <v>5889.9508999999998</v>
      </c>
      <c r="E20" s="65"/>
      <c r="F20" s="53" t="s">
        <v>817</v>
      </c>
      <c r="G20" s="53" t="s">
        <v>818</v>
      </c>
      <c r="H20" s="53" t="s">
        <v>819</v>
      </c>
      <c r="I20" s="20" t="s">
        <v>753</v>
      </c>
      <c r="J20" s="53" t="s">
        <v>754</v>
      </c>
      <c r="K20" s="53" t="s">
        <v>820</v>
      </c>
      <c r="L20" s="17"/>
      <c r="T20" s="189"/>
      <c r="U20" s="190"/>
      <c r="W20" s="191"/>
      <c r="X20" s="191"/>
      <c r="Y20" s="191"/>
    </row>
    <row r="21" spans="1:25">
      <c r="B21" s="91"/>
      <c r="C21" s="64" t="s">
        <v>821</v>
      </c>
      <c r="D21" s="53">
        <v>5891.451</v>
      </c>
      <c r="E21" s="65"/>
      <c r="F21" s="53" t="s">
        <v>822</v>
      </c>
      <c r="G21" s="53" t="s">
        <v>823</v>
      </c>
      <c r="H21" s="53" t="s">
        <v>824</v>
      </c>
      <c r="I21" s="20" t="s">
        <v>825</v>
      </c>
      <c r="J21" s="53" t="s">
        <v>826</v>
      </c>
      <c r="K21" s="53" t="s">
        <v>799</v>
      </c>
      <c r="L21" s="17"/>
      <c r="T21" s="189"/>
      <c r="U21" s="190"/>
      <c r="W21" s="191"/>
      <c r="X21" s="191"/>
      <c r="Y21" s="191"/>
    </row>
    <row r="22" spans="1:25">
      <c r="B22" s="91"/>
      <c r="C22" s="64" t="s">
        <v>827</v>
      </c>
      <c r="D22" s="66">
        <v>7647.38</v>
      </c>
      <c r="E22" s="65"/>
      <c r="F22" s="53" t="s">
        <v>750</v>
      </c>
      <c r="G22" s="53" t="s">
        <v>751</v>
      </c>
      <c r="H22" s="53" t="s">
        <v>752</v>
      </c>
      <c r="I22" s="20" t="s">
        <v>828</v>
      </c>
      <c r="J22" s="53" t="s">
        <v>829</v>
      </c>
      <c r="K22" s="53" t="s">
        <v>830</v>
      </c>
      <c r="L22" s="17"/>
      <c r="T22" s="189"/>
      <c r="U22" s="190"/>
      <c r="W22" s="191"/>
      <c r="X22" s="191"/>
      <c r="Y22" s="191"/>
    </row>
    <row r="23" spans="1:25">
      <c r="B23" s="91"/>
      <c r="C23" s="64" t="s">
        <v>831</v>
      </c>
      <c r="D23" s="53">
        <v>7698.9647000000004</v>
      </c>
      <c r="E23" s="65"/>
      <c r="F23" s="53" t="s">
        <v>832</v>
      </c>
      <c r="G23" s="53" t="s">
        <v>833</v>
      </c>
      <c r="H23" s="53" t="s">
        <v>834</v>
      </c>
      <c r="I23" s="20" t="s">
        <v>835</v>
      </c>
      <c r="J23" s="53" t="s">
        <v>836</v>
      </c>
      <c r="K23" s="53" t="s">
        <v>837</v>
      </c>
      <c r="L23" s="17"/>
      <c r="T23" s="189"/>
      <c r="U23" s="190"/>
      <c r="W23" s="191"/>
      <c r="X23" s="191"/>
      <c r="Y23" s="191"/>
    </row>
    <row r="24" spans="1:25">
      <c r="B24" s="91"/>
      <c r="C24" s="64" t="s">
        <v>552</v>
      </c>
      <c r="D24" s="53">
        <v>6562.79</v>
      </c>
      <c r="E24" s="65"/>
      <c r="F24" s="53"/>
      <c r="G24" s="53"/>
      <c r="H24" s="53"/>
      <c r="I24" s="20"/>
      <c r="J24" s="53"/>
      <c r="K24" s="53"/>
      <c r="L24" s="17"/>
      <c r="T24" s="189"/>
      <c r="U24" s="190"/>
      <c r="W24" s="191"/>
      <c r="X24" s="191"/>
      <c r="Y24" s="191"/>
    </row>
    <row r="25" spans="1:25">
      <c r="B25" s="91"/>
      <c r="C25" s="64"/>
      <c r="D25" s="53"/>
      <c r="E25" s="65"/>
      <c r="F25" s="53"/>
      <c r="G25" s="17"/>
      <c r="H25" s="17"/>
      <c r="I25" s="2"/>
      <c r="J25" s="17"/>
      <c r="K25" s="17"/>
      <c r="L25" s="17"/>
      <c r="T25" s="189"/>
      <c r="U25" s="190"/>
      <c r="W25" s="191"/>
      <c r="X25" s="191"/>
      <c r="Y25" s="191"/>
    </row>
    <row r="26" spans="1:25">
      <c r="B26" s="91"/>
      <c r="C26" s="64" t="s">
        <v>779</v>
      </c>
      <c r="D26" s="131" t="s">
        <v>755</v>
      </c>
      <c r="E26" s="131"/>
      <c r="F26" s="53" t="s">
        <v>838</v>
      </c>
      <c r="G26" s="17"/>
      <c r="H26" s="17"/>
      <c r="I26" s="92" t="s">
        <v>759</v>
      </c>
      <c r="J26" s="63" t="s">
        <v>760</v>
      </c>
      <c r="K26" s="63"/>
      <c r="L26" s="68" t="s">
        <v>579</v>
      </c>
      <c r="T26" s="189"/>
      <c r="U26" s="190"/>
      <c r="W26" s="191"/>
      <c r="X26" s="191"/>
      <c r="Y26" s="191"/>
    </row>
    <row r="27" spans="1:25">
      <c r="B27" s="91"/>
      <c r="C27" s="64" t="s">
        <v>780</v>
      </c>
      <c r="D27" s="131" t="s">
        <v>756</v>
      </c>
      <c r="E27" s="131"/>
      <c r="F27" s="19"/>
      <c r="G27" s="17"/>
      <c r="H27" s="17"/>
      <c r="I27" s="2"/>
      <c r="J27" s="63" t="s">
        <v>800</v>
      </c>
      <c r="K27" s="63"/>
      <c r="L27" s="68" t="s">
        <v>588</v>
      </c>
      <c r="T27" s="189"/>
      <c r="U27" s="190"/>
      <c r="W27" s="191"/>
      <c r="X27" s="191"/>
      <c r="Y27" s="191"/>
    </row>
    <row r="28" spans="1:25">
      <c r="B28" s="91"/>
      <c r="C28" s="64" t="s">
        <v>687</v>
      </c>
      <c r="D28" s="131" t="s">
        <v>757</v>
      </c>
      <c r="E28" s="131"/>
      <c r="F28" s="19"/>
      <c r="G28" s="17"/>
      <c r="H28" s="17"/>
      <c r="I28" s="2"/>
      <c r="J28" s="17"/>
      <c r="K28" s="17"/>
      <c r="L28" s="17"/>
      <c r="T28" s="189"/>
      <c r="U28" s="190"/>
    </row>
    <row r="29" spans="1:25">
      <c r="B29" s="91"/>
      <c r="C29" s="64" t="s">
        <v>688</v>
      </c>
      <c r="D29" s="131" t="s">
        <v>758</v>
      </c>
      <c r="E29" s="131"/>
      <c r="F29" s="19"/>
      <c r="G29" s="17"/>
      <c r="H29" s="17"/>
      <c r="I29" s="69"/>
      <c r="J29" s="17"/>
      <c r="K29" s="17"/>
      <c r="L29" s="17"/>
      <c r="T29" s="189"/>
      <c r="U29" s="190"/>
    </row>
    <row r="30" spans="1:25">
      <c r="B30" s="91"/>
      <c r="C30" s="69"/>
      <c r="D30" s="17"/>
      <c r="E30" s="16"/>
      <c r="F30" s="19"/>
      <c r="G30" s="17"/>
      <c r="H30" s="17"/>
      <c r="I30" s="69"/>
      <c r="J30" s="17"/>
      <c r="K30" s="17"/>
      <c r="L30" s="17"/>
      <c r="T30" s="189"/>
      <c r="U30" s="190"/>
    </row>
    <row r="31" spans="1:25">
      <c r="B31" s="91"/>
      <c r="C31" s="28" t="s">
        <v>789</v>
      </c>
      <c r="D31" s="63">
        <v>1</v>
      </c>
      <c r="E31" s="70" t="s">
        <v>689</v>
      </c>
      <c r="F31" s="70"/>
      <c r="G31" s="70"/>
      <c r="H31" s="17"/>
      <c r="I31" s="69"/>
      <c r="J31" s="17"/>
      <c r="K31" s="17"/>
      <c r="L31" s="17"/>
      <c r="T31" s="189"/>
      <c r="U31" s="190"/>
    </row>
    <row r="32" spans="1:25">
      <c r="B32" s="91"/>
      <c r="C32" s="19"/>
      <c r="D32" s="28"/>
      <c r="E32" s="50" t="s">
        <v>795</v>
      </c>
      <c r="F32" s="31"/>
      <c r="G32" s="31"/>
      <c r="H32" s="17"/>
      <c r="I32" s="69"/>
      <c r="J32" s="17"/>
      <c r="K32" s="17"/>
      <c r="L32" s="17"/>
      <c r="T32" s="189"/>
      <c r="U32" s="190"/>
    </row>
    <row r="33" spans="2:25">
      <c r="B33" s="91"/>
      <c r="C33" s="69"/>
      <c r="D33" s="28">
        <v>2</v>
      </c>
      <c r="E33" s="70" t="s">
        <v>805</v>
      </c>
      <c r="F33" s="70"/>
      <c r="G33" s="70"/>
      <c r="H33" s="17"/>
      <c r="I33" s="69"/>
      <c r="J33" s="17"/>
      <c r="K33" s="17"/>
      <c r="L33" s="17"/>
      <c r="T33" s="189"/>
      <c r="U33" s="190"/>
    </row>
    <row r="34" spans="2:25">
      <c r="B34" s="91"/>
      <c r="C34" s="69"/>
      <c r="D34" s="28"/>
      <c r="E34" s="50" t="s">
        <v>806</v>
      </c>
      <c r="F34" s="31"/>
      <c r="G34" s="31"/>
      <c r="H34" s="17"/>
      <c r="I34" s="69"/>
      <c r="J34" s="17"/>
      <c r="K34" s="17"/>
      <c r="L34" s="17"/>
      <c r="T34" s="189"/>
      <c r="U34" s="190"/>
    </row>
    <row r="35" spans="2:25">
      <c r="B35" s="91"/>
      <c r="C35" s="17"/>
      <c r="D35" s="63">
        <v>3</v>
      </c>
      <c r="E35" s="63" t="s">
        <v>807</v>
      </c>
      <c r="F35" s="63"/>
      <c r="G35" s="63"/>
      <c r="H35" s="17"/>
      <c r="I35" s="69"/>
      <c r="J35" s="17"/>
      <c r="K35" s="17"/>
      <c r="L35" s="17"/>
      <c r="T35" s="189"/>
      <c r="U35" s="190"/>
      <c r="W35" s="191"/>
      <c r="X35" s="191"/>
      <c r="Y35" s="191"/>
    </row>
    <row r="36" spans="2:25">
      <c r="B36" s="91"/>
      <c r="C36" s="17"/>
      <c r="D36" s="63"/>
      <c r="E36" s="17" t="s">
        <v>808</v>
      </c>
      <c r="F36" s="17"/>
      <c r="G36" s="17"/>
      <c r="H36" s="17"/>
      <c r="I36" s="69"/>
      <c r="J36" s="17"/>
      <c r="K36" s="17"/>
      <c r="L36" s="17"/>
      <c r="T36" s="189"/>
      <c r="U36" s="190"/>
      <c r="W36" s="191"/>
      <c r="X36" s="191"/>
      <c r="Y36" s="191"/>
    </row>
    <row r="37" spans="2:25">
      <c r="B37" s="91"/>
      <c r="C37" s="17"/>
      <c r="D37" s="63">
        <v>4</v>
      </c>
      <c r="E37" s="63" t="s">
        <v>809</v>
      </c>
      <c r="F37" s="63"/>
      <c r="G37" s="63"/>
      <c r="H37" s="17"/>
      <c r="I37" s="69"/>
      <c r="J37" s="17"/>
      <c r="K37" s="17"/>
      <c r="L37" s="17"/>
      <c r="T37" s="189"/>
      <c r="U37" s="190"/>
      <c r="W37" s="191"/>
      <c r="X37" s="191"/>
      <c r="Y37" s="191"/>
    </row>
    <row r="38" spans="2:25">
      <c r="B38" s="91"/>
      <c r="C38" s="17"/>
      <c r="D38" s="17"/>
      <c r="E38" s="17" t="s">
        <v>810</v>
      </c>
      <c r="F38" s="17"/>
      <c r="G38" s="17"/>
      <c r="H38" s="17"/>
      <c r="I38" s="69"/>
      <c r="J38" s="17"/>
      <c r="K38" s="17"/>
      <c r="L38" s="17"/>
      <c r="T38" s="189"/>
      <c r="U38" s="190"/>
      <c r="W38" s="191"/>
      <c r="X38" s="191"/>
      <c r="Y38" s="191"/>
    </row>
    <row r="39" spans="2:25">
      <c r="T39" s="189"/>
      <c r="U39" s="190"/>
    </row>
    <row r="40" spans="2:25">
      <c r="T40" s="189"/>
      <c r="U40" s="190"/>
      <c r="W40" s="191"/>
      <c r="X40" s="191"/>
      <c r="Y40" s="191"/>
    </row>
    <row r="41" spans="2:25">
      <c r="T41" s="189"/>
      <c r="U41" s="190"/>
      <c r="W41" s="191"/>
      <c r="X41" s="191"/>
      <c r="Y41" s="191"/>
    </row>
    <row r="42" spans="2:25">
      <c r="T42" s="189"/>
      <c r="U42" s="190"/>
      <c r="W42" s="191"/>
      <c r="X42" s="191"/>
      <c r="Y42" s="191"/>
    </row>
    <row r="43" spans="2:25">
      <c r="T43" s="189"/>
      <c r="U43" s="190"/>
      <c r="W43" s="191"/>
      <c r="X43" s="191"/>
      <c r="Y43" s="191"/>
    </row>
    <row r="44" spans="2:25">
      <c r="T44" s="189"/>
      <c r="U44" s="190"/>
      <c r="W44" s="191"/>
      <c r="X44" s="191"/>
      <c r="Y44" s="191"/>
    </row>
    <row r="45" spans="2:25">
      <c r="T45" s="189"/>
      <c r="U45" s="190"/>
      <c r="W45" s="191"/>
      <c r="X45" s="191"/>
      <c r="Y45" s="191"/>
    </row>
    <row r="46" spans="2:25">
      <c r="T46" s="189"/>
      <c r="U46" s="190"/>
      <c r="W46" s="191"/>
      <c r="X46" s="191"/>
      <c r="Y46" s="191"/>
    </row>
    <row r="47" spans="2:25">
      <c r="T47" s="189"/>
      <c r="U47" s="190"/>
      <c r="W47" s="191"/>
      <c r="X47" s="191"/>
      <c r="Y47" s="191"/>
    </row>
    <row r="48" spans="2:25">
      <c r="T48" s="189"/>
      <c r="U48" s="190"/>
      <c r="W48" s="191"/>
      <c r="X48" s="191"/>
      <c r="Y48" s="191"/>
    </row>
    <row r="49" spans="20:25">
      <c r="T49" s="189"/>
      <c r="U49" s="190"/>
    </row>
    <row r="50" spans="20:25">
      <c r="T50" s="189"/>
      <c r="U50" s="190"/>
    </row>
    <row r="51" spans="20:25">
      <c r="T51" s="189"/>
      <c r="U51" s="190"/>
      <c r="W51" s="191"/>
      <c r="X51" s="191"/>
      <c r="Y51" s="191"/>
    </row>
    <row r="52" spans="20:25">
      <c r="T52" s="189"/>
      <c r="U52" s="190"/>
      <c r="W52" s="191"/>
      <c r="X52" s="191"/>
      <c r="Y52" s="191"/>
    </row>
    <row r="53" spans="20:25">
      <c r="T53" s="189"/>
      <c r="U53" s="190"/>
      <c r="W53" s="191"/>
      <c r="X53" s="191"/>
      <c r="Y53" s="191"/>
    </row>
    <row r="54" spans="20:25">
      <c r="T54" s="189"/>
      <c r="U54" s="190"/>
      <c r="W54" s="191"/>
      <c r="X54" s="191"/>
      <c r="Y54" s="191"/>
    </row>
    <row r="55" spans="20:25">
      <c r="T55" s="189"/>
      <c r="U55" s="190"/>
      <c r="W55" s="191"/>
      <c r="X55" s="191"/>
      <c r="Y55" s="191"/>
    </row>
    <row r="56" spans="20:25">
      <c r="T56" s="189"/>
      <c r="U56" s="190"/>
      <c r="W56" s="191"/>
      <c r="X56" s="191"/>
      <c r="Y56" s="191"/>
    </row>
    <row r="57" spans="20:25">
      <c r="T57" s="189"/>
      <c r="U57" s="190"/>
      <c r="W57" s="191"/>
      <c r="X57" s="191"/>
      <c r="Y57" s="191"/>
    </row>
    <row r="58" spans="20:25">
      <c r="T58" s="189"/>
      <c r="U58" s="190"/>
      <c r="W58" s="191"/>
      <c r="X58" s="191"/>
      <c r="Y58" s="191"/>
    </row>
    <row r="59" spans="20:25">
      <c r="T59" s="189"/>
      <c r="U59" s="190"/>
      <c r="W59" s="191"/>
      <c r="X59" s="191"/>
      <c r="Y59" s="191"/>
    </row>
    <row r="60" spans="20:25">
      <c r="T60" s="189"/>
      <c r="U60" s="190"/>
      <c r="W60" s="191"/>
      <c r="X60" s="191"/>
      <c r="Y60" s="191"/>
    </row>
    <row r="61" spans="20:25">
      <c r="T61" s="189"/>
      <c r="U61" s="190"/>
    </row>
    <row r="62" spans="20:25">
      <c r="T62" s="189"/>
      <c r="U62" s="190"/>
    </row>
    <row r="63" spans="20:25">
      <c r="T63" s="189"/>
      <c r="U63" s="190"/>
    </row>
    <row r="64" spans="20:25">
      <c r="T64" s="189"/>
      <c r="U64" s="190"/>
      <c r="W64" s="191"/>
      <c r="X64" s="191"/>
      <c r="Y64" s="191"/>
    </row>
    <row r="65" spans="19:25">
      <c r="T65" s="189"/>
      <c r="U65" s="190"/>
      <c r="W65" s="191"/>
      <c r="X65" s="191"/>
      <c r="Y65" s="191"/>
    </row>
    <row r="66" spans="19:25">
      <c r="T66" s="189"/>
      <c r="U66" s="190"/>
      <c r="W66" s="191"/>
      <c r="X66" s="191"/>
      <c r="Y66" s="191"/>
    </row>
    <row r="67" spans="19:25">
      <c r="T67" s="189"/>
      <c r="U67" s="190"/>
      <c r="W67" s="191"/>
      <c r="X67" s="191"/>
      <c r="Y67" s="191"/>
    </row>
    <row r="68" spans="19:25">
      <c r="T68" s="189"/>
      <c r="U68" s="190"/>
      <c r="W68" s="191"/>
      <c r="X68" s="191"/>
      <c r="Y68" s="191"/>
    </row>
    <row r="69" spans="19:25">
      <c r="T69" s="189"/>
      <c r="U69" s="190"/>
      <c r="W69" s="191"/>
      <c r="X69" s="191"/>
      <c r="Y69" s="191"/>
    </row>
    <row r="70" spans="19:25">
      <c r="T70" s="189"/>
      <c r="U70" s="190"/>
    </row>
    <row r="71" spans="19:25">
      <c r="T71" s="189"/>
      <c r="U71" s="190"/>
    </row>
    <row r="72" spans="19:25">
      <c r="T72" s="189"/>
      <c r="U72" s="190"/>
    </row>
    <row r="73" spans="19:25">
      <c r="S73" s="76"/>
      <c r="T73" s="189"/>
      <c r="U73" s="190"/>
    </row>
    <row r="74" spans="19:25">
      <c r="T74" s="187"/>
      <c r="U74" s="188"/>
    </row>
    <row r="75" spans="19:25">
      <c r="T75" s="187"/>
      <c r="U75" s="188"/>
    </row>
    <row r="76" spans="19:25">
      <c r="T76" s="187"/>
      <c r="U76" s="188"/>
    </row>
    <row r="77" spans="19:25">
      <c r="U77" s="188"/>
    </row>
  </sheetData>
  <sheetCalcPr fullCalcOnLoad="1"/>
  <mergeCells count="13">
    <mergeCell ref="AJ12:AK12"/>
    <mergeCell ref="AL12:AM12"/>
    <mergeCell ref="A1:H1"/>
    <mergeCell ref="F4:I4"/>
    <mergeCell ref="K4:P4"/>
    <mergeCell ref="A5:E5"/>
    <mergeCell ref="F5:I5"/>
    <mergeCell ref="K5:P5"/>
    <mergeCell ref="A3:E3"/>
    <mergeCell ref="F3:I3"/>
    <mergeCell ref="K3:N3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F5" zoomScale="115" zoomScaleNormal="115" zoomScalePageLayoutView="115" workbookViewId="0">
      <selection activeCell="R11" sqref="A11:R11"/>
    </sheetView>
  </sheetViews>
  <sheetFormatPr baseColWidth="10" defaultColWidth="8.83203125" defaultRowHeight="12"/>
  <cols>
    <col min="1" max="1" width="14.6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62.332031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6.83203125" bestFit="1" customWidth="1" collapsed="1"/>
    <col min="20" max="20" width="9" bestFit="1" customWidth="1" collapsed="1"/>
    <col min="21" max="21" width="8.5" bestFit="1" customWidth="1" collapsed="1"/>
    <col min="22" max="22" width="6.832031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</cols>
  <sheetData>
    <row r="1" spans="1:47" ht="15">
      <c r="A1" s="458" t="s">
        <v>850</v>
      </c>
      <c r="B1" s="458"/>
      <c r="C1" s="458"/>
      <c r="D1" s="458"/>
      <c r="E1" s="458"/>
      <c r="F1" s="458"/>
      <c r="G1" s="458"/>
      <c r="H1" s="458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86"/>
      <c r="K3" s="455" t="s">
        <v>601</v>
      </c>
      <c r="L3" s="455"/>
      <c r="M3" s="455"/>
      <c r="N3" s="455"/>
      <c r="O3" s="60"/>
      <c r="P3" s="60"/>
      <c r="Q3" s="60"/>
      <c r="R3" s="60"/>
    </row>
    <row r="4" spans="1:47">
      <c r="A4" s="3" t="s">
        <v>178</v>
      </c>
      <c r="B4" s="86"/>
      <c r="C4" s="63"/>
      <c r="D4" s="97"/>
      <c r="E4" s="5"/>
      <c r="F4" s="451" t="s">
        <v>115</v>
      </c>
      <c r="G4" s="451"/>
      <c r="H4" s="451"/>
      <c r="I4" s="451"/>
      <c r="J4" s="17"/>
      <c r="K4" s="456" t="s">
        <v>602</v>
      </c>
      <c r="L4" s="456"/>
      <c r="M4" s="456"/>
      <c r="N4" s="456"/>
      <c r="O4" s="456"/>
      <c r="P4" s="456"/>
      <c r="Q4" s="60"/>
      <c r="R4" s="60"/>
    </row>
    <row r="5" spans="1:47">
      <c r="A5" s="137"/>
      <c r="B5" s="137"/>
      <c r="C5" s="137"/>
      <c r="D5" s="137"/>
      <c r="E5" s="137"/>
      <c r="F5" s="136" t="s">
        <v>177</v>
      </c>
      <c r="G5" s="136"/>
      <c r="H5" s="136"/>
      <c r="I5" s="136"/>
      <c r="J5" s="17"/>
      <c r="K5" s="139" t="s">
        <v>603</v>
      </c>
      <c r="L5" s="139"/>
      <c r="M5" s="139"/>
      <c r="N5" s="139"/>
      <c r="O5" s="139"/>
      <c r="P5" s="139"/>
      <c r="Q5" s="60"/>
      <c r="R5" s="60"/>
    </row>
    <row r="6" spans="1:47">
      <c r="A6" s="51" t="s">
        <v>779</v>
      </c>
      <c r="B6" s="54" t="s">
        <v>780</v>
      </c>
      <c r="C6" s="63" t="s">
        <v>687</v>
      </c>
      <c r="D6" s="97" t="s">
        <v>688</v>
      </c>
      <c r="E6" s="5"/>
      <c r="F6" s="27" t="s">
        <v>176</v>
      </c>
      <c r="G6" s="27"/>
      <c r="H6" s="27"/>
      <c r="I6" s="27"/>
      <c r="J6" s="17"/>
      <c r="K6" s="36" t="s">
        <v>916</v>
      </c>
      <c r="L6" s="17"/>
      <c r="N6" s="71"/>
      <c r="O6" s="60"/>
      <c r="P6" s="60"/>
      <c r="Q6" s="60"/>
      <c r="R6" s="60"/>
    </row>
    <row r="7" spans="1:47">
      <c r="A7" s="51" t="s">
        <v>696</v>
      </c>
      <c r="B7" s="54" t="s">
        <v>697</v>
      </c>
      <c r="C7" s="63" t="s">
        <v>698</v>
      </c>
      <c r="D7" s="97" t="s">
        <v>717</v>
      </c>
      <c r="E7" s="5"/>
      <c r="F7" s="27" t="s">
        <v>175</v>
      </c>
      <c r="G7" s="27"/>
      <c r="H7" s="27"/>
      <c r="I7" s="27"/>
      <c r="J7" s="17"/>
      <c r="K7" s="17"/>
      <c r="L7" s="17"/>
      <c r="M7" s="60"/>
      <c r="N7" s="60"/>
      <c r="O7" s="95"/>
      <c r="P7" s="95"/>
    </row>
    <row r="8" spans="1:47">
      <c r="A8" s="51" t="s">
        <v>718</v>
      </c>
      <c r="B8" s="86" t="s">
        <v>719</v>
      </c>
      <c r="C8" s="63" t="s">
        <v>720</v>
      </c>
      <c r="D8" s="97" t="s">
        <v>721</v>
      </c>
      <c r="E8" s="7"/>
      <c r="F8" s="136" t="s">
        <v>605</v>
      </c>
      <c r="G8" s="136"/>
      <c r="H8" s="136"/>
      <c r="I8" s="136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97"/>
      <c r="E9" s="7"/>
      <c r="F9" s="136" t="s">
        <v>581</v>
      </c>
      <c r="G9" s="136"/>
      <c r="H9" s="136"/>
      <c r="I9" s="136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 ht="12.75" customHeight="1">
      <c r="A12" s="8"/>
      <c r="B12" s="87"/>
      <c r="C12" s="70" t="s">
        <v>722</v>
      </c>
      <c r="D12" s="98" t="s">
        <v>723</v>
      </c>
      <c r="E12" s="173" t="s">
        <v>95</v>
      </c>
      <c r="F12" s="9"/>
      <c r="G12" s="70" t="s">
        <v>724</v>
      </c>
      <c r="H12" s="70"/>
      <c r="I12" s="38"/>
      <c r="J12" s="77" t="s">
        <v>783</v>
      </c>
      <c r="K12" s="77" t="s">
        <v>725</v>
      </c>
      <c r="L12" s="63" t="s">
        <v>726</v>
      </c>
      <c r="M12" s="11" t="s">
        <v>727</v>
      </c>
      <c r="N12" s="51"/>
      <c r="O12" s="138" t="s">
        <v>759</v>
      </c>
      <c r="P12" s="138"/>
      <c r="Q12" s="138" t="s">
        <v>694</v>
      </c>
      <c r="R12" s="138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63" t="s">
        <v>64</v>
      </c>
      <c r="AH12" s="63" t="s">
        <v>65</v>
      </c>
      <c r="AI12" s="63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5" t="s">
        <v>70</v>
      </c>
      <c r="AP12" s="5" t="s">
        <v>71</v>
      </c>
      <c r="AQ12" s="5" t="s">
        <v>72</v>
      </c>
      <c r="AR12" s="5" t="s">
        <v>73</v>
      </c>
      <c r="AS12" s="5" t="s">
        <v>74</v>
      </c>
      <c r="AT12" s="5" t="s">
        <v>75</v>
      </c>
      <c r="AU12" s="185" t="s">
        <v>801</v>
      </c>
    </row>
    <row r="13" spans="1:47" ht="12" customHeight="1" thickBot="1">
      <c r="A13" s="12" t="s">
        <v>728</v>
      </c>
      <c r="B13" s="88" t="s">
        <v>729</v>
      </c>
      <c r="C13" s="72" t="s">
        <v>730</v>
      </c>
      <c r="D13" s="99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15" t="s">
        <v>733</v>
      </c>
      <c r="N13" s="73" t="s">
        <v>788</v>
      </c>
      <c r="O13" s="94" t="s">
        <v>692</v>
      </c>
      <c r="P13" s="94" t="s">
        <v>693</v>
      </c>
      <c r="Q13" s="75" t="s">
        <v>691</v>
      </c>
      <c r="R13" s="75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 ht="12" customHeight="1">
      <c r="A14" s="112" t="s">
        <v>735</v>
      </c>
      <c r="B14" s="128" t="s">
        <v>791</v>
      </c>
      <c r="C14" s="132">
        <v>0.28888888888888892</v>
      </c>
      <c r="D14" s="133"/>
      <c r="E14" s="128">
        <v>10</v>
      </c>
      <c r="F14" s="141" t="s">
        <v>781</v>
      </c>
      <c r="G14" s="116">
        <v>1190</v>
      </c>
      <c r="H14" s="116">
        <v>1094</v>
      </c>
      <c r="I14" s="118" t="s">
        <v>857</v>
      </c>
      <c r="J14" s="119" t="s">
        <v>734</v>
      </c>
      <c r="K14" s="116">
        <v>4</v>
      </c>
      <c r="L14" s="125">
        <v>120</v>
      </c>
      <c r="M14" s="117">
        <v>5889.9508999999998</v>
      </c>
      <c r="N14" s="121" t="s">
        <v>613</v>
      </c>
      <c r="O14" s="128">
        <v>264.2</v>
      </c>
      <c r="P14" s="128">
        <v>267.39999999999998</v>
      </c>
      <c r="Q14" s="121"/>
      <c r="R14" s="121"/>
      <c r="T14" s="187"/>
      <c r="U14" s="187"/>
    </row>
    <row r="15" spans="1:47" ht="13.5" customHeight="1">
      <c r="A15" s="42" t="s">
        <v>792</v>
      </c>
      <c r="B15" s="107" t="s">
        <v>813</v>
      </c>
      <c r="C15" s="134">
        <v>0.27569444444444446</v>
      </c>
      <c r="D15" s="135"/>
      <c r="E15" s="107">
        <v>30</v>
      </c>
      <c r="F15" s="108" t="s">
        <v>781</v>
      </c>
      <c r="G15" s="56">
        <v>1190</v>
      </c>
      <c r="H15" s="107">
        <v>987</v>
      </c>
      <c r="I15" s="111" t="s">
        <v>858</v>
      </c>
      <c r="J15" s="58" t="s">
        <v>734</v>
      </c>
      <c r="K15" s="56">
        <v>4</v>
      </c>
      <c r="L15" s="106">
        <v>120</v>
      </c>
      <c r="M15" s="19">
        <v>5891.451</v>
      </c>
      <c r="O15" s="17">
        <v>265</v>
      </c>
      <c r="P15" s="17">
        <v>271.7</v>
      </c>
      <c r="Q15" s="110"/>
      <c r="R15" s="110"/>
      <c r="T15" s="187"/>
      <c r="U15" s="188"/>
    </row>
    <row r="16" spans="1:47">
      <c r="A16" s="42" t="s">
        <v>792</v>
      </c>
      <c r="B16" s="107" t="s">
        <v>793</v>
      </c>
      <c r="C16" s="33">
        <v>0.27847222222222223</v>
      </c>
      <c r="D16" s="102"/>
      <c r="E16" s="1">
        <v>30</v>
      </c>
      <c r="F16" s="108" t="s">
        <v>781</v>
      </c>
      <c r="G16" s="17">
        <f>G15-120</f>
        <v>1070</v>
      </c>
      <c r="H16" s="17">
        <f>H15-120</f>
        <v>867</v>
      </c>
      <c r="I16" s="111" t="s">
        <v>858</v>
      </c>
      <c r="J16" s="58" t="s">
        <v>734</v>
      </c>
      <c r="K16" s="56">
        <v>4</v>
      </c>
      <c r="L16" s="106">
        <v>120</v>
      </c>
      <c r="M16" s="19">
        <v>5891.451</v>
      </c>
      <c r="O16" s="1">
        <v>265</v>
      </c>
      <c r="P16" s="1">
        <v>271.7</v>
      </c>
      <c r="T16" s="187"/>
      <c r="U16" s="188"/>
    </row>
    <row r="17" spans="1:25">
      <c r="A17" s="42" t="s">
        <v>792</v>
      </c>
      <c r="B17" s="107" t="s">
        <v>571</v>
      </c>
      <c r="C17" s="16">
        <v>0.29930555555555555</v>
      </c>
      <c r="D17" s="81"/>
      <c r="E17" s="17">
        <v>30</v>
      </c>
      <c r="F17" s="17" t="s">
        <v>811</v>
      </c>
      <c r="G17" s="1">
        <v>880</v>
      </c>
      <c r="H17" s="1">
        <v>860</v>
      </c>
      <c r="I17" s="111" t="s">
        <v>858</v>
      </c>
      <c r="J17" s="58" t="s">
        <v>734</v>
      </c>
      <c r="K17" s="56">
        <v>4</v>
      </c>
      <c r="L17" s="106">
        <v>120</v>
      </c>
      <c r="M17" s="52">
        <v>7647.38</v>
      </c>
      <c r="N17" t="s">
        <v>512</v>
      </c>
      <c r="O17" s="17">
        <v>265.3</v>
      </c>
      <c r="P17" s="17">
        <v>267.60000000000002</v>
      </c>
      <c r="T17" s="189"/>
      <c r="U17" s="190"/>
    </row>
    <row r="18" spans="1:25">
      <c r="T18" s="189"/>
      <c r="U18" s="190"/>
    </row>
    <row r="19" spans="1:25">
      <c r="B19" s="86" t="s">
        <v>798</v>
      </c>
      <c r="C19" s="64" t="s">
        <v>736</v>
      </c>
      <c r="D19" s="53">
        <v>5888.5839999999998</v>
      </c>
      <c r="E19" s="65"/>
      <c r="F19" s="53" t="s">
        <v>917</v>
      </c>
      <c r="G19" s="53" t="s">
        <v>918</v>
      </c>
      <c r="H19" s="53" t="s">
        <v>919</v>
      </c>
      <c r="I19" s="20" t="s">
        <v>747</v>
      </c>
      <c r="J19" s="53" t="s">
        <v>748</v>
      </c>
      <c r="K19" s="53" t="s">
        <v>749</v>
      </c>
      <c r="L19" s="17"/>
      <c r="T19" s="189"/>
      <c r="U19" s="190"/>
      <c r="W19" s="191"/>
      <c r="X19" s="191"/>
      <c r="Y19" s="191"/>
    </row>
    <row r="20" spans="1:25">
      <c r="B20" s="91"/>
      <c r="C20" s="64" t="s">
        <v>746</v>
      </c>
      <c r="D20" s="53">
        <v>5889.9508999999998</v>
      </c>
      <c r="E20" s="65"/>
      <c r="F20" s="53" t="s">
        <v>817</v>
      </c>
      <c r="G20" s="53" t="s">
        <v>818</v>
      </c>
      <c r="H20" s="53" t="s">
        <v>819</v>
      </c>
      <c r="I20" s="20" t="s">
        <v>753</v>
      </c>
      <c r="J20" s="53" t="s">
        <v>754</v>
      </c>
      <c r="K20" s="53" t="s">
        <v>820</v>
      </c>
      <c r="L20" s="17"/>
      <c r="T20" s="189"/>
      <c r="U20" s="190"/>
      <c r="W20" s="191"/>
      <c r="X20" s="191"/>
      <c r="Y20" s="191"/>
    </row>
    <row r="21" spans="1:25">
      <c r="B21" s="91"/>
      <c r="C21" s="64" t="s">
        <v>821</v>
      </c>
      <c r="D21" s="53">
        <v>5891.451</v>
      </c>
      <c r="E21" s="65"/>
      <c r="F21" s="53" t="s">
        <v>822</v>
      </c>
      <c r="G21" s="53" t="s">
        <v>823</v>
      </c>
      <c r="H21" s="53" t="s">
        <v>824</v>
      </c>
      <c r="I21" s="20" t="s">
        <v>825</v>
      </c>
      <c r="J21" s="53" t="s">
        <v>826</v>
      </c>
      <c r="K21" s="53" t="s">
        <v>799</v>
      </c>
      <c r="L21" s="17"/>
      <c r="T21" s="189"/>
      <c r="U21" s="190"/>
      <c r="W21" s="191"/>
      <c r="X21" s="191"/>
      <c r="Y21" s="191"/>
    </row>
    <row r="22" spans="1:25">
      <c r="B22" s="91"/>
      <c r="C22" s="64" t="s">
        <v>827</v>
      </c>
      <c r="D22" s="66">
        <v>7647.38</v>
      </c>
      <c r="E22" s="65"/>
      <c r="F22" s="53" t="s">
        <v>750</v>
      </c>
      <c r="G22" s="53" t="s">
        <v>751</v>
      </c>
      <c r="H22" s="53" t="s">
        <v>752</v>
      </c>
      <c r="I22" s="20" t="s">
        <v>828</v>
      </c>
      <c r="J22" s="53" t="s">
        <v>829</v>
      </c>
      <c r="K22" s="53" t="s">
        <v>830</v>
      </c>
      <c r="L22" s="17"/>
      <c r="T22" s="189"/>
      <c r="U22" s="190"/>
      <c r="W22" s="191"/>
      <c r="X22" s="191"/>
      <c r="Y22" s="191"/>
    </row>
    <row r="23" spans="1:25">
      <c r="B23" s="91"/>
      <c r="C23" s="64" t="s">
        <v>831</v>
      </c>
      <c r="D23" s="53">
        <v>7698.9647000000004</v>
      </c>
      <c r="E23" s="65"/>
      <c r="F23" s="53" t="s">
        <v>832</v>
      </c>
      <c r="G23" s="53" t="s">
        <v>833</v>
      </c>
      <c r="H23" s="53" t="s">
        <v>834</v>
      </c>
      <c r="I23" s="20" t="s">
        <v>835</v>
      </c>
      <c r="J23" s="53" t="s">
        <v>836</v>
      </c>
      <c r="K23" s="53" t="s">
        <v>837</v>
      </c>
      <c r="L23" s="17"/>
      <c r="T23" s="189"/>
      <c r="U23" s="190"/>
      <c r="W23" s="191"/>
      <c r="X23" s="191"/>
      <c r="Y23" s="191"/>
    </row>
    <row r="24" spans="1:25">
      <c r="B24" s="91"/>
      <c r="C24" s="64" t="s">
        <v>552</v>
      </c>
      <c r="D24" s="53">
        <v>6562.79</v>
      </c>
      <c r="E24" s="65"/>
      <c r="F24" s="53"/>
      <c r="G24" s="53"/>
      <c r="H24" s="53"/>
      <c r="I24" s="20"/>
      <c r="J24" s="53"/>
      <c r="K24" s="53"/>
      <c r="L24" s="17"/>
      <c r="T24" s="189"/>
      <c r="U24" s="190"/>
      <c r="W24" s="191"/>
      <c r="X24" s="191"/>
      <c r="Y24" s="191"/>
    </row>
    <row r="25" spans="1:25">
      <c r="B25" s="91"/>
      <c r="C25" s="64"/>
      <c r="D25" s="53"/>
      <c r="E25" s="65"/>
      <c r="F25" s="53"/>
      <c r="G25" s="17"/>
      <c r="H25" s="17"/>
      <c r="I25" s="2"/>
      <c r="J25" s="17"/>
      <c r="K25" s="17"/>
      <c r="L25" s="17"/>
      <c r="T25" s="189"/>
      <c r="U25" s="190"/>
      <c r="W25" s="191"/>
      <c r="X25" s="191"/>
      <c r="Y25" s="191"/>
    </row>
    <row r="26" spans="1:25">
      <c r="B26" s="91"/>
      <c r="C26" s="64" t="s">
        <v>779</v>
      </c>
      <c r="D26" s="131" t="s">
        <v>755</v>
      </c>
      <c r="E26" s="131"/>
      <c r="F26" s="53" t="s">
        <v>838</v>
      </c>
      <c r="G26" s="17"/>
      <c r="H26" s="17"/>
      <c r="I26" s="92" t="s">
        <v>759</v>
      </c>
      <c r="J26" s="63" t="s">
        <v>760</v>
      </c>
      <c r="K26" s="63"/>
      <c r="L26" s="68" t="s">
        <v>579</v>
      </c>
      <c r="T26" s="189"/>
      <c r="U26" s="190"/>
      <c r="W26" s="191"/>
      <c r="X26" s="191"/>
      <c r="Y26" s="191"/>
    </row>
    <row r="27" spans="1:25">
      <c r="B27" s="91"/>
      <c r="C27" s="64" t="s">
        <v>780</v>
      </c>
      <c r="D27" s="131" t="s">
        <v>756</v>
      </c>
      <c r="E27" s="131"/>
      <c r="F27" s="19"/>
      <c r="G27" s="17"/>
      <c r="H27" s="17"/>
      <c r="I27" s="2"/>
      <c r="J27" s="63" t="s">
        <v>800</v>
      </c>
      <c r="K27" s="63"/>
      <c r="L27" s="68" t="s">
        <v>588</v>
      </c>
      <c r="T27" s="189"/>
      <c r="U27" s="190"/>
      <c r="W27" s="191"/>
      <c r="X27" s="191"/>
      <c r="Y27" s="191"/>
    </row>
    <row r="28" spans="1:25">
      <c r="B28" s="91"/>
      <c r="C28" s="64" t="s">
        <v>687</v>
      </c>
      <c r="D28" s="131" t="s">
        <v>757</v>
      </c>
      <c r="E28" s="131"/>
      <c r="F28" s="19"/>
      <c r="G28" s="17"/>
      <c r="H28" s="17"/>
      <c r="I28" s="2"/>
      <c r="J28" s="17"/>
      <c r="K28" s="17"/>
      <c r="L28" s="17"/>
      <c r="T28" s="189"/>
      <c r="U28" s="190"/>
    </row>
    <row r="29" spans="1:25">
      <c r="B29" s="91"/>
      <c r="C29" s="64" t="s">
        <v>688</v>
      </c>
      <c r="D29" s="131" t="s">
        <v>758</v>
      </c>
      <c r="E29" s="131"/>
      <c r="F29" s="19"/>
      <c r="G29" s="17"/>
      <c r="H29" s="17"/>
      <c r="I29" s="69"/>
      <c r="J29" s="17"/>
      <c r="K29" s="17"/>
      <c r="L29" s="17"/>
      <c r="T29" s="189"/>
      <c r="U29" s="190"/>
    </row>
    <row r="30" spans="1:25">
      <c r="B30" s="91"/>
      <c r="C30" s="69"/>
      <c r="D30" s="17"/>
      <c r="E30" s="16"/>
      <c r="F30" s="19"/>
      <c r="G30" s="17"/>
      <c r="H30" s="17"/>
      <c r="I30" s="69"/>
      <c r="J30" s="17"/>
      <c r="K30" s="17"/>
      <c r="L30" s="17"/>
      <c r="T30" s="189"/>
      <c r="U30" s="190"/>
    </row>
    <row r="31" spans="1:25">
      <c r="B31" s="91"/>
      <c r="C31" s="28" t="s">
        <v>789</v>
      </c>
      <c r="D31" s="63">
        <v>1</v>
      </c>
      <c r="E31" s="70" t="s">
        <v>689</v>
      </c>
      <c r="F31" s="70"/>
      <c r="G31" s="70"/>
      <c r="H31" s="17"/>
      <c r="I31" s="69"/>
      <c r="J31" s="17"/>
      <c r="K31" s="17"/>
      <c r="L31" s="17"/>
      <c r="T31" s="189"/>
      <c r="U31" s="190"/>
    </row>
    <row r="32" spans="1:25">
      <c r="B32" s="91"/>
      <c r="C32" s="19"/>
      <c r="D32" s="28"/>
      <c r="E32" s="50" t="s">
        <v>795</v>
      </c>
      <c r="F32" s="31"/>
      <c r="G32" s="31"/>
      <c r="H32" s="17"/>
      <c r="I32" s="69"/>
      <c r="J32" s="17"/>
      <c r="K32" s="17"/>
      <c r="L32" s="17"/>
      <c r="T32" s="189"/>
      <c r="U32" s="190"/>
    </row>
    <row r="33" spans="2:25">
      <c r="B33" s="91"/>
      <c r="C33" s="69"/>
      <c r="D33" s="28">
        <v>2</v>
      </c>
      <c r="E33" s="70" t="s">
        <v>805</v>
      </c>
      <c r="F33" s="70"/>
      <c r="G33" s="70"/>
      <c r="H33" s="17"/>
      <c r="I33" s="69"/>
      <c r="J33" s="17"/>
      <c r="K33" s="17"/>
      <c r="L33" s="17"/>
      <c r="T33" s="189"/>
      <c r="U33" s="190"/>
    </row>
    <row r="34" spans="2:25">
      <c r="B34" s="91"/>
      <c r="C34" s="69"/>
      <c r="D34" s="28"/>
      <c r="E34" s="50" t="s">
        <v>806</v>
      </c>
      <c r="F34" s="31"/>
      <c r="G34" s="31"/>
      <c r="H34" s="17"/>
      <c r="I34" s="69"/>
      <c r="J34" s="17"/>
      <c r="K34" s="17"/>
      <c r="L34" s="17"/>
      <c r="T34" s="189"/>
      <c r="U34" s="190"/>
    </row>
    <row r="35" spans="2:25">
      <c r="B35" s="91"/>
      <c r="C35" s="17"/>
      <c r="D35" s="63">
        <v>3</v>
      </c>
      <c r="E35" s="63" t="s">
        <v>807</v>
      </c>
      <c r="F35" s="63"/>
      <c r="G35" s="63"/>
      <c r="H35" s="17"/>
      <c r="I35" s="69"/>
      <c r="J35" s="17"/>
      <c r="K35" s="17"/>
      <c r="L35" s="17"/>
      <c r="T35" s="189"/>
      <c r="U35" s="190"/>
      <c r="W35" s="191"/>
      <c r="X35" s="191"/>
      <c r="Y35" s="191"/>
    </row>
    <row r="36" spans="2:25">
      <c r="B36" s="91"/>
      <c r="C36" s="17"/>
      <c r="D36" s="63"/>
      <c r="E36" s="17" t="s">
        <v>808</v>
      </c>
      <c r="F36" s="17"/>
      <c r="G36" s="17"/>
      <c r="H36" s="17"/>
      <c r="I36" s="69"/>
      <c r="J36" s="17"/>
      <c r="K36" s="17"/>
      <c r="L36" s="17"/>
      <c r="T36" s="189"/>
      <c r="U36" s="190"/>
      <c r="W36" s="191"/>
      <c r="X36" s="191"/>
      <c r="Y36" s="191"/>
    </row>
    <row r="37" spans="2:25">
      <c r="B37" s="91"/>
      <c r="C37" s="17"/>
      <c r="D37" s="63">
        <v>4</v>
      </c>
      <c r="E37" s="63" t="s">
        <v>809</v>
      </c>
      <c r="F37" s="63"/>
      <c r="G37" s="63"/>
      <c r="H37" s="17"/>
      <c r="I37" s="69"/>
      <c r="J37" s="17"/>
      <c r="K37" s="17"/>
      <c r="L37" s="17"/>
      <c r="T37" s="189"/>
      <c r="U37" s="190"/>
      <c r="W37" s="191"/>
      <c r="X37" s="191"/>
      <c r="Y37" s="191"/>
    </row>
    <row r="38" spans="2:25">
      <c r="B38" s="91"/>
      <c r="C38" s="17"/>
      <c r="D38" s="17"/>
      <c r="E38" s="17" t="s">
        <v>810</v>
      </c>
      <c r="F38" s="17"/>
      <c r="G38" s="17"/>
      <c r="H38" s="17"/>
      <c r="I38" s="69"/>
      <c r="J38" s="17"/>
      <c r="K38" s="17"/>
      <c r="L38" s="17"/>
      <c r="T38" s="189"/>
      <c r="U38" s="190"/>
      <c r="W38" s="191"/>
      <c r="X38" s="191"/>
      <c r="Y38" s="191"/>
    </row>
    <row r="39" spans="2:25">
      <c r="T39" s="189"/>
      <c r="U39" s="190"/>
    </row>
    <row r="40" spans="2:25">
      <c r="T40" s="189"/>
      <c r="U40" s="190"/>
      <c r="W40" s="191"/>
      <c r="X40" s="191"/>
      <c r="Y40" s="191"/>
    </row>
    <row r="41" spans="2:25">
      <c r="T41" s="189"/>
      <c r="U41" s="190"/>
      <c r="W41" s="191"/>
      <c r="X41" s="191"/>
      <c r="Y41" s="191"/>
    </row>
    <row r="42" spans="2:25">
      <c r="T42" s="189"/>
      <c r="U42" s="190"/>
      <c r="W42" s="191"/>
      <c r="X42" s="191"/>
      <c r="Y42" s="191"/>
    </row>
    <row r="43" spans="2:25">
      <c r="T43" s="189"/>
      <c r="U43" s="190"/>
      <c r="W43" s="191"/>
      <c r="X43" s="191"/>
      <c r="Y43" s="191"/>
    </row>
    <row r="44" spans="2:25">
      <c r="T44" s="189"/>
      <c r="U44" s="190"/>
      <c r="W44" s="191"/>
      <c r="X44" s="191"/>
      <c r="Y44" s="191"/>
    </row>
    <row r="45" spans="2:25">
      <c r="T45" s="189"/>
      <c r="U45" s="190"/>
      <c r="W45" s="191"/>
      <c r="X45" s="191"/>
      <c r="Y45" s="191"/>
    </row>
    <row r="46" spans="2:25">
      <c r="T46" s="189"/>
      <c r="U46" s="190"/>
      <c r="W46" s="191"/>
      <c r="X46" s="191"/>
      <c r="Y46" s="191"/>
    </row>
    <row r="47" spans="2:25">
      <c r="T47" s="189"/>
      <c r="U47" s="190"/>
      <c r="W47" s="191"/>
      <c r="X47" s="191"/>
      <c r="Y47" s="191"/>
    </row>
    <row r="48" spans="2:25">
      <c r="T48" s="189"/>
      <c r="U48" s="190"/>
      <c r="W48" s="191"/>
      <c r="X48" s="191"/>
      <c r="Y48" s="191"/>
    </row>
    <row r="49" spans="20:25">
      <c r="T49" s="189"/>
      <c r="U49" s="190"/>
    </row>
    <row r="50" spans="20:25">
      <c r="T50" s="189"/>
      <c r="U50" s="190"/>
    </row>
    <row r="51" spans="20:25">
      <c r="T51" s="189"/>
      <c r="U51" s="190"/>
      <c r="W51" s="191"/>
      <c r="X51" s="191"/>
      <c r="Y51" s="191"/>
    </row>
    <row r="52" spans="20:25">
      <c r="T52" s="189"/>
      <c r="U52" s="190"/>
      <c r="W52" s="191"/>
      <c r="X52" s="191"/>
      <c r="Y52" s="191"/>
    </row>
    <row r="53" spans="20:25">
      <c r="T53" s="189"/>
      <c r="U53" s="190"/>
      <c r="W53" s="191"/>
      <c r="X53" s="191"/>
      <c r="Y53" s="191"/>
    </row>
    <row r="54" spans="20:25">
      <c r="T54" s="189"/>
      <c r="U54" s="190"/>
      <c r="W54" s="191"/>
      <c r="X54" s="191"/>
      <c r="Y54" s="191"/>
    </row>
    <row r="55" spans="20:25">
      <c r="T55" s="189"/>
      <c r="U55" s="190"/>
      <c r="W55" s="191"/>
      <c r="X55" s="191"/>
      <c r="Y55" s="191"/>
    </row>
    <row r="56" spans="20:25">
      <c r="T56" s="189"/>
      <c r="U56" s="190"/>
      <c r="W56" s="191"/>
      <c r="X56" s="191"/>
      <c r="Y56" s="191"/>
    </row>
    <row r="57" spans="20:25">
      <c r="T57" s="189"/>
      <c r="U57" s="190"/>
      <c r="W57" s="191"/>
      <c r="X57" s="191"/>
      <c r="Y57" s="191"/>
    </row>
    <row r="58" spans="20:25">
      <c r="T58" s="189"/>
      <c r="U58" s="190"/>
      <c r="W58" s="191"/>
      <c r="X58" s="191"/>
      <c r="Y58" s="191"/>
    </row>
    <row r="59" spans="20:25">
      <c r="T59" s="189"/>
      <c r="U59" s="190"/>
      <c r="W59" s="191"/>
      <c r="X59" s="191"/>
      <c r="Y59" s="191"/>
    </row>
    <row r="60" spans="20:25">
      <c r="T60" s="189"/>
      <c r="U60" s="190"/>
      <c r="W60" s="191"/>
      <c r="X60" s="191"/>
      <c r="Y60" s="191"/>
    </row>
    <row r="61" spans="20:25">
      <c r="T61" s="189"/>
      <c r="U61" s="190"/>
    </row>
    <row r="62" spans="20:25">
      <c r="T62" s="189"/>
      <c r="U62" s="190"/>
    </row>
    <row r="63" spans="20:25">
      <c r="T63" s="189"/>
      <c r="U63" s="190"/>
    </row>
    <row r="64" spans="20:25">
      <c r="T64" s="189"/>
      <c r="U64" s="190"/>
      <c r="W64" s="191"/>
      <c r="X64" s="191"/>
      <c r="Y64" s="191"/>
    </row>
    <row r="65" spans="19:25">
      <c r="T65" s="189"/>
      <c r="U65" s="190"/>
      <c r="W65" s="191"/>
      <c r="X65" s="191"/>
      <c r="Y65" s="191"/>
    </row>
    <row r="66" spans="19:25">
      <c r="T66" s="189"/>
      <c r="U66" s="190"/>
      <c r="W66" s="191"/>
      <c r="X66" s="191"/>
      <c r="Y66" s="191"/>
    </row>
    <row r="67" spans="19:25">
      <c r="T67" s="189"/>
      <c r="U67" s="190"/>
      <c r="W67" s="191"/>
      <c r="X67" s="191"/>
      <c r="Y67" s="191"/>
    </row>
    <row r="68" spans="19:25">
      <c r="T68" s="189"/>
      <c r="U68" s="190"/>
      <c r="W68" s="191"/>
      <c r="X68" s="191"/>
      <c r="Y68" s="191"/>
    </row>
    <row r="69" spans="19:25">
      <c r="T69" s="189"/>
      <c r="U69" s="190"/>
      <c r="W69" s="191"/>
      <c r="X69" s="191"/>
      <c r="Y69" s="191"/>
    </row>
    <row r="70" spans="19:25">
      <c r="T70" s="189"/>
      <c r="U70" s="190"/>
    </row>
    <row r="71" spans="19:25">
      <c r="T71" s="189"/>
      <c r="U71" s="190"/>
    </row>
    <row r="72" spans="19:25">
      <c r="T72" s="189"/>
      <c r="U72" s="190"/>
    </row>
    <row r="73" spans="19:25">
      <c r="S73" s="76"/>
      <c r="T73" s="189"/>
      <c r="U73" s="190"/>
    </row>
    <row r="74" spans="19:25">
      <c r="T74" s="187"/>
      <c r="U74" s="188"/>
    </row>
    <row r="75" spans="19:25">
      <c r="T75" s="187"/>
      <c r="U75" s="188"/>
    </row>
    <row r="76" spans="19:25">
      <c r="T76" s="187"/>
      <c r="U76" s="188"/>
    </row>
    <row r="77" spans="19:25">
      <c r="U77" s="188"/>
    </row>
  </sheetData>
  <sheetCalcPr fullCalcOnLoad="1"/>
  <mergeCells count="10">
    <mergeCell ref="A1:H1"/>
    <mergeCell ref="F4:I4"/>
    <mergeCell ref="K4:P4"/>
    <mergeCell ref="AJ12:AK12"/>
    <mergeCell ref="AL12:AM12"/>
    <mergeCell ref="A3:E3"/>
    <mergeCell ref="F3:I3"/>
    <mergeCell ref="K3:N3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K1" workbookViewId="0">
      <selection activeCell="T28" sqref="T28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1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7" ht="15">
      <c r="A1" s="458" t="s">
        <v>850</v>
      </c>
      <c r="B1" s="458"/>
      <c r="C1" s="458"/>
      <c r="D1" s="458"/>
      <c r="E1" s="458"/>
      <c r="F1" s="458"/>
      <c r="G1" s="458"/>
      <c r="H1" s="458"/>
      <c r="I1" s="2"/>
      <c r="J1" s="17"/>
      <c r="K1" s="17"/>
      <c r="L1" s="17"/>
      <c r="O1" s="95"/>
      <c r="P1" s="95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7"/>
      <c r="K3" s="455" t="s">
        <v>601</v>
      </c>
      <c r="L3" s="455"/>
      <c r="M3" s="455"/>
      <c r="N3" s="455"/>
      <c r="O3" s="60"/>
      <c r="P3" s="60"/>
      <c r="Q3" s="60"/>
      <c r="R3" s="60"/>
    </row>
    <row r="4" spans="1:47">
      <c r="A4" s="3" t="s">
        <v>181</v>
      </c>
      <c r="B4" s="86"/>
      <c r="C4" s="63"/>
      <c r="D4" s="97"/>
      <c r="E4" s="5"/>
      <c r="F4" s="451" t="s">
        <v>400</v>
      </c>
      <c r="G4" s="451"/>
      <c r="H4" s="451"/>
      <c r="I4" s="451"/>
      <c r="J4" s="17"/>
      <c r="K4" s="456" t="s">
        <v>602</v>
      </c>
      <c r="L4" s="456"/>
      <c r="M4" s="456"/>
      <c r="N4" s="456"/>
      <c r="O4" s="456"/>
      <c r="P4" s="456"/>
      <c r="Q4" s="60"/>
      <c r="R4" s="60"/>
    </row>
    <row r="5" spans="1:47">
      <c r="A5" s="460"/>
      <c r="B5" s="460"/>
      <c r="C5" s="460"/>
      <c r="D5" s="460"/>
      <c r="E5" s="460"/>
      <c r="F5" s="451" t="s">
        <v>14</v>
      </c>
      <c r="G5" s="451"/>
      <c r="H5" s="451"/>
      <c r="I5" s="451"/>
      <c r="J5" s="17"/>
      <c r="K5" s="456" t="s">
        <v>603</v>
      </c>
      <c r="L5" s="456"/>
      <c r="M5" s="456"/>
      <c r="N5" s="456"/>
      <c r="O5" s="456"/>
      <c r="P5" s="456"/>
      <c r="Q5" s="60"/>
      <c r="R5" s="60"/>
    </row>
    <row r="6" spans="1:47">
      <c r="A6" s="51" t="s">
        <v>779</v>
      </c>
      <c r="B6" s="54" t="s">
        <v>780</v>
      </c>
      <c r="C6" s="63" t="s">
        <v>687</v>
      </c>
      <c r="D6" s="97" t="s">
        <v>688</v>
      </c>
      <c r="E6" s="5"/>
      <c r="F6" s="452" t="s">
        <v>11</v>
      </c>
      <c r="G6" s="452"/>
      <c r="H6" s="452"/>
      <c r="I6" s="452"/>
      <c r="J6" s="17"/>
      <c r="K6" s="36" t="s">
        <v>916</v>
      </c>
      <c r="L6" s="17"/>
      <c r="N6" s="71"/>
      <c r="O6" s="60"/>
      <c r="P6" s="60"/>
      <c r="Q6" s="60"/>
      <c r="R6" s="60"/>
    </row>
    <row r="7" spans="1:47">
      <c r="A7" s="51" t="s">
        <v>696</v>
      </c>
      <c r="B7" s="54" t="s">
        <v>697</v>
      </c>
      <c r="C7" s="63" t="s">
        <v>698</v>
      </c>
      <c r="D7" s="97" t="s">
        <v>717</v>
      </c>
      <c r="E7" s="5"/>
      <c r="F7" s="452" t="s">
        <v>10</v>
      </c>
      <c r="G7" s="452"/>
      <c r="H7" s="452"/>
      <c r="I7" s="452"/>
      <c r="J7" s="17"/>
      <c r="K7" s="17"/>
      <c r="L7" s="17"/>
      <c r="M7" s="60"/>
      <c r="N7" s="60"/>
      <c r="O7" s="95"/>
      <c r="P7" s="95"/>
    </row>
    <row r="8" spans="1:47">
      <c r="A8" s="51" t="s">
        <v>718</v>
      </c>
      <c r="B8" s="86" t="s">
        <v>719</v>
      </c>
      <c r="C8" s="63" t="s">
        <v>720</v>
      </c>
      <c r="D8" s="97" t="s">
        <v>721</v>
      </c>
      <c r="E8" s="7"/>
      <c r="F8" s="451" t="s">
        <v>605</v>
      </c>
      <c r="G8" s="451"/>
      <c r="H8" s="451"/>
      <c r="I8" s="451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97"/>
      <c r="E9" s="7"/>
      <c r="F9" s="451" t="s">
        <v>581</v>
      </c>
      <c r="G9" s="451"/>
      <c r="H9" s="451"/>
      <c r="I9" s="451"/>
      <c r="J9" s="63"/>
      <c r="K9" s="63"/>
      <c r="L9" s="63"/>
      <c r="N9" s="71"/>
      <c r="O9" s="60"/>
      <c r="P9" s="60"/>
      <c r="Q9" s="60"/>
      <c r="R9" s="60"/>
    </row>
    <row r="10" spans="1:47" ht="26.25" customHeight="1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722</v>
      </c>
      <c r="D12" s="98" t="s">
        <v>723</v>
      </c>
      <c r="E12" s="173" t="s">
        <v>95</v>
      </c>
      <c r="F12" s="9"/>
      <c r="G12" s="446" t="s">
        <v>724</v>
      </c>
      <c r="H12" s="446"/>
      <c r="I12" s="38"/>
      <c r="J12" s="77" t="s">
        <v>783</v>
      </c>
      <c r="K12" s="77" t="s">
        <v>725</v>
      </c>
      <c r="L12" s="63" t="s">
        <v>726</v>
      </c>
      <c r="M12" s="11" t="s">
        <v>727</v>
      </c>
      <c r="N12" s="51"/>
      <c r="O12" s="455" t="s">
        <v>759</v>
      </c>
      <c r="P12" s="455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63" t="s">
        <v>64</v>
      </c>
      <c r="AH12" s="63" t="s">
        <v>65</v>
      </c>
      <c r="AI12" s="63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5" t="s">
        <v>70</v>
      </c>
      <c r="AP12" s="5" t="s">
        <v>71</v>
      </c>
      <c r="AQ12" s="5" t="s">
        <v>72</v>
      </c>
      <c r="AR12" s="5" t="s">
        <v>73</v>
      </c>
      <c r="AS12" s="5" t="s">
        <v>74</v>
      </c>
      <c r="AT12" s="5" t="s">
        <v>75</v>
      </c>
      <c r="AU12" s="185" t="s">
        <v>801</v>
      </c>
    </row>
    <row r="13" spans="1:47" ht="13" thickBot="1">
      <c r="A13" s="12" t="s">
        <v>728</v>
      </c>
      <c r="B13" s="88" t="s">
        <v>729</v>
      </c>
      <c r="C13" s="72" t="s">
        <v>730</v>
      </c>
      <c r="D13" s="99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 t="s">
        <v>161</v>
      </c>
      <c r="L13" s="72" t="s">
        <v>839</v>
      </c>
      <c r="M13" s="15" t="s">
        <v>733</v>
      </c>
      <c r="N13" s="73" t="s">
        <v>788</v>
      </c>
      <c r="O13" s="94" t="s">
        <v>692</v>
      </c>
      <c r="P13" s="94" t="s">
        <v>693</v>
      </c>
      <c r="Q13" s="75" t="s">
        <v>691</v>
      </c>
      <c r="R13" s="75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 ht="12" customHeight="1">
      <c r="A14" s="112" t="s">
        <v>735</v>
      </c>
      <c r="B14" s="128" t="s">
        <v>791</v>
      </c>
      <c r="C14" s="132">
        <v>0.26874999999999999</v>
      </c>
      <c r="D14" s="133"/>
      <c r="E14" s="128">
        <v>10</v>
      </c>
      <c r="F14" s="141" t="s">
        <v>781</v>
      </c>
      <c r="G14" s="116">
        <v>1190</v>
      </c>
      <c r="H14" s="116">
        <v>1094</v>
      </c>
      <c r="I14" s="118" t="s">
        <v>857</v>
      </c>
      <c r="J14" s="119" t="s">
        <v>734</v>
      </c>
      <c r="K14" s="116">
        <v>4</v>
      </c>
      <c r="L14" s="125">
        <v>120</v>
      </c>
      <c r="M14" s="117">
        <v>5889.9508999999998</v>
      </c>
      <c r="N14" s="121" t="s">
        <v>613</v>
      </c>
      <c r="O14" s="128">
        <v>267.39999999999998</v>
      </c>
      <c r="P14" s="128">
        <v>267</v>
      </c>
      <c r="Q14" s="121"/>
      <c r="R14" s="121"/>
    </row>
    <row r="15" spans="1:47" ht="12" customHeight="1">
      <c r="A15" s="42" t="s">
        <v>792</v>
      </c>
      <c r="B15" s="107" t="s">
        <v>813</v>
      </c>
      <c r="C15" s="134">
        <v>0.27777777777777779</v>
      </c>
      <c r="D15" s="135"/>
      <c r="E15" s="107">
        <v>30</v>
      </c>
      <c r="F15" s="108" t="s">
        <v>781</v>
      </c>
      <c r="G15" s="56">
        <v>1190</v>
      </c>
      <c r="H15" s="107">
        <v>988</v>
      </c>
      <c r="I15" s="111" t="s">
        <v>858</v>
      </c>
      <c r="J15" s="58" t="s">
        <v>734</v>
      </c>
      <c r="K15" s="56">
        <v>4</v>
      </c>
      <c r="L15" s="106">
        <v>120</v>
      </c>
      <c r="M15" s="19">
        <v>5891.451</v>
      </c>
      <c r="O15" s="17">
        <v>267.3</v>
      </c>
      <c r="P15" s="17">
        <v>276.2</v>
      </c>
      <c r="Q15" s="110"/>
      <c r="R15" s="110"/>
    </row>
    <row r="16" spans="1:47" ht="12" customHeight="1">
      <c r="A16" s="42" t="s">
        <v>792</v>
      </c>
      <c r="B16" s="107" t="s">
        <v>793</v>
      </c>
      <c r="C16" s="33">
        <v>0.28055555555555556</v>
      </c>
      <c r="D16" s="102"/>
      <c r="E16" s="1">
        <v>30</v>
      </c>
      <c r="F16" s="108" t="s">
        <v>781</v>
      </c>
      <c r="G16" s="17">
        <f>G15-120</f>
        <v>1070</v>
      </c>
      <c r="H16" s="17">
        <f>H15-120</f>
        <v>868</v>
      </c>
      <c r="I16" s="111" t="s">
        <v>858</v>
      </c>
      <c r="J16" s="58" t="s">
        <v>734</v>
      </c>
      <c r="K16" s="56">
        <v>4</v>
      </c>
      <c r="L16" s="106">
        <v>120</v>
      </c>
      <c r="M16" s="19">
        <v>5891.451</v>
      </c>
      <c r="O16" s="1">
        <v>267.39999999999998</v>
      </c>
      <c r="P16" s="1">
        <v>276.39999999999998</v>
      </c>
    </row>
    <row r="17" spans="1:47" ht="13.5" customHeight="1">
      <c r="A17" s="42" t="s">
        <v>792</v>
      </c>
      <c r="B17" s="107" t="s">
        <v>571</v>
      </c>
      <c r="C17" s="16">
        <v>0.3</v>
      </c>
      <c r="D17" s="81"/>
      <c r="E17" s="17">
        <v>30</v>
      </c>
      <c r="F17" s="17" t="s">
        <v>811</v>
      </c>
      <c r="G17" s="1">
        <v>880</v>
      </c>
      <c r="H17" s="1">
        <v>861</v>
      </c>
      <c r="I17" s="111" t="s">
        <v>858</v>
      </c>
      <c r="J17" s="58" t="s">
        <v>734</v>
      </c>
      <c r="K17" s="56">
        <v>4</v>
      </c>
      <c r="L17" s="106">
        <v>120</v>
      </c>
      <c r="M17" s="52">
        <v>7647.38</v>
      </c>
      <c r="N17" t="s">
        <v>512</v>
      </c>
      <c r="O17" s="17">
        <v>264.39999999999998</v>
      </c>
      <c r="P17" s="17">
        <v>267.7</v>
      </c>
    </row>
    <row r="18" spans="1:47">
      <c r="A18" t="s">
        <v>599</v>
      </c>
      <c r="B18" s="1" t="s">
        <v>814</v>
      </c>
      <c r="C18" s="33">
        <v>0.40625</v>
      </c>
      <c r="D18" s="102"/>
      <c r="E18" s="1">
        <v>300</v>
      </c>
      <c r="F18" s="17" t="s">
        <v>812</v>
      </c>
      <c r="G18" s="17">
        <v>870</v>
      </c>
      <c r="H18" s="17">
        <v>772</v>
      </c>
      <c r="I18" t="s">
        <v>618</v>
      </c>
      <c r="J18" s="1" t="s">
        <v>665</v>
      </c>
      <c r="K18" s="1">
        <v>4</v>
      </c>
      <c r="L18" s="1">
        <v>120</v>
      </c>
      <c r="M18" s="19">
        <v>7698.9647000000004</v>
      </c>
      <c r="O18" s="1"/>
      <c r="P18" s="1"/>
      <c r="S18" t="s">
        <v>750</v>
      </c>
      <c r="T18">
        <v>0</v>
      </c>
      <c r="U18">
        <v>0</v>
      </c>
      <c r="V18" t="s">
        <v>21</v>
      </c>
      <c r="W18" s="392">
        <v>-9.193797962119886</v>
      </c>
      <c r="X18" s="392">
        <v>-88.148937977692043</v>
      </c>
      <c r="Y18" s="392">
        <v>107.1167878103015</v>
      </c>
      <c r="Z18" s="396">
        <v>13.058859999999999</v>
      </c>
      <c r="AA18" s="396">
        <v>4.16073</v>
      </c>
      <c r="AB18" s="393">
        <v>92.524299999999997</v>
      </c>
      <c r="AC18" s="393">
        <v>12.053800000000001</v>
      </c>
      <c r="AD18" s="395">
        <v>19.654950478899998</v>
      </c>
      <c r="AE18" s="393">
        <v>4.6619999999999999</v>
      </c>
      <c r="AF18" s="393">
        <v>0.73699999999999999</v>
      </c>
      <c r="AG18" s="393">
        <v>5.71</v>
      </c>
      <c r="AH18" s="393">
        <v>30.032</v>
      </c>
      <c r="AI18" s="392">
        <v>1943.9849999999999</v>
      </c>
      <c r="AJ18" s="393">
        <v>1.80017</v>
      </c>
      <c r="AK18" s="393">
        <v>1.5310600000000001</v>
      </c>
      <c r="AL18" s="393">
        <v>248.28726</v>
      </c>
      <c r="AM18" s="393">
        <v>-1.46071</v>
      </c>
      <c r="AN18" s="391">
        <v>151747621.90000001</v>
      </c>
      <c r="AO18" s="394">
        <v>-0.7028626</v>
      </c>
      <c r="AP18" s="391">
        <v>368692.02506000001</v>
      </c>
      <c r="AQ18" s="394">
        <v>-0.3665986</v>
      </c>
      <c r="AR18" s="393">
        <v>66.336200000000005</v>
      </c>
      <c r="AS18" s="391" t="s">
        <v>769</v>
      </c>
      <c r="AT18" s="393">
        <v>113.53619999999999</v>
      </c>
      <c r="AU18" s="395">
        <v>0.19525277583363748</v>
      </c>
    </row>
    <row r="19" spans="1:47">
      <c r="A19" t="s">
        <v>599</v>
      </c>
      <c r="B19" s="1" t="s">
        <v>815</v>
      </c>
      <c r="C19" s="33">
        <v>0.41111111111111115</v>
      </c>
      <c r="E19" s="17">
        <v>300</v>
      </c>
      <c r="F19" s="17" t="s">
        <v>812</v>
      </c>
      <c r="G19" s="17">
        <v>870</v>
      </c>
      <c r="H19" s="17">
        <v>772</v>
      </c>
      <c r="I19" t="s">
        <v>618</v>
      </c>
      <c r="J19" s="1" t="s">
        <v>665</v>
      </c>
      <c r="K19" s="1">
        <v>4</v>
      </c>
      <c r="L19" s="1">
        <v>120</v>
      </c>
      <c r="M19" s="19">
        <v>7698.9647000000004</v>
      </c>
      <c r="S19" t="s">
        <v>750</v>
      </c>
      <c r="T19">
        <v>0</v>
      </c>
      <c r="U19">
        <v>0</v>
      </c>
      <c r="V19" t="s">
        <v>21</v>
      </c>
      <c r="W19" s="392">
        <v>-9.2939675045621328</v>
      </c>
      <c r="X19" s="392">
        <v>-88.144271373590399</v>
      </c>
      <c r="Y19" s="392">
        <v>107.07518793696954</v>
      </c>
      <c r="Z19" s="396">
        <v>13.11932</v>
      </c>
      <c r="AA19" s="396">
        <v>4.1837200000000001</v>
      </c>
      <c r="AB19" s="393">
        <v>93.418099999999995</v>
      </c>
      <c r="AC19" s="393">
        <v>13.5014</v>
      </c>
      <c r="AD19" s="395">
        <v>19.771936562499999</v>
      </c>
      <c r="AE19" s="393">
        <v>4.1929999999999996</v>
      </c>
      <c r="AF19" s="393">
        <v>0.66300000000000003</v>
      </c>
      <c r="AG19" s="393">
        <v>5.71</v>
      </c>
      <c r="AH19" s="393">
        <v>29.984000000000002</v>
      </c>
      <c r="AI19" s="392">
        <v>1944.7940000000001</v>
      </c>
      <c r="AJ19" s="393">
        <v>1.8005599999999999</v>
      </c>
      <c r="AK19" s="393">
        <v>1.5349699999999999</v>
      </c>
      <c r="AL19" s="393">
        <v>248.22781000000001</v>
      </c>
      <c r="AM19" s="393">
        <v>-1.46075</v>
      </c>
      <c r="AN19" s="391">
        <v>151747326.80000001</v>
      </c>
      <c r="AO19" s="394">
        <v>-0.70248909999999998</v>
      </c>
      <c r="AP19" s="391">
        <v>368538.57409000001</v>
      </c>
      <c r="AQ19" s="394">
        <v>-0.3641315</v>
      </c>
      <c r="AR19" s="393">
        <v>66.276399999999995</v>
      </c>
      <c r="AS19" s="391" t="s">
        <v>769</v>
      </c>
      <c r="AT19" s="393">
        <v>113.59610000000001</v>
      </c>
      <c r="AU19" s="395">
        <v>0.19524693731816573</v>
      </c>
    </row>
    <row r="20" spans="1:47">
      <c r="A20" s="46" t="s">
        <v>676</v>
      </c>
      <c r="B20" s="1" t="s">
        <v>816</v>
      </c>
      <c r="C20" s="33">
        <v>0.41805555555555557</v>
      </c>
      <c r="D20" s="102" t="s">
        <v>12</v>
      </c>
      <c r="E20" s="17">
        <v>300</v>
      </c>
      <c r="F20" s="17" t="s">
        <v>812</v>
      </c>
      <c r="G20" s="17">
        <v>870</v>
      </c>
      <c r="H20" s="17">
        <v>771</v>
      </c>
      <c r="I20" s="25" t="s">
        <v>616</v>
      </c>
      <c r="J20" s="50" t="s">
        <v>665</v>
      </c>
      <c r="K20" s="17">
        <v>4</v>
      </c>
      <c r="L20" s="17">
        <v>120</v>
      </c>
      <c r="M20" s="19">
        <v>7698.9647000000004</v>
      </c>
      <c r="S20" t="s">
        <v>917</v>
      </c>
      <c r="T20">
        <v>0</v>
      </c>
      <c r="U20">
        <v>0</v>
      </c>
      <c r="V20" t="s">
        <v>19</v>
      </c>
      <c r="W20" s="392">
        <v>-87.692386335197526</v>
      </c>
      <c r="X20" s="392">
        <v>-8.0770292124483589</v>
      </c>
      <c r="Y20" s="392">
        <v>107.00715624627378</v>
      </c>
      <c r="Z20" s="396">
        <v>13.20445</v>
      </c>
      <c r="AA20" s="396">
        <v>4.2165499999999998</v>
      </c>
      <c r="AB20" s="393">
        <v>94.709000000000003</v>
      </c>
      <c r="AC20" s="393">
        <v>15.568199999999999</v>
      </c>
      <c r="AD20" s="395">
        <v>19.939059538999999</v>
      </c>
      <c r="AE20" s="393">
        <v>3.6680000000000001</v>
      </c>
      <c r="AF20" s="393">
        <v>0.57999999999999996</v>
      </c>
      <c r="AG20" s="393">
        <v>5.71</v>
      </c>
      <c r="AH20" s="393">
        <v>29.916</v>
      </c>
      <c r="AI20" s="392">
        <v>1945.941</v>
      </c>
      <c r="AJ20" s="393">
        <v>1.79999</v>
      </c>
      <c r="AK20" s="393">
        <v>1.5400199999999999</v>
      </c>
      <c r="AL20" s="393">
        <v>248.14286999999999</v>
      </c>
      <c r="AM20" s="393">
        <v>-1.4608099999999999</v>
      </c>
      <c r="AN20" s="391">
        <v>151746905.5</v>
      </c>
      <c r="AO20" s="394">
        <v>-0.70195379999999996</v>
      </c>
      <c r="AP20" s="391">
        <v>368321.30738000001</v>
      </c>
      <c r="AQ20" s="394">
        <v>-0.36004580000000003</v>
      </c>
      <c r="AR20" s="393">
        <v>66.192099999999996</v>
      </c>
      <c r="AS20" s="391" t="s">
        <v>769</v>
      </c>
      <c r="AT20" s="393">
        <v>113.68049999999999</v>
      </c>
      <c r="AU20" s="395">
        <v>0.19523856956091801</v>
      </c>
    </row>
    <row r="21" spans="1:47">
      <c r="A21" t="s">
        <v>844</v>
      </c>
      <c r="B21" s="1" t="s">
        <v>794</v>
      </c>
      <c r="C21" s="16">
        <v>0.4236111111111111</v>
      </c>
      <c r="D21" s="81" t="s">
        <v>13</v>
      </c>
      <c r="E21" s="17">
        <v>300</v>
      </c>
      <c r="F21" s="17" t="s">
        <v>812</v>
      </c>
      <c r="G21" s="17">
        <v>870</v>
      </c>
      <c r="H21" s="17">
        <v>771</v>
      </c>
      <c r="I21" s="25" t="s">
        <v>616</v>
      </c>
      <c r="J21" s="1" t="s">
        <v>665</v>
      </c>
      <c r="K21" s="1">
        <v>4</v>
      </c>
      <c r="L21" s="1">
        <v>120</v>
      </c>
      <c r="M21" s="19">
        <v>7698.9647000000004</v>
      </c>
      <c r="O21" s="17"/>
      <c r="P21" s="17"/>
      <c r="S21" t="s">
        <v>817</v>
      </c>
      <c r="T21">
        <v>0</v>
      </c>
      <c r="U21">
        <v>0</v>
      </c>
      <c r="V21" t="s">
        <v>19</v>
      </c>
      <c r="W21" s="392">
        <v>-88.254863446562254</v>
      </c>
      <c r="X21" s="392">
        <v>12.696885936305884</v>
      </c>
      <c r="Y21" s="392">
        <v>106.95537274954222</v>
      </c>
      <c r="Z21" s="396">
        <v>13.271509999999999</v>
      </c>
      <c r="AA21" s="396">
        <v>4.24282</v>
      </c>
      <c r="AB21" s="393">
        <v>95.756100000000004</v>
      </c>
      <c r="AC21" s="393">
        <v>17.219899999999999</v>
      </c>
      <c r="AD21" s="395">
        <v>20.072757920299999</v>
      </c>
      <c r="AE21" s="393">
        <v>3.335</v>
      </c>
      <c r="AF21" s="393">
        <v>0.52700000000000002</v>
      </c>
      <c r="AG21" s="393">
        <v>5.72</v>
      </c>
      <c r="AH21" s="393">
        <v>29.863</v>
      </c>
      <c r="AI21" s="392">
        <v>1946.85</v>
      </c>
      <c r="AJ21" s="393">
        <v>1.7985800000000001</v>
      </c>
      <c r="AK21" s="393">
        <v>1.5436300000000001</v>
      </c>
      <c r="AL21" s="393">
        <v>248.07491999999999</v>
      </c>
      <c r="AM21" s="393">
        <v>-1.46085</v>
      </c>
      <c r="AN21" s="391">
        <v>151746568.59999999</v>
      </c>
      <c r="AO21" s="394">
        <v>-0.70152389999999998</v>
      </c>
      <c r="AP21" s="391">
        <v>368149.38176000002</v>
      </c>
      <c r="AQ21" s="394">
        <v>-0.35630539999999999</v>
      </c>
      <c r="AR21" s="393">
        <v>66.125699999999995</v>
      </c>
      <c r="AS21" s="391" t="s">
        <v>769</v>
      </c>
      <c r="AT21" s="393">
        <v>113.747</v>
      </c>
      <c r="AU21" s="395">
        <v>0.19523184940616217</v>
      </c>
    </row>
    <row r="22" spans="1:47">
      <c r="A22" t="s">
        <v>844</v>
      </c>
      <c r="B22" s="1" t="s">
        <v>695</v>
      </c>
      <c r="C22" s="16">
        <v>0.4284722222222222</v>
      </c>
      <c r="D22" s="81" t="s">
        <v>15</v>
      </c>
      <c r="E22" s="17">
        <v>300</v>
      </c>
      <c r="F22" s="17" t="s">
        <v>812</v>
      </c>
      <c r="G22" s="17">
        <v>870</v>
      </c>
      <c r="H22" s="17">
        <v>771</v>
      </c>
      <c r="I22" s="25" t="s">
        <v>620</v>
      </c>
      <c r="J22" s="1" t="s">
        <v>665</v>
      </c>
      <c r="K22" s="1">
        <v>4</v>
      </c>
      <c r="L22" s="1">
        <v>120</v>
      </c>
      <c r="M22" s="19">
        <v>7698.9647000000004</v>
      </c>
      <c r="S22" t="s">
        <v>817</v>
      </c>
      <c r="T22">
        <v>0</v>
      </c>
      <c r="U22">
        <v>0</v>
      </c>
      <c r="V22" t="s">
        <v>23</v>
      </c>
      <c r="W22" s="392">
        <v>-89.093124674210245</v>
      </c>
      <c r="X22" s="392">
        <v>39.159404468154015</v>
      </c>
      <c r="Y22" s="392">
        <v>106.91796848921376</v>
      </c>
      <c r="Z22" s="396">
        <v>13.32943</v>
      </c>
      <c r="AA22" s="396">
        <v>4.2657999999999996</v>
      </c>
      <c r="AB22" s="393">
        <v>96.684399999999997</v>
      </c>
      <c r="AC22" s="393">
        <v>18.6633</v>
      </c>
      <c r="AD22" s="395">
        <v>20.189744003800001</v>
      </c>
      <c r="AE22" s="393">
        <v>3.0920000000000001</v>
      </c>
      <c r="AF22" s="393">
        <v>0.48899999999999999</v>
      </c>
      <c r="AG22" s="393">
        <v>5.72</v>
      </c>
      <c r="AH22" s="393">
        <v>29.817</v>
      </c>
      <c r="AI22" s="392">
        <v>1947.6379999999999</v>
      </c>
      <c r="AJ22" s="393">
        <v>1.7966599999999999</v>
      </c>
      <c r="AK22" s="393">
        <v>1.5464800000000001</v>
      </c>
      <c r="AL22" s="393">
        <v>248.01546999999999</v>
      </c>
      <c r="AM22" s="393">
        <v>-1.46089</v>
      </c>
      <c r="AN22" s="391">
        <v>151746274.09999999</v>
      </c>
      <c r="AO22" s="394">
        <v>-0.70114659999999995</v>
      </c>
      <c r="AP22" s="391">
        <v>368000.49462000001</v>
      </c>
      <c r="AQ22" s="394">
        <v>-0.35269149999999999</v>
      </c>
      <c r="AR22" s="393">
        <v>66.068299999999994</v>
      </c>
      <c r="AS22" s="391" t="s">
        <v>769</v>
      </c>
      <c r="AT22" s="393">
        <v>113.80459999999999</v>
      </c>
      <c r="AU22" s="395">
        <v>0.19522595148946206</v>
      </c>
    </row>
    <row r="23" spans="1:47" ht="12.75" customHeight="1">
      <c r="A23" s="46" t="s">
        <v>844</v>
      </c>
      <c r="B23" s="1" t="s">
        <v>678</v>
      </c>
      <c r="C23" s="33">
        <v>0.43541666666666662</v>
      </c>
      <c r="D23" s="102" t="s">
        <v>16</v>
      </c>
      <c r="E23" s="17">
        <v>300</v>
      </c>
      <c r="F23" s="19" t="s">
        <v>781</v>
      </c>
      <c r="G23" s="31">
        <v>1190</v>
      </c>
      <c r="H23" s="56">
        <v>1094</v>
      </c>
      <c r="I23" s="57" t="s">
        <v>211</v>
      </c>
      <c r="J23" s="50" t="s">
        <v>665</v>
      </c>
      <c r="K23" s="17">
        <v>4</v>
      </c>
      <c r="L23" s="17">
        <v>120</v>
      </c>
      <c r="M23" s="19">
        <v>5889.9508999999998</v>
      </c>
      <c r="N23" t="s">
        <v>613</v>
      </c>
      <c r="S23" t="s">
        <v>817</v>
      </c>
      <c r="T23">
        <v>0</v>
      </c>
      <c r="U23">
        <v>0</v>
      </c>
      <c r="V23" t="s">
        <v>19</v>
      </c>
      <c r="W23" s="392">
        <v>-88.262225697441593</v>
      </c>
      <c r="X23" s="392">
        <v>12.698500831754393</v>
      </c>
      <c r="Y23" s="392">
        <v>106.86060494105368</v>
      </c>
      <c r="Z23" s="396">
        <v>13.410970000000001</v>
      </c>
      <c r="AA23" s="396">
        <v>4.29861</v>
      </c>
      <c r="AB23" s="393">
        <v>98.033199999999994</v>
      </c>
      <c r="AC23" s="393">
        <v>20.721599999999999</v>
      </c>
      <c r="AD23" s="395">
        <v>20.3568669804</v>
      </c>
      <c r="AE23" s="393">
        <v>2.802</v>
      </c>
      <c r="AF23" s="393">
        <v>0.443</v>
      </c>
      <c r="AG23" s="393">
        <v>5.72</v>
      </c>
      <c r="AH23" s="393">
        <v>29.753</v>
      </c>
      <c r="AI23" s="392">
        <v>1948.749</v>
      </c>
      <c r="AJ23" s="393">
        <v>1.79281</v>
      </c>
      <c r="AK23" s="393">
        <v>1.5500400000000001</v>
      </c>
      <c r="AL23" s="393">
        <v>247.93053</v>
      </c>
      <c r="AM23" s="393">
        <v>-1.46095</v>
      </c>
      <c r="AN23" s="391">
        <v>151745853.5</v>
      </c>
      <c r="AO23" s="394">
        <v>-0.70060579999999995</v>
      </c>
      <c r="AP23" s="391">
        <v>367790.57916999998</v>
      </c>
      <c r="AQ23" s="394">
        <v>-0.34698259999999997</v>
      </c>
      <c r="AR23" s="393">
        <v>65.987300000000005</v>
      </c>
      <c r="AS23" s="391" t="s">
        <v>769</v>
      </c>
      <c r="AT23" s="393">
        <v>113.8857</v>
      </c>
      <c r="AU23" s="395">
        <v>5.058824040293599E-2</v>
      </c>
    </row>
    <row r="24" spans="1:47">
      <c r="A24" s="46" t="s">
        <v>844</v>
      </c>
      <c r="B24" s="1" t="s">
        <v>845</v>
      </c>
      <c r="C24" s="33">
        <v>0.44097222222222227</v>
      </c>
      <c r="D24" s="102" t="s">
        <v>17</v>
      </c>
      <c r="E24" s="17">
        <v>300</v>
      </c>
      <c r="F24" s="19" t="s">
        <v>781</v>
      </c>
      <c r="G24" s="31">
        <v>1190</v>
      </c>
      <c r="H24" s="56">
        <v>1094</v>
      </c>
      <c r="I24" s="57" t="s">
        <v>190</v>
      </c>
      <c r="J24" s="50" t="s">
        <v>665</v>
      </c>
      <c r="K24" s="17">
        <v>4</v>
      </c>
      <c r="L24" s="17">
        <v>120</v>
      </c>
      <c r="M24" s="19">
        <v>5889.9508999999998</v>
      </c>
      <c r="S24" t="s">
        <v>817</v>
      </c>
      <c r="T24">
        <v>0</v>
      </c>
      <c r="U24">
        <v>0</v>
      </c>
      <c r="V24" t="s">
        <v>23</v>
      </c>
      <c r="W24" s="392">
        <v>-89.106238428915873</v>
      </c>
      <c r="X24" s="392">
        <v>39.164930726419243</v>
      </c>
      <c r="Y24" s="392">
        <v>106.79994509240419</v>
      </c>
      <c r="Z24" s="396">
        <v>13.47519</v>
      </c>
      <c r="AA24" s="396">
        <v>4.3248499999999996</v>
      </c>
      <c r="AB24" s="393">
        <v>99.134100000000004</v>
      </c>
      <c r="AC24" s="393">
        <v>22.3643</v>
      </c>
      <c r="AD24" s="395">
        <v>20.4905653617</v>
      </c>
      <c r="AE24" s="393">
        <v>2.609</v>
      </c>
      <c r="AF24" s="393">
        <v>0.41299999999999998</v>
      </c>
      <c r="AG24" s="393">
        <v>5.72</v>
      </c>
      <c r="AH24" s="393">
        <v>29.701000000000001</v>
      </c>
      <c r="AI24" s="392">
        <v>1949.626</v>
      </c>
      <c r="AJ24" s="393">
        <v>1.7887999999999999</v>
      </c>
      <c r="AK24" s="393">
        <v>1.5524800000000001</v>
      </c>
      <c r="AL24" s="393">
        <v>247.86258000000001</v>
      </c>
      <c r="AM24" s="393">
        <v>-1.4610000000000001</v>
      </c>
      <c r="AN24" s="391">
        <v>151745517.40000001</v>
      </c>
      <c r="AO24" s="394">
        <v>-0.70017160000000001</v>
      </c>
      <c r="AP24" s="391">
        <v>367625.23196</v>
      </c>
      <c r="AQ24" s="394">
        <v>-0.34195829999999999</v>
      </c>
      <c r="AR24" s="393">
        <v>65.923500000000004</v>
      </c>
      <c r="AS24" s="391" t="s">
        <v>769</v>
      </c>
      <c r="AT24" s="393">
        <v>113.9496</v>
      </c>
      <c r="AU24" s="395">
        <v>5.058836226898987E-2</v>
      </c>
    </row>
    <row r="25" spans="1:47" s="110" customFormat="1">
      <c r="A25" s="110" t="s">
        <v>186</v>
      </c>
      <c r="B25" s="106" t="s">
        <v>644</v>
      </c>
      <c r="C25" s="105">
        <v>0.44722222222222219</v>
      </c>
      <c r="D25" s="130" t="s">
        <v>18</v>
      </c>
      <c r="E25" s="106">
        <v>300</v>
      </c>
      <c r="F25" s="108" t="s">
        <v>781</v>
      </c>
      <c r="G25" s="56">
        <v>1190</v>
      </c>
      <c r="H25" s="56">
        <v>1094</v>
      </c>
      <c r="I25" s="110" t="s">
        <v>224</v>
      </c>
      <c r="J25" s="58" t="s">
        <v>665</v>
      </c>
      <c r="K25" s="56">
        <v>4</v>
      </c>
      <c r="L25" s="106">
        <v>180</v>
      </c>
      <c r="M25" s="108">
        <v>5889.9508999999998</v>
      </c>
      <c r="O25" s="106"/>
      <c r="P25" s="106"/>
      <c r="S25"/>
      <c r="T25" s="189"/>
      <c r="U25" s="190"/>
      <c r="V25"/>
      <c r="W25" s="191"/>
      <c r="X25" s="191"/>
      <c r="Y25" s="191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>
      <c r="A26" s="112" t="s">
        <v>735</v>
      </c>
      <c r="B26" s="128" t="s">
        <v>225</v>
      </c>
      <c r="C26" s="132">
        <v>0.4597222222222222</v>
      </c>
      <c r="D26" s="133"/>
      <c r="E26" s="128">
        <v>10</v>
      </c>
      <c r="F26" s="141" t="s">
        <v>781</v>
      </c>
      <c r="G26" s="116">
        <v>1190</v>
      </c>
      <c r="H26" s="116">
        <v>1094</v>
      </c>
      <c r="I26" s="118" t="s">
        <v>857</v>
      </c>
      <c r="J26" s="119" t="s">
        <v>734</v>
      </c>
      <c r="K26" s="116">
        <v>4</v>
      </c>
      <c r="L26" s="125">
        <v>120</v>
      </c>
      <c r="M26" s="117">
        <v>5889.9508999999998</v>
      </c>
      <c r="N26" s="121" t="s">
        <v>613</v>
      </c>
      <c r="O26" s="128">
        <v>265.39999999999998</v>
      </c>
      <c r="P26" s="128">
        <v>273.2</v>
      </c>
      <c r="T26" s="189"/>
      <c r="U26" s="190"/>
      <c r="W26" s="191"/>
      <c r="X26" s="191"/>
      <c r="Y26" s="191"/>
    </row>
    <row r="27" spans="1:47">
      <c r="A27" s="42" t="s">
        <v>792</v>
      </c>
      <c r="B27" s="107" t="s">
        <v>848</v>
      </c>
      <c r="C27" s="134">
        <v>0.46111111111111108</v>
      </c>
      <c r="D27" s="135"/>
      <c r="E27" s="107">
        <v>30</v>
      </c>
      <c r="F27" s="108" t="s">
        <v>781</v>
      </c>
      <c r="G27" s="56">
        <v>1190</v>
      </c>
      <c r="H27" s="107">
        <v>988</v>
      </c>
      <c r="I27" s="111" t="s">
        <v>858</v>
      </c>
      <c r="J27" s="58" t="s">
        <v>734</v>
      </c>
      <c r="K27" s="56">
        <v>4</v>
      </c>
      <c r="L27" s="106">
        <v>120</v>
      </c>
      <c r="M27" s="19">
        <v>5891.451</v>
      </c>
      <c r="N27" t="s">
        <v>239</v>
      </c>
      <c r="O27" s="17">
        <v>265.39999999999998</v>
      </c>
      <c r="P27" s="17">
        <v>273.5</v>
      </c>
      <c r="T27" s="189"/>
      <c r="U27" s="190"/>
      <c r="W27" s="191"/>
      <c r="X27" s="191"/>
      <c r="Y27" s="191"/>
    </row>
    <row r="28" spans="1:47">
      <c r="A28" s="42" t="s">
        <v>792</v>
      </c>
      <c r="B28" s="107" t="s">
        <v>530</v>
      </c>
      <c r="C28" s="33">
        <v>0.46388888888888885</v>
      </c>
      <c r="D28" s="102"/>
      <c r="E28" s="1">
        <v>30</v>
      </c>
      <c r="F28" s="108" t="s">
        <v>781</v>
      </c>
      <c r="G28" s="17">
        <f>G27-120</f>
        <v>1070</v>
      </c>
      <c r="H28" s="17">
        <f>H27-120</f>
        <v>868</v>
      </c>
      <c r="I28" s="111" t="s">
        <v>858</v>
      </c>
      <c r="J28" s="58" t="s">
        <v>734</v>
      </c>
      <c r="K28" s="56">
        <v>4</v>
      </c>
      <c r="L28" s="106">
        <v>120</v>
      </c>
      <c r="M28" s="19">
        <v>5891.451</v>
      </c>
      <c r="O28" s="1">
        <v>265.39999999999998</v>
      </c>
      <c r="P28" s="1">
        <v>273.60000000000002</v>
      </c>
      <c r="T28" s="189"/>
      <c r="U28" s="190"/>
    </row>
    <row r="29" spans="1:47">
      <c r="A29" s="42" t="s">
        <v>792</v>
      </c>
      <c r="B29" s="107" t="s">
        <v>625</v>
      </c>
      <c r="C29" s="16">
        <v>0.46666666666666662</v>
      </c>
      <c r="D29" s="81"/>
      <c r="E29" s="17">
        <v>30</v>
      </c>
      <c r="F29" s="17" t="s">
        <v>811</v>
      </c>
      <c r="G29" s="1">
        <v>880</v>
      </c>
      <c r="H29" s="1">
        <v>861</v>
      </c>
      <c r="I29" s="111" t="s">
        <v>858</v>
      </c>
      <c r="J29" s="58" t="s">
        <v>734</v>
      </c>
      <c r="K29" s="56">
        <v>4</v>
      </c>
      <c r="L29" s="106">
        <v>120</v>
      </c>
      <c r="M29" s="52">
        <v>7647.38</v>
      </c>
      <c r="N29" t="s">
        <v>512</v>
      </c>
      <c r="O29" s="17">
        <v>264.3</v>
      </c>
      <c r="P29" s="17">
        <v>269.10000000000002</v>
      </c>
      <c r="T29" s="189"/>
      <c r="U29" s="190"/>
    </row>
    <row r="30" spans="1:47">
      <c r="T30" s="189"/>
      <c r="U30" s="190"/>
    </row>
    <row r="31" spans="1:47">
      <c r="B31" s="86" t="s">
        <v>798</v>
      </c>
      <c r="C31" s="64" t="s">
        <v>736</v>
      </c>
      <c r="D31" s="53">
        <v>5888.5839999999998</v>
      </c>
      <c r="E31" s="65"/>
      <c r="F31" s="53" t="s">
        <v>917</v>
      </c>
      <c r="G31" s="53" t="s">
        <v>918</v>
      </c>
      <c r="H31" s="53" t="s">
        <v>919</v>
      </c>
      <c r="I31" s="20" t="s">
        <v>747</v>
      </c>
      <c r="J31" s="53" t="s">
        <v>748</v>
      </c>
      <c r="K31" s="53" t="s">
        <v>749</v>
      </c>
      <c r="L31" s="17"/>
      <c r="T31" s="189"/>
      <c r="U31" s="190"/>
    </row>
    <row r="32" spans="1:47">
      <c r="B32" s="91"/>
      <c r="C32" s="64" t="s">
        <v>746</v>
      </c>
      <c r="D32" s="53">
        <v>5889.9508999999998</v>
      </c>
      <c r="E32" s="65"/>
      <c r="F32" s="53" t="s">
        <v>817</v>
      </c>
      <c r="G32" s="53" t="s">
        <v>818</v>
      </c>
      <c r="H32" s="53" t="s">
        <v>819</v>
      </c>
      <c r="I32" s="20" t="s">
        <v>753</v>
      </c>
      <c r="J32" s="53" t="s">
        <v>754</v>
      </c>
      <c r="K32" s="53" t="s">
        <v>820</v>
      </c>
      <c r="L32" s="17"/>
      <c r="T32" s="189"/>
      <c r="U32" s="190"/>
    </row>
    <row r="33" spans="2:25">
      <c r="B33" s="91"/>
      <c r="C33" s="64" t="s">
        <v>821</v>
      </c>
      <c r="D33" s="53">
        <v>5891.451</v>
      </c>
      <c r="E33" s="65"/>
      <c r="F33" s="53" t="s">
        <v>822</v>
      </c>
      <c r="G33" s="53" t="s">
        <v>823</v>
      </c>
      <c r="H33" s="53" t="s">
        <v>824</v>
      </c>
      <c r="I33" s="20" t="s">
        <v>825</v>
      </c>
      <c r="J33" s="53" t="s">
        <v>826</v>
      </c>
      <c r="K33" s="53" t="s">
        <v>799</v>
      </c>
      <c r="L33" s="17"/>
      <c r="T33" s="189"/>
      <c r="U33" s="190"/>
    </row>
    <row r="34" spans="2:25">
      <c r="B34" s="91"/>
      <c r="C34" s="64" t="s">
        <v>827</v>
      </c>
      <c r="D34" s="66">
        <v>7647.38</v>
      </c>
      <c r="E34" s="65"/>
      <c r="F34" s="53" t="s">
        <v>750</v>
      </c>
      <c r="G34" s="53" t="s">
        <v>751</v>
      </c>
      <c r="H34" s="53" t="s">
        <v>752</v>
      </c>
      <c r="I34" s="20" t="s">
        <v>828</v>
      </c>
      <c r="J34" s="53" t="s">
        <v>829</v>
      </c>
      <c r="K34" s="53" t="s">
        <v>830</v>
      </c>
      <c r="L34" s="17"/>
      <c r="T34" s="189"/>
      <c r="U34" s="190"/>
    </row>
    <row r="35" spans="2:25">
      <c r="B35" s="91"/>
      <c r="C35" s="64" t="s">
        <v>831</v>
      </c>
      <c r="D35" s="53">
        <v>7698.9647000000004</v>
      </c>
      <c r="E35" s="65"/>
      <c r="F35" s="53" t="s">
        <v>832</v>
      </c>
      <c r="G35" s="53" t="s">
        <v>833</v>
      </c>
      <c r="H35" s="53" t="s">
        <v>834</v>
      </c>
      <c r="I35" s="20" t="s">
        <v>835</v>
      </c>
      <c r="J35" s="53" t="s">
        <v>836</v>
      </c>
      <c r="K35" s="53" t="s">
        <v>837</v>
      </c>
      <c r="L35" s="17"/>
      <c r="T35" s="189"/>
      <c r="U35" s="190"/>
      <c r="W35" s="191"/>
      <c r="X35" s="191"/>
      <c r="Y35" s="191"/>
    </row>
    <row r="36" spans="2:25">
      <c r="B36" s="91"/>
      <c r="C36" s="64" t="s">
        <v>552</v>
      </c>
      <c r="D36" s="53">
        <v>6562.79</v>
      </c>
      <c r="E36" s="65"/>
      <c r="F36" s="53"/>
      <c r="G36" s="53"/>
      <c r="H36" s="53"/>
      <c r="I36" s="20"/>
      <c r="J36" s="53"/>
      <c r="K36" s="53"/>
      <c r="L36" s="17"/>
      <c r="T36" s="189"/>
      <c r="U36" s="190"/>
      <c r="W36" s="191"/>
      <c r="X36" s="191"/>
      <c r="Y36" s="191"/>
    </row>
    <row r="37" spans="2:25">
      <c r="B37" s="91"/>
      <c r="C37" s="64"/>
      <c r="D37" s="53"/>
      <c r="E37" s="65"/>
      <c r="F37" s="53"/>
      <c r="G37" s="17"/>
      <c r="H37" s="17"/>
      <c r="I37" s="2"/>
      <c r="J37" s="17"/>
      <c r="K37" s="17"/>
      <c r="L37" s="17"/>
      <c r="T37" s="189"/>
      <c r="U37" s="190"/>
      <c r="W37" s="191"/>
      <c r="X37" s="191"/>
      <c r="Y37" s="191"/>
    </row>
    <row r="38" spans="2:25">
      <c r="B38" s="91"/>
      <c r="C38" s="64" t="s">
        <v>779</v>
      </c>
      <c r="D38" s="131" t="s">
        <v>755</v>
      </c>
      <c r="E38" s="131"/>
      <c r="F38" s="53" t="s">
        <v>838</v>
      </c>
      <c r="G38" s="17"/>
      <c r="H38" s="17"/>
      <c r="I38" s="92" t="s">
        <v>759</v>
      </c>
      <c r="J38" s="63" t="s">
        <v>760</v>
      </c>
      <c r="K38" s="63"/>
      <c r="L38" s="68" t="s">
        <v>579</v>
      </c>
      <c r="T38" s="189"/>
      <c r="U38" s="190"/>
      <c r="W38" s="191"/>
      <c r="X38" s="191"/>
      <c r="Y38" s="191"/>
    </row>
    <row r="39" spans="2:25">
      <c r="B39" s="91"/>
      <c r="C39" s="64" t="s">
        <v>780</v>
      </c>
      <c r="D39" s="131" t="s">
        <v>756</v>
      </c>
      <c r="E39" s="131"/>
      <c r="F39" s="19"/>
      <c r="G39" s="17"/>
      <c r="H39" s="17"/>
      <c r="I39" s="2"/>
      <c r="J39" s="63" t="s">
        <v>800</v>
      </c>
      <c r="K39" s="63"/>
      <c r="L39" s="68" t="s">
        <v>588</v>
      </c>
      <c r="T39" s="189"/>
      <c r="U39" s="190"/>
    </row>
    <row r="40" spans="2:25">
      <c r="B40" s="91"/>
      <c r="C40" s="64" t="s">
        <v>687</v>
      </c>
      <c r="D40" s="131" t="s">
        <v>757</v>
      </c>
      <c r="E40" s="131"/>
      <c r="F40" s="19"/>
      <c r="G40" s="17"/>
      <c r="H40" s="17"/>
      <c r="I40" s="2"/>
      <c r="J40" s="17"/>
      <c r="K40" s="17"/>
      <c r="L40" s="17"/>
      <c r="T40" s="189"/>
      <c r="U40" s="190"/>
      <c r="W40" s="191"/>
      <c r="X40" s="191"/>
      <c r="Y40" s="191"/>
    </row>
    <row r="41" spans="2:25">
      <c r="B41" s="91"/>
      <c r="C41" s="64" t="s">
        <v>688</v>
      </c>
      <c r="D41" s="131" t="s">
        <v>758</v>
      </c>
      <c r="E41" s="131"/>
      <c r="F41" s="19"/>
      <c r="G41" s="17"/>
      <c r="H41" s="17"/>
      <c r="I41" s="69"/>
      <c r="J41" s="17"/>
      <c r="K41" s="17"/>
      <c r="L41" s="17"/>
      <c r="T41" s="189"/>
      <c r="U41" s="190"/>
      <c r="W41" s="191"/>
      <c r="X41" s="191"/>
      <c r="Y41" s="191"/>
    </row>
    <row r="42" spans="2:25">
      <c r="B42" s="91"/>
      <c r="C42" s="69"/>
      <c r="D42" s="17"/>
      <c r="E42" s="16"/>
      <c r="F42" s="19"/>
      <c r="G42" s="17"/>
      <c r="H42" s="17"/>
      <c r="I42" s="69"/>
      <c r="J42" s="17"/>
      <c r="K42" s="17"/>
      <c r="L42" s="17"/>
      <c r="T42" s="189"/>
      <c r="U42" s="190"/>
      <c r="W42" s="191"/>
      <c r="X42" s="191"/>
      <c r="Y42" s="191"/>
    </row>
    <row r="43" spans="2:25">
      <c r="B43" s="91"/>
      <c r="C43" s="28" t="s">
        <v>789</v>
      </c>
      <c r="D43" s="63">
        <v>1</v>
      </c>
      <c r="E43" s="70" t="s">
        <v>689</v>
      </c>
      <c r="F43" s="70"/>
      <c r="G43" s="70"/>
      <c r="H43" s="17"/>
      <c r="I43" s="69"/>
      <c r="J43" s="17"/>
      <c r="K43" s="17"/>
      <c r="L43" s="17"/>
      <c r="T43" s="189"/>
      <c r="U43" s="190"/>
      <c r="W43" s="191"/>
      <c r="X43" s="191"/>
      <c r="Y43" s="191"/>
    </row>
    <row r="44" spans="2:25">
      <c r="B44" s="91"/>
      <c r="C44" s="19"/>
      <c r="D44" s="28"/>
      <c r="E44" s="50" t="s">
        <v>795</v>
      </c>
      <c r="F44" s="31"/>
      <c r="G44" s="31"/>
      <c r="H44" s="17"/>
      <c r="I44" s="69"/>
      <c r="J44" s="17"/>
      <c r="K44" s="17"/>
      <c r="L44" s="17"/>
      <c r="T44" s="189"/>
      <c r="U44" s="190"/>
      <c r="W44" s="191"/>
      <c r="X44" s="191"/>
      <c r="Y44" s="191"/>
    </row>
    <row r="45" spans="2:25">
      <c r="B45" s="91"/>
      <c r="C45" s="69"/>
      <c r="D45" s="28">
        <v>2</v>
      </c>
      <c r="E45" s="70" t="s">
        <v>805</v>
      </c>
      <c r="F45" s="70"/>
      <c r="G45" s="70"/>
      <c r="H45" s="17"/>
      <c r="I45" s="69"/>
      <c r="J45" s="17"/>
      <c r="K45" s="17"/>
      <c r="L45" s="17"/>
      <c r="T45" s="189"/>
      <c r="U45" s="190"/>
      <c r="W45" s="191"/>
      <c r="X45" s="191"/>
      <c r="Y45" s="191"/>
    </row>
    <row r="46" spans="2:25">
      <c r="B46" s="91"/>
      <c r="C46" s="69"/>
      <c r="D46" s="28"/>
      <c r="E46" s="50" t="s">
        <v>806</v>
      </c>
      <c r="F46" s="31"/>
      <c r="G46" s="31"/>
      <c r="H46" s="17"/>
      <c r="I46" s="69"/>
      <c r="J46" s="17"/>
      <c r="K46" s="17"/>
      <c r="L46" s="17"/>
      <c r="T46" s="189"/>
      <c r="U46" s="190"/>
      <c r="W46" s="191"/>
      <c r="X46" s="191"/>
      <c r="Y46" s="191"/>
    </row>
    <row r="47" spans="2:25">
      <c r="B47" s="91"/>
      <c r="C47" s="17"/>
      <c r="D47" s="63">
        <v>3</v>
      </c>
      <c r="E47" s="63" t="s">
        <v>807</v>
      </c>
      <c r="F47" s="63"/>
      <c r="G47" s="63"/>
      <c r="H47" s="17"/>
      <c r="I47" s="69"/>
      <c r="J47" s="17"/>
      <c r="K47" s="17"/>
      <c r="L47" s="17"/>
      <c r="T47" s="189"/>
      <c r="U47" s="190"/>
      <c r="W47" s="191"/>
      <c r="X47" s="191"/>
      <c r="Y47" s="191"/>
    </row>
    <row r="48" spans="2:25">
      <c r="B48" s="91"/>
      <c r="C48" s="17"/>
      <c r="D48" s="63"/>
      <c r="E48" s="17" t="s">
        <v>808</v>
      </c>
      <c r="F48" s="17"/>
      <c r="G48" s="17"/>
      <c r="H48" s="17"/>
      <c r="I48" s="69"/>
      <c r="J48" s="17"/>
      <c r="K48" s="17"/>
      <c r="L48" s="17"/>
      <c r="T48" s="189"/>
      <c r="U48" s="190"/>
      <c r="W48" s="191"/>
      <c r="X48" s="191"/>
      <c r="Y48" s="191"/>
    </row>
    <row r="49" spans="2:25">
      <c r="B49" s="91"/>
      <c r="C49" s="17"/>
      <c r="D49" s="63">
        <v>4</v>
      </c>
      <c r="E49" s="63" t="s">
        <v>809</v>
      </c>
      <c r="F49" s="63"/>
      <c r="G49" s="63"/>
      <c r="H49" s="17"/>
      <c r="I49" s="69"/>
      <c r="J49" s="17"/>
      <c r="K49" s="17"/>
      <c r="L49" s="17"/>
      <c r="T49" s="189"/>
      <c r="U49" s="190"/>
    </row>
    <row r="50" spans="2:25">
      <c r="B50" s="91"/>
      <c r="C50" s="17"/>
      <c r="D50" s="17"/>
      <c r="E50" s="17" t="s">
        <v>810</v>
      </c>
      <c r="F50" s="17"/>
      <c r="G50" s="17"/>
      <c r="H50" s="17"/>
      <c r="I50" s="69"/>
      <c r="J50" s="17"/>
      <c r="K50" s="17"/>
      <c r="L50" s="17"/>
      <c r="T50" s="189"/>
      <c r="U50" s="190"/>
    </row>
    <row r="51" spans="2:25">
      <c r="T51" s="189"/>
      <c r="U51" s="190"/>
      <c r="W51" s="191"/>
      <c r="X51" s="191"/>
      <c r="Y51" s="191"/>
    </row>
    <row r="52" spans="2:25">
      <c r="T52" s="189"/>
      <c r="U52" s="190"/>
      <c r="W52" s="191"/>
      <c r="X52" s="191"/>
      <c r="Y52" s="191"/>
    </row>
    <row r="53" spans="2:25">
      <c r="T53" s="189"/>
      <c r="U53" s="190"/>
      <c r="W53" s="191"/>
      <c r="X53" s="191"/>
      <c r="Y53" s="191"/>
    </row>
    <row r="54" spans="2:25">
      <c r="T54" s="189"/>
      <c r="U54" s="190"/>
      <c r="W54" s="191"/>
      <c r="X54" s="191"/>
      <c r="Y54" s="191"/>
    </row>
    <row r="55" spans="2:25">
      <c r="T55" s="189"/>
      <c r="U55" s="190"/>
      <c r="W55" s="191"/>
      <c r="X55" s="191"/>
      <c r="Y55" s="191"/>
    </row>
    <row r="56" spans="2:25">
      <c r="T56" s="189"/>
      <c r="U56" s="190"/>
      <c r="W56" s="191"/>
      <c r="X56" s="191"/>
      <c r="Y56" s="191"/>
    </row>
    <row r="57" spans="2:25">
      <c r="T57" s="189"/>
      <c r="U57" s="190"/>
      <c r="W57" s="191"/>
      <c r="X57" s="191"/>
      <c r="Y57" s="191"/>
    </row>
    <row r="58" spans="2:25">
      <c r="T58" s="189"/>
      <c r="U58" s="190"/>
      <c r="W58" s="191"/>
      <c r="X58" s="191"/>
      <c r="Y58" s="191"/>
    </row>
    <row r="59" spans="2:25">
      <c r="T59" s="189"/>
      <c r="U59" s="190"/>
      <c r="W59" s="191"/>
      <c r="X59" s="191"/>
      <c r="Y59" s="191"/>
    </row>
    <row r="60" spans="2:25">
      <c r="T60" s="189"/>
      <c r="U60" s="190"/>
      <c r="W60" s="191"/>
      <c r="X60" s="191"/>
      <c r="Y60" s="191"/>
    </row>
    <row r="61" spans="2:25">
      <c r="T61" s="189"/>
      <c r="U61" s="190"/>
    </row>
    <row r="62" spans="2:25">
      <c r="T62" s="189"/>
      <c r="U62" s="190"/>
    </row>
    <row r="63" spans="2:25">
      <c r="T63" s="189"/>
      <c r="U63" s="190"/>
    </row>
    <row r="64" spans="2:25">
      <c r="T64" s="189"/>
      <c r="U64" s="190"/>
      <c r="W64" s="191"/>
      <c r="X64" s="191"/>
      <c r="Y64" s="191"/>
    </row>
    <row r="65" spans="19:25">
      <c r="T65" s="189"/>
      <c r="U65" s="190"/>
      <c r="W65" s="191"/>
      <c r="X65" s="191"/>
      <c r="Y65" s="191"/>
    </row>
    <row r="66" spans="19:25">
      <c r="T66" s="189"/>
      <c r="U66" s="190"/>
      <c r="W66" s="191"/>
      <c r="X66" s="191"/>
      <c r="Y66" s="191"/>
    </row>
    <row r="67" spans="19:25">
      <c r="T67" s="189"/>
      <c r="U67" s="190"/>
      <c r="W67" s="191"/>
      <c r="X67" s="191"/>
      <c r="Y67" s="191"/>
    </row>
    <row r="68" spans="19:25">
      <c r="T68" s="189"/>
      <c r="U68" s="190"/>
      <c r="W68" s="191"/>
      <c r="X68" s="191"/>
      <c r="Y68" s="191"/>
    </row>
    <row r="69" spans="19:25">
      <c r="T69" s="189"/>
      <c r="U69" s="190"/>
      <c r="W69" s="191"/>
      <c r="X69" s="191"/>
      <c r="Y69" s="191"/>
    </row>
    <row r="70" spans="19:25">
      <c r="T70" s="189"/>
      <c r="U70" s="190"/>
    </row>
    <row r="71" spans="19:25">
      <c r="T71" s="189"/>
      <c r="U71" s="190"/>
    </row>
    <row r="72" spans="19:25">
      <c r="T72" s="189"/>
      <c r="U72" s="190"/>
    </row>
    <row r="73" spans="19:25">
      <c r="S73" s="76"/>
      <c r="T73" s="189"/>
      <c r="U73" s="190"/>
    </row>
    <row r="74" spans="19:25">
      <c r="T74" s="187"/>
      <c r="U74" s="188"/>
    </row>
    <row r="75" spans="19:25">
      <c r="T75" s="187"/>
      <c r="U75" s="188"/>
    </row>
    <row r="76" spans="19:25">
      <c r="T76" s="187"/>
      <c r="U76" s="188"/>
    </row>
    <row r="77" spans="19:25">
      <c r="U77" s="188"/>
    </row>
  </sheetData>
  <sheetCalcPr fullCalcOnLoad="1"/>
  <mergeCells count="20">
    <mergeCell ref="AJ12:AK12"/>
    <mergeCell ref="AL12:AM12"/>
    <mergeCell ref="Q12:R12"/>
    <mergeCell ref="A5:E5"/>
    <mergeCell ref="K5:P5"/>
    <mergeCell ref="F7:I7"/>
    <mergeCell ref="F8:I8"/>
    <mergeCell ref="F9:I9"/>
    <mergeCell ref="G12:H12"/>
    <mergeCell ref="O12:P12"/>
    <mergeCell ref="F5:I5"/>
    <mergeCell ref="F6:I6"/>
    <mergeCell ref="S12:V12"/>
    <mergeCell ref="W12:Y12"/>
    <mergeCell ref="K4:P4"/>
    <mergeCell ref="F3:I3"/>
    <mergeCell ref="A1:H1"/>
    <mergeCell ref="A3:E3"/>
    <mergeCell ref="K3:N3"/>
    <mergeCell ref="F4:I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322"/>
  <sheetViews>
    <sheetView topLeftCell="S4" zoomScale="80" zoomScaleNormal="80" zoomScalePageLayoutView="80" workbookViewId="0">
      <selection activeCell="D22" sqref="D22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1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7" ht="15">
      <c r="A1" s="458" t="s">
        <v>850</v>
      </c>
      <c r="B1" s="458"/>
      <c r="C1" s="458"/>
      <c r="D1" s="458"/>
      <c r="E1" s="458"/>
      <c r="F1" s="458"/>
      <c r="G1" s="458"/>
      <c r="H1" s="458"/>
      <c r="I1" s="2"/>
      <c r="J1" s="17"/>
      <c r="K1" s="17"/>
      <c r="L1" s="17"/>
      <c r="O1" s="60"/>
      <c r="P1" s="60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47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7"/>
      <c r="K3" s="455" t="s">
        <v>601</v>
      </c>
      <c r="L3" s="455"/>
      <c r="M3" s="455"/>
      <c r="N3" s="455"/>
      <c r="O3" s="60"/>
      <c r="P3" s="60"/>
      <c r="Q3" s="60"/>
      <c r="R3" s="60"/>
    </row>
    <row r="4" spans="1:47">
      <c r="A4" s="3" t="s">
        <v>479</v>
      </c>
      <c r="B4" s="86"/>
      <c r="C4" s="63"/>
      <c r="D4" s="68"/>
      <c r="E4" s="5"/>
      <c r="F4" s="451" t="s">
        <v>400</v>
      </c>
      <c r="G4" s="451"/>
      <c r="H4" s="451"/>
      <c r="I4" s="451"/>
      <c r="J4" s="17"/>
      <c r="K4" s="456" t="s">
        <v>602</v>
      </c>
      <c r="L4" s="456"/>
      <c r="M4" s="456"/>
      <c r="N4" s="456"/>
      <c r="O4" s="456"/>
      <c r="P4" s="456"/>
      <c r="Q4" s="60"/>
      <c r="R4" s="60"/>
    </row>
    <row r="5" spans="1:47">
      <c r="A5" s="460"/>
      <c r="B5" s="460"/>
      <c r="C5" s="460"/>
      <c r="D5" s="460"/>
      <c r="E5" s="460"/>
      <c r="F5" s="451" t="s">
        <v>59</v>
      </c>
      <c r="G5" s="451"/>
      <c r="H5" s="451"/>
      <c r="I5" s="451"/>
      <c r="J5" s="17"/>
      <c r="K5" s="456" t="s">
        <v>603</v>
      </c>
      <c r="L5" s="456"/>
      <c r="M5" s="456"/>
      <c r="N5" s="456"/>
      <c r="O5" s="456"/>
      <c r="P5" s="456"/>
      <c r="Q5" s="60"/>
      <c r="R5" s="60"/>
    </row>
    <row r="6" spans="1:47">
      <c r="A6" s="51" t="s">
        <v>779</v>
      </c>
      <c r="B6" s="54" t="s">
        <v>780</v>
      </c>
      <c r="C6" s="63" t="s">
        <v>687</v>
      </c>
      <c r="D6" s="68" t="s">
        <v>688</v>
      </c>
      <c r="E6" s="5"/>
      <c r="F6" s="452" t="s">
        <v>240</v>
      </c>
      <c r="G6" s="452"/>
      <c r="H6" s="452"/>
      <c r="I6" s="452"/>
      <c r="J6" s="17"/>
      <c r="K6" s="36" t="s">
        <v>916</v>
      </c>
      <c r="L6" s="17"/>
      <c r="N6" s="71"/>
      <c r="O6" s="60"/>
      <c r="P6" s="60"/>
      <c r="Q6" s="60"/>
      <c r="R6" s="60"/>
    </row>
    <row r="7" spans="1:47">
      <c r="A7" s="51" t="s">
        <v>696</v>
      </c>
      <c r="B7" s="54" t="s">
        <v>697</v>
      </c>
      <c r="C7" s="63" t="s">
        <v>698</v>
      </c>
      <c r="D7" s="68" t="s">
        <v>717</v>
      </c>
      <c r="E7" s="5"/>
      <c r="F7" s="452" t="s">
        <v>58</v>
      </c>
      <c r="G7" s="452"/>
      <c r="H7" s="452"/>
      <c r="I7" s="452"/>
      <c r="J7" s="17"/>
      <c r="K7" s="17"/>
      <c r="L7" s="17"/>
      <c r="M7" s="60"/>
      <c r="N7" s="60"/>
      <c r="O7" s="60"/>
      <c r="P7" s="60"/>
    </row>
    <row r="8" spans="1:47">
      <c r="A8" s="51" t="s">
        <v>718</v>
      </c>
      <c r="B8" s="86" t="s">
        <v>719</v>
      </c>
      <c r="C8" s="63" t="s">
        <v>720</v>
      </c>
      <c r="D8" s="68" t="s">
        <v>721</v>
      </c>
      <c r="E8" s="7"/>
      <c r="F8" s="451" t="s">
        <v>605</v>
      </c>
      <c r="G8" s="451"/>
      <c r="H8" s="451"/>
      <c r="I8" s="451"/>
      <c r="J8" s="63"/>
      <c r="K8" s="63"/>
      <c r="L8" s="63"/>
      <c r="N8" s="71"/>
      <c r="O8" s="60"/>
      <c r="P8" s="60"/>
      <c r="Q8" s="60"/>
      <c r="R8" s="60"/>
    </row>
    <row r="9" spans="1:47">
      <c r="A9" s="51"/>
      <c r="B9" s="86"/>
      <c r="C9" s="63"/>
      <c r="D9" s="68"/>
      <c r="E9" s="7"/>
      <c r="F9" s="451" t="s">
        <v>581</v>
      </c>
      <c r="G9" s="451"/>
      <c r="H9" s="451"/>
      <c r="I9" s="451"/>
      <c r="J9" s="63"/>
      <c r="K9" s="63"/>
      <c r="L9" s="63"/>
      <c r="N9" s="71"/>
      <c r="O9" s="60"/>
      <c r="P9" s="60"/>
      <c r="Q9" s="60"/>
      <c r="R9" s="60"/>
    </row>
    <row r="10" spans="1:47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47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47">
      <c r="A12" s="8"/>
      <c r="B12" s="87"/>
      <c r="C12" s="70" t="s">
        <v>722</v>
      </c>
      <c r="D12" s="79" t="s">
        <v>723</v>
      </c>
      <c r="E12" s="173" t="s">
        <v>95</v>
      </c>
      <c r="F12" s="9"/>
      <c r="G12" s="446" t="s">
        <v>724</v>
      </c>
      <c r="H12" s="446"/>
      <c r="I12" s="38"/>
      <c r="J12" s="77" t="s">
        <v>783</v>
      </c>
      <c r="K12" s="77" t="s">
        <v>725</v>
      </c>
      <c r="L12" s="63" t="s">
        <v>726</v>
      </c>
      <c r="M12" s="11" t="s">
        <v>727</v>
      </c>
      <c r="N12" s="51"/>
      <c r="O12" s="455" t="s">
        <v>759</v>
      </c>
      <c r="P12" s="455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63" t="s">
        <v>64</v>
      </c>
      <c r="AH12" s="63" t="s">
        <v>65</v>
      </c>
      <c r="AI12" s="63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5" t="s">
        <v>70</v>
      </c>
      <c r="AP12" s="5" t="s">
        <v>71</v>
      </c>
      <c r="AQ12" s="5" t="s">
        <v>72</v>
      </c>
      <c r="AR12" s="5" t="s">
        <v>73</v>
      </c>
      <c r="AS12" s="5" t="s">
        <v>74</v>
      </c>
      <c r="AT12" s="5" t="s">
        <v>75</v>
      </c>
      <c r="AU12" s="185" t="s">
        <v>801</v>
      </c>
    </row>
    <row r="13" spans="1:47" ht="13" thickBot="1">
      <c r="A13" s="12" t="s">
        <v>728</v>
      </c>
      <c r="B13" s="88" t="s">
        <v>729</v>
      </c>
      <c r="C13" s="72" t="s">
        <v>730</v>
      </c>
      <c r="D13" s="80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 t="s">
        <v>161</v>
      </c>
      <c r="L13" s="72" t="s">
        <v>839</v>
      </c>
      <c r="M13" s="15" t="s">
        <v>733</v>
      </c>
      <c r="N13" s="73" t="s">
        <v>788</v>
      </c>
      <c r="O13" s="94" t="s">
        <v>692</v>
      </c>
      <c r="P13" s="94" t="s">
        <v>693</v>
      </c>
      <c r="Q13" s="75" t="s">
        <v>691</v>
      </c>
      <c r="R13" s="75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 s="110" customFormat="1" ht="12" customHeight="1">
      <c r="A14" s="46" t="s">
        <v>735</v>
      </c>
      <c r="B14" s="107" t="s">
        <v>791</v>
      </c>
      <c r="C14" s="134">
        <v>0.14305555555555557</v>
      </c>
      <c r="D14" s="135"/>
      <c r="E14" s="107">
        <v>10</v>
      </c>
      <c r="F14" s="108" t="s">
        <v>781</v>
      </c>
      <c r="G14" s="56">
        <v>1190</v>
      </c>
      <c r="H14" s="56">
        <v>1095</v>
      </c>
      <c r="I14" s="109" t="s">
        <v>857</v>
      </c>
      <c r="J14" s="58" t="s">
        <v>734</v>
      </c>
      <c r="K14" s="56">
        <v>4</v>
      </c>
      <c r="L14" s="106">
        <v>120</v>
      </c>
      <c r="M14" s="108">
        <v>5889.9508999999998</v>
      </c>
      <c r="N14" s="110" t="s">
        <v>613</v>
      </c>
      <c r="O14" s="107">
        <v>264.60000000000002</v>
      </c>
      <c r="P14" s="107">
        <v>271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2" customHeight="1">
      <c r="A15" s="42" t="s">
        <v>792</v>
      </c>
      <c r="B15" s="107" t="s">
        <v>813</v>
      </c>
      <c r="C15" s="134">
        <v>0.15555555555555556</v>
      </c>
      <c r="D15" s="135"/>
      <c r="E15" s="107">
        <v>30</v>
      </c>
      <c r="F15" s="108" t="s">
        <v>781</v>
      </c>
      <c r="G15" s="56">
        <v>1190</v>
      </c>
      <c r="H15" s="107">
        <v>988</v>
      </c>
      <c r="I15" s="111" t="s">
        <v>858</v>
      </c>
      <c r="J15" s="58" t="s">
        <v>734</v>
      </c>
      <c r="K15" s="56">
        <v>4</v>
      </c>
      <c r="L15" s="106">
        <v>120</v>
      </c>
      <c r="M15" s="19">
        <v>5891.451</v>
      </c>
      <c r="O15" s="17">
        <v>264.7</v>
      </c>
      <c r="P15" s="17">
        <v>271.39999999999998</v>
      </c>
      <c r="Q15" s="110"/>
      <c r="R15" s="110"/>
    </row>
    <row r="16" spans="1:47" ht="12" customHeight="1">
      <c r="A16" s="42" t="s">
        <v>792</v>
      </c>
      <c r="B16" s="107" t="s">
        <v>793</v>
      </c>
      <c r="C16" s="33">
        <v>0.15902777777777777</v>
      </c>
      <c r="D16" s="102"/>
      <c r="E16" s="1">
        <v>30</v>
      </c>
      <c r="F16" s="108" t="s">
        <v>781</v>
      </c>
      <c r="G16" s="17">
        <f>G15-120</f>
        <v>1070</v>
      </c>
      <c r="H16" s="17">
        <f>H15-120</f>
        <v>868</v>
      </c>
      <c r="I16" s="111" t="s">
        <v>858</v>
      </c>
      <c r="J16" s="58" t="s">
        <v>734</v>
      </c>
      <c r="K16" s="56">
        <v>4</v>
      </c>
      <c r="L16" s="106">
        <v>120</v>
      </c>
      <c r="M16" s="19">
        <v>5891.451</v>
      </c>
      <c r="O16" s="1">
        <v>264.7</v>
      </c>
      <c r="P16" s="1">
        <v>271.5</v>
      </c>
    </row>
    <row r="17" spans="1:47" ht="13.5" customHeight="1">
      <c r="A17" s="42" t="s">
        <v>792</v>
      </c>
      <c r="B17" s="107" t="s">
        <v>571</v>
      </c>
      <c r="C17" s="16">
        <v>0.1673611111111111</v>
      </c>
      <c r="D17" s="81"/>
      <c r="E17" s="17">
        <v>30</v>
      </c>
      <c r="F17" s="17" t="s">
        <v>811</v>
      </c>
      <c r="G17" s="1">
        <v>880</v>
      </c>
      <c r="H17" s="1">
        <v>862</v>
      </c>
      <c r="I17" s="111" t="s">
        <v>858</v>
      </c>
      <c r="J17" s="58" t="s">
        <v>734</v>
      </c>
      <c r="K17" s="56">
        <v>4</v>
      </c>
      <c r="L17" s="106">
        <v>120</v>
      </c>
      <c r="M17" s="52">
        <v>7647.38</v>
      </c>
      <c r="N17" t="s">
        <v>512</v>
      </c>
      <c r="O17" s="17">
        <v>264.7</v>
      </c>
      <c r="P17" s="17">
        <v>268</v>
      </c>
    </row>
    <row r="18" spans="1:47">
      <c r="A18" s="42" t="s">
        <v>792</v>
      </c>
      <c r="B18" s="107" t="s">
        <v>764</v>
      </c>
      <c r="C18" s="33">
        <v>0.17083333333333331</v>
      </c>
      <c r="D18" s="1"/>
      <c r="E18" s="17">
        <v>900</v>
      </c>
      <c r="F18" s="17" t="s">
        <v>811</v>
      </c>
      <c r="G18" s="1">
        <v>880</v>
      </c>
      <c r="H18" s="1">
        <v>862</v>
      </c>
      <c r="I18" s="109" t="s">
        <v>857</v>
      </c>
      <c r="J18" s="58" t="s">
        <v>734</v>
      </c>
      <c r="K18" s="56">
        <v>4</v>
      </c>
      <c r="L18" s="106">
        <v>120</v>
      </c>
      <c r="M18" s="52">
        <v>7647.38</v>
      </c>
      <c r="O18" s="1"/>
      <c r="P18" s="1"/>
    </row>
    <row r="19" spans="1:47">
      <c r="A19" s="42" t="s">
        <v>792</v>
      </c>
      <c r="B19" s="107" t="s">
        <v>574</v>
      </c>
      <c r="C19" s="33">
        <v>0.18263888888888891</v>
      </c>
      <c r="D19" s="1"/>
      <c r="E19" s="1">
        <v>900</v>
      </c>
      <c r="F19" s="17" t="s">
        <v>811</v>
      </c>
      <c r="G19" s="1">
        <v>880</v>
      </c>
      <c r="H19" s="1">
        <v>862</v>
      </c>
      <c r="I19" s="109" t="s">
        <v>857</v>
      </c>
      <c r="J19" s="58" t="s">
        <v>734</v>
      </c>
      <c r="K19" s="56">
        <v>4</v>
      </c>
      <c r="L19" s="106">
        <v>120</v>
      </c>
      <c r="M19" s="52">
        <v>7647.38</v>
      </c>
      <c r="O19" s="1"/>
      <c r="P19" s="1"/>
      <c r="W19" s="191"/>
      <c r="X19" s="191"/>
      <c r="Y19" s="191"/>
    </row>
    <row r="20" spans="1:47">
      <c r="A20" s="42" t="s">
        <v>792</v>
      </c>
      <c r="B20" s="107" t="s">
        <v>575</v>
      </c>
      <c r="C20" s="33">
        <v>0.19444444444444445</v>
      </c>
      <c r="D20" s="1"/>
      <c r="E20" s="1">
        <v>900</v>
      </c>
      <c r="F20" s="17" t="s">
        <v>811</v>
      </c>
      <c r="G20" s="1">
        <v>880</v>
      </c>
      <c r="H20" s="1">
        <v>862</v>
      </c>
      <c r="I20" s="109" t="s">
        <v>857</v>
      </c>
      <c r="J20" s="58" t="s">
        <v>734</v>
      </c>
      <c r="K20" s="56">
        <v>4</v>
      </c>
      <c r="L20" s="106">
        <v>120</v>
      </c>
      <c r="M20" s="52">
        <v>7647.38</v>
      </c>
      <c r="O20" s="1"/>
      <c r="P20" s="1"/>
      <c r="W20" s="191"/>
      <c r="X20" s="191"/>
      <c r="Y20" s="191"/>
    </row>
    <row r="21" spans="1:47">
      <c r="A21" s="42" t="s">
        <v>792</v>
      </c>
      <c r="B21" s="1" t="s">
        <v>53</v>
      </c>
      <c r="C21" s="33">
        <v>0.2076388888888889</v>
      </c>
      <c r="D21" s="1"/>
      <c r="E21" s="1">
        <v>900</v>
      </c>
      <c r="F21" s="17" t="s">
        <v>811</v>
      </c>
      <c r="G21" s="1">
        <v>880</v>
      </c>
      <c r="H21" s="1">
        <v>862</v>
      </c>
      <c r="I21" s="109" t="s">
        <v>857</v>
      </c>
      <c r="J21" s="58" t="s">
        <v>734</v>
      </c>
      <c r="K21" s="56">
        <v>4</v>
      </c>
      <c r="L21" s="1">
        <v>180</v>
      </c>
      <c r="M21" s="52">
        <v>7647.38</v>
      </c>
      <c r="O21" s="1"/>
      <c r="P21" s="1"/>
      <c r="W21" s="191"/>
      <c r="X21" s="191"/>
      <c r="Y21" s="191"/>
    </row>
    <row r="22" spans="1:47">
      <c r="A22" s="42" t="s">
        <v>792</v>
      </c>
      <c r="B22" s="1" t="s">
        <v>672</v>
      </c>
      <c r="C22" s="33">
        <v>0.23055555555555554</v>
      </c>
      <c r="D22" s="1"/>
      <c r="E22" s="1">
        <v>900</v>
      </c>
      <c r="F22" s="17" t="s">
        <v>811</v>
      </c>
      <c r="G22" s="1">
        <v>880</v>
      </c>
      <c r="H22" s="1">
        <v>862</v>
      </c>
      <c r="I22" s="109" t="s">
        <v>857</v>
      </c>
      <c r="J22" s="58" t="s">
        <v>734</v>
      </c>
      <c r="K22" s="1">
        <v>4</v>
      </c>
      <c r="L22" s="1">
        <v>180</v>
      </c>
      <c r="M22" s="52">
        <v>7647.38</v>
      </c>
      <c r="O22" s="1"/>
      <c r="P22" s="1"/>
      <c r="W22" s="191"/>
      <c r="X22" s="191"/>
      <c r="Y22" s="191"/>
    </row>
    <row r="23" spans="1:47">
      <c r="A23" s="42" t="s">
        <v>792</v>
      </c>
      <c r="B23" s="1" t="s">
        <v>2</v>
      </c>
      <c r="C23" s="33">
        <v>0.24097222222222223</v>
      </c>
      <c r="D23" s="1"/>
      <c r="E23" s="1">
        <v>900</v>
      </c>
      <c r="F23" s="17" t="s">
        <v>811</v>
      </c>
      <c r="G23" s="1">
        <v>880</v>
      </c>
      <c r="H23" s="1">
        <v>862</v>
      </c>
      <c r="I23" s="109" t="s">
        <v>857</v>
      </c>
      <c r="J23" s="58" t="s">
        <v>734</v>
      </c>
      <c r="K23" s="1">
        <v>4</v>
      </c>
      <c r="L23" s="1">
        <v>180</v>
      </c>
      <c r="M23" s="52">
        <v>7647.38</v>
      </c>
      <c r="O23" s="1"/>
      <c r="P23" s="1"/>
      <c r="W23" s="191"/>
      <c r="X23" s="191"/>
      <c r="Y23" s="191"/>
    </row>
    <row r="24" spans="1:47">
      <c r="A24" s="42" t="s">
        <v>792</v>
      </c>
      <c r="B24" s="1" t="s">
        <v>504</v>
      </c>
      <c r="C24" s="33">
        <v>0.4055555555555555</v>
      </c>
      <c r="D24" s="1"/>
      <c r="E24" s="1">
        <v>30</v>
      </c>
      <c r="F24" s="17" t="s">
        <v>811</v>
      </c>
      <c r="G24" s="1">
        <v>880</v>
      </c>
      <c r="H24" s="1">
        <v>862</v>
      </c>
      <c r="I24" s="109" t="s">
        <v>857</v>
      </c>
      <c r="J24" s="58" t="s">
        <v>734</v>
      </c>
      <c r="K24" s="1">
        <v>4</v>
      </c>
      <c r="L24" s="1">
        <v>120</v>
      </c>
      <c r="M24" s="52">
        <v>7647.38</v>
      </c>
      <c r="O24" s="1">
        <v>264.60000000000002</v>
      </c>
      <c r="P24" s="1">
        <v>268.10000000000002</v>
      </c>
      <c r="W24" s="191"/>
      <c r="X24" s="191"/>
      <c r="Y24" s="191"/>
    </row>
    <row r="25" spans="1:47">
      <c r="A25" s="46" t="s">
        <v>676</v>
      </c>
      <c r="B25" s="1" t="s">
        <v>843</v>
      </c>
      <c r="C25" s="33">
        <v>0.41388888888888892</v>
      </c>
      <c r="D25" s="102"/>
      <c r="E25" s="17">
        <v>300</v>
      </c>
      <c r="F25" s="17" t="s">
        <v>812</v>
      </c>
      <c r="G25" s="17">
        <v>870</v>
      </c>
      <c r="H25" s="17">
        <v>773</v>
      </c>
      <c r="I25" s="25" t="s">
        <v>616</v>
      </c>
      <c r="J25" s="50" t="s">
        <v>665</v>
      </c>
      <c r="K25" s="17">
        <v>4</v>
      </c>
      <c r="L25" s="17">
        <v>120</v>
      </c>
      <c r="M25" s="19">
        <v>7698.9647000000004</v>
      </c>
      <c r="N25" t="s">
        <v>4</v>
      </c>
      <c r="O25" s="1"/>
      <c r="P25" s="1"/>
      <c r="S25" t="s">
        <v>917</v>
      </c>
      <c r="T25">
        <v>0</v>
      </c>
      <c r="U25">
        <v>0</v>
      </c>
      <c r="V25" t="s">
        <v>19</v>
      </c>
      <c r="W25" s="398">
        <v>-86.529264644363025</v>
      </c>
      <c r="X25" s="398">
        <v>-8.1286477633113492</v>
      </c>
      <c r="Y25" s="398">
        <v>107.59897805446053</v>
      </c>
      <c r="Z25" s="402">
        <v>26.803419999999999</v>
      </c>
      <c r="AA25" s="402">
        <v>8.3532399999999996</v>
      </c>
      <c r="AB25" s="399">
        <v>83.648499999999999</v>
      </c>
      <c r="AC25" s="399">
        <v>5.7660999999999998</v>
      </c>
      <c r="AD25" s="401">
        <v>19.904494638799999</v>
      </c>
      <c r="AE25" s="399">
        <v>8.9559999999999995</v>
      </c>
      <c r="AF25" s="399">
        <v>1.417</v>
      </c>
      <c r="AG25" s="399">
        <v>5.99</v>
      </c>
      <c r="AH25" s="399">
        <v>20.047999999999998</v>
      </c>
      <c r="AI25" s="398">
        <v>1935.154</v>
      </c>
      <c r="AJ25" s="399">
        <v>2.7379199999999999</v>
      </c>
      <c r="AK25" s="399">
        <v>3.11117</v>
      </c>
      <c r="AL25" s="399">
        <v>235.95981</v>
      </c>
      <c r="AM25" s="399">
        <v>-1.4694100000000001</v>
      </c>
      <c r="AN25" s="397">
        <v>151690442.5</v>
      </c>
      <c r="AO25" s="400">
        <v>-0.60354430000000003</v>
      </c>
      <c r="AP25" s="397">
        <v>370374.41613999999</v>
      </c>
      <c r="AQ25" s="400">
        <v>-0.36337970000000003</v>
      </c>
      <c r="AR25" s="399">
        <v>53.090899999999998</v>
      </c>
      <c r="AS25" s="397" t="s">
        <v>769</v>
      </c>
      <c r="AT25" s="399">
        <v>126.7971</v>
      </c>
      <c r="AU25" s="401">
        <v>0.19370024188135526</v>
      </c>
    </row>
    <row r="26" spans="1:47">
      <c r="A26" t="s">
        <v>844</v>
      </c>
      <c r="B26" s="1" t="s">
        <v>526</v>
      </c>
      <c r="C26" s="16">
        <v>0.42152777777777778</v>
      </c>
      <c r="D26" s="81"/>
      <c r="E26" s="17">
        <v>300</v>
      </c>
      <c r="F26" s="17" t="s">
        <v>812</v>
      </c>
      <c r="G26" s="17">
        <v>870</v>
      </c>
      <c r="H26" s="17">
        <v>773</v>
      </c>
      <c r="I26" s="25" t="s">
        <v>616</v>
      </c>
      <c r="J26" s="1" t="s">
        <v>665</v>
      </c>
      <c r="K26" s="1">
        <v>4</v>
      </c>
      <c r="L26" s="1">
        <v>120</v>
      </c>
      <c r="M26" s="19">
        <v>7698.9647000000004</v>
      </c>
      <c r="N26" t="s">
        <v>4</v>
      </c>
      <c r="O26" s="17"/>
      <c r="P26" s="17"/>
      <c r="S26" t="s">
        <v>817</v>
      </c>
      <c r="T26">
        <v>0</v>
      </c>
      <c r="U26">
        <v>0</v>
      </c>
      <c r="V26" t="s">
        <v>19</v>
      </c>
      <c r="W26" s="398">
        <v>-87.673378848949653</v>
      </c>
      <c r="X26" s="398">
        <v>12.826675479813408</v>
      </c>
      <c r="Y26" s="398">
        <v>107.53405913372922</v>
      </c>
      <c r="Z26" s="402">
        <v>26.906279999999999</v>
      </c>
      <c r="AA26" s="402">
        <v>8.3891299999999998</v>
      </c>
      <c r="AB26" s="399">
        <v>84.996099999999998</v>
      </c>
      <c r="AC26" s="399">
        <v>8.0259</v>
      </c>
      <c r="AD26" s="401">
        <v>20.088329917500001</v>
      </c>
      <c r="AE26" s="399">
        <v>6.7530000000000001</v>
      </c>
      <c r="AF26" s="399">
        <v>1.0680000000000001</v>
      </c>
      <c r="AG26" s="399">
        <v>5.99</v>
      </c>
      <c r="AH26" s="399">
        <v>19.978000000000002</v>
      </c>
      <c r="AI26" s="398">
        <v>1936.4059999999999</v>
      </c>
      <c r="AJ26" s="399">
        <v>2.7452100000000002</v>
      </c>
      <c r="AK26" s="399">
        <v>3.1164800000000001</v>
      </c>
      <c r="AL26" s="399">
        <v>235.86633</v>
      </c>
      <c r="AM26" s="399">
        <v>-1.4694799999999999</v>
      </c>
      <c r="AN26" s="397">
        <v>151690044.40000001</v>
      </c>
      <c r="AO26" s="400">
        <v>-0.6026319</v>
      </c>
      <c r="AP26" s="397">
        <v>370134.89116</v>
      </c>
      <c r="AQ26" s="400">
        <v>-0.36237560000000002</v>
      </c>
      <c r="AR26" s="399">
        <v>52.990499999999997</v>
      </c>
      <c r="AS26" s="397" t="s">
        <v>769</v>
      </c>
      <c r="AT26" s="399">
        <v>126.8977</v>
      </c>
      <c r="AU26" s="401">
        <v>0.19368597933378787</v>
      </c>
    </row>
    <row r="27" spans="1:47">
      <c r="A27" t="s">
        <v>844</v>
      </c>
      <c r="B27" s="1" t="s">
        <v>505</v>
      </c>
      <c r="C27" s="16">
        <v>0.42708333333333331</v>
      </c>
      <c r="D27" s="81"/>
      <c r="E27" s="17">
        <v>300</v>
      </c>
      <c r="F27" s="17" t="s">
        <v>812</v>
      </c>
      <c r="G27" s="17">
        <v>870</v>
      </c>
      <c r="H27" s="17">
        <v>773</v>
      </c>
      <c r="I27" s="25" t="s">
        <v>620</v>
      </c>
      <c r="J27" s="1" t="s">
        <v>665</v>
      </c>
      <c r="K27" s="1">
        <v>4</v>
      </c>
      <c r="L27" s="1">
        <v>120</v>
      </c>
      <c r="M27" s="19">
        <v>7698.9647000000004</v>
      </c>
      <c r="N27" t="s">
        <v>4</v>
      </c>
      <c r="O27" s="1"/>
      <c r="P27" s="1"/>
      <c r="S27" t="s">
        <v>817</v>
      </c>
      <c r="T27">
        <v>0</v>
      </c>
      <c r="U27">
        <v>0</v>
      </c>
      <c r="V27" t="s">
        <v>23</v>
      </c>
      <c r="W27" s="398">
        <v>-89.401790162366581</v>
      </c>
      <c r="X27" s="398">
        <v>38.889068706616136</v>
      </c>
      <c r="Y27" s="398">
        <v>107.48207906905873</v>
      </c>
      <c r="Z27" s="402">
        <v>26.979949999999999</v>
      </c>
      <c r="AA27" s="402">
        <v>8.4152199999999997</v>
      </c>
      <c r="AB27" s="399">
        <v>85.975999999999999</v>
      </c>
      <c r="AC27" s="399">
        <v>9.6732999999999993</v>
      </c>
      <c r="AD27" s="401">
        <v>20.222028301999998</v>
      </c>
      <c r="AE27" s="399">
        <v>5.71</v>
      </c>
      <c r="AF27" s="399">
        <v>0.90300000000000002</v>
      </c>
      <c r="AG27" s="399">
        <v>5.99</v>
      </c>
      <c r="AH27" s="399">
        <v>19.928000000000001</v>
      </c>
      <c r="AI27" s="398">
        <v>1937.3150000000001</v>
      </c>
      <c r="AJ27" s="399">
        <v>2.7494700000000001</v>
      </c>
      <c r="AK27" s="399">
        <v>3.1198899999999998</v>
      </c>
      <c r="AL27" s="399">
        <v>235.79834</v>
      </c>
      <c r="AM27" s="399">
        <v>-1.46953</v>
      </c>
      <c r="AN27" s="397">
        <v>151689755.30000001</v>
      </c>
      <c r="AO27" s="400">
        <v>-0.60196700000000003</v>
      </c>
      <c r="AP27" s="397">
        <v>369961.24413000001</v>
      </c>
      <c r="AQ27" s="400">
        <v>-0.36113889999999998</v>
      </c>
      <c r="AR27" s="399">
        <v>52.918599999999998</v>
      </c>
      <c r="AS27" s="397" t="s">
        <v>769</v>
      </c>
      <c r="AT27" s="399">
        <v>126.96980000000001</v>
      </c>
      <c r="AU27" s="401">
        <v>0.19367558568201501</v>
      </c>
    </row>
    <row r="28" spans="1:47">
      <c r="A28" s="42" t="s">
        <v>792</v>
      </c>
      <c r="B28" s="1" t="s">
        <v>530</v>
      </c>
      <c r="C28" s="33">
        <v>0.43194444444444446</v>
      </c>
      <c r="E28" s="1">
        <v>30</v>
      </c>
      <c r="F28" s="17" t="s">
        <v>811</v>
      </c>
      <c r="G28" s="1">
        <v>880</v>
      </c>
      <c r="H28" s="1">
        <v>862</v>
      </c>
      <c r="I28" s="111" t="s">
        <v>858</v>
      </c>
      <c r="J28" s="58" t="s">
        <v>734</v>
      </c>
      <c r="K28" s="56">
        <v>4</v>
      </c>
      <c r="L28" s="106">
        <v>120</v>
      </c>
      <c r="M28" s="52">
        <v>7647.38</v>
      </c>
      <c r="N28" t="s">
        <v>54</v>
      </c>
      <c r="O28" s="1">
        <v>264.60000000000002</v>
      </c>
      <c r="P28" s="1">
        <v>268.2</v>
      </c>
    </row>
    <row r="29" spans="1:47">
      <c r="A29" t="s">
        <v>844</v>
      </c>
      <c r="B29" s="1" t="s">
        <v>508</v>
      </c>
      <c r="C29" s="33">
        <v>0.43472222222222223</v>
      </c>
      <c r="E29" s="1">
        <v>300</v>
      </c>
      <c r="F29" s="108" t="s">
        <v>781</v>
      </c>
      <c r="G29" s="56">
        <v>1190</v>
      </c>
      <c r="H29" s="56">
        <v>1095</v>
      </c>
      <c r="I29" s="109" t="s">
        <v>616</v>
      </c>
      <c r="J29" s="58" t="s">
        <v>734</v>
      </c>
      <c r="K29" s="56">
        <v>4</v>
      </c>
      <c r="L29" s="106">
        <v>120</v>
      </c>
      <c r="M29" s="108">
        <v>5889.9508999999998</v>
      </c>
      <c r="N29" t="s">
        <v>613</v>
      </c>
      <c r="O29" s="1"/>
      <c r="P29" s="1"/>
      <c r="S29" t="s">
        <v>817</v>
      </c>
      <c r="T29">
        <v>0</v>
      </c>
      <c r="U29">
        <v>0</v>
      </c>
      <c r="V29" t="s">
        <v>19</v>
      </c>
      <c r="W29" s="398">
        <v>-87.664060872881649</v>
      </c>
      <c r="X29" s="398">
        <v>12.843426299574984</v>
      </c>
      <c r="Y29" s="398">
        <v>107.41379386348603</v>
      </c>
      <c r="Z29" s="402">
        <v>27.079689999999999</v>
      </c>
      <c r="AA29" s="402">
        <v>8.4510900000000007</v>
      </c>
      <c r="AB29" s="399">
        <v>87.326599999999999</v>
      </c>
      <c r="AC29" s="399">
        <v>11.9428</v>
      </c>
      <c r="AD29" s="401">
        <v>20.4058635807</v>
      </c>
      <c r="AE29" s="399">
        <v>4.702</v>
      </c>
      <c r="AF29" s="399">
        <v>0.74399999999999999</v>
      </c>
      <c r="AG29" s="399">
        <v>5.99</v>
      </c>
      <c r="AH29" s="399">
        <v>19.86</v>
      </c>
      <c r="AI29" s="398">
        <v>1938.56</v>
      </c>
      <c r="AJ29" s="399">
        <v>2.7538900000000002</v>
      </c>
      <c r="AK29" s="399">
        <v>3.1239699999999999</v>
      </c>
      <c r="AL29" s="399">
        <v>235.70486</v>
      </c>
      <c r="AM29" s="399">
        <v>-1.4696</v>
      </c>
      <c r="AN29" s="397">
        <v>151689358.30000001</v>
      </c>
      <c r="AO29" s="400">
        <v>-0.6010508</v>
      </c>
      <c r="AP29" s="397">
        <v>369723.65710999997</v>
      </c>
      <c r="AQ29" s="400">
        <v>-0.3587438</v>
      </c>
      <c r="AR29" s="399">
        <v>52.821100000000001</v>
      </c>
      <c r="AS29" s="397" t="s">
        <v>769</v>
      </c>
      <c r="AT29" s="399">
        <v>127.0675</v>
      </c>
      <c r="AU29" s="401">
        <v>5.0504273674181213E-2</v>
      </c>
    </row>
    <row r="30" spans="1:47">
      <c r="A30" t="s">
        <v>844</v>
      </c>
      <c r="B30" s="1" t="s">
        <v>513</v>
      </c>
      <c r="C30" s="33">
        <v>0.43958333333333338</v>
      </c>
      <c r="E30" s="1">
        <v>300</v>
      </c>
      <c r="F30" s="108" t="s">
        <v>781</v>
      </c>
      <c r="G30" s="56">
        <v>1190</v>
      </c>
      <c r="H30" s="56">
        <v>1095</v>
      </c>
      <c r="I30" s="109" t="s">
        <v>620</v>
      </c>
      <c r="J30" s="58" t="s">
        <v>734</v>
      </c>
      <c r="K30" s="56">
        <v>4</v>
      </c>
      <c r="L30" s="106">
        <v>120</v>
      </c>
      <c r="M30" s="108">
        <v>5889.9508999999998</v>
      </c>
      <c r="N30" t="s">
        <v>4</v>
      </c>
      <c r="O30" s="1"/>
      <c r="P30" s="1"/>
      <c r="S30" t="s">
        <v>817</v>
      </c>
      <c r="T30">
        <v>0</v>
      </c>
      <c r="U30">
        <v>0</v>
      </c>
      <c r="V30" t="s">
        <v>23</v>
      </c>
      <c r="W30" s="398">
        <v>-89.400044377084299</v>
      </c>
      <c r="X30" s="398">
        <v>38.893860402959994</v>
      </c>
      <c r="Y30" s="398">
        <v>107.37524775105135</v>
      </c>
      <c r="Z30" s="402">
        <v>27.142240000000001</v>
      </c>
      <c r="AA30" s="402">
        <v>8.4739000000000004</v>
      </c>
      <c r="AB30" s="399">
        <v>88.189700000000002</v>
      </c>
      <c r="AC30" s="399">
        <v>13.389099999999999</v>
      </c>
      <c r="AD30" s="401">
        <v>20.522849667199999</v>
      </c>
      <c r="AE30" s="399">
        <v>4.226</v>
      </c>
      <c r="AF30" s="399">
        <v>0.66800000000000004</v>
      </c>
      <c r="AG30" s="399">
        <v>5.99</v>
      </c>
      <c r="AH30" s="399">
        <v>19.817</v>
      </c>
      <c r="AI30" s="398">
        <v>1939.348</v>
      </c>
      <c r="AJ30" s="399">
        <v>2.7558400000000001</v>
      </c>
      <c r="AK30" s="399">
        <v>3.1262099999999999</v>
      </c>
      <c r="AL30" s="399">
        <v>235.64537999999999</v>
      </c>
      <c r="AM30" s="399">
        <v>-1.4696400000000001</v>
      </c>
      <c r="AN30" s="397">
        <v>151689106</v>
      </c>
      <c r="AO30" s="400">
        <v>-0.60046659999999996</v>
      </c>
      <c r="AP30" s="397">
        <v>369573.39277999999</v>
      </c>
      <c r="AQ30" s="400">
        <v>-0.35680220000000001</v>
      </c>
      <c r="AR30" s="399">
        <v>52.759900000000002</v>
      </c>
      <c r="AS30" s="397" t="s">
        <v>769</v>
      </c>
      <c r="AT30" s="399">
        <v>127.1288</v>
      </c>
      <c r="AU30" s="401">
        <v>5.050330373295104E-2</v>
      </c>
    </row>
    <row r="31" spans="1:47">
      <c r="A31" t="s">
        <v>135</v>
      </c>
      <c r="B31" s="1" t="s">
        <v>514</v>
      </c>
      <c r="C31" s="33">
        <v>0.44444444444444442</v>
      </c>
      <c r="D31" s="102" t="s">
        <v>55</v>
      </c>
      <c r="E31" s="1">
        <v>300</v>
      </c>
      <c r="F31" s="108" t="s">
        <v>781</v>
      </c>
      <c r="G31" s="56">
        <v>1190</v>
      </c>
      <c r="H31" s="56">
        <v>1095</v>
      </c>
      <c r="I31" s="109" t="s">
        <v>616</v>
      </c>
      <c r="J31" s="58" t="s">
        <v>734</v>
      </c>
      <c r="K31" s="56">
        <v>4</v>
      </c>
      <c r="L31" s="106">
        <v>120</v>
      </c>
      <c r="M31" s="108">
        <v>5889.9508999999998</v>
      </c>
      <c r="O31" s="1"/>
      <c r="P31" s="1"/>
      <c r="S31" t="s">
        <v>917</v>
      </c>
      <c r="T31">
        <v>0</v>
      </c>
      <c r="U31">
        <v>0</v>
      </c>
      <c r="V31" t="s">
        <v>19</v>
      </c>
      <c r="W31" s="398">
        <v>-86.506560462440447</v>
      </c>
      <c r="X31" s="398">
        <v>-8.1189581663624324</v>
      </c>
      <c r="Y31" s="398">
        <v>107.32952063200401</v>
      </c>
      <c r="Z31" s="402">
        <v>27.204049999999999</v>
      </c>
      <c r="AA31" s="402">
        <v>8.4967000000000006</v>
      </c>
      <c r="AB31" s="399">
        <v>89.057000000000002</v>
      </c>
      <c r="AC31" s="399">
        <v>14.8368</v>
      </c>
      <c r="AD31" s="401">
        <v>20.639835753700002</v>
      </c>
      <c r="AE31" s="399">
        <v>3.8380000000000001</v>
      </c>
      <c r="AF31" s="399">
        <v>0.60699999999999998</v>
      </c>
      <c r="AG31" s="399">
        <v>5.99</v>
      </c>
      <c r="AH31" s="399">
        <v>19.774999999999999</v>
      </c>
      <c r="AI31" s="398">
        <v>1940.133</v>
      </c>
      <c r="AJ31" s="399">
        <v>2.75712</v>
      </c>
      <c r="AK31" s="399">
        <v>3.12818</v>
      </c>
      <c r="AL31" s="399">
        <v>235.58589000000001</v>
      </c>
      <c r="AM31" s="399">
        <v>-1.4696899999999999</v>
      </c>
      <c r="AN31" s="397">
        <v>151688853.90000001</v>
      </c>
      <c r="AO31" s="400">
        <v>-0.59988140000000001</v>
      </c>
      <c r="AP31" s="397">
        <v>369424.01173000003</v>
      </c>
      <c r="AQ31" s="400">
        <v>-0.35453750000000001</v>
      </c>
      <c r="AR31" s="399">
        <v>52.699399999999997</v>
      </c>
      <c r="AS31" s="397" t="s">
        <v>769</v>
      </c>
      <c r="AT31" s="399">
        <v>127.1895</v>
      </c>
      <c r="AU31" s="401">
        <v>5.0502332131431189E-2</v>
      </c>
    </row>
    <row r="32" spans="1:47">
      <c r="A32" s="42" t="s">
        <v>792</v>
      </c>
      <c r="B32" s="1" t="s">
        <v>542</v>
      </c>
      <c r="C32" s="33">
        <v>0.44930555555555557</v>
      </c>
      <c r="D32" s="1"/>
      <c r="E32" s="1">
        <v>30</v>
      </c>
      <c r="F32" s="108" t="s">
        <v>781</v>
      </c>
      <c r="G32" s="56">
        <v>1190</v>
      </c>
      <c r="H32" s="107">
        <v>988</v>
      </c>
      <c r="I32" s="111" t="s">
        <v>858</v>
      </c>
      <c r="J32" s="58" t="s">
        <v>734</v>
      </c>
      <c r="K32" s="56">
        <v>4</v>
      </c>
      <c r="L32" s="106">
        <v>120</v>
      </c>
      <c r="M32" s="19">
        <v>5891.451</v>
      </c>
      <c r="N32" t="s">
        <v>57</v>
      </c>
      <c r="O32" s="1">
        <v>268.3</v>
      </c>
      <c r="P32" s="1">
        <v>276.60000000000002</v>
      </c>
      <c r="T32" s="189"/>
      <c r="U32" s="190"/>
    </row>
    <row r="33" spans="1:47" ht="12" customHeight="1">
      <c r="A33" s="42" t="s">
        <v>792</v>
      </c>
      <c r="B33" s="107" t="s">
        <v>565</v>
      </c>
      <c r="C33" s="33">
        <v>0.4513888888888889</v>
      </c>
      <c r="D33" s="102"/>
      <c r="E33" s="1">
        <v>30</v>
      </c>
      <c r="F33" s="108" t="s">
        <v>781</v>
      </c>
      <c r="G33" s="17">
        <f>G32-120</f>
        <v>1070</v>
      </c>
      <c r="H33" s="17">
        <f>H32-120</f>
        <v>868</v>
      </c>
      <c r="I33" s="111" t="s">
        <v>858</v>
      </c>
      <c r="J33" s="58" t="s">
        <v>734</v>
      </c>
      <c r="K33" s="56">
        <v>4</v>
      </c>
      <c r="L33" s="106">
        <v>120</v>
      </c>
      <c r="M33" s="19">
        <v>5891.451</v>
      </c>
      <c r="O33" s="1">
        <v>268.39999999999998</v>
      </c>
      <c r="P33" s="1">
        <v>276.60000000000002</v>
      </c>
      <c r="T33" s="189"/>
      <c r="U33" s="190"/>
    </row>
    <row r="34" spans="1:47" s="110" customFormat="1" ht="12" customHeight="1">
      <c r="A34" s="46" t="s">
        <v>735</v>
      </c>
      <c r="B34" s="107" t="s">
        <v>56</v>
      </c>
      <c r="C34" s="134">
        <v>0.46111111111111108</v>
      </c>
      <c r="D34" s="135"/>
      <c r="E34" s="107">
        <v>10</v>
      </c>
      <c r="F34" s="108" t="s">
        <v>781</v>
      </c>
      <c r="G34" s="56">
        <v>1190</v>
      </c>
      <c r="H34" s="56">
        <v>1095</v>
      </c>
      <c r="I34" s="109" t="s">
        <v>857</v>
      </c>
      <c r="J34" s="58" t="s">
        <v>734</v>
      </c>
      <c r="K34" s="56">
        <v>4</v>
      </c>
      <c r="L34" s="106">
        <v>120</v>
      </c>
      <c r="M34" s="108">
        <v>5889.9508999999998</v>
      </c>
      <c r="O34" s="107">
        <v>268</v>
      </c>
      <c r="P34" s="107">
        <v>276.39999999999998</v>
      </c>
      <c r="S34"/>
      <c r="T34" s="194"/>
      <c r="U34" s="195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>
      <c r="B35" s="1"/>
      <c r="C35" s="1"/>
      <c r="D35" s="1"/>
      <c r="E35" s="1"/>
      <c r="F35" s="1"/>
      <c r="G35" s="1"/>
      <c r="H35" s="1"/>
      <c r="J35" s="1"/>
      <c r="K35" s="1"/>
      <c r="L35" s="1"/>
      <c r="M35" s="1"/>
      <c r="O35" s="1"/>
      <c r="P35" s="1"/>
      <c r="T35" s="189"/>
      <c r="U35" s="190"/>
      <c r="W35" s="191"/>
      <c r="X35" s="191"/>
      <c r="Y35" s="191"/>
    </row>
    <row r="36" spans="1:47">
      <c r="B36" s="86" t="s">
        <v>798</v>
      </c>
      <c r="C36" s="64" t="s">
        <v>736</v>
      </c>
      <c r="D36" s="53">
        <v>5888.5839999999998</v>
      </c>
      <c r="E36" s="65"/>
      <c r="F36" s="53" t="s">
        <v>917</v>
      </c>
      <c r="G36" s="53" t="s">
        <v>918</v>
      </c>
      <c r="H36" s="53" t="s">
        <v>919</v>
      </c>
      <c r="I36" s="20" t="s">
        <v>747</v>
      </c>
      <c r="J36" s="53" t="s">
        <v>748</v>
      </c>
      <c r="K36" s="53" t="s">
        <v>749</v>
      </c>
      <c r="L36" s="17"/>
      <c r="M36" s="1"/>
      <c r="O36" s="1"/>
      <c r="P36" s="1"/>
      <c r="T36" s="189"/>
      <c r="U36" s="190"/>
      <c r="W36" s="191"/>
      <c r="X36" s="191"/>
      <c r="Y36" s="191"/>
    </row>
    <row r="37" spans="1:47">
      <c r="B37" s="91"/>
      <c r="C37" s="64" t="s">
        <v>746</v>
      </c>
      <c r="D37" s="53">
        <v>5889.9508999999998</v>
      </c>
      <c r="E37" s="65"/>
      <c r="F37" s="53" t="s">
        <v>817</v>
      </c>
      <c r="G37" s="53" t="s">
        <v>818</v>
      </c>
      <c r="H37" s="53" t="s">
        <v>819</v>
      </c>
      <c r="I37" s="20" t="s">
        <v>753</v>
      </c>
      <c r="J37" s="53" t="s">
        <v>754</v>
      </c>
      <c r="K37" s="53" t="s">
        <v>820</v>
      </c>
      <c r="L37" s="17"/>
      <c r="M37" s="1"/>
      <c r="O37" s="1"/>
      <c r="P37" s="1"/>
      <c r="T37" s="189"/>
      <c r="U37" s="190"/>
      <c r="W37" s="191"/>
      <c r="X37" s="191"/>
      <c r="Y37" s="191"/>
    </row>
    <row r="38" spans="1:47">
      <c r="B38" s="91"/>
      <c r="C38" s="64" t="s">
        <v>821</v>
      </c>
      <c r="D38" s="53">
        <v>5891.451</v>
      </c>
      <c r="E38" s="65"/>
      <c r="F38" s="53" t="s">
        <v>822</v>
      </c>
      <c r="G38" s="53" t="s">
        <v>823</v>
      </c>
      <c r="H38" s="53" t="s">
        <v>824</v>
      </c>
      <c r="I38" s="20" t="s">
        <v>825</v>
      </c>
      <c r="J38" s="53" t="s">
        <v>826</v>
      </c>
      <c r="K38" s="53" t="s">
        <v>799</v>
      </c>
      <c r="L38" s="17"/>
      <c r="M38" s="1"/>
      <c r="O38" s="1"/>
      <c r="P38" s="1"/>
      <c r="T38" s="189"/>
      <c r="U38" s="190"/>
      <c r="W38" s="191"/>
      <c r="X38" s="191"/>
      <c r="Y38" s="191"/>
    </row>
    <row r="39" spans="1:47">
      <c r="B39" s="91"/>
      <c r="C39" s="64" t="s">
        <v>827</v>
      </c>
      <c r="D39" s="66">
        <v>7647.38</v>
      </c>
      <c r="E39" s="65"/>
      <c r="F39" s="53" t="s">
        <v>750</v>
      </c>
      <c r="G39" s="53" t="s">
        <v>751</v>
      </c>
      <c r="H39" s="53" t="s">
        <v>752</v>
      </c>
      <c r="I39" s="20" t="s">
        <v>828</v>
      </c>
      <c r="J39" s="53" t="s">
        <v>829</v>
      </c>
      <c r="K39" s="53" t="s">
        <v>830</v>
      </c>
      <c r="L39" s="17"/>
      <c r="M39" s="1"/>
      <c r="O39" s="1"/>
      <c r="P39" s="1"/>
      <c r="T39" s="189"/>
      <c r="U39" s="190"/>
    </row>
    <row r="40" spans="1:47">
      <c r="B40" s="91"/>
      <c r="C40" s="64" t="s">
        <v>831</v>
      </c>
      <c r="D40" s="53">
        <v>7698.9647000000004</v>
      </c>
      <c r="E40" s="65"/>
      <c r="F40" s="53" t="s">
        <v>832</v>
      </c>
      <c r="G40" s="53" t="s">
        <v>833</v>
      </c>
      <c r="H40" s="53" t="s">
        <v>834</v>
      </c>
      <c r="I40" s="20" t="s">
        <v>835</v>
      </c>
      <c r="J40" s="53" t="s">
        <v>836</v>
      </c>
      <c r="K40" s="53" t="s">
        <v>837</v>
      </c>
      <c r="L40" s="17"/>
      <c r="M40" s="1"/>
      <c r="T40" s="189"/>
      <c r="U40" s="190"/>
      <c r="W40" s="191"/>
      <c r="X40" s="191"/>
      <c r="Y40" s="191"/>
    </row>
    <row r="41" spans="1:47">
      <c r="B41" s="91"/>
      <c r="C41" s="64" t="s">
        <v>552</v>
      </c>
      <c r="D41" s="53">
        <v>6562.79</v>
      </c>
      <c r="E41" s="65"/>
      <c r="F41" s="53"/>
      <c r="G41" s="53"/>
      <c r="H41" s="53"/>
      <c r="I41" s="20"/>
      <c r="J41" s="53"/>
      <c r="K41" s="53"/>
      <c r="L41" s="17"/>
      <c r="M41" s="1"/>
      <c r="T41" s="189"/>
      <c r="U41" s="190"/>
      <c r="W41" s="191"/>
      <c r="X41" s="191"/>
      <c r="Y41" s="191"/>
    </row>
    <row r="42" spans="1:47">
      <c r="B42" s="91"/>
      <c r="C42" s="64"/>
      <c r="D42" s="53"/>
      <c r="E42" s="65"/>
      <c r="F42" s="53"/>
      <c r="G42" s="17"/>
      <c r="H42" s="17"/>
      <c r="I42" s="2"/>
      <c r="J42" s="17"/>
      <c r="K42" s="17"/>
      <c r="L42" s="17"/>
      <c r="M42" s="1"/>
      <c r="T42" s="189"/>
      <c r="U42" s="190"/>
      <c r="W42" s="191"/>
      <c r="X42" s="191"/>
      <c r="Y42" s="191"/>
    </row>
    <row r="43" spans="1:47">
      <c r="B43" s="91"/>
      <c r="C43" s="64" t="s">
        <v>779</v>
      </c>
      <c r="D43" s="131" t="s">
        <v>755</v>
      </c>
      <c r="E43" s="131"/>
      <c r="F43" s="53" t="s">
        <v>838</v>
      </c>
      <c r="G43" s="17"/>
      <c r="H43" s="17"/>
      <c r="I43" s="92" t="s">
        <v>759</v>
      </c>
      <c r="J43" s="63" t="s">
        <v>760</v>
      </c>
      <c r="K43" s="63"/>
      <c r="L43" s="68" t="s">
        <v>579</v>
      </c>
      <c r="M43" s="1"/>
      <c r="T43" s="189"/>
      <c r="U43" s="190"/>
      <c r="W43" s="191"/>
      <c r="X43" s="191"/>
      <c r="Y43" s="191"/>
    </row>
    <row r="44" spans="1:47">
      <c r="B44" s="91"/>
      <c r="C44" s="64" t="s">
        <v>780</v>
      </c>
      <c r="D44" s="131" t="s">
        <v>756</v>
      </c>
      <c r="E44" s="131"/>
      <c r="F44" s="19"/>
      <c r="G44" s="17"/>
      <c r="H44" s="17"/>
      <c r="I44" s="2"/>
      <c r="J44" s="63" t="s">
        <v>800</v>
      </c>
      <c r="K44" s="63"/>
      <c r="L44" s="68" t="s">
        <v>588</v>
      </c>
      <c r="M44" s="1"/>
      <c r="T44" s="189"/>
      <c r="U44" s="190"/>
      <c r="W44" s="191"/>
      <c r="X44" s="191"/>
      <c r="Y44" s="191"/>
    </row>
    <row r="45" spans="1:47">
      <c r="B45" s="91"/>
      <c r="C45" s="64" t="s">
        <v>687</v>
      </c>
      <c r="D45" s="131" t="s">
        <v>757</v>
      </c>
      <c r="E45" s="131"/>
      <c r="F45" s="19"/>
      <c r="G45" s="17"/>
      <c r="H45" s="17"/>
      <c r="I45" s="2"/>
      <c r="J45" s="17"/>
      <c r="K45" s="17"/>
      <c r="L45" s="17"/>
      <c r="M45" s="1"/>
      <c r="T45" s="189"/>
      <c r="U45" s="190"/>
      <c r="W45" s="191"/>
      <c r="X45" s="191"/>
      <c r="Y45" s="191"/>
    </row>
    <row r="46" spans="1:47">
      <c r="B46" s="91"/>
      <c r="C46" s="64" t="s">
        <v>688</v>
      </c>
      <c r="D46" s="131" t="s">
        <v>758</v>
      </c>
      <c r="E46" s="131"/>
      <c r="F46" s="19"/>
      <c r="G46" s="17"/>
      <c r="H46" s="17"/>
      <c r="I46" s="69"/>
      <c r="J46" s="17"/>
      <c r="K46" s="17"/>
      <c r="L46" s="17"/>
      <c r="M46" s="1"/>
      <c r="T46" s="189"/>
      <c r="U46" s="190"/>
      <c r="W46" s="191"/>
      <c r="X46" s="191"/>
      <c r="Y46" s="191"/>
    </row>
    <row r="47" spans="1:47">
      <c r="B47" s="91"/>
      <c r="C47" s="69"/>
      <c r="D47" s="17"/>
      <c r="E47" s="16"/>
      <c r="F47" s="19"/>
      <c r="G47" s="17"/>
      <c r="H47" s="17"/>
      <c r="I47" s="69"/>
      <c r="J47" s="17"/>
      <c r="K47" s="17"/>
      <c r="L47" s="17"/>
      <c r="M47" s="1"/>
      <c r="T47" s="189"/>
      <c r="U47" s="190"/>
      <c r="W47" s="191"/>
      <c r="X47" s="191"/>
      <c r="Y47" s="191"/>
    </row>
    <row r="48" spans="1:47">
      <c r="B48" s="91"/>
      <c r="C48" s="28" t="s">
        <v>789</v>
      </c>
      <c r="D48" s="63">
        <v>1</v>
      </c>
      <c r="E48" s="70" t="s">
        <v>689</v>
      </c>
      <c r="F48" s="70"/>
      <c r="G48" s="70"/>
      <c r="H48" s="17"/>
      <c r="I48" s="69"/>
      <c r="J48" s="17"/>
      <c r="K48" s="17"/>
      <c r="L48" s="17"/>
      <c r="M48" s="1"/>
      <c r="T48" s="189"/>
      <c r="U48" s="190"/>
      <c r="W48" s="191"/>
      <c r="X48" s="191"/>
      <c r="Y48" s="191"/>
    </row>
    <row r="49" spans="2:25">
      <c r="B49" s="91"/>
      <c r="C49" s="19"/>
      <c r="D49" s="28"/>
      <c r="E49" s="50" t="s">
        <v>795</v>
      </c>
      <c r="F49" s="31"/>
      <c r="G49" s="31"/>
      <c r="H49" s="17"/>
      <c r="I49" s="69"/>
      <c r="J49" s="17"/>
      <c r="K49" s="17"/>
      <c r="L49" s="17"/>
      <c r="M49" s="1"/>
      <c r="T49" s="189"/>
      <c r="U49" s="190"/>
    </row>
    <row r="50" spans="2:25">
      <c r="B50" s="91"/>
      <c r="C50" s="69"/>
      <c r="D50" s="28">
        <v>2</v>
      </c>
      <c r="E50" s="70" t="s">
        <v>805</v>
      </c>
      <c r="F50" s="70"/>
      <c r="G50" s="70"/>
      <c r="H50" s="17"/>
      <c r="I50" s="69"/>
      <c r="J50" s="17"/>
      <c r="K50" s="17"/>
      <c r="L50" s="17"/>
      <c r="M50" s="1"/>
      <c r="T50" s="189"/>
      <c r="U50" s="190"/>
    </row>
    <row r="51" spans="2:25">
      <c r="B51" s="91"/>
      <c r="C51" s="69"/>
      <c r="D51" s="28"/>
      <c r="E51" s="50" t="s">
        <v>806</v>
      </c>
      <c r="F51" s="31"/>
      <c r="G51" s="31"/>
      <c r="H51" s="17"/>
      <c r="I51" s="69"/>
      <c r="J51" s="17"/>
      <c r="K51" s="17"/>
      <c r="L51" s="17"/>
      <c r="M51" s="1"/>
      <c r="T51" s="189"/>
      <c r="U51" s="190"/>
      <c r="W51" s="191"/>
      <c r="X51" s="191"/>
      <c r="Y51" s="191"/>
    </row>
    <row r="52" spans="2:25">
      <c r="B52" s="91"/>
      <c r="C52" s="17"/>
      <c r="D52" s="63">
        <v>3</v>
      </c>
      <c r="E52" s="63" t="s">
        <v>807</v>
      </c>
      <c r="F52" s="63"/>
      <c r="G52" s="63"/>
      <c r="H52" s="17"/>
      <c r="I52" s="69"/>
      <c r="J52" s="17"/>
      <c r="K52" s="17"/>
      <c r="L52" s="17"/>
      <c r="M52" s="1"/>
      <c r="T52" s="189"/>
      <c r="U52" s="190"/>
      <c r="W52" s="191"/>
      <c r="X52" s="191"/>
      <c r="Y52" s="191"/>
    </row>
    <row r="53" spans="2:25">
      <c r="B53" s="91"/>
      <c r="C53" s="17"/>
      <c r="D53" s="63"/>
      <c r="E53" s="17" t="s">
        <v>808</v>
      </c>
      <c r="F53" s="17"/>
      <c r="G53" s="17"/>
      <c r="H53" s="17"/>
      <c r="I53" s="69"/>
      <c r="J53" s="17"/>
      <c r="K53" s="17"/>
      <c r="L53" s="17"/>
      <c r="M53" s="1"/>
      <c r="T53" s="189"/>
      <c r="U53" s="190"/>
      <c r="W53" s="191"/>
      <c r="X53" s="191"/>
      <c r="Y53" s="191"/>
    </row>
    <row r="54" spans="2:25">
      <c r="B54" s="91"/>
      <c r="C54" s="17"/>
      <c r="D54" s="63">
        <v>4</v>
      </c>
      <c r="E54" s="63" t="s">
        <v>809</v>
      </c>
      <c r="F54" s="63"/>
      <c r="G54" s="63"/>
      <c r="H54" s="17"/>
      <c r="I54" s="69"/>
      <c r="J54" s="17"/>
      <c r="K54" s="17"/>
      <c r="L54" s="17"/>
      <c r="M54" s="1"/>
      <c r="T54" s="189"/>
      <c r="U54" s="190"/>
      <c r="W54" s="191"/>
      <c r="X54" s="191"/>
      <c r="Y54" s="191"/>
    </row>
    <row r="55" spans="2:25">
      <c r="B55" s="91"/>
      <c r="C55" s="17"/>
      <c r="D55" s="17"/>
      <c r="E55" s="17" t="s">
        <v>810</v>
      </c>
      <c r="F55" s="17"/>
      <c r="G55" s="17"/>
      <c r="H55" s="17"/>
      <c r="I55" s="69"/>
      <c r="J55" s="17"/>
      <c r="K55" s="17"/>
      <c r="L55" s="17"/>
      <c r="M55" s="1"/>
      <c r="T55" s="189"/>
      <c r="U55" s="190"/>
      <c r="W55" s="191"/>
      <c r="X55" s="191"/>
      <c r="Y55" s="191"/>
    </row>
    <row r="56" spans="2:25">
      <c r="B56" s="1"/>
      <c r="C56" s="1"/>
      <c r="D56" s="1"/>
      <c r="E56" s="1"/>
      <c r="F56" s="1"/>
      <c r="G56" s="1"/>
      <c r="H56" s="1"/>
      <c r="J56" s="1"/>
      <c r="K56" s="1"/>
      <c r="L56" s="1"/>
      <c r="M56" s="1"/>
      <c r="T56" s="189"/>
      <c r="U56" s="190"/>
      <c r="W56" s="191"/>
      <c r="X56" s="191"/>
      <c r="Y56" s="191"/>
    </row>
    <row r="57" spans="2:25"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  <c r="T57" s="189"/>
      <c r="U57" s="190"/>
      <c r="W57" s="191"/>
      <c r="X57" s="191"/>
      <c r="Y57" s="191"/>
    </row>
    <row r="58" spans="2:25"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  <c r="T58" s="189"/>
      <c r="U58" s="190"/>
      <c r="W58" s="191"/>
      <c r="X58" s="191"/>
      <c r="Y58" s="191"/>
    </row>
    <row r="59" spans="2:25">
      <c r="B59" s="1"/>
      <c r="C59" s="1"/>
      <c r="D59" s="1"/>
      <c r="E59" s="1"/>
      <c r="F59" s="1"/>
      <c r="G59" s="1"/>
      <c r="H59" s="1"/>
      <c r="J59" s="1"/>
      <c r="K59" s="1"/>
      <c r="L59" s="1"/>
      <c r="M59" s="1"/>
      <c r="T59" s="189"/>
      <c r="U59" s="190"/>
      <c r="W59" s="191"/>
      <c r="X59" s="191"/>
      <c r="Y59" s="191"/>
    </row>
    <row r="60" spans="2:25">
      <c r="B60" s="1"/>
      <c r="C60" s="1"/>
      <c r="D60" s="1"/>
      <c r="E60" s="1"/>
      <c r="F60" s="1"/>
      <c r="G60" s="1"/>
      <c r="H60" s="1"/>
      <c r="J60" s="1"/>
      <c r="K60" s="1"/>
      <c r="L60" s="1"/>
      <c r="M60" s="1"/>
      <c r="T60" s="189"/>
      <c r="U60" s="190"/>
      <c r="W60" s="191"/>
      <c r="X60" s="191"/>
      <c r="Y60" s="191"/>
    </row>
    <row r="61" spans="2:25">
      <c r="B61" s="1"/>
      <c r="C61" s="1"/>
      <c r="D61" s="1"/>
      <c r="E61" s="1"/>
      <c r="F61" s="1"/>
      <c r="G61" s="1"/>
      <c r="H61" s="1"/>
      <c r="J61" s="1"/>
      <c r="K61" s="1"/>
      <c r="L61" s="1"/>
      <c r="M61" s="1"/>
      <c r="T61" s="189"/>
      <c r="U61" s="190"/>
    </row>
    <row r="62" spans="2:25">
      <c r="B62" s="1"/>
      <c r="C62" s="1"/>
      <c r="D62" s="1"/>
      <c r="E62" s="1"/>
      <c r="F62" s="1"/>
      <c r="G62" s="1"/>
      <c r="H62" s="1"/>
      <c r="J62" s="1"/>
      <c r="K62" s="1"/>
      <c r="L62" s="1"/>
      <c r="M62" s="1"/>
      <c r="T62" s="189"/>
      <c r="U62" s="190"/>
    </row>
    <row r="63" spans="2:25">
      <c r="B63" s="1"/>
      <c r="C63" s="1"/>
      <c r="D63" s="1"/>
      <c r="E63" s="1"/>
      <c r="F63" s="1"/>
      <c r="G63" s="1"/>
      <c r="H63" s="1"/>
      <c r="J63" s="1"/>
      <c r="K63" s="1"/>
      <c r="L63" s="1"/>
      <c r="M63" s="1"/>
      <c r="T63" s="189"/>
      <c r="U63" s="190"/>
    </row>
    <row r="64" spans="2:25">
      <c r="B64" s="1"/>
      <c r="C64" s="1"/>
      <c r="D64" s="1"/>
      <c r="E64" s="1"/>
      <c r="F64" s="1"/>
      <c r="G64" s="1"/>
      <c r="H64" s="1"/>
      <c r="J64" s="1"/>
      <c r="K64" s="1"/>
      <c r="L64" s="1"/>
      <c r="M64" s="1"/>
      <c r="T64" s="189"/>
      <c r="U64" s="190"/>
      <c r="W64" s="191"/>
      <c r="X64" s="191"/>
      <c r="Y64" s="191"/>
    </row>
    <row r="65" spans="2:25">
      <c r="B65" s="1"/>
      <c r="C65" s="1"/>
      <c r="D65" s="1"/>
      <c r="E65" s="1"/>
      <c r="F65" s="1"/>
      <c r="G65" s="1"/>
      <c r="H65" s="1"/>
      <c r="J65" s="1"/>
      <c r="K65" s="1"/>
      <c r="L65" s="1"/>
      <c r="M65" s="1"/>
      <c r="T65" s="189"/>
      <c r="U65" s="190"/>
      <c r="W65" s="191"/>
      <c r="X65" s="191"/>
      <c r="Y65" s="191"/>
    </row>
    <row r="66" spans="2:25">
      <c r="B66" s="1"/>
      <c r="C66" s="1"/>
      <c r="D66" s="1"/>
      <c r="E66" s="1"/>
      <c r="F66" s="1"/>
      <c r="G66" s="1"/>
      <c r="H66" s="1"/>
      <c r="J66" s="1"/>
      <c r="K66" s="1"/>
      <c r="L66" s="1"/>
      <c r="M66" s="1"/>
      <c r="T66" s="189"/>
      <c r="U66" s="190"/>
      <c r="W66" s="191"/>
      <c r="X66" s="191"/>
      <c r="Y66" s="191"/>
    </row>
    <row r="67" spans="2:25">
      <c r="B67" s="1"/>
      <c r="C67" s="1"/>
      <c r="D67" s="1"/>
      <c r="E67" s="1"/>
      <c r="F67" s="1"/>
      <c r="G67" s="1"/>
      <c r="H67" s="1"/>
      <c r="J67" s="1"/>
      <c r="K67" s="1"/>
      <c r="L67" s="1"/>
      <c r="M67" s="1"/>
      <c r="T67" s="189"/>
      <c r="U67" s="190"/>
      <c r="W67" s="191"/>
      <c r="X67" s="191"/>
      <c r="Y67" s="191"/>
    </row>
    <row r="68" spans="2:25">
      <c r="B68" s="1"/>
      <c r="C68" s="1"/>
      <c r="D68" s="1"/>
      <c r="E68" s="1"/>
      <c r="F68" s="1"/>
      <c r="G68" s="1"/>
      <c r="H68" s="1"/>
      <c r="J68" s="1"/>
      <c r="K68" s="1"/>
      <c r="L68" s="1"/>
      <c r="M68" s="1"/>
      <c r="T68" s="189"/>
      <c r="U68" s="190"/>
      <c r="W68" s="191"/>
      <c r="X68" s="191"/>
      <c r="Y68" s="191"/>
    </row>
    <row r="69" spans="2:25">
      <c r="B69" s="1"/>
      <c r="C69" s="1"/>
      <c r="D69" s="1"/>
      <c r="E69" s="1"/>
      <c r="F69" s="1"/>
      <c r="G69" s="1"/>
      <c r="H69" s="1"/>
      <c r="J69" s="1"/>
      <c r="K69" s="1"/>
      <c r="L69" s="1"/>
      <c r="M69" s="1"/>
      <c r="T69" s="189"/>
      <c r="U69" s="190"/>
      <c r="W69" s="191"/>
      <c r="X69" s="191"/>
      <c r="Y69" s="191"/>
    </row>
    <row r="70" spans="2:25">
      <c r="B70" s="1"/>
      <c r="C70" s="1"/>
      <c r="D70" s="1"/>
      <c r="E70" s="1"/>
      <c r="F70" s="1"/>
      <c r="G70" s="1"/>
      <c r="H70" s="1"/>
      <c r="J70" s="1"/>
      <c r="K70" s="1"/>
      <c r="L70" s="1"/>
      <c r="M70" s="1"/>
      <c r="T70" s="189"/>
      <c r="U70" s="190"/>
    </row>
    <row r="71" spans="2:25">
      <c r="B71" s="1"/>
      <c r="C71" s="1"/>
      <c r="D71" s="1"/>
      <c r="E71" s="1"/>
      <c r="F71" s="1"/>
      <c r="G71" s="1"/>
      <c r="H71" s="1"/>
      <c r="J71" s="1"/>
      <c r="K71" s="1"/>
      <c r="L71" s="1"/>
      <c r="M71" s="1"/>
      <c r="T71" s="189"/>
      <c r="U71" s="190"/>
    </row>
    <row r="72" spans="2:25">
      <c r="B72" s="1"/>
      <c r="C72" s="1"/>
      <c r="D72" s="1"/>
      <c r="E72" s="1"/>
      <c r="F72" s="1"/>
      <c r="G72" s="1"/>
      <c r="H72" s="1"/>
      <c r="J72" s="1"/>
      <c r="K72" s="1"/>
      <c r="L72" s="1"/>
      <c r="M72" s="1"/>
      <c r="T72" s="189"/>
      <c r="U72" s="190"/>
    </row>
    <row r="73" spans="2:25">
      <c r="B73" s="1"/>
      <c r="C73" s="1"/>
      <c r="D73" s="1"/>
      <c r="E73" s="1"/>
      <c r="F73" s="1"/>
      <c r="G73" s="1"/>
      <c r="H73" s="1"/>
      <c r="J73" s="1"/>
      <c r="K73" s="1"/>
      <c r="L73" s="1"/>
      <c r="M73" s="1"/>
      <c r="S73" s="76"/>
      <c r="T73" s="189"/>
      <c r="U73" s="190"/>
    </row>
    <row r="74" spans="2:25">
      <c r="B74" s="1"/>
      <c r="C74" s="1"/>
      <c r="D74" s="1"/>
      <c r="E74" s="1"/>
      <c r="F74" s="1"/>
      <c r="G74" s="1"/>
      <c r="H74" s="1"/>
      <c r="J74" s="1"/>
      <c r="K74" s="1"/>
      <c r="L74" s="1"/>
      <c r="M74" s="1"/>
      <c r="T74" s="187"/>
      <c r="U74" s="188"/>
    </row>
    <row r="75" spans="2:25">
      <c r="B75" s="1"/>
      <c r="C75" s="1"/>
      <c r="D75" s="1"/>
      <c r="E75" s="1"/>
      <c r="F75" s="1"/>
      <c r="G75" s="1"/>
      <c r="H75" s="1"/>
      <c r="J75" s="1"/>
      <c r="K75" s="1"/>
      <c r="L75" s="1"/>
      <c r="M75" s="1"/>
      <c r="T75" s="187"/>
      <c r="U75" s="188"/>
    </row>
    <row r="76" spans="2:25">
      <c r="B76" s="1"/>
      <c r="C76" s="1"/>
      <c r="D76" s="1"/>
      <c r="E76" s="1"/>
      <c r="F76" s="1"/>
      <c r="G76" s="1"/>
      <c r="H76" s="1"/>
      <c r="J76" s="1"/>
      <c r="K76" s="1"/>
      <c r="L76" s="1"/>
      <c r="M76" s="1"/>
      <c r="T76" s="187"/>
      <c r="U76" s="188"/>
    </row>
    <row r="77" spans="2:25">
      <c r="B77" s="1"/>
      <c r="C77" s="1"/>
      <c r="D77" s="1"/>
      <c r="E77" s="1"/>
      <c r="F77" s="1"/>
      <c r="G77" s="1"/>
      <c r="H77" s="1"/>
      <c r="J77" s="1"/>
      <c r="K77" s="1"/>
      <c r="L77" s="1"/>
      <c r="M77" s="1"/>
      <c r="U77" s="188"/>
    </row>
    <row r="78" spans="2:25">
      <c r="B78" s="1"/>
      <c r="C78" s="1"/>
      <c r="D78" s="1"/>
      <c r="E78" s="1"/>
      <c r="F78" s="1"/>
      <c r="G78" s="1"/>
      <c r="H78" s="1"/>
      <c r="J78" s="1"/>
      <c r="K78" s="1"/>
      <c r="L78" s="1"/>
      <c r="M78" s="1"/>
    </row>
    <row r="79" spans="2:25">
      <c r="B79" s="1"/>
      <c r="C79" s="1"/>
      <c r="D79" s="1"/>
      <c r="E79" s="1"/>
      <c r="F79" s="1"/>
      <c r="G79" s="1"/>
      <c r="H79" s="1"/>
      <c r="J79" s="1"/>
      <c r="K79" s="1"/>
      <c r="L79" s="1"/>
      <c r="M79" s="1"/>
    </row>
    <row r="80" spans="2:25">
      <c r="B80" s="1"/>
      <c r="C80" s="1"/>
      <c r="D80" s="1"/>
      <c r="E80" s="1"/>
      <c r="F80" s="1"/>
      <c r="G80" s="1"/>
      <c r="H80" s="1"/>
      <c r="J80" s="1"/>
      <c r="K80" s="1"/>
      <c r="L80" s="1"/>
      <c r="M80" s="1"/>
    </row>
    <row r="81" spans="2:8">
      <c r="B81" s="1"/>
      <c r="C81" s="1"/>
      <c r="D81" s="1"/>
      <c r="E81" s="1"/>
      <c r="F81" s="1"/>
      <c r="G81" s="1"/>
      <c r="H81" s="1"/>
    </row>
    <row r="82" spans="2:8">
      <c r="B82" s="1"/>
      <c r="C82" s="1"/>
      <c r="D82" s="1"/>
      <c r="E82" s="1"/>
      <c r="F82" s="1"/>
      <c r="G82" s="1"/>
      <c r="H82" s="1"/>
    </row>
    <row r="83" spans="2:8">
      <c r="B83" s="1"/>
      <c r="C83" s="1"/>
      <c r="D83" s="1"/>
      <c r="E83" s="1"/>
      <c r="F83" s="1"/>
      <c r="G83" s="1"/>
      <c r="H83" s="1"/>
    </row>
    <row r="84" spans="2:8">
      <c r="B84" s="1"/>
      <c r="C84" s="1"/>
      <c r="D84" s="1"/>
      <c r="E84" s="1"/>
      <c r="F84" s="1"/>
      <c r="G84" s="1"/>
      <c r="H84" s="1"/>
    </row>
    <row r="85" spans="2:8">
      <c r="B85" s="1"/>
      <c r="C85" s="1"/>
      <c r="D85" s="1"/>
      <c r="E85" s="1"/>
      <c r="F85" s="1"/>
      <c r="G85" s="1"/>
      <c r="H85" s="1"/>
    </row>
    <row r="86" spans="2:8">
      <c r="B86" s="1"/>
      <c r="C86" s="1"/>
      <c r="D86" s="1"/>
      <c r="E86" s="1"/>
      <c r="F86" s="1"/>
      <c r="G86" s="1"/>
      <c r="H86" s="1"/>
    </row>
    <row r="87" spans="2:8">
      <c r="B87" s="1"/>
      <c r="C87" s="1"/>
      <c r="D87" s="1"/>
      <c r="E87" s="1"/>
      <c r="F87" s="1"/>
      <c r="G87" s="1"/>
      <c r="H87" s="1"/>
    </row>
    <row r="88" spans="2:8">
      <c r="B88" s="1"/>
      <c r="C88" s="1"/>
      <c r="D88" s="1"/>
      <c r="E88" s="1"/>
      <c r="F88" s="1"/>
      <c r="G88" s="1"/>
      <c r="H88" s="1"/>
    </row>
    <row r="89" spans="2:8">
      <c r="B89" s="1"/>
      <c r="C89" s="1"/>
      <c r="D89" s="1"/>
      <c r="E89" s="1"/>
      <c r="F89" s="1"/>
      <c r="G89" s="1"/>
      <c r="H89" s="1"/>
    </row>
    <row r="90" spans="2:8">
      <c r="B90" s="1"/>
      <c r="C90" s="1"/>
      <c r="D90" s="1"/>
      <c r="E90" s="1"/>
      <c r="F90" s="1"/>
      <c r="G90" s="1"/>
      <c r="H90" s="1"/>
    </row>
    <row r="91" spans="2:8">
      <c r="B91" s="1"/>
      <c r="C91" s="1"/>
      <c r="D91" s="1"/>
      <c r="E91" s="1"/>
      <c r="F91" s="1"/>
      <c r="G91" s="1"/>
      <c r="H91" s="1"/>
    </row>
    <row r="92" spans="2:8">
      <c r="B92" s="1"/>
      <c r="C92" s="1"/>
      <c r="D92" s="1"/>
      <c r="E92" s="1"/>
      <c r="F92" s="1"/>
      <c r="G92" s="1"/>
      <c r="H92" s="1"/>
    </row>
    <row r="93" spans="2:8">
      <c r="B93" s="1"/>
      <c r="C93" s="1"/>
      <c r="D93" s="1"/>
      <c r="E93" s="1"/>
      <c r="F93" s="1"/>
      <c r="G93" s="1"/>
      <c r="H93" s="1"/>
    </row>
    <row r="94" spans="2:8">
      <c r="B94" s="1"/>
      <c r="C94" s="1"/>
      <c r="D94" s="1"/>
      <c r="E94" s="1"/>
      <c r="F94" s="1"/>
      <c r="G94" s="1"/>
      <c r="H94" s="1"/>
    </row>
    <row r="95" spans="2:8">
      <c r="B95" s="1"/>
      <c r="C95" s="1"/>
      <c r="D95" s="1"/>
      <c r="E95" s="1"/>
      <c r="F95" s="1"/>
      <c r="G95" s="1"/>
      <c r="H95" s="1"/>
    </row>
    <row r="96" spans="2:8">
      <c r="B96" s="1"/>
      <c r="C96" s="1"/>
      <c r="D96" s="1"/>
      <c r="E96" s="1"/>
      <c r="F96" s="1"/>
      <c r="G96" s="1"/>
      <c r="H96" s="1"/>
    </row>
    <row r="97" spans="2:8">
      <c r="B97" s="1"/>
      <c r="C97" s="1"/>
      <c r="D97" s="1"/>
      <c r="E97" s="1"/>
      <c r="F97" s="1"/>
      <c r="G97" s="1"/>
      <c r="H97" s="1"/>
    </row>
    <row r="98" spans="2:8">
      <c r="B98" s="1"/>
      <c r="C98" s="1"/>
      <c r="D98" s="1"/>
      <c r="E98" s="1"/>
      <c r="F98" s="1"/>
      <c r="G98" s="1"/>
      <c r="H98" s="1"/>
    </row>
    <row r="99" spans="2:8">
      <c r="B99" s="1"/>
      <c r="C99" s="1"/>
      <c r="D99" s="1"/>
      <c r="E99" s="1"/>
      <c r="F99" s="1"/>
      <c r="G99" s="1"/>
      <c r="H99" s="1"/>
    </row>
    <row r="100" spans="2:8">
      <c r="B100" s="1"/>
      <c r="C100" s="1"/>
      <c r="D100" s="1"/>
      <c r="E100" s="1"/>
      <c r="F100" s="1"/>
      <c r="G100" s="1"/>
      <c r="H100" s="1"/>
    </row>
    <row r="101" spans="2:8">
      <c r="B101" s="1"/>
      <c r="C101" s="1"/>
      <c r="D101" s="1"/>
      <c r="E101" s="1"/>
      <c r="F101" s="1"/>
      <c r="G101" s="1"/>
      <c r="H101" s="1"/>
    </row>
    <row r="102" spans="2:8">
      <c r="B102" s="1"/>
      <c r="C102" s="1"/>
      <c r="D102" s="1"/>
      <c r="E102" s="1"/>
      <c r="F102" s="1"/>
      <c r="G102" s="1"/>
      <c r="H102" s="1"/>
    </row>
    <row r="103" spans="2:8">
      <c r="B103" s="1"/>
      <c r="C103" s="1"/>
      <c r="D103" s="1"/>
      <c r="E103" s="1"/>
      <c r="F103" s="1"/>
      <c r="G103" s="1"/>
      <c r="H103" s="1"/>
    </row>
    <row r="104" spans="2:8">
      <c r="B104" s="1"/>
      <c r="C104" s="1"/>
      <c r="D104" s="1"/>
      <c r="E104" s="1"/>
      <c r="F104" s="1"/>
      <c r="G104" s="1"/>
      <c r="H104" s="1"/>
    </row>
    <row r="105" spans="2:8">
      <c r="B105" s="1"/>
      <c r="C105" s="1"/>
      <c r="D105" s="1"/>
      <c r="E105" s="1"/>
      <c r="F105" s="1"/>
      <c r="G105" s="1"/>
      <c r="H105" s="1"/>
    </row>
    <row r="106" spans="2:8">
      <c r="B106" s="1"/>
      <c r="C106" s="1"/>
      <c r="D106" s="1"/>
      <c r="E106" s="1"/>
      <c r="F106" s="1"/>
      <c r="G106" s="1"/>
      <c r="H106" s="1"/>
    </row>
    <row r="107" spans="2:8">
      <c r="B107" s="1"/>
      <c r="C107" s="1"/>
      <c r="D107" s="1"/>
      <c r="E107" s="1"/>
      <c r="F107" s="1"/>
      <c r="G107" s="1"/>
      <c r="H107" s="1"/>
    </row>
    <row r="108" spans="2:8">
      <c r="B108" s="1"/>
      <c r="C108" s="1"/>
      <c r="D108" s="1"/>
      <c r="E108" s="1"/>
      <c r="F108" s="1"/>
      <c r="G108" s="1"/>
      <c r="H108" s="1"/>
    </row>
    <row r="109" spans="2:8">
      <c r="B109" s="1"/>
      <c r="C109" s="1"/>
      <c r="D109" s="1"/>
      <c r="E109" s="1"/>
      <c r="F109" s="1"/>
      <c r="G109" s="1"/>
      <c r="H109" s="1"/>
    </row>
    <row r="110" spans="2:8">
      <c r="B110" s="1"/>
      <c r="C110" s="1"/>
      <c r="D110" s="1"/>
      <c r="E110" s="1"/>
      <c r="F110" s="1"/>
      <c r="G110" s="1"/>
      <c r="H110" s="1"/>
    </row>
    <row r="111" spans="2:8">
      <c r="B111" s="1"/>
      <c r="C111" s="1"/>
      <c r="D111" s="1"/>
      <c r="E111" s="1"/>
      <c r="F111" s="1"/>
      <c r="G111" s="1"/>
      <c r="H111" s="1"/>
    </row>
    <row r="112" spans="2:8">
      <c r="B112" s="1"/>
      <c r="C112" s="1"/>
      <c r="D112" s="1"/>
      <c r="E112" s="1"/>
      <c r="F112" s="1"/>
      <c r="G112" s="1"/>
      <c r="H112" s="1"/>
    </row>
    <row r="113" spans="2:8">
      <c r="B113" s="1"/>
      <c r="C113" s="1"/>
      <c r="D113" s="1"/>
      <c r="E113" s="1"/>
      <c r="F113" s="1"/>
      <c r="G113" s="1"/>
      <c r="H113" s="1"/>
    </row>
    <row r="114" spans="2:8">
      <c r="B114" s="1"/>
      <c r="C114" s="1"/>
      <c r="D114" s="1"/>
      <c r="E114" s="1"/>
      <c r="F114" s="1"/>
      <c r="G114" s="1"/>
      <c r="H114" s="1"/>
    </row>
    <row r="115" spans="2:8">
      <c r="B115" s="1"/>
      <c r="C115" s="1"/>
      <c r="D115" s="1"/>
      <c r="E115" s="1"/>
      <c r="F115" s="1"/>
      <c r="G115" s="1"/>
      <c r="H115" s="1"/>
    </row>
    <row r="116" spans="2:8">
      <c r="B116" s="1"/>
      <c r="C116" s="1"/>
      <c r="D116" s="1"/>
      <c r="E116" s="1"/>
      <c r="F116" s="1"/>
      <c r="G116" s="1"/>
      <c r="H116" s="1"/>
    </row>
    <row r="117" spans="2:8">
      <c r="B117" s="1"/>
      <c r="C117" s="1"/>
      <c r="D117" s="1"/>
      <c r="E117" s="1"/>
      <c r="F117" s="1"/>
      <c r="G117" s="1"/>
      <c r="H117" s="1"/>
    </row>
    <row r="118" spans="2:8">
      <c r="B118" s="1"/>
      <c r="C118" s="1"/>
      <c r="D118" s="1"/>
      <c r="E118" s="1"/>
      <c r="F118" s="1"/>
      <c r="G118" s="1"/>
      <c r="H118" s="1"/>
    </row>
    <row r="119" spans="2:8">
      <c r="B119" s="1"/>
      <c r="C119" s="1"/>
      <c r="D119" s="1"/>
      <c r="E119" s="1"/>
      <c r="F119" s="1"/>
      <c r="G119" s="1"/>
      <c r="H119" s="1"/>
    </row>
    <row r="120" spans="2:8">
      <c r="B120" s="1"/>
      <c r="C120" s="1"/>
      <c r="D120" s="1"/>
      <c r="E120" s="1"/>
      <c r="F120" s="1"/>
      <c r="G120" s="1"/>
      <c r="H120" s="1"/>
    </row>
    <row r="121" spans="2:8">
      <c r="B121" s="1"/>
      <c r="C121" s="1"/>
      <c r="D121" s="1"/>
      <c r="E121" s="1"/>
      <c r="F121" s="1"/>
      <c r="G121" s="1"/>
      <c r="H121" s="1"/>
    </row>
    <row r="122" spans="2:8">
      <c r="B122" s="1"/>
      <c r="C122" s="1"/>
      <c r="D122" s="1"/>
      <c r="E122" s="1"/>
      <c r="F122" s="1"/>
      <c r="G122" s="1"/>
      <c r="H122" s="1"/>
    </row>
    <row r="123" spans="2:8">
      <c r="B123" s="1"/>
      <c r="C123" s="1"/>
      <c r="D123" s="1"/>
      <c r="E123" s="1"/>
      <c r="F123" s="1"/>
      <c r="G123" s="1"/>
      <c r="H123" s="1"/>
    </row>
    <row r="124" spans="2:8">
      <c r="B124" s="1"/>
      <c r="C124" s="1"/>
      <c r="D124" s="1"/>
      <c r="E124" s="1"/>
      <c r="F124" s="1"/>
      <c r="G124" s="1"/>
      <c r="H124" s="1"/>
    </row>
    <row r="125" spans="2:8">
      <c r="B125" s="1"/>
      <c r="C125" s="1"/>
      <c r="D125" s="1"/>
      <c r="E125" s="1"/>
      <c r="F125" s="1"/>
      <c r="G125" s="1"/>
      <c r="H125" s="1"/>
    </row>
    <row r="126" spans="2:8">
      <c r="B126" s="1"/>
      <c r="C126" s="1"/>
      <c r="D126" s="1"/>
      <c r="E126" s="1"/>
      <c r="F126" s="1"/>
      <c r="G126" s="1"/>
      <c r="H126" s="1"/>
    </row>
    <row r="127" spans="2:8">
      <c r="B127" s="1"/>
      <c r="C127" s="1"/>
      <c r="D127" s="1"/>
      <c r="E127" s="1"/>
      <c r="F127" s="1"/>
      <c r="G127" s="1"/>
      <c r="H127" s="1"/>
    </row>
    <row r="128" spans="2:8">
      <c r="B128" s="1"/>
      <c r="C128" s="1"/>
      <c r="D128" s="1"/>
      <c r="E128" s="1"/>
      <c r="F128" s="1"/>
      <c r="G128" s="1"/>
      <c r="H128" s="1"/>
    </row>
    <row r="129" spans="2:8">
      <c r="B129" s="1"/>
      <c r="C129" s="1"/>
      <c r="D129" s="1"/>
      <c r="E129" s="1"/>
      <c r="F129" s="1"/>
      <c r="G129" s="1"/>
      <c r="H129" s="1"/>
    </row>
    <row r="130" spans="2:8">
      <c r="B130" s="1"/>
      <c r="C130" s="1"/>
      <c r="D130" s="1"/>
      <c r="E130" s="1"/>
      <c r="F130" s="1"/>
      <c r="G130" s="1"/>
      <c r="H130" s="1"/>
    </row>
    <row r="131" spans="2:8">
      <c r="B131" s="1"/>
      <c r="C131" s="1"/>
      <c r="D131" s="1"/>
      <c r="E131" s="1"/>
      <c r="F131" s="1"/>
      <c r="G131" s="1"/>
      <c r="H131" s="1"/>
    </row>
    <row r="132" spans="2:8">
      <c r="B132" s="1"/>
      <c r="C132" s="1"/>
      <c r="D132" s="1"/>
      <c r="E132" s="1"/>
      <c r="F132" s="1"/>
      <c r="G132" s="1"/>
      <c r="H132" s="1"/>
    </row>
    <row r="133" spans="2:8">
      <c r="B133" s="1"/>
      <c r="C133" s="1"/>
      <c r="D133" s="1"/>
      <c r="E133" s="1"/>
      <c r="F133" s="1"/>
      <c r="G133" s="1"/>
      <c r="H133" s="1"/>
    </row>
    <row r="134" spans="2:8">
      <c r="B134" s="1"/>
      <c r="C134" s="1"/>
      <c r="D134" s="1"/>
      <c r="E134" s="1"/>
      <c r="F134" s="1"/>
      <c r="G134" s="1"/>
      <c r="H134" s="1"/>
    </row>
    <row r="135" spans="2:8">
      <c r="B135" s="1"/>
      <c r="C135" s="1"/>
      <c r="D135" s="1"/>
      <c r="E135" s="1"/>
      <c r="F135" s="1"/>
      <c r="G135" s="1"/>
      <c r="H135" s="1"/>
    </row>
    <row r="136" spans="2:8">
      <c r="B136" s="1"/>
      <c r="C136" s="1"/>
      <c r="D136" s="1"/>
      <c r="E136" s="1"/>
      <c r="F136" s="1"/>
      <c r="G136" s="1"/>
      <c r="H136" s="1"/>
    </row>
    <row r="137" spans="2:8">
      <c r="B137" s="1"/>
      <c r="C137" s="1"/>
      <c r="D137" s="1"/>
      <c r="E137" s="1"/>
      <c r="F137" s="1"/>
      <c r="G137" s="1"/>
      <c r="H137" s="1"/>
    </row>
    <row r="138" spans="2:8">
      <c r="B138" s="1"/>
      <c r="C138" s="1"/>
      <c r="D138" s="1"/>
      <c r="E138" s="1"/>
      <c r="F138" s="1"/>
      <c r="G138" s="1"/>
      <c r="H138" s="1"/>
    </row>
    <row r="139" spans="2:8">
      <c r="B139" s="1"/>
      <c r="C139" s="1"/>
      <c r="D139" s="1"/>
      <c r="E139" s="1"/>
      <c r="F139" s="1"/>
      <c r="G139" s="1"/>
      <c r="H139" s="1"/>
    </row>
    <row r="140" spans="2:8">
      <c r="B140" s="1"/>
      <c r="C140" s="1"/>
      <c r="D140" s="1"/>
      <c r="E140" s="1"/>
      <c r="F140" s="1"/>
      <c r="G140" s="1"/>
      <c r="H140" s="1"/>
    </row>
    <row r="141" spans="2:8">
      <c r="B141" s="1"/>
      <c r="C141" s="1"/>
      <c r="D141" s="1"/>
      <c r="E141" s="1"/>
      <c r="F141" s="1"/>
      <c r="G141" s="1"/>
      <c r="H141" s="1"/>
    </row>
    <row r="142" spans="2:8">
      <c r="B142" s="1"/>
      <c r="C142" s="1"/>
      <c r="D142" s="1"/>
      <c r="E142" s="1"/>
      <c r="F142" s="1"/>
      <c r="G142" s="1"/>
      <c r="H142" s="1"/>
    </row>
    <row r="143" spans="2:8">
      <c r="B143" s="1"/>
      <c r="C143" s="1"/>
      <c r="D143" s="1"/>
      <c r="E143" s="1"/>
      <c r="F143" s="1"/>
      <c r="G143" s="1"/>
      <c r="H143" s="1"/>
    </row>
    <row r="144" spans="2:8">
      <c r="B144" s="1"/>
      <c r="C144" s="1"/>
      <c r="D144" s="1"/>
      <c r="E144" s="1"/>
      <c r="F144" s="1"/>
      <c r="G144" s="1"/>
      <c r="H144" s="1"/>
    </row>
    <row r="145" spans="2:8">
      <c r="B145" s="1"/>
      <c r="C145" s="1"/>
      <c r="D145" s="1"/>
      <c r="E145" s="1"/>
      <c r="F145" s="1"/>
      <c r="G145" s="1"/>
      <c r="H145" s="1"/>
    </row>
    <row r="146" spans="2:8">
      <c r="B146" s="1"/>
      <c r="C146" s="1"/>
      <c r="D146" s="1"/>
      <c r="E146" s="1"/>
      <c r="F146" s="1"/>
      <c r="G146" s="1"/>
      <c r="H146" s="1"/>
    </row>
    <row r="147" spans="2:8">
      <c r="B147" s="1"/>
      <c r="C147" s="1"/>
      <c r="D147" s="1"/>
      <c r="E147" s="1"/>
      <c r="F147" s="1"/>
      <c r="G147" s="1"/>
      <c r="H147" s="1"/>
    </row>
    <row r="148" spans="2:8">
      <c r="B148" s="1"/>
      <c r="C148" s="1"/>
      <c r="D148" s="1"/>
      <c r="E148" s="1"/>
      <c r="F148" s="1"/>
      <c r="G148" s="1"/>
      <c r="H148" s="1"/>
    </row>
    <row r="149" spans="2:8">
      <c r="B149" s="1"/>
      <c r="C149" s="1"/>
      <c r="D149" s="1"/>
      <c r="E149" s="1"/>
      <c r="F149" s="1"/>
      <c r="G149" s="1"/>
      <c r="H149" s="1"/>
    </row>
    <row r="150" spans="2:8">
      <c r="B150" s="1"/>
      <c r="C150" s="1"/>
      <c r="D150" s="1"/>
      <c r="E150" s="1"/>
      <c r="F150" s="1"/>
      <c r="G150" s="1"/>
      <c r="H150" s="1"/>
    </row>
    <row r="151" spans="2:8">
      <c r="B151" s="1"/>
      <c r="C151" s="1"/>
      <c r="D151" s="1"/>
      <c r="E151" s="1"/>
      <c r="F151" s="1"/>
      <c r="G151" s="1"/>
      <c r="H151" s="1"/>
    </row>
    <row r="152" spans="2:8">
      <c r="B152" s="1"/>
      <c r="C152" s="1"/>
      <c r="D152" s="1"/>
      <c r="E152" s="1"/>
      <c r="F152" s="1"/>
      <c r="G152" s="1"/>
      <c r="H152" s="1"/>
    </row>
    <row r="153" spans="2:8">
      <c r="B153" s="1"/>
      <c r="C153" s="1"/>
      <c r="D153" s="1"/>
      <c r="E153" s="1"/>
      <c r="F153" s="1"/>
      <c r="G153" s="1"/>
      <c r="H153" s="1"/>
    </row>
    <row r="154" spans="2:8">
      <c r="B154" s="1"/>
      <c r="C154" s="1"/>
      <c r="D154" s="1"/>
      <c r="E154" s="1"/>
      <c r="F154" s="1"/>
      <c r="G154" s="1"/>
      <c r="H154" s="1"/>
    </row>
    <row r="155" spans="2:8">
      <c r="B155" s="1"/>
      <c r="C155" s="1"/>
      <c r="D155" s="1"/>
      <c r="E155" s="1"/>
      <c r="F155" s="1"/>
      <c r="G155" s="1"/>
      <c r="H155" s="1"/>
    </row>
    <row r="156" spans="2:8">
      <c r="B156" s="1"/>
      <c r="C156" s="1"/>
      <c r="D156" s="1"/>
      <c r="E156" s="1"/>
      <c r="F156" s="1"/>
      <c r="G156" s="1"/>
      <c r="H156" s="1"/>
    </row>
    <row r="157" spans="2:8">
      <c r="B157" s="1"/>
      <c r="C157" s="1"/>
      <c r="D157" s="1"/>
      <c r="E157" s="1"/>
      <c r="F157" s="1"/>
      <c r="G157" s="1"/>
      <c r="H157" s="1"/>
    </row>
    <row r="158" spans="2:8">
      <c r="B158" s="1"/>
      <c r="C158" s="1"/>
      <c r="D158" s="1"/>
      <c r="E158" s="1"/>
      <c r="F158" s="1"/>
      <c r="G158" s="1"/>
      <c r="H158" s="1"/>
    </row>
    <row r="159" spans="2:8">
      <c r="B159" s="1"/>
      <c r="C159" s="1"/>
      <c r="D159" s="1"/>
      <c r="E159" s="1"/>
      <c r="F159" s="1"/>
      <c r="G159" s="1"/>
      <c r="H159" s="1"/>
    </row>
    <row r="160" spans="2:8">
      <c r="B160" s="1"/>
      <c r="C160" s="1"/>
      <c r="D160" s="1"/>
      <c r="E160" s="1"/>
      <c r="F160" s="1"/>
      <c r="G160" s="1"/>
      <c r="H160" s="1"/>
    </row>
    <row r="161" spans="2:8">
      <c r="B161" s="1"/>
      <c r="C161" s="1"/>
      <c r="D161" s="1"/>
      <c r="E161" s="1"/>
      <c r="F161" s="1"/>
      <c r="G161" s="1"/>
      <c r="H161" s="1"/>
    </row>
    <row r="162" spans="2:8">
      <c r="B162" s="1"/>
      <c r="C162" s="1"/>
      <c r="D162" s="1"/>
      <c r="E162" s="1"/>
      <c r="F162" s="1"/>
      <c r="G162" s="1"/>
      <c r="H162" s="1"/>
    </row>
    <row r="163" spans="2:8">
      <c r="B163" s="1"/>
      <c r="C163" s="1"/>
      <c r="D163" s="1"/>
      <c r="E163" s="1"/>
      <c r="F163" s="1"/>
      <c r="G163" s="1"/>
      <c r="H163" s="1"/>
    </row>
    <row r="164" spans="2:8">
      <c r="B164" s="1"/>
      <c r="C164" s="1"/>
      <c r="D164" s="1"/>
      <c r="E164" s="1"/>
      <c r="F164" s="1"/>
      <c r="G164" s="1"/>
      <c r="H164" s="1"/>
    </row>
    <row r="165" spans="2:8">
      <c r="B165" s="1"/>
      <c r="C165" s="1"/>
      <c r="D165" s="1"/>
      <c r="E165" s="1"/>
      <c r="F165" s="1"/>
      <c r="G165" s="1"/>
      <c r="H165" s="1"/>
    </row>
    <row r="166" spans="2:8">
      <c r="B166" s="1"/>
      <c r="C166" s="1"/>
      <c r="D166" s="1"/>
      <c r="E166" s="1"/>
      <c r="F166" s="1"/>
      <c r="G166" s="1"/>
      <c r="H166" s="1"/>
    </row>
    <row r="167" spans="2:8">
      <c r="B167" s="1"/>
      <c r="C167" s="1"/>
      <c r="D167" s="1"/>
      <c r="E167" s="1"/>
      <c r="F167" s="1"/>
      <c r="G167" s="1"/>
      <c r="H167" s="1"/>
    </row>
    <row r="168" spans="2:8">
      <c r="B168" s="1"/>
      <c r="C168" s="1"/>
      <c r="D168" s="1"/>
      <c r="E168" s="1"/>
      <c r="F168" s="1"/>
      <c r="G168" s="1"/>
      <c r="H168" s="1"/>
    </row>
    <row r="169" spans="2:8">
      <c r="B169" s="1"/>
      <c r="C169" s="1"/>
      <c r="D169" s="1"/>
      <c r="E169" s="1"/>
      <c r="F169" s="1"/>
      <c r="G169" s="1"/>
      <c r="H169" s="1"/>
    </row>
    <row r="170" spans="2:8">
      <c r="B170" s="1"/>
      <c r="C170" s="1"/>
      <c r="D170" s="1"/>
      <c r="E170" s="1"/>
      <c r="F170" s="1"/>
      <c r="G170" s="1"/>
      <c r="H170" s="1"/>
    </row>
    <row r="171" spans="2:8">
      <c r="B171" s="1"/>
      <c r="C171" s="1"/>
      <c r="D171" s="1"/>
      <c r="E171" s="1"/>
      <c r="F171" s="1"/>
      <c r="G171" s="1"/>
      <c r="H171" s="1"/>
    </row>
    <row r="172" spans="2:8">
      <c r="B172" s="1"/>
      <c r="C172" s="1"/>
      <c r="D172" s="1"/>
      <c r="E172" s="1"/>
      <c r="F172" s="1"/>
      <c r="G172" s="1"/>
      <c r="H172" s="1"/>
    </row>
    <row r="173" spans="2:8">
      <c r="B173" s="1"/>
      <c r="C173" s="1"/>
      <c r="D173" s="1"/>
      <c r="E173" s="1"/>
      <c r="F173" s="1"/>
      <c r="G173" s="1"/>
      <c r="H173" s="1"/>
    </row>
    <row r="174" spans="2:8">
      <c r="B174" s="1"/>
      <c r="C174" s="1"/>
      <c r="D174" s="1"/>
      <c r="E174" s="1"/>
      <c r="F174" s="1"/>
      <c r="G174" s="1"/>
      <c r="H174" s="1"/>
    </row>
    <row r="175" spans="2:8">
      <c r="B175" s="1"/>
      <c r="C175" s="1"/>
      <c r="D175" s="1"/>
      <c r="E175" s="1"/>
      <c r="F175" s="1"/>
      <c r="G175" s="1"/>
      <c r="H175" s="1"/>
    </row>
    <row r="176" spans="2:8">
      <c r="B176" s="1"/>
      <c r="C176" s="1"/>
      <c r="D176" s="1"/>
      <c r="E176" s="1"/>
      <c r="F176" s="1"/>
      <c r="G176" s="1"/>
      <c r="H176" s="1"/>
    </row>
    <row r="177" spans="2:8">
      <c r="B177" s="1"/>
      <c r="C177" s="1"/>
      <c r="D177" s="1"/>
      <c r="E177" s="1"/>
      <c r="F177" s="1"/>
      <c r="G177" s="1"/>
      <c r="H177" s="1"/>
    </row>
    <row r="178" spans="2:8">
      <c r="B178" s="1"/>
      <c r="C178" s="1"/>
      <c r="D178" s="1"/>
      <c r="E178" s="1"/>
      <c r="F178" s="1"/>
      <c r="G178" s="1"/>
      <c r="H178" s="1"/>
    </row>
    <row r="179" spans="2:8">
      <c r="B179" s="1"/>
      <c r="C179" s="1"/>
      <c r="D179" s="1"/>
      <c r="E179" s="1"/>
      <c r="F179" s="1"/>
      <c r="G179" s="1"/>
      <c r="H179" s="1"/>
    </row>
    <row r="180" spans="2:8">
      <c r="B180" s="1"/>
      <c r="C180" s="1"/>
      <c r="D180" s="1"/>
      <c r="E180" s="1"/>
      <c r="F180" s="1"/>
      <c r="G180" s="1"/>
      <c r="H180" s="1"/>
    </row>
    <row r="181" spans="2:8">
      <c r="B181" s="1"/>
      <c r="C181" s="1"/>
      <c r="D181" s="1"/>
      <c r="E181" s="1"/>
      <c r="F181" s="1"/>
      <c r="G181" s="1"/>
      <c r="H181" s="1"/>
    </row>
    <row r="182" spans="2:8">
      <c r="B182" s="1"/>
      <c r="C182" s="1"/>
      <c r="D182" s="1"/>
      <c r="E182" s="1"/>
      <c r="F182" s="1"/>
      <c r="G182" s="1"/>
      <c r="H182" s="1"/>
    </row>
    <row r="183" spans="2:8">
      <c r="B183" s="1"/>
      <c r="C183" s="1"/>
      <c r="D183" s="1"/>
      <c r="E183" s="1"/>
      <c r="F183" s="1"/>
      <c r="G183" s="1"/>
      <c r="H183" s="1"/>
    </row>
    <row r="184" spans="2:8">
      <c r="B184" s="1"/>
      <c r="C184" s="1"/>
      <c r="D184" s="1"/>
      <c r="E184" s="1"/>
      <c r="F184" s="1"/>
      <c r="G184" s="1"/>
      <c r="H184" s="1"/>
    </row>
    <row r="185" spans="2:8">
      <c r="B185" s="1"/>
      <c r="C185" s="1"/>
      <c r="D185" s="1"/>
      <c r="E185" s="1"/>
      <c r="F185" s="1"/>
      <c r="G185" s="1"/>
      <c r="H185" s="1"/>
    </row>
    <row r="186" spans="2:8">
      <c r="B186" s="1"/>
      <c r="C186" s="1"/>
      <c r="D186" s="1"/>
      <c r="E186" s="1"/>
      <c r="F186" s="1"/>
      <c r="G186" s="1"/>
      <c r="H186" s="1"/>
    </row>
    <row r="187" spans="2:8">
      <c r="B187" s="1"/>
      <c r="C187" s="1"/>
      <c r="D187" s="1"/>
      <c r="E187" s="1"/>
      <c r="F187" s="1"/>
      <c r="G187" s="1"/>
      <c r="H187" s="1"/>
    </row>
    <row r="188" spans="2:8">
      <c r="B188" s="1"/>
      <c r="C188" s="1"/>
      <c r="D188" s="1"/>
      <c r="E188" s="1"/>
      <c r="F188" s="1"/>
      <c r="G188" s="1"/>
      <c r="H188" s="1"/>
    </row>
    <row r="189" spans="2:8">
      <c r="B189" s="1"/>
      <c r="C189" s="1"/>
      <c r="D189" s="1"/>
      <c r="E189" s="1"/>
      <c r="F189" s="1"/>
      <c r="G189" s="1"/>
      <c r="H189" s="1"/>
    </row>
    <row r="190" spans="2:8">
      <c r="B190" s="1"/>
      <c r="C190" s="1"/>
      <c r="D190" s="1"/>
      <c r="E190" s="1"/>
      <c r="F190" s="1"/>
      <c r="G190" s="1"/>
      <c r="H190" s="1"/>
    </row>
    <row r="191" spans="2:8">
      <c r="B191" s="1"/>
      <c r="C191" s="1"/>
      <c r="D191" s="1"/>
      <c r="E191" s="1"/>
      <c r="F191" s="1"/>
      <c r="G191" s="1"/>
      <c r="H191" s="1"/>
    </row>
    <row r="192" spans="2:8">
      <c r="B192" s="1"/>
      <c r="C192" s="1"/>
      <c r="D192" s="1"/>
      <c r="E192" s="1"/>
      <c r="F192" s="1"/>
      <c r="G192" s="1"/>
      <c r="H192" s="1"/>
    </row>
    <row r="193" spans="2:8">
      <c r="B193" s="1"/>
      <c r="C193" s="1"/>
      <c r="D193" s="1"/>
      <c r="E193" s="1"/>
      <c r="F193" s="1"/>
      <c r="G193" s="1"/>
      <c r="H193" s="1"/>
    </row>
    <row r="194" spans="2:8">
      <c r="B194" s="1"/>
      <c r="C194" s="1"/>
      <c r="D194" s="1"/>
      <c r="E194" s="1"/>
      <c r="F194" s="1"/>
      <c r="G194" s="1"/>
      <c r="H194" s="1"/>
    </row>
    <row r="195" spans="2:8">
      <c r="B195" s="1"/>
      <c r="C195" s="1"/>
      <c r="D195" s="1"/>
      <c r="E195" s="1"/>
      <c r="F195" s="1"/>
      <c r="G195" s="1"/>
      <c r="H195" s="1"/>
    </row>
    <row r="196" spans="2:8">
      <c r="B196" s="1"/>
      <c r="C196" s="1"/>
      <c r="D196" s="1"/>
      <c r="E196" s="1"/>
      <c r="F196" s="1"/>
      <c r="G196" s="1"/>
      <c r="H196" s="1"/>
    </row>
    <row r="197" spans="2:8">
      <c r="B197" s="1"/>
      <c r="C197" s="1"/>
      <c r="D197" s="1"/>
      <c r="E197" s="1"/>
      <c r="F197" s="1"/>
      <c r="G197" s="1"/>
      <c r="H197" s="1"/>
    </row>
    <row r="198" spans="2:8">
      <c r="B198" s="1"/>
      <c r="C198" s="1"/>
      <c r="D198" s="1"/>
      <c r="E198" s="1"/>
      <c r="F198" s="1"/>
      <c r="G198" s="1"/>
      <c r="H198" s="1"/>
    </row>
    <row r="199" spans="2:8">
      <c r="B199" s="1"/>
      <c r="C199" s="1"/>
      <c r="D199" s="1"/>
      <c r="E199" s="1"/>
      <c r="F199" s="1"/>
      <c r="G199" s="1"/>
      <c r="H199" s="1"/>
    </row>
    <row r="200" spans="2:8">
      <c r="B200" s="1"/>
      <c r="C200" s="1"/>
      <c r="D200" s="1"/>
      <c r="E200" s="1"/>
      <c r="F200" s="1"/>
      <c r="G200" s="1"/>
      <c r="H200" s="1"/>
    </row>
    <row r="201" spans="2:8">
      <c r="B201" s="1"/>
      <c r="C201" s="1"/>
      <c r="D201" s="1"/>
      <c r="E201" s="1"/>
      <c r="F201" s="1"/>
      <c r="G201" s="1"/>
      <c r="H201" s="1"/>
    </row>
    <row r="202" spans="2:8">
      <c r="B202" s="1"/>
      <c r="C202" s="1"/>
      <c r="D202" s="1"/>
      <c r="E202" s="1"/>
      <c r="F202" s="1"/>
      <c r="G202" s="1"/>
      <c r="H202" s="1"/>
    </row>
    <row r="203" spans="2:8">
      <c r="B203" s="1"/>
      <c r="C203" s="1"/>
      <c r="D203" s="1"/>
      <c r="E203" s="1"/>
      <c r="F203" s="1"/>
      <c r="G203" s="1"/>
      <c r="H203" s="1"/>
    </row>
    <row r="204" spans="2:8">
      <c r="B204" s="1"/>
      <c r="C204" s="1"/>
      <c r="D204" s="1"/>
      <c r="E204" s="1"/>
      <c r="F204" s="1"/>
      <c r="G204" s="1"/>
      <c r="H204" s="1"/>
    </row>
    <row r="205" spans="2:8">
      <c r="B205" s="1"/>
      <c r="C205" s="1"/>
      <c r="D205" s="1"/>
      <c r="E205" s="1"/>
      <c r="F205" s="1"/>
      <c r="G205" s="1"/>
      <c r="H205" s="1"/>
    </row>
    <row r="206" spans="2:8">
      <c r="B206" s="1"/>
      <c r="C206" s="1"/>
      <c r="D206" s="1"/>
      <c r="E206" s="1"/>
      <c r="F206" s="1"/>
      <c r="G206" s="1"/>
      <c r="H206" s="1"/>
    </row>
    <row r="207" spans="2:8">
      <c r="B207" s="1"/>
      <c r="C207" s="1"/>
      <c r="D207" s="1"/>
      <c r="E207" s="1"/>
      <c r="F207" s="1"/>
      <c r="G207" s="1"/>
      <c r="H207" s="1"/>
    </row>
    <row r="208" spans="2:8">
      <c r="B208" s="1"/>
      <c r="C208" s="1"/>
      <c r="D208" s="1"/>
      <c r="E208" s="1"/>
      <c r="F208" s="1"/>
      <c r="G208" s="1"/>
      <c r="H208" s="1"/>
    </row>
    <row r="209" spans="2:8">
      <c r="B209" s="1"/>
      <c r="C209" s="1"/>
      <c r="D209" s="1"/>
      <c r="E209" s="1"/>
      <c r="F209" s="1"/>
      <c r="G209" s="1"/>
      <c r="H209" s="1"/>
    </row>
    <row r="210" spans="2:8">
      <c r="B210" s="1"/>
      <c r="C210" s="1"/>
      <c r="D210" s="1"/>
      <c r="E210" s="1"/>
      <c r="F210" s="1"/>
      <c r="G210" s="1"/>
      <c r="H210" s="1"/>
    </row>
    <row r="211" spans="2:8">
      <c r="B211" s="1"/>
      <c r="C211" s="1"/>
      <c r="D211" s="1"/>
      <c r="E211" s="1"/>
      <c r="F211" s="1"/>
      <c r="G211" s="1"/>
      <c r="H211" s="1"/>
    </row>
    <row r="212" spans="2:8">
      <c r="B212" s="1"/>
      <c r="C212" s="1"/>
      <c r="D212" s="1"/>
      <c r="E212" s="1"/>
      <c r="F212" s="1"/>
      <c r="G212" s="1"/>
      <c r="H212" s="1"/>
    </row>
    <row r="213" spans="2:8">
      <c r="B213" s="1"/>
      <c r="C213" s="1"/>
      <c r="D213" s="1"/>
      <c r="E213" s="1"/>
      <c r="F213" s="1"/>
      <c r="G213" s="1"/>
      <c r="H213" s="1"/>
    </row>
    <row r="214" spans="2:8">
      <c r="B214" s="1"/>
      <c r="C214" s="1"/>
      <c r="D214" s="1"/>
      <c r="E214" s="1"/>
      <c r="F214" s="1"/>
      <c r="G214" s="1"/>
      <c r="H214" s="1"/>
    </row>
    <row r="215" spans="2:8">
      <c r="B215" s="1"/>
      <c r="C215" s="1"/>
      <c r="D215" s="1"/>
      <c r="E215" s="1"/>
      <c r="F215" s="1"/>
      <c r="G215" s="1"/>
      <c r="H215" s="1"/>
    </row>
    <row r="216" spans="2:8">
      <c r="B216" s="1"/>
      <c r="C216" s="1"/>
      <c r="D216" s="1"/>
      <c r="E216" s="1"/>
      <c r="F216" s="1"/>
      <c r="G216" s="1"/>
      <c r="H216" s="1"/>
    </row>
    <row r="217" spans="2:8">
      <c r="B217" s="1"/>
      <c r="C217" s="1"/>
      <c r="D217" s="1"/>
      <c r="E217" s="1"/>
      <c r="F217" s="1"/>
      <c r="G217" s="1"/>
      <c r="H217" s="1"/>
    </row>
    <row r="218" spans="2:8">
      <c r="B218" s="1"/>
      <c r="C218" s="1"/>
      <c r="D218" s="1"/>
      <c r="E218" s="1"/>
      <c r="F218" s="1"/>
      <c r="G218" s="1"/>
      <c r="H218" s="1"/>
    </row>
    <row r="219" spans="2:8">
      <c r="B219" s="1"/>
      <c r="C219" s="1"/>
      <c r="D219" s="1"/>
      <c r="E219" s="1"/>
      <c r="F219" s="1"/>
      <c r="G219" s="1"/>
      <c r="H219" s="1"/>
    </row>
    <row r="220" spans="2:8">
      <c r="B220" s="1"/>
      <c r="C220" s="1"/>
      <c r="D220" s="1"/>
      <c r="E220" s="1"/>
      <c r="F220" s="1"/>
      <c r="G220" s="1"/>
      <c r="H220" s="1"/>
    </row>
    <row r="221" spans="2:8">
      <c r="B221" s="1"/>
      <c r="C221" s="1"/>
      <c r="D221" s="1"/>
      <c r="E221" s="1"/>
      <c r="F221" s="1"/>
      <c r="G221" s="1"/>
      <c r="H221" s="1"/>
    </row>
    <row r="222" spans="2:8">
      <c r="B222" s="1"/>
      <c r="C222" s="1"/>
      <c r="D222" s="1"/>
      <c r="E222" s="1"/>
      <c r="F222" s="1"/>
      <c r="G222" s="1"/>
      <c r="H222" s="1"/>
    </row>
    <row r="223" spans="2:8">
      <c r="B223" s="1"/>
      <c r="C223" s="1"/>
      <c r="D223" s="1"/>
      <c r="E223" s="1"/>
      <c r="F223" s="1"/>
      <c r="G223" s="1"/>
      <c r="H223" s="1"/>
    </row>
    <row r="224" spans="2:8">
      <c r="B224" s="1"/>
      <c r="C224" s="1"/>
      <c r="D224" s="1"/>
      <c r="E224" s="1"/>
      <c r="F224" s="1"/>
      <c r="G224" s="1"/>
      <c r="H224" s="1"/>
    </row>
    <row r="225" spans="2:8">
      <c r="B225" s="1"/>
      <c r="C225" s="1"/>
      <c r="D225" s="1"/>
      <c r="E225" s="1"/>
      <c r="F225" s="1"/>
      <c r="G225" s="1"/>
      <c r="H225" s="1"/>
    </row>
    <row r="226" spans="2:8">
      <c r="B226" s="1"/>
      <c r="C226" s="1"/>
      <c r="D226" s="1"/>
      <c r="E226" s="1"/>
      <c r="F226" s="1"/>
      <c r="G226" s="1"/>
      <c r="H226" s="1"/>
    </row>
    <row r="227" spans="2:8">
      <c r="B227" s="1"/>
      <c r="C227" s="1"/>
      <c r="D227" s="1"/>
      <c r="E227" s="1"/>
      <c r="F227" s="1"/>
      <c r="G227" s="1"/>
      <c r="H227" s="1"/>
    </row>
    <row r="228" spans="2:8">
      <c r="B228" s="1"/>
      <c r="C228" s="1"/>
      <c r="D228" s="1"/>
      <c r="E228" s="1"/>
      <c r="F228" s="1"/>
      <c r="G228" s="1"/>
      <c r="H228" s="1"/>
    </row>
    <row r="229" spans="2:8">
      <c r="B229" s="1"/>
      <c r="C229" s="1"/>
      <c r="D229" s="1"/>
      <c r="E229" s="1"/>
      <c r="F229" s="1"/>
      <c r="G229" s="1"/>
      <c r="H229" s="1"/>
    </row>
    <row r="230" spans="2:8">
      <c r="B230" s="1"/>
      <c r="C230" s="1"/>
      <c r="D230" s="1"/>
      <c r="E230" s="1"/>
      <c r="F230" s="1"/>
      <c r="G230" s="1"/>
      <c r="H230" s="1"/>
    </row>
    <row r="231" spans="2:8">
      <c r="B231" s="1"/>
      <c r="C231" s="1"/>
      <c r="D231" s="1"/>
      <c r="E231" s="1"/>
      <c r="F231" s="1"/>
      <c r="G231" s="1"/>
      <c r="H231" s="1"/>
    </row>
    <row r="232" spans="2:8">
      <c r="B232" s="1"/>
      <c r="C232" s="1"/>
      <c r="D232" s="1"/>
      <c r="E232" s="1"/>
      <c r="F232" s="1"/>
      <c r="G232" s="1"/>
      <c r="H232" s="1"/>
    </row>
    <row r="233" spans="2:8">
      <c r="B233" s="1"/>
      <c r="C233" s="1"/>
      <c r="D233" s="1"/>
      <c r="E233" s="1"/>
      <c r="F233" s="1"/>
      <c r="G233" s="1"/>
      <c r="H233" s="1"/>
    </row>
    <row r="234" spans="2:8">
      <c r="B234" s="1"/>
      <c r="C234" s="1"/>
      <c r="D234" s="1"/>
      <c r="E234" s="1"/>
      <c r="F234" s="1"/>
      <c r="G234" s="1"/>
      <c r="H234" s="1"/>
    </row>
    <row r="235" spans="2:8">
      <c r="B235" s="1"/>
      <c r="C235" s="1"/>
      <c r="D235" s="1"/>
      <c r="E235" s="1"/>
      <c r="F235" s="1"/>
      <c r="G235" s="1"/>
      <c r="H235" s="1"/>
    </row>
    <row r="236" spans="2:8">
      <c r="B236" s="1"/>
      <c r="C236" s="1"/>
      <c r="D236" s="1"/>
      <c r="E236" s="1"/>
      <c r="F236" s="1"/>
      <c r="G236" s="1"/>
      <c r="H236" s="1"/>
    </row>
    <row r="237" spans="2:8">
      <c r="B237" s="1"/>
      <c r="C237" s="1"/>
      <c r="D237" s="1"/>
      <c r="E237" s="1"/>
      <c r="F237" s="1"/>
      <c r="G237" s="1"/>
      <c r="H237" s="1"/>
    </row>
    <row r="238" spans="2:8">
      <c r="B238" s="1"/>
      <c r="C238" s="1"/>
      <c r="D238" s="1"/>
      <c r="E238" s="1"/>
      <c r="F238" s="1"/>
      <c r="G238" s="1"/>
      <c r="H238" s="1"/>
    </row>
    <row r="239" spans="2:8">
      <c r="B239" s="1"/>
      <c r="C239" s="1"/>
      <c r="D239" s="1"/>
      <c r="E239" s="1"/>
      <c r="F239" s="1"/>
      <c r="G239" s="1"/>
      <c r="H239" s="1"/>
    </row>
    <row r="240" spans="2:8">
      <c r="B240" s="1"/>
      <c r="C240" s="1"/>
      <c r="D240" s="1"/>
      <c r="E240" s="1"/>
      <c r="F240" s="1"/>
      <c r="G240" s="1"/>
      <c r="H240" s="1"/>
    </row>
    <row r="241" spans="2:8">
      <c r="B241" s="1"/>
      <c r="C241" s="1"/>
      <c r="D241" s="1"/>
      <c r="E241" s="1"/>
      <c r="F241" s="1"/>
      <c r="G241" s="1"/>
      <c r="H241" s="1"/>
    </row>
    <row r="242" spans="2:8">
      <c r="B242" s="1"/>
      <c r="C242" s="1"/>
      <c r="D242" s="1"/>
      <c r="E242" s="1"/>
      <c r="F242" s="1"/>
      <c r="G242" s="1"/>
      <c r="H242" s="1"/>
    </row>
    <row r="243" spans="2:8">
      <c r="B243" s="1"/>
      <c r="C243" s="1"/>
      <c r="D243" s="1"/>
      <c r="E243" s="1"/>
      <c r="F243" s="1"/>
      <c r="G243" s="1"/>
      <c r="H243" s="1"/>
    </row>
    <row r="244" spans="2:8">
      <c r="B244" s="1"/>
      <c r="C244" s="1"/>
      <c r="D244" s="1"/>
      <c r="E244" s="1"/>
      <c r="F244" s="1"/>
      <c r="G244" s="1"/>
      <c r="H244" s="1"/>
    </row>
    <row r="245" spans="2:8">
      <c r="B245" s="1"/>
      <c r="C245" s="1"/>
      <c r="D245" s="1"/>
      <c r="E245" s="1"/>
      <c r="F245" s="1"/>
      <c r="G245" s="1"/>
      <c r="H245" s="1"/>
    </row>
    <row r="246" spans="2:8">
      <c r="B246" s="1"/>
      <c r="C246" s="1"/>
      <c r="D246" s="1"/>
      <c r="E246" s="1"/>
      <c r="F246" s="1"/>
      <c r="G246" s="1"/>
      <c r="H246" s="1"/>
    </row>
    <row r="247" spans="2:8">
      <c r="B247" s="1"/>
      <c r="C247" s="1"/>
      <c r="D247" s="1"/>
      <c r="E247" s="1"/>
      <c r="F247" s="1"/>
      <c r="G247" s="1"/>
      <c r="H247" s="1"/>
    </row>
    <row r="248" spans="2:8">
      <c r="B248" s="1"/>
      <c r="C248" s="1"/>
      <c r="D248" s="1"/>
      <c r="E248" s="1"/>
      <c r="F248" s="1"/>
      <c r="G248" s="1"/>
      <c r="H248" s="1"/>
    </row>
    <row r="249" spans="2:8">
      <c r="B249" s="1"/>
      <c r="C249" s="1"/>
      <c r="D249" s="1"/>
      <c r="E249" s="1"/>
      <c r="F249" s="1"/>
      <c r="G249" s="1"/>
      <c r="H249" s="1"/>
    </row>
    <row r="250" spans="2:8">
      <c r="B250" s="1"/>
      <c r="C250" s="1"/>
      <c r="D250" s="1"/>
      <c r="E250" s="1"/>
      <c r="F250" s="1"/>
      <c r="G250" s="1"/>
      <c r="H250" s="1"/>
    </row>
    <row r="251" spans="2:8">
      <c r="B251" s="1"/>
      <c r="C251" s="1"/>
      <c r="D251" s="1"/>
      <c r="E251" s="1"/>
      <c r="F251" s="1"/>
      <c r="G251" s="1"/>
      <c r="H251" s="1"/>
    </row>
    <row r="252" spans="2:8">
      <c r="B252" s="1"/>
      <c r="C252" s="1"/>
      <c r="D252" s="1"/>
      <c r="E252" s="1"/>
      <c r="F252" s="1"/>
      <c r="G252" s="1"/>
      <c r="H252" s="1"/>
    </row>
    <row r="253" spans="2:8">
      <c r="B253" s="1"/>
      <c r="C253" s="1"/>
      <c r="D253" s="1"/>
      <c r="E253" s="1"/>
      <c r="F253" s="1"/>
      <c r="G253" s="1"/>
      <c r="H253" s="1"/>
    </row>
    <row r="254" spans="2:8">
      <c r="B254" s="1"/>
      <c r="C254" s="1"/>
      <c r="D254" s="1"/>
      <c r="E254" s="1"/>
      <c r="F254" s="1"/>
      <c r="G254" s="1"/>
      <c r="H254" s="1"/>
    </row>
    <row r="255" spans="2:8">
      <c r="B255" s="1"/>
      <c r="C255" s="1"/>
      <c r="D255" s="1"/>
      <c r="E255" s="1"/>
      <c r="F255" s="1"/>
      <c r="G255" s="1"/>
      <c r="H255" s="1"/>
    </row>
    <row r="256" spans="2:8">
      <c r="B256" s="1"/>
      <c r="C256" s="1"/>
      <c r="D256" s="1"/>
      <c r="E256" s="1"/>
      <c r="F256" s="1"/>
      <c r="G256" s="1"/>
      <c r="H256" s="1"/>
    </row>
    <row r="257" spans="2:8">
      <c r="B257" s="1"/>
      <c r="C257" s="1"/>
      <c r="D257" s="1"/>
      <c r="E257" s="1"/>
      <c r="F257" s="1"/>
      <c r="G257" s="1"/>
      <c r="H257" s="1"/>
    </row>
    <row r="258" spans="2:8">
      <c r="B258" s="1"/>
      <c r="C258" s="1"/>
      <c r="D258" s="1"/>
      <c r="E258" s="1"/>
      <c r="F258" s="1"/>
      <c r="G258" s="1"/>
      <c r="H258" s="1"/>
    </row>
    <row r="259" spans="2:8">
      <c r="B259" s="1"/>
      <c r="C259" s="1"/>
      <c r="D259" s="1"/>
      <c r="E259" s="1"/>
      <c r="F259" s="1"/>
      <c r="G259" s="1"/>
      <c r="H259" s="1"/>
    </row>
    <row r="260" spans="2:8">
      <c r="B260" s="1"/>
      <c r="C260" s="1"/>
      <c r="D260" s="1"/>
      <c r="E260" s="1"/>
      <c r="F260" s="1"/>
      <c r="G260" s="1"/>
      <c r="H260" s="1"/>
    </row>
    <row r="261" spans="2:8">
      <c r="B261" s="1"/>
      <c r="C261" s="1"/>
      <c r="D261" s="1"/>
      <c r="E261" s="1"/>
      <c r="F261" s="1"/>
      <c r="G261" s="1"/>
      <c r="H261" s="1"/>
    </row>
    <row r="262" spans="2:8">
      <c r="B262" s="1"/>
      <c r="C262" s="1"/>
      <c r="D262" s="1"/>
      <c r="E262" s="1"/>
      <c r="F262" s="1"/>
      <c r="G262" s="1"/>
      <c r="H262" s="1"/>
    </row>
    <row r="263" spans="2:8">
      <c r="B263" s="1"/>
      <c r="C263" s="1"/>
      <c r="D263" s="1"/>
      <c r="E263" s="1"/>
      <c r="F263" s="1"/>
      <c r="G263" s="1"/>
      <c r="H263" s="1"/>
    </row>
    <row r="264" spans="2:8">
      <c r="B264" s="1"/>
      <c r="C264" s="1"/>
      <c r="D264" s="1"/>
      <c r="E264" s="1"/>
      <c r="F264" s="1"/>
      <c r="G264" s="1"/>
      <c r="H264" s="1"/>
    </row>
    <row r="265" spans="2:8">
      <c r="B265" s="1"/>
      <c r="C265" s="1"/>
      <c r="D265" s="1"/>
      <c r="E265" s="1"/>
      <c r="F265" s="1"/>
      <c r="G265" s="1"/>
      <c r="H265" s="1"/>
    </row>
    <row r="266" spans="2:8">
      <c r="B266" s="1"/>
      <c r="C266" s="1"/>
      <c r="D266" s="1"/>
      <c r="E266" s="1"/>
      <c r="F266" s="1"/>
      <c r="G266" s="1"/>
      <c r="H266" s="1"/>
    </row>
    <row r="267" spans="2:8">
      <c r="B267" s="1"/>
      <c r="C267" s="1"/>
      <c r="D267" s="1"/>
      <c r="E267" s="1"/>
      <c r="F267" s="1"/>
      <c r="G267" s="1"/>
      <c r="H267" s="1"/>
    </row>
    <row r="268" spans="2:8">
      <c r="B268" s="1"/>
      <c r="C268" s="1"/>
      <c r="D268" s="1"/>
      <c r="E268" s="1"/>
      <c r="F268" s="1"/>
      <c r="G268" s="1"/>
      <c r="H268" s="1"/>
    </row>
    <row r="269" spans="2:8">
      <c r="B269" s="1"/>
      <c r="C269" s="1"/>
      <c r="D269" s="1"/>
      <c r="E269" s="1"/>
      <c r="F269" s="1"/>
      <c r="G269" s="1"/>
      <c r="H269" s="1"/>
    </row>
    <row r="270" spans="2:8">
      <c r="B270" s="1"/>
      <c r="C270" s="1"/>
      <c r="D270" s="1"/>
      <c r="E270" s="1"/>
      <c r="F270" s="1"/>
      <c r="G270" s="1"/>
      <c r="H270" s="1"/>
    </row>
    <row r="271" spans="2:8">
      <c r="B271" s="1"/>
      <c r="C271" s="1"/>
      <c r="D271" s="1"/>
      <c r="E271" s="1"/>
      <c r="F271" s="1"/>
      <c r="G271" s="1"/>
      <c r="H271" s="1"/>
    </row>
    <row r="272" spans="2:8">
      <c r="B272" s="1"/>
      <c r="C272" s="1"/>
      <c r="D272" s="1"/>
      <c r="E272" s="1"/>
      <c r="F272" s="1"/>
      <c r="G272" s="1"/>
      <c r="H272" s="1"/>
    </row>
    <row r="273" spans="2:8">
      <c r="B273" s="1"/>
      <c r="C273" s="1"/>
      <c r="D273" s="1"/>
      <c r="E273" s="1"/>
      <c r="F273" s="1"/>
      <c r="G273" s="1"/>
      <c r="H273" s="1"/>
    </row>
    <row r="274" spans="2:8">
      <c r="B274" s="1"/>
      <c r="C274" s="1"/>
      <c r="D274" s="1"/>
      <c r="E274" s="1"/>
      <c r="F274" s="1"/>
      <c r="G274" s="1"/>
      <c r="H274" s="1"/>
    </row>
    <row r="275" spans="2:8">
      <c r="B275" s="1"/>
      <c r="C275" s="1"/>
      <c r="D275" s="1"/>
      <c r="E275" s="1"/>
      <c r="F275" s="1"/>
      <c r="G275" s="1"/>
      <c r="H275" s="1"/>
    </row>
    <row r="276" spans="2:8">
      <c r="B276" s="1"/>
      <c r="C276" s="1"/>
      <c r="D276" s="1"/>
      <c r="E276" s="1"/>
      <c r="F276" s="1"/>
      <c r="G276" s="1"/>
      <c r="H276" s="1"/>
    </row>
    <row r="277" spans="2:8">
      <c r="B277" s="1"/>
      <c r="C277" s="1"/>
      <c r="D277" s="1"/>
      <c r="E277" s="1"/>
      <c r="F277" s="1"/>
      <c r="G277" s="1"/>
      <c r="H277" s="1"/>
    </row>
    <row r="278" spans="2:8">
      <c r="B278" s="1"/>
      <c r="C278" s="1"/>
      <c r="D278" s="1"/>
      <c r="E278" s="1"/>
      <c r="F278" s="1"/>
      <c r="G278" s="1"/>
      <c r="H278" s="1"/>
    </row>
    <row r="279" spans="2:8">
      <c r="B279" s="1"/>
      <c r="C279" s="1"/>
      <c r="D279" s="1"/>
      <c r="E279" s="1"/>
      <c r="F279" s="1"/>
      <c r="G279" s="1"/>
      <c r="H279" s="1"/>
    </row>
    <row r="280" spans="2:8">
      <c r="B280" s="1"/>
      <c r="C280" s="1"/>
      <c r="D280" s="1"/>
      <c r="E280" s="1"/>
      <c r="F280" s="1"/>
      <c r="G280" s="1"/>
      <c r="H280" s="1"/>
    </row>
    <row r="281" spans="2:8">
      <c r="B281" s="1"/>
      <c r="C281" s="1"/>
      <c r="D281" s="1"/>
      <c r="E281" s="1"/>
      <c r="F281" s="1"/>
      <c r="G281" s="1"/>
      <c r="H281" s="1"/>
    </row>
    <row r="282" spans="2:8">
      <c r="B282" s="1"/>
      <c r="C282" s="1"/>
      <c r="D282" s="1"/>
      <c r="E282" s="1"/>
      <c r="F282" s="1"/>
      <c r="G282" s="1"/>
      <c r="H282" s="1"/>
    </row>
    <row r="283" spans="2:8">
      <c r="B283" s="1"/>
      <c r="C283" s="1"/>
      <c r="D283" s="1"/>
      <c r="E283" s="1"/>
      <c r="F283" s="1"/>
      <c r="G283" s="1"/>
      <c r="H283" s="1"/>
    </row>
    <row r="284" spans="2:8">
      <c r="B284" s="1"/>
      <c r="C284" s="1"/>
      <c r="D284" s="1"/>
      <c r="E284" s="1"/>
      <c r="F284" s="1"/>
      <c r="G284" s="1"/>
      <c r="H284" s="1"/>
    </row>
    <row r="285" spans="2:8">
      <c r="B285" s="1"/>
      <c r="C285" s="1"/>
      <c r="D285" s="1"/>
      <c r="E285" s="1"/>
      <c r="F285" s="1"/>
      <c r="G285" s="1"/>
      <c r="H285" s="1"/>
    </row>
    <row r="286" spans="2:8">
      <c r="B286" s="1"/>
      <c r="C286" s="1"/>
      <c r="D286" s="1"/>
      <c r="E286" s="1"/>
      <c r="F286" s="1"/>
      <c r="G286" s="1"/>
      <c r="H286" s="1"/>
    </row>
    <row r="287" spans="2:8">
      <c r="B287" s="1"/>
      <c r="C287" s="1"/>
      <c r="D287" s="1"/>
      <c r="E287" s="1"/>
      <c r="F287" s="1"/>
      <c r="G287" s="1"/>
      <c r="H287" s="1"/>
    </row>
    <row r="288" spans="2:8">
      <c r="B288" s="1"/>
      <c r="C288" s="1"/>
      <c r="D288" s="1"/>
      <c r="E288" s="1"/>
      <c r="F288" s="1"/>
      <c r="G288" s="1"/>
      <c r="H288" s="1"/>
    </row>
    <row r="289" spans="2:8">
      <c r="B289" s="1"/>
      <c r="C289" s="1"/>
      <c r="D289" s="1"/>
      <c r="E289" s="1"/>
      <c r="F289" s="1"/>
      <c r="G289" s="1"/>
      <c r="H289" s="1"/>
    </row>
    <row r="290" spans="2:8">
      <c r="B290" s="1"/>
      <c r="C290" s="1"/>
      <c r="D290" s="1"/>
      <c r="E290" s="1"/>
      <c r="F290" s="1"/>
      <c r="G290" s="1"/>
      <c r="H290" s="1"/>
    </row>
    <row r="291" spans="2:8">
      <c r="B291" s="1"/>
      <c r="C291" s="1"/>
      <c r="D291" s="1"/>
      <c r="E291" s="1"/>
      <c r="F291" s="1"/>
      <c r="G291" s="1"/>
      <c r="H291" s="1"/>
    </row>
    <row r="292" spans="2:8">
      <c r="B292" s="1"/>
      <c r="C292" s="1"/>
      <c r="D292" s="1"/>
      <c r="E292" s="1"/>
      <c r="F292" s="1"/>
      <c r="G292" s="1"/>
      <c r="H292" s="1"/>
    </row>
    <row r="293" spans="2:8">
      <c r="B293" s="1"/>
      <c r="C293" s="1"/>
      <c r="D293" s="1"/>
      <c r="E293" s="1"/>
      <c r="F293" s="1"/>
      <c r="G293" s="1"/>
      <c r="H293" s="1"/>
    </row>
    <row r="294" spans="2:8">
      <c r="B294" s="1"/>
      <c r="C294" s="1"/>
      <c r="D294" s="1"/>
      <c r="E294" s="1"/>
      <c r="F294" s="1"/>
      <c r="G294" s="1"/>
      <c r="H294" s="1"/>
    </row>
    <row r="295" spans="2:8">
      <c r="B295" s="1"/>
      <c r="C295" s="1"/>
      <c r="D295" s="1"/>
      <c r="E295" s="1"/>
      <c r="F295" s="1"/>
      <c r="G295" s="1"/>
      <c r="H295" s="1"/>
    </row>
    <row r="296" spans="2:8">
      <c r="B296" s="1"/>
      <c r="C296" s="1"/>
      <c r="D296" s="1"/>
      <c r="E296" s="1"/>
      <c r="F296" s="1"/>
      <c r="G296" s="1"/>
      <c r="H296" s="1"/>
    </row>
    <row r="297" spans="2:8">
      <c r="B297" s="1"/>
      <c r="C297" s="1"/>
      <c r="D297" s="1"/>
      <c r="E297" s="1"/>
      <c r="F297" s="1"/>
      <c r="G297" s="1"/>
      <c r="H297" s="1"/>
    </row>
    <row r="298" spans="2:8">
      <c r="B298" s="1"/>
      <c r="C298" s="1"/>
      <c r="D298" s="1"/>
      <c r="E298" s="1"/>
      <c r="F298" s="1"/>
      <c r="G298" s="1"/>
      <c r="H298" s="1"/>
    </row>
    <row r="299" spans="2:8">
      <c r="B299" s="1"/>
      <c r="C299" s="1"/>
      <c r="D299" s="1"/>
      <c r="E299" s="1"/>
      <c r="F299" s="1"/>
      <c r="G299" s="1"/>
      <c r="H299" s="1"/>
    </row>
    <row r="300" spans="2:8">
      <c r="B300" s="1"/>
      <c r="C300" s="1"/>
      <c r="D300" s="1"/>
      <c r="E300" s="1"/>
      <c r="F300" s="1"/>
      <c r="G300" s="1"/>
      <c r="H300" s="1"/>
    </row>
    <row r="301" spans="2:8">
      <c r="B301" s="1"/>
      <c r="C301" s="1"/>
      <c r="D301" s="1"/>
      <c r="E301" s="1"/>
      <c r="F301" s="1"/>
      <c r="G301" s="1"/>
      <c r="H301" s="1"/>
    </row>
    <row r="302" spans="2:8">
      <c r="B302" s="1"/>
      <c r="C302" s="1"/>
      <c r="D302" s="1"/>
      <c r="E302" s="1"/>
      <c r="F302" s="1"/>
      <c r="G302" s="1"/>
      <c r="H302" s="1"/>
    </row>
    <row r="303" spans="2:8">
      <c r="B303" s="1"/>
      <c r="C303" s="1"/>
      <c r="D303" s="1"/>
      <c r="E303" s="1"/>
      <c r="F303" s="1"/>
      <c r="G303" s="1"/>
      <c r="H303" s="1"/>
    </row>
    <row r="304" spans="2:8">
      <c r="B304" s="1"/>
      <c r="C304" s="1"/>
      <c r="D304" s="1"/>
      <c r="E304" s="1"/>
      <c r="F304" s="1"/>
      <c r="G304" s="1"/>
      <c r="H304" s="1"/>
    </row>
    <row r="305" spans="2:8">
      <c r="B305" s="1"/>
      <c r="C305" s="1"/>
      <c r="D305" s="1"/>
      <c r="E305" s="1"/>
      <c r="F305" s="1"/>
      <c r="G305" s="1"/>
      <c r="H305" s="1"/>
    </row>
    <row r="306" spans="2:8">
      <c r="B306" s="1"/>
      <c r="C306" s="1"/>
      <c r="D306" s="1"/>
      <c r="E306" s="1"/>
      <c r="F306" s="1"/>
      <c r="G306" s="1"/>
      <c r="H306" s="1"/>
    </row>
    <row r="307" spans="2:8">
      <c r="B307" s="1"/>
      <c r="C307" s="1"/>
      <c r="D307" s="1"/>
      <c r="E307" s="1"/>
      <c r="F307" s="1"/>
      <c r="G307" s="1"/>
      <c r="H307" s="1"/>
    </row>
    <row r="308" spans="2:8">
      <c r="B308" s="1"/>
      <c r="C308" s="1"/>
      <c r="D308" s="1"/>
      <c r="E308" s="1"/>
      <c r="F308" s="1"/>
      <c r="G308" s="1"/>
      <c r="H308" s="1"/>
    </row>
    <row r="309" spans="2:8">
      <c r="B309" s="1"/>
      <c r="C309" s="1"/>
      <c r="D309" s="1"/>
      <c r="E309" s="1"/>
      <c r="F309" s="1"/>
      <c r="G309" s="1"/>
      <c r="H309" s="1"/>
    </row>
    <row r="310" spans="2:8">
      <c r="B310" s="1"/>
      <c r="C310" s="1"/>
      <c r="D310" s="1"/>
      <c r="E310" s="1"/>
      <c r="F310" s="1"/>
      <c r="G310" s="1"/>
      <c r="H310" s="1"/>
    </row>
    <row r="311" spans="2:8">
      <c r="B311" s="1"/>
      <c r="C311" s="1"/>
      <c r="D311" s="1"/>
      <c r="E311" s="1"/>
      <c r="F311" s="1"/>
      <c r="G311" s="1"/>
      <c r="H311" s="1"/>
    </row>
    <row r="312" spans="2:8">
      <c r="B312" s="1"/>
      <c r="C312" s="1"/>
      <c r="D312" s="1"/>
      <c r="E312" s="1"/>
      <c r="F312" s="1"/>
      <c r="G312" s="1"/>
      <c r="H312" s="1"/>
    </row>
    <row r="313" spans="2:8">
      <c r="B313" s="1"/>
      <c r="C313" s="1"/>
      <c r="D313" s="1"/>
      <c r="E313" s="1"/>
      <c r="F313" s="1"/>
      <c r="G313" s="1"/>
      <c r="H313" s="1"/>
    </row>
    <row r="314" spans="2:8">
      <c r="B314" s="1"/>
      <c r="C314" s="1"/>
      <c r="D314" s="1"/>
      <c r="E314" s="1"/>
      <c r="F314" s="1"/>
      <c r="G314" s="1"/>
      <c r="H314" s="1"/>
    </row>
    <row r="315" spans="2:8">
      <c r="B315" s="1"/>
      <c r="C315" s="1"/>
      <c r="D315" s="1"/>
      <c r="E315" s="1"/>
      <c r="F315" s="1"/>
      <c r="G315" s="1"/>
      <c r="H315" s="1"/>
    </row>
    <row r="316" spans="2:8">
      <c r="B316" s="1"/>
      <c r="C316" s="1"/>
      <c r="D316" s="1"/>
      <c r="E316" s="1"/>
      <c r="F316" s="1"/>
      <c r="G316" s="1"/>
      <c r="H316" s="1"/>
    </row>
    <row r="317" spans="2:8">
      <c r="B317" s="1"/>
      <c r="C317" s="1"/>
      <c r="D317" s="1"/>
      <c r="E317" s="1"/>
      <c r="F317" s="1"/>
      <c r="G317" s="1"/>
      <c r="H317" s="1"/>
    </row>
    <row r="318" spans="2:8">
      <c r="B318" s="1"/>
      <c r="C318" s="1"/>
      <c r="D318" s="1"/>
      <c r="E318" s="1"/>
      <c r="F318" s="1"/>
      <c r="G318" s="1"/>
      <c r="H318" s="1"/>
    </row>
    <row r="319" spans="2:8">
      <c r="B319" s="1"/>
      <c r="C319" s="1"/>
      <c r="D319" s="1"/>
      <c r="E319" s="1"/>
      <c r="F319" s="1"/>
      <c r="G319" s="1"/>
      <c r="H319" s="1"/>
    </row>
    <row r="320" spans="2:8">
      <c r="B320" s="1"/>
      <c r="C320" s="1"/>
      <c r="D320" s="1"/>
      <c r="E320" s="1"/>
      <c r="F320" s="1"/>
      <c r="G320" s="1"/>
      <c r="H320" s="1"/>
    </row>
    <row r="321" spans="2:8">
      <c r="B321" s="1"/>
      <c r="C321" s="1"/>
      <c r="D321" s="1"/>
      <c r="E321" s="1"/>
      <c r="F321" s="1"/>
      <c r="G321" s="1"/>
      <c r="H321" s="1"/>
    </row>
    <row r="322" spans="2:8">
      <c r="B322" s="1"/>
      <c r="C322" s="1"/>
      <c r="D322" s="1"/>
      <c r="E322" s="1"/>
      <c r="F322" s="1"/>
      <c r="G322" s="1"/>
      <c r="H322" s="1"/>
    </row>
  </sheetData>
  <sheetCalcPr fullCalcOnLoad="1"/>
  <mergeCells count="20">
    <mergeCell ref="A5:E5"/>
    <mergeCell ref="F5:I5"/>
    <mergeCell ref="K5:P5"/>
    <mergeCell ref="S12:V12"/>
    <mergeCell ref="W12:Y12"/>
    <mergeCell ref="F6:I6"/>
    <mergeCell ref="F7:I7"/>
    <mergeCell ref="F8:I8"/>
    <mergeCell ref="A1:H1"/>
    <mergeCell ref="A3:E3"/>
    <mergeCell ref="F3:I3"/>
    <mergeCell ref="K3:N3"/>
    <mergeCell ref="F4:I4"/>
    <mergeCell ref="K4:P4"/>
    <mergeCell ref="AJ12:AK12"/>
    <mergeCell ref="AL12:AM12"/>
    <mergeCell ref="F9:I9"/>
    <mergeCell ref="G12:H12"/>
    <mergeCell ref="O12:P12"/>
    <mergeCell ref="Q12:R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43"/>
  <sheetViews>
    <sheetView topLeftCell="P1" workbookViewId="0">
      <selection activeCell="Z19" sqref="Z19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98" bestFit="1" customWidth="1" collapsed="1"/>
    <col min="4" max="4" width="10.6640625" style="198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7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7" ht="15">
      <c r="A1" s="458" t="s">
        <v>862</v>
      </c>
      <c r="B1" s="458"/>
      <c r="C1" s="458"/>
      <c r="D1" s="458"/>
      <c r="E1" s="458"/>
      <c r="F1" s="458"/>
      <c r="G1" s="458"/>
      <c r="H1" s="458"/>
      <c r="I1" s="2"/>
      <c r="J1" s="198"/>
      <c r="K1" s="198"/>
      <c r="L1" s="198"/>
      <c r="O1" s="203"/>
      <c r="P1" s="203"/>
    </row>
    <row r="2" spans="1:47" ht="12.75" customHeight="1">
      <c r="C2"/>
      <c r="G2" s="198"/>
      <c r="H2" s="1"/>
      <c r="I2" s="2"/>
      <c r="J2" s="198"/>
      <c r="K2" s="198"/>
      <c r="L2" s="198"/>
      <c r="O2" s="204"/>
      <c r="P2" s="204"/>
    </row>
    <row r="3" spans="1:47" ht="12.75" customHeight="1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98"/>
      <c r="K3" s="455" t="s">
        <v>601</v>
      </c>
      <c r="L3" s="455"/>
      <c r="M3" s="455"/>
      <c r="N3" s="455"/>
      <c r="O3" s="204"/>
      <c r="P3" s="204"/>
      <c r="Q3" s="204"/>
      <c r="R3" s="204"/>
    </row>
    <row r="4" spans="1:47" ht="12.75" customHeight="1">
      <c r="A4" s="3" t="s">
        <v>863</v>
      </c>
      <c r="B4" s="86"/>
      <c r="C4" s="197"/>
      <c r="D4" s="68"/>
      <c r="E4" s="202"/>
      <c r="F4" s="451" t="s">
        <v>864</v>
      </c>
      <c r="G4" s="451"/>
      <c r="H4" s="451"/>
      <c r="I4" s="451"/>
      <c r="J4" s="198"/>
      <c r="K4" s="456" t="s">
        <v>602</v>
      </c>
      <c r="L4" s="456"/>
      <c r="M4" s="456"/>
      <c r="N4" s="456"/>
      <c r="O4" s="456"/>
      <c r="P4" s="456"/>
      <c r="Q4" s="204"/>
      <c r="R4" s="204"/>
    </row>
    <row r="5" spans="1:47" ht="12.75" customHeight="1">
      <c r="A5" s="460"/>
      <c r="B5" s="460"/>
      <c r="C5" s="460"/>
      <c r="D5" s="460"/>
      <c r="E5" s="460"/>
      <c r="F5" s="451" t="s">
        <v>865</v>
      </c>
      <c r="G5" s="451"/>
      <c r="H5" s="451"/>
      <c r="I5" s="451"/>
      <c r="J5" s="198"/>
      <c r="K5" s="456" t="s">
        <v>603</v>
      </c>
      <c r="L5" s="456"/>
      <c r="M5" s="456"/>
      <c r="N5" s="456"/>
      <c r="O5" s="456"/>
      <c r="P5" s="456"/>
      <c r="Q5" s="204"/>
      <c r="R5" s="204"/>
    </row>
    <row r="6" spans="1:47" ht="12.75" customHeight="1">
      <c r="A6" s="51" t="s">
        <v>779</v>
      </c>
      <c r="B6" s="54" t="s">
        <v>780</v>
      </c>
      <c r="C6" s="197" t="s">
        <v>687</v>
      </c>
      <c r="D6" s="68" t="s">
        <v>688</v>
      </c>
      <c r="E6" s="202"/>
      <c r="F6" s="452" t="s">
        <v>866</v>
      </c>
      <c r="G6" s="452"/>
      <c r="H6" s="452"/>
      <c r="I6" s="452"/>
      <c r="J6" s="198"/>
      <c r="K6" s="36" t="s">
        <v>916</v>
      </c>
      <c r="L6" s="198"/>
      <c r="N6" s="71"/>
      <c r="O6" s="204"/>
      <c r="P6" s="204"/>
      <c r="Q6" s="204"/>
      <c r="R6" s="204"/>
    </row>
    <row r="7" spans="1:47" ht="12.75" customHeight="1">
      <c r="A7" s="51" t="s">
        <v>696</v>
      </c>
      <c r="B7" s="54" t="s">
        <v>697</v>
      </c>
      <c r="C7" s="197" t="s">
        <v>698</v>
      </c>
      <c r="D7" s="68" t="s">
        <v>717</v>
      </c>
      <c r="E7" s="202"/>
      <c r="F7" s="452" t="s">
        <v>867</v>
      </c>
      <c r="G7" s="452"/>
      <c r="H7" s="452"/>
      <c r="I7" s="452"/>
      <c r="J7" s="198"/>
      <c r="K7" s="198"/>
      <c r="L7" s="198"/>
      <c r="M7" s="204"/>
      <c r="N7" s="204"/>
      <c r="O7" s="203"/>
      <c r="P7" s="203"/>
    </row>
    <row r="8" spans="1:47" ht="12.75" customHeight="1">
      <c r="A8" s="51" t="s">
        <v>718</v>
      </c>
      <c r="B8" s="86" t="s">
        <v>719</v>
      </c>
      <c r="C8" s="197" t="s">
        <v>720</v>
      </c>
      <c r="D8" s="68" t="s">
        <v>721</v>
      </c>
      <c r="E8" s="7"/>
      <c r="F8" s="451" t="s">
        <v>605</v>
      </c>
      <c r="G8" s="451"/>
      <c r="H8" s="451"/>
      <c r="I8" s="451"/>
      <c r="J8" s="197"/>
      <c r="K8" s="462" t="s">
        <v>868</v>
      </c>
      <c r="L8" s="462"/>
      <c r="M8" s="462"/>
      <c r="N8" s="462"/>
      <c r="O8" s="462"/>
      <c r="P8" s="462"/>
      <c r="Q8" s="204"/>
      <c r="R8" s="204"/>
    </row>
    <row r="9" spans="1:47" ht="12.75" customHeight="1">
      <c r="A9" s="51"/>
      <c r="B9" s="86"/>
      <c r="C9" s="197"/>
      <c r="D9" s="68"/>
      <c r="E9" s="7"/>
      <c r="F9" s="451" t="s">
        <v>581</v>
      </c>
      <c r="G9" s="451"/>
      <c r="H9" s="451"/>
      <c r="I9" s="451"/>
      <c r="J9" s="197"/>
      <c r="K9" s="462" t="s">
        <v>869</v>
      </c>
      <c r="L9" s="462"/>
      <c r="M9" s="462"/>
      <c r="N9" s="462"/>
      <c r="O9" s="462"/>
      <c r="P9" s="462"/>
      <c r="Q9" s="204"/>
      <c r="R9" s="204"/>
    </row>
    <row r="10" spans="1:47" ht="12.75" customHeight="1">
      <c r="A10" s="51"/>
      <c r="B10" s="86"/>
      <c r="C10" s="197"/>
      <c r="D10" s="68"/>
      <c r="E10" s="7"/>
      <c r="F10" s="67"/>
      <c r="G10" s="53"/>
      <c r="H10" s="22"/>
      <c r="I10" s="92"/>
      <c r="J10" s="197"/>
      <c r="K10" s="197"/>
      <c r="L10" s="197"/>
      <c r="N10" s="71"/>
      <c r="O10" s="204"/>
      <c r="P10" s="204"/>
      <c r="Q10" s="204"/>
      <c r="R10" s="204"/>
    </row>
    <row r="11" spans="1:47" ht="12.75" customHeight="1">
      <c r="A11" s="3"/>
      <c r="B11" s="86"/>
      <c r="C11" s="197"/>
      <c r="D11" s="68"/>
      <c r="E11" s="7"/>
      <c r="F11" s="1"/>
      <c r="G11" s="198"/>
      <c r="H11" s="198"/>
      <c r="I11" s="34"/>
      <c r="J11" s="197"/>
      <c r="K11" s="197"/>
      <c r="L11" s="197"/>
      <c r="N11" s="71"/>
      <c r="O11" s="204"/>
      <c r="P11" s="204"/>
      <c r="Q11" s="204"/>
      <c r="R11" s="204"/>
    </row>
    <row r="12" spans="1:47" ht="12.75" customHeight="1">
      <c r="A12" s="8"/>
      <c r="B12" s="87"/>
      <c r="C12" s="196" t="s">
        <v>722</v>
      </c>
      <c r="D12" s="79" t="s">
        <v>723</v>
      </c>
      <c r="E12" s="201" t="s">
        <v>95</v>
      </c>
      <c r="F12" s="201"/>
      <c r="G12" s="446" t="s">
        <v>724</v>
      </c>
      <c r="H12" s="446"/>
      <c r="I12" s="38"/>
      <c r="J12" s="77" t="s">
        <v>783</v>
      </c>
      <c r="K12" s="77" t="s">
        <v>725</v>
      </c>
      <c r="L12" s="197" t="s">
        <v>726</v>
      </c>
      <c r="M12" s="205" t="s">
        <v>727</v>
      </c>
      <c r="N12" s="51"/>
      <c r="O12" s="455" t="s">
        <v>759</v>
      </c>
      <c r="P12" s="455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197" t="s">
        <v>64</v>
      </c>
      <c r="AH12" s="197" t="s">
        <v>65</v>
      </c>
      <c r="AI12" s="197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202" t="s">
        <v>70</v>
      </c>
      <c r="AP12" s="202" t="s">
        <v>71</v>
      </c>
      <c r="AQ12" s="202" t="s">
        <v>72</v>
      </c>
      <c r="AR12" s="202" t="s">
        <v>73</v>
      </c>
      <c r="AS12" s="202" t="s">
        <v>74</v>
      </c>
      <c r="AT12" s="202" t="s">
        <v>75</v>
      </c>
      <c r="AU12" s="202" t="s">
        <v>801</v>
      </c>
    </row>
    <row r="13" spans="1:47" ht="12.75" customHeight="1" thickBot="1">
      <c r="A13" s="12" t="s">
        <v>728</v>
      </c>
      <c r="B13" s="88" t="s">
        <v>729</v>
      </c>
      <c r="C13" s="72" t="s">
        <v>730</v>
      </c>
      <c r="D13" s="80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206" t="s">
        <v>733</v>
      </c>
      <c r="N13" s="73" t="s">
        <v>788</v>
      </c>
      <c r="O13" s="207" t="s">
        <v>692</v>
      </c>
      <c r="P13" s="207" t="s">
        <v>693</v>
      </c>
      <c r="Q13" s="208" t="s">
        <v>691</v>
      </c>
      <c r="R13" s="208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>
      <c r="A14" s="46" t="s">
        <v>735</v>
      </c>
      <c r="B14" s="49" t="s">
        <v>791</v>
      </c>
      <c r="C14" s="30">
        <v>0.14722222222222223</v>
      </c>
      <c r="D14" s="96" t="s">
        <v>745</v>
      </c>
      <c r="E14" s="200">
        <v>10</v>
      </c>
      <c r="F14" s="19" t="s">
        <v>781</v>
      </c>
      <c r="G14" s="200">
        <v>1190</v>
      </c>
      <c r="H14" s="200">
        <v>1106</v>
      </c>
      <c r="I14" s="25" t="s">
        <v>857</v>
      </c>
      <c r="J14" s="199" t="s">
        <v>734</v>
      </c>
      <c r="K14" s="200">
        <v>4</v>
      </c>
      <c r="L14" s="200">
        <v>180</v>
      </c>
      <c r="M14" s="19">
        <v>5889.9508999999998</v>
      </c>
      <c r="N14" s="25" t="s">
        <v>613</v>
      </c>
      <c r="O14" s="204">
        <v>268.2</v>
      </c>
      <c r="P14" s="204">
        <v>275.60000000000002</v>
      </c>
      <c r="Q14" s="209"/>
      <c r="R14" s="210"/>
    </row>
    <row r="15" spans="1:47">
      <c r="A15" s="46" t="s">
        <v>735</v>
      </c>
      <c r="B15" s="49" t="s">
        <v>870</v>
      </c>
      <c r="C15" s="30">
        <v>0.14861111111111111</v>
      </c>
      <c r="D15" s="96" t="s">
        <v>745</v>
      </c>
      <c r="E15" s="200">
        <v>10</v>
      </c>
      <c r="F15" s="19" t="s">
        <v>781</v>
      </c>
      <c r="G15" s="200">
        <v>1190</v>
      </c>
      <c r="H15" s="200">
        <v>1106</v>
      </c>
      <c r="I15" s="25" t="s">
        <v>857</v>
      </c>
      <c r="J15" s="199" t="s">
        <v>734</v>
      </c>
      <c r="K15" s="200">
        <v>4</v>
      </c>
      <c r="L15" s="200">
        <v>120</v>
      </c>
      <c r="M15" s="19">
        <v>5889.9508999999998</v>
      </c>
      <c r="N15" s="25" t="s">
        <v>613</v>
      </c>
      <c r="O15" s="204">
        <v>268.2</v>
      </c>
      <c r="P15" s="204">
        <v>275.60000000000002</v>
      </c>
      <c r="Q15" s="209"/>
      <c r="R15" s="210"/>
    </row>
    <row r="16" spans="1:47">
      <c r="A16" s="46" t="s">
        <v>611</v>
      </c>
      <c r="B16" s="90" t="s">
        <v>652</v>
      </c>
      <c r="C16" s="30">
        <v>0.15555555555555556</v>
      </c>
      <c r="D16" s="96" t="s">
        <v>871</v>
      </c>
      <c r="E16" s="200">
        <v>300</v>
      </c>
      <c r="F16" s="19" t="s">
        <v>781</v>
      </c>
      <c r="G16" s="198">
        <v>1190</v>
      </c>
      <c r="H16" s="198">
        <v>1106</v>
      </c>
      <c r="I16" s="57" t="s">
        <v>509</v>
      </c>
      <c r="J16" s="199" t="s">
        <v>665</v>
      </c>
      <c r="K16" s="198">
        <v>4</v>
      </c>
      <c r="L16" s="198">
        <v>120</v>
      </c>
      <c r="M16" s="19">
        <v>5889.9508999999998</v>
      </c>
      <c r="N16" t="s">
        <v>872</v>
      </c>
      <c r="O16" s="211"/>
      <c r="P16" s="211"/>
      <c r="S16" t="s">
        <v>747</v>
      </c>
      <c r="T16">
        <v>0</v>
      </c>
      <c r="U16">
        <v>0</v>
      </c>
      <c r="V16" t="s">
        <v>25</v>
      </c>
      <c r="W16" s="404">
        <v>83.675574085460866</v>
      </c>
      <c r="X16" s="404">
        <v>-4.7917589461612193</v>
      </c>
      <c r="Y16" s="404">
        <v>110.6948635519725</v>
      </c>
      <c r="Z16" s="408">
        <v>298.1798</v>
      </c>
      <c r="AA16" s="408">
        <v>-16.798649999999999</v>
      </c>
      <c r="AB16" s="405">
        <v>240.68899999999999</v>
      </c>
      <c r="AC16" s="405">
        <v>12.7516</v>
      </c>
      <c r="AD16" s="407">
        <v>6.9843849900000005E-2</v>
      </c>
      <c r="AE16" s="405">
        <v>4.423</v>
      </c>
      <c r="AF16" s="405">
        <v>0.7</v>
      </c>
      <c r="AG16" s="405">
        <v>5.73</v>
      </c>
      <c r="AH16" s="405">
        <v>27.231999999999999</v>
      </c>
      <c r="AI16" s="404">
        <v>1881.2529999999999</v>
      </c>
      <c r="AJ16" s="405">
        <v>353.50198</v>
      </c>
      <c r="AK16" s="405">
        <v>-5.3910099999999996</v>
      </c>
      <c r="AL16" s="405">
        <v>110.59430999999999</v>
      </c>
      <c r="AM16" s="405">
        <v>1.25457</v>
      </c>
      <c r="AN16" s="403">
        <v>147758183.09999999</v>
      </c>
      <c r="AO16" s="406">
        <v>0.48187530000000001</v>
      </c>
      <c r="AP16" s="403">
        <v>380986.25812000001</v>
      </c>
      <c r="AQ16" s="406">
        <v>0.27690730000000002</v>
      </c>
      <c r="AR16" s="405">
        <v>62.777999999999999</v>
      </c>
      <c r="AS16" s="403" t="s">
        <v>770</v>
      </c>
      <c r="AT16" s="405">
        <v>117.0907</v>
      </c>
      <c r="AU16" s="407">
        <v>5.2210740386258649E-2</v>
      </c>
    </row>
    <row r="17" spans="1:47">
      <c r="A17" s="46" t="s">
        <v>611</v>
      </c>
      <c r="B17" t="s">
        <v>653</v>
      </c>
      <c r="C17" s="16">
        <v>0.16111111111111112</v>
      </c>
      <c r="D17" s="16">
        <v>0.17847222222222223</v>
      </c>
      <c r="E17" s="56">
        <v>300</v>
      </c>
      <c r="F17" s="19" t="s">
        <v>781</v>
      </c>
      <c r="G17" s="198">
        <v>1190</v>
      </c>
      <c r="H17" s="198">
        <v>1106</v>
      </c>
      <c r="I17" t="s">
        <v>873</v>
      </c>
      <c r="J17" s="199" t="s">
        <v>665</v>
      </c>
      <c r="K17" s="198">
        <v>4</v>
      </c>
      <c r="L17" s="198">
        <v>120</v>
      </c>
      <c r="M17" s="19">
        <v>5889.9508999999998</v>
      </c>
      <c r="N17" t="s">
        <v>872</v>
      </c>
      <c r="O17" s="211"/>
      <c r="P17" s="211"/>
      <c r="S17" t="s">
        <v>747</v>
      </c>
      <c r="T17">
        <v>0</v>
      </c>
      <c r="U17">
        <v>0</v>
      </c>
      <c r="V17" t="s">
        <v>30</v>
      </c>
      <c r="W17" s="404">
        <v>83.424010916799233</v>
      </c>
      <c r="X17" s="404">
        <v>-2.6729979892335458</v>
      </c>
      <c r="Y17" s="404">
        <v>380.95433027388685</v>
      </c>
      <c r="Z17" s="408">
        <v>298.24293999999998</v>
      </c>
      <c r="AA17" s="408">
        <v>-16.780419999999999</v>
      </c>
      <c r="AB17" s="405">
        <v>241.90049999999999</v>
      </c>
      <c r="AC17" s="405">
        <v>11.3177</v>
      </c>
      <c r="AD17" s="407">
        <v>0.20354224060000001</v>
      </c>
      <c r="AE17" s="405">
        <v>4.9429999999999996</v>
      </c>
      <c r="AF17" s="405">
        <v>0.78200000000000003</v>
      </c>
      <c r="AG17" s="405">
        <v>5.73</v>
      </c>
      <c r="AH17" s="405">
        <v>27.277000000000001</v>
      </c>
      <c r="AI17" s="404">
        <v>1880.59</v>
      </c>
      <c r="AJ17" s="405">
        <v>353.49194</v>
      </c>
      <c r="AK17" s="405">
        <v>-5.3966799999999999</v>
      </c>
      <c r="AL17" s="405">
        <v>110.52664</v>
      </c>
      <c r="AM17" s="405">
        <v>1.25464</v>
      </c>
      <c r="AN17" s="403">
        <v>147758414.5</v>
      </c>
      <c r="AO17" s="406">
        <v>0.4824021</v>
      </c>
      <c r="AP17" s="403">
        <v>381120.52583</v>
      </c>
      <c r="AQ17" s="406">
        <v>0.28242929999999999</v>
      </c>
      <c r="AR17" s="405">
        <v>62.8354</v>
      </c>
      <c r="AS17" s="403" t="s">
        <v>770</v>
      </c>
      <c r="AT17" s="405">
        <v>117.03319999999999</v>
      </c>
      <c r="AU17" s="407">
        <v>5.2215113589271785E-2</v>
      </c>
    </row>
    <row r="18" spans="1:47">
      <c r="A18" s="46" t="s">
        <v>471</v>
      </c>
      <c r="B18" t="s">
        <v>814</v>
      </c>
      <c r="C18" s="16">
        <v>0.16805555555555554</v>
      </c>
      <c r="D18" s="16">
        <v>0.18611111111111112</v>
      </c>
      <c r="E18" s="56">
        <v>300</v>
      </c>
      <c r="F18" s="19" t="s">
        <v>781</v>
      </c>
      <c r="G18" s="198">
        <v>1190</v>
      </c>
      <c r="H18" s="198">
        <v>1106</v>
      </c>
      <c r="I18" t="s">
        <v>509</v>
      </c>
      <c r="J18" s="58" t="s">
        <v>665</v>
      </c>
      <c r="K18" s="198">
        <v>4</v>
      </c>
      <c r="L18" s="198">
        <v>120</v>
      </c>
      <c r="M18" s="19">
        <v>5889.9508999999998</v>
      </c>
      <c r="N18" t="s">
        <v>872</v>
      </c>
      <c r="O18" s="211"/>
      <c r="P18" s="211"/>
      <c r="S18" t="s">
        <v>828</v>
      </c>
      <c r="T18">
        <v>0</v>
      </c>
      <c r="U18">
        <v>0</v>
      </c>
      <c r="V18" t="s">
        <v>25</v>
      </c>
      <c r="W18" s="404">
        <v>80.055195597056894</v>
      </c>
      <c r="X18" s="404">
        <v>29.773848316686745</v>
      </c>
      <c r="Y18" s="404">
        <v>110.77762750533702</v>
      </c>
      <c r="Z18" s="408">
        <v>298.32310000000001</v>
      </c>
      <c r="AA18" s="408">
        <v>-16.757449999999999</v>
      </c>
      <c r="AB18" s="405">
        <v>243.3775</v>
      </c>
      <c r="AC18" s="405">
        <v>9.5032999999999994</v>
      </c>
      <c r="AD18" s="407">
        <v>0.37066522889999998</v>
      </c>
      <c r="AE18" s="405">
        <v>5.8029999999999999</v>
      </c>
      <c r="AF18" s="405">
        <v>0.91800000000000004</v>
      </c>
      <c r="AG18" s="405">
        <v>5.72</v>
      </c>
      <c r="AH18" s="405">
        <v>27.334</v>
      </c>
      <c r="AI18" s="404">
        <v>1879.7449999999999</v>
      </c>
      <c r="AJ18" s="405">
        <v>353.48059999999998</v>
      </c>
      <c r="AK18" s="405">
        <v>-5.40367</v>
      </c>
      <c r="AL18" s="405">
        <v>110.44204999999999</v>
      </c>
      <c r="AM18" s="405">
        <v>1.2547299999999999</v>
      </c>
      <c r="AN18" s="403">
        <v>147758704.09999999</v>
      </c>
      <c r="AO18" s="406">
        <v>0.48305900000000002</v>
      </c>
      <c r="AP18" s="403">
        <v>381291.93938</v>
      </c>
      <c r="AQ18" s="406">
        <v>0.28879899999999997</v>
      </c>
      <c r="AR18" s="405">
        <v>62.908299999999997</v>
      </c>
      <c r="AS18" s="403" t="s">
        <v>770</v>
      </c>
      <c r="AT18" s="405">
        <v>116.9602</v>
      </c>
      <c r="AU18" s="407">
        <v>5.2220566810720778E-2</v>
      </c>
    </row>
    <row r="19" spans="1:47" s="76" customFormat="1" ht="12.75" customHeight="1">
      <c r="A19" s="46" t="s">
        <v>471</v>
      </c>
      <c r="B19" s="76" t="s">
        <v>815</v>
      </c>
      <c r="C19" s="16">
        <v>0.17361111111111113</v>
      </c>
      <c r="D19" s="16">
        <v>0.19027777777777777</v>
      </c>
      <c r="E19" s="56">
        <v>300</v>
      </c>
      <c r="F19" s="19" t="s">
        <v>781</v>
      </c>
      <c r="G19" s="198">
        <v>1190</v>
      </c>
      <c r="H19" s="198">
        <v>1106</v>
      </c>
      <c r="I19" s="76" t="s">
        <v>873</v>
      </c>
      <c r="J19" s="58" t="s">
        <v>665</v>
      </c>
      <c r="K19" s="198">
        <v>4</v>
      </c>
      <c r="L19" s="198">
        <v>120</v>
      </c>
      <c r="M19" s="19">
        <v>5889.9508999999998</v>
      </c>
      <c r="N19" s="212" t="s">
        <v>874</v>
      </c>
      <c r="O19" s="204"/>
      <c r="P19" s="204"/>
      <c r="S19" t="s">
        <v>828</v>
      </c>
      <c r="T19">
        <v>0</v>
      </c>
      <c r="U19">
        <v>0</v>
      </c>
      <c r="V19" t="s">
        <v>30</v>
      </c>
      <c r="W19" s="404">
        <v>80.30106824035866</v>
      </c>
      <c r="X19" s="404">
        <v>27.375074369996291</v>
      </c>
      <c r="Y19" s="404">
        <v>381.27596307427052</v>
      </c>
      <c r="Z19" s="408">
        <v>298.38824</v>
      </c>
      <c r="AA19" s="408">
        <v>-16.738939999999999</v>
      </c>
      <c r="AB19" s="405">
        <v>244.53110000000001</v>
      </c>
      <c r="AC19" s="405">
        <v>8.0355000000000008</v>
      </c>
      <c r="AD19" s="407">
        <v>0.50436361949999997</v>
      </c>
      <c r="AE19" s="405">
        <v>6.7460000000000004</v>
      </c>
      <c r="AF19" s="405">
        <v>1.0669999999999999</v>
      </c>
      <c r="AG19" s="405">
        <v>5.72</v>
      </c>
      <c r="AH19" s="405">
        <v>27.38</v>
      </c>
      <c r="AI19" s="404">
        <v>1879.056</v>
      </c>
      <c r="AJ19" s="405">
        <v>353.47251999999997</v>
      </c>
      <c r="AK19" s="405">
        <v>-5.40916</v>
      </c>
      <c r="AL19" s="405">
        <v>110.37438</v>
      </c>
      <c r="AM19" s="405">
        <v>1.2547999999999999</v>
      </c>
      <c r="AN19" s="403">
        <v>147758936.09999999</v>
      </c>
      <c r="AO19" s="406">
        <v>0.48358329999999999</v>
      </c>
      <c r="AP19" s="403">
        <v>381431.70987000002</v>
      </c>
      <c r="AQ19" s="406">
        <v>0.29346169999999999</v>
      </c>
      <c r="AR19" s="405">
        <v>62.967599999999997</v>
      </c>
      <c r="AS19" s="403" t="s">
        <v>770</v>
      </c>
      <c r="AT19" s="405">
        <v>116.9007</v>
      </c>
      <c r="AU19" s="407">
        <v>5.222491926011294E-2</v>
      </c>
    </row>
    <row r="20" spans="1:47">
      <c r="A20" s="46" t="s">
        <v>875</v>
      </c>
      <c r="B20" t="s">
        <v>575</v>
      </c>
      <c r="C20" s="16">
        <v>0.19583333333333333</v>
      </c>
      <c r="D20" s="16">
        <v>0</v>
      </c>
      <c r="E20" s="200">
        <v>30</v>
      </c>
      <c r="F20" s="19" t="s">
        <v>781</v>
      </c>
      <c r="G20" s="198">
        <v>1190</v>
      </c>
      <c r="H20" s="198">
        <v>1003</v>
      </c>
      <c r="I20" s="25" t="s">
        <v>858</v>
      </c>
      <c r="J20" s="58" t="s">
        <v>734</v>
      </c>
      <c r="K20" s="198">
        <v>4</v>
      </c>
      <c r="L20" s="198">
        <v>120</v>
      </c>
      <c r="M20" s="19">
        <v>5891.451</v>
      </c>
      <c r="O20" s="19">
        <v>268.3</v>
      </c>
      <c r="P20" s="19">
        <v>275.8</v>
      </c>
    </row>
    <row r="21" spans="1:47" s="214" customFormat="1">
      <c r="A21" s="213" t="s">
        <v>875</v>
      </c>
      <c r="B21" s="214" t="s">
        <v>53</v>
      </c>
      <c r="C21" s="215">
        <v>0.20069444444444443</v>
      </c>
      <c r="D21" s="215">
        <v>0</v>
      </c>
      <c r="E21" s="216">
        <v>30</v>
      </c>
      <c r="F21" s="217" t="s">
        <v>781</v>
      </c>
      <c r="G21" s="218">
        <v>1070</v>
      </c>
      <c r="H21" s="218">
        <v>883</v>
      </c>
      <c r="I21" s="219" t="s">
        <v>615</v>
      </c>
      <c r="J21" s="220" t="s">
        <v>734</v>
      </c>
      <c r="K21" s="218">
        <v>4</v>
      </c>
      <c r="L21" s="218">
        <v>120</v>
      </c>
      <c r="M21" s="217">
        <v>5891.451</v>
      </c>
      <c r="O21" s="217">
        <v>268.3</v>
      </c>
      <c r="P21" s="217">
        <v>275.89999999999998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4" spans="1:47">
      <c r="B24" s="86" t="s">
        <v>798</v>
      </c>
      <c r="C24" s="64" t="s">
        <v>736</v>
      </c>
      <c r="D24" s="100">
        <v>5888.5839999999998</v>
      </c>
      <c r="E24" s="65"/>
      <c r="F24" s="53" t="s">
        <v>917</v>
      </c>
      <c r="G24" s="53" t="s">
        <v>918</v>
      </c>
      <c r="H24" s="53" t="s">
        <v>919</v>
      </c>
      <c r="I24" s="20" t="s">
        <v>747</v>
      </c>
      <c r="J24" s="53" t="s">
        <v>748</v>
      </c>
      <c r="K24" s="53" t="s">
        <v>749</v>
      </c>
      <c r="L24" s="198"/>
    </row>
    <row r="25" spans="1:47">
      <c r="B25" s="91"/>
      <c r="C25" s="64" t="s">
        <v>746</v>
      </c>
      <c r="D25" s="100">
        <v>5889.9508999999998</v>
      </c>
      <c r="E25" s="65"/>
      <c r="F25" s="53" t="s">
        <v>817</v>
      </c>
      <c r="G25" s="53" t="s">
        <v>818</v>
      </c>
      <c r="H25" s="53" t="s">
        <v>819</v>
      </c>
      <c r="I25" s="20" t="s">
        <v>753</v>
      </c>
      <c r="J25" s="53" t="s">
        <v>754</v>
      </c>
      <c r="K25" s="53" t="s">
        <v>820</v>
      </c>
      <c r="L25" s="198"/>
    </row>
    <row r="26" spans="1:47">
      <c r="B26" s="91"/>
      <c r="C26" s="64" t="s">
        <v>821</v>
      </c>
      <c r="D26" s="100" t="s">
        <v>876</v>
      </c>
      <c r="E26" s="65"/>
      <c r="F26" s="53" t="s">
        <v>822</v>
      </c>
      <c r="G26" s="53" t="s">
        <v>823</v>
      </c>
      <c r="H26" s="53" t="s">
        <v>824</v>
      </c>
      <c r="I26" s="20" t="s">
        <v>825</v>
      </c>
      <c r="J26" s="53" t="s">
        <v>826</v>
      </c>
      <c r="K26" s="53" t="s">
        <v>799</v>
      </c>
      <c r="L26" s="198"/>
    </row>
    <row r="27" spans="1:47">
      <c r="B27" s="91"/>
      <c r="C27" s="64" t="s">
        <v>827</v>
      </c>
      <c r="D27" s="100">
        <v>7647.38</v>
      </c>
      <c r="E27" s="65"/>
      <c r="F27" s="53" t="s">
        <v>750</v>
      </c>
      <c r="G27" s="53" t="s">
        <v>751</v>
      </c>
      <c r="H27" s="53" t="s">
        <v>752</v>
      </c>
      <c r="I27" s="20" t="s">
        <v>828</v>
      </c>
      <c r="J27" s="53" t="s">
        <v>829</v>
      </c>
      <c r="K27" s="53" t="s">
        <v>830</v>
      </c>
      <c r="L27" s="198"/>
    </row>
    <row r="28" spans="1:47">
      <c r="B28" s="91"/>
      <c r="C28" s="64" t="s">
        <v>831</v>
      </c>
      <c r="D28" s="100">
        <v>7698.9647000000004</v>
      </c>
      <c r="E28" s="65"/>
      <c r="F28" s="53" t="s">
        <v>832</v>
      </c>
      <c r="G28" s="53" t="s">
        <v>833</v>
      </c>
      <c r="H28" s="53" t="s">
        <v>834</v>
      </c>
      <c r="I28" s="20" t="s">
        <v>835</v>
      </c>
      <c r="J28" s="53" t="s">
        <v>836</v>
      </c>
      <c r="K28" s="53" t="s">
        <v>837</v>
      </c>
      <c r="L28" s="198"/>
    </row>
    <row r="29" spans="1:47">
      <c r="B29" s="91"/>
      <c r="C29" s="64" t="s">
        <v>552</v>
      </c>
      <c r="D29" s="100">
        <v>6562.79</v>
      </c>
      <c r="E29" s="65"/>
      <c r="F29" s="53"/>
      <c r="G29" s="53"/>
      <c r="H29" s="53"/>
      <c r="I29" s="20"/>
      <c r="J29" s="53"/>
      <c r="K29" s="53"/>
      <c r="L29" s="198"/>
    </row>
    <row r="30" spans="1:47">
      <c r="B30" s="91"/>
      <c r="C30" s="64"/>
      <c r="D30" s="100"/>
      <c r="E30" s="65"/>
      <c r="F30" s="53"/>
      <c r="G30" s="198"/>
      <c r="H30" s="198"/>
      <c r="I30" s="2"/>
      <c r="J30" s="198"/>
      <c r="K30" s="198"/>
      <c r="L30" s="198"/>
    </row>
    <row r="31" spans="1:47">
      <c r="B31" s="91"/>
      <c r="C31" s="64" t="s">
        <v>779</v>
      </c>
      <c r="D31" s="445" t="s">
        <v>755</v>
      </c>
      <c r="E31" s="445"/>
      <c r="F31" s="53" t="s">
        <v>838</v>
      </c>
      <c r="G31" s="198"/>
      <c r="H31" s="198"/>
      <c r="I31" s="92" t="s">
        <v>759</v>
      </c>
      <c r="J31" s="447" t="s">
        <v>760</v>
      </c>
      <c r="K31" s="447"/>
      <c r="L31" s="68" t="s">
        <v>579</v>
      </c>
    </row>
    <row r="32" spans="1:47">
      <c r="B32" s="91"/>
      <c r="C32" s="64" t="s">
        <v>780</v>
      </c>
      <c r="D32" s="445" t="s">
        <v>756</v>
      </c>
      <c r="E32" s="445"/>
      <c r="F32" s="19"/>
      <c r="G32" s="198"/>
      <c r="H32" s="198"/>
      <c r="I32" s="2"/>
      <c r="J32" s="447" t="s">
        <v>800</v>
      </c>
      <c r="K32" s="447"/>
      <c r="L32" s="68" t="s">
        <v>588</v>
      </c>
    </row>
    <row r="33" spans="2:12">
      <c r="B33" s="91"/>
      <c r="C33" s="64" t="s">
        <v>687</v>
      </c>
      <c r="D33" s="445" t="s">
        <v>757</v>
      </c>
      <c r="E33" s="445"/>
      <c r="F33" s="19"/>
      <c r="G33" s="198"/>
      <c r="H33" s="198"/>
      <c r="I33" s="2"/>
      <c r="J33" s="198"/>
      <c r="K33" s="198"/>
      <c r="L33" s="198"/>
    </row>
    <row r="34" spans="2:12">
      <c r="B34" s="91"/>
      <c r="C34" s="64" t="s">
        <v>688</v>
      </c>
      <c r="D34" s="445" t="s">
        <v>758</v>
      </c>
      <c r="E34" s="445"/>
      <c r="F34" s="19"/>
      <c r="G34" s="198"/>
      <c r="H34" s="198"/>
      <c r="I34" s="69"/>
      <c r="J34" s="198"/>
      <c r="K34" s="198"/>
      <c r="L34" s="198"/>
    </row>
    <row r="35" spans="2:12">
      <c r="B35" s="91"/>
      <c r="C35" s="69"/>
      <c r="D35" s="81"/>
      <c r="E35" s="16"/>
      <c r="F35" s="19"/>
      <c r="G35" s="198"/>
      <c r="H35" s="198"/>
      <c r="I35" s="69"/>
      <c r="J35" s="198"/>
      <c r="K35" s="198"/>
      <c r="L35" s="198"/>
    </row>
    <row r="36" spans="2:12">
      <c r="B36" s="91"/>
      <c r="C36" s="28" t="s">
        <v>789</v>
      </c>
      <c r="D36" s="97">
        <v>1</v>
      </c>
      <c r="E36" s="446" t="s">
        <v>689</v>
      </c>
      <c r="F36" s="446"/>
      <c r="G36" s="446"/>
      <c r="H36" s="198"/>
      <c r="I36" s="69"/>
      <c r="J36" s="198"/>
      <c r="K36" s="198"/>
      <c r="L36" s="198"/>
    </row>
    <row r="37" spans="2:12">
      <c r="B37" s="91"/>
      <c r="C37" s="19"/>
      <c r="D37" s="101"/>
      <c r="E37" s="449" t="s">
        <v>795</v>
      </c>
      <c r="F37" s="450"/>
      <c r="G37" s="450"/>
      <c r="H37" s="198"/>
      <c r="I37" s="69"/>
      <c r="J37" s="198"/>
      <c r="K37" s="198"/>
      <c r="L37" s="198"/>
    </row>
    <row r="38" spans="2:12">
      <c r="B38" s="91"/>
      <c r="C38" s="69"/>
      <c r="D38" s="101">
        <v>2</v>
      </c>
      <c r="E38" s="446" t="s">
        <v>805</v>
      </c>
      <c r="F38" s="446"/>
      <c r="G38" s="446"/>
      <c r="H38" s="198"/>
      <c r="I38" s="69"/>
      <c r="J38" s="198"/>
      <c r="K38" s="198"/>
      <c r="L38" s="198"/>
    </row>
    <row r="39" spans="2:12">
      <c r="B39" s="91"/>
      <c r="C39" s="69"/>
      <c r="D39" s="101"/>
      <c r="E39" s="449" t="s">
        <v>806</v>
      </c>
      <c r="F39" s="450"/>
      <c r="G39" s="450"/>
      <c r="H39" s="198"/>
      <c r="I39" s="69"/>
      <c r="J39" s="198"/>
      <c r="K39" s="198"/>
      <c r="L39" s="198"/>
    </row>
    <row r="40" spans="2:12">
      <c r="B40" s="91"/>
      <c r="C40"/>
      <c r="D40" s="97">
        <v>3</v>
      </c>
      <c r="E40" s="447" t="s">
        <v>807</v>
      </c>
      <c r="F40" s="447"/>
      <c r="G40" s="447"/>
      <c r="H40" s="198"/>
      <c r="I40" s="69"/>
      <c r="J40" s="198"/>
      <c r="K40" s="198"/>
      <c r="L40" s="198"/>
    </row>
    <row r="41" spans="2:12">
      <c r="B41" s="91"/>
      <c r="C41"/>
      <c r="D41" s="97"/>
      <c r="E41" s="448" t="s">
        <v>808</v>
      </c>
      <c r="F41" s="448"/>
      <c r="G41" s="448"/>
      <c r="H41" s="198"/>
      <c r="I41" s="69"/>
      <c r="J41" s="198"/>
      <c r="K41" s="198"/>
      <c r="L41" s="198"/>
    </row>
    <row r="42" spans="2:12">
      <c r="B42" s="91"/>
      <c r="C42"/>
      <c r="D42" s="97">
        <v>4</v>
      </c>
      <c r="E42" s="447" t="s">
        <v>809</v>
      </c>
      <c r="F42" s="447"/>
      <c r="G42" s="447"/>
      <c r="H42" s="198"/>
      <c r="I42" s="69"/>
      <c r="J42" s="198"/>
      <c r="K42" s="198"/>
      <c r="L42" s="198"/>
    </row>
    <row r="43" spans="2:12">
      <c r="B43" s="91"/>
      <c r="C43"/>
      <c r="D43" s="81"/>
      <c r="E43" s="448" t="s">
        <v>810</v>
      </c>
      <c r="F43" s="448"/>
      <c r="G43" s="448"/>
      <c r="H43" s="198"/>
      <c r="I43" s="69"/>
      <c r="J43" s="198"/>
      <c r="K43" s="198"/>
      <c r="L43" s="198"/>
    </row>
  </sheetData>
  <sheetCalcPr fullCalcOnLoad="1"/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32:E32"/>
    <mergeCell ref="J32:K32"/>
    <mergeCell ref="F9:I9"/>
    <mergeCell ref="K9:P9"/>
    <mergeCell ref="G12:H12"/>
    <mergeCell ref="O12:P12"/>
    <mergeCell ref="W12:Y12"/>
    <mergeCell ref="AJ12:AK12"/>
    <mergeCell ref="AL12:AM12"/>
    <mergeCell ref="D31:E31"/>
    <mergeCell ref="J31:K31"/>
    <mergeCell ref="Q12:R12"/>
    <mergeCell ref="S12:V12"/>
    <mergeCell ref="E40:G40"/>
    <mergeCell ref="E41:G41"/>
    <mergeCell ref="E42:G42"/>
    <mergeCell ref="E43:G43"/>
    <mergeCell ref="D33:E33"/>
    <mergeCell ref="D34:E34"/>
    <mergeCell ref="E36:G36"/>
    <mergeCell ref="E37:G37"/>
    <mergeCell ref="E38:G38"/>
    <mergeCell ref="E39:G39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62"/>
  <sheetViews>
    <sheetView topLeftCell="L1" workbookViewId="0">
      <selection activeCell="B29" sqref="B29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98" bestFit="1" customWidth="1" collapsed="1"/>
    <col min="4" max="4" width="10.6640625" style="198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7" ht="15">
      <c r="A1" s="458" t="s">
        <v>862</v>
      </c>
      <c r="B1" s="458"/>
      <c r="C1" s="458"/>
      <c r="D1" s="458"/>
      <c r="E1" s="458"/>
      <c r="F1" s="458"/>
      <c r="G1" s="458"/>
      <c r="H1" s="458"/>
      <c r="I1" s="2"/>
      <c r="J1" s="198"/>
      <c r="K1" s="198"/>
      <c r="L1" s="198"/>
      <c r="O1" s="203"/>
      <c r="P1" s="203"/>
    </row>
    <row r="2" spans="1:47" ht="12.75" customHeight="1">
      <c r="C2"/>
      <c r="G2" s="198"/>
      <c r="H2" s="1"/>
      <c r="I2" s="2"/>
      <c r="J2" s="198"/>
      <c r="K2" s="198"/>
      <c r="L2" s="198"/>
      <c r="O2" s="204"/>
      <c r="P2" s="204"/>
    </row>
    <row r="3" spans="1:47" ht="12.75" customHeight="1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98"/>
      <c r="K3" s="455" t="s">
        <v>601</v>
      </c>
      <c r="L3" s="455"/>
      <c r="M3" s="455"/>
      <c r="N3" s="455"/>
      <c r="O3" s="204"/>
      <c r="P3" s="204"/>
      <c r="Q3" s="204"/>
      <c r="R3" s="204"/>
    </row>
    <row r="4" spans="1:47" ht="12.75" customHeight="1">
      <c r="A4" s="3" t="s">
        <v>877</v>
      </c>
      <c r="B4" s="86"/>
      <c r="C4" s="197"/>
      <c r="D4" s="68"/>
      <c r="E4" s="202"/>
      <c r="F4" s="451" t="s">
        <v>864</v>
      </c>
      <c r="G4" s="451"/>
      <c r="H4" s="451"/>
      <c r="I4" s="451"/>
      <c r="J4" s="198"/>
      <c r="K4" s="456" t="s">
        <v>602</v>
      </c>
      <c r="L4" s="456"/>
      <c r="M4" s="456"/>
      <c r="N4" s="456"/>
      <c r="O4" s="456"/>
      <c r="P4" s="456"/>
      <c r="Q4" s="204"/>
      <c r="R4" s="204"/>
    </row>
    <row r="5" spans="1:47" ht="12.75" customHeight="1">
      <c r="A5" s="460"/>
      <c r="B5" s="460"/>
      <c r="C5" s="460"/>
      <c r="D5" s="460"/>
      <c r="E5" s="460"/>
      <c r="F5" s="451" t="s">
        <v>878</v>
      </c>
      <c r="G5" s="451"/>
      <c r="H5" s="451"/>
      <c r="I5" s="451"/>
      <c r="J5" s="198"/>
      <c r="K5" s="456" t="s">
        <v>603</v>
      </c>
      <c r="L5" s="456"/>
      <c r="M5" s="456"/>
      <c r="N5" s="456"/>
      <c r="O5" s="456"/>
      <c r="P5" s="456"/>
      <c r="Q5" s="204"/>
      <c r="R5" s="204"/>
    </row>
    <row r="6" spans="1:47" ht="12.75" customHeight="1">
      <c r="A6" s="51" t="s">
        <v>779</v>
      </c>
      <c r="B6" s="54" t="s">
        <v>780</v>
      </c>
      <c r="C6" s="197" t="s">
        <v>687</v>
      </c>
      <c r="D6" s="68" t="s">
        <v>688</v>
      </c>
      <c r="E6" s="202"/>
      <c r="F6" s="452" t="s">
        <v>879</v>
      </c>
      <c r="G6" s="452"/>
      <c r="H6" s="452"/>
      <c r="I6" s="452"/>
      <c r="J6" s="198"/>
      <c r="K6" s="36" t="s">
        <v>916</v>
      </c>
      <c r="L6" s="198"/>
      <c r="N6" s="71"/>
      <c r="O6" s="204"/>
      <c r="P6" s="204"/>
      <c r="Q6" s="204"/>
      <c r="R6" s="204"/>
    </row>
    <row r="7" spans="1:47" ht="12.75" customHeight="1">
      <c r="A7" s="51" t="s">
        <v>696</v>
      </c>
      <c r="B7" s="54" t="s">
        <v>697</v>
      </c>
      <c r="C7" s="197" t="s">
        <v>698</v>
      </c>
      <c r="D7" s="68" t="s">
        <v>717</v>
      </c>
      <c r="E7" s="202"/>
      <c r="F7" s="452" t="s">
        <v>880</v>
      </c>
      <c r="G7" s="452"/>
      <c r="H7" s="452"/>
      <c r="I7" s="452"/>
      <c r="J7" s="198"/>
      <c r="K7" s="198"/>
      <c r="L7" s="198"/>
      <c r="M7" s="204"/>
      <c r="N7" s="204"/>
      <c r="O7" s="203"/>
      <c r="P7" s="203"/>
    </row>
    <row r="8" spans="1:47" ht="12.75" customHeight="1">
      <c r="A8" s="51" t="s">
        <v>718</v>
      </c>
      <c r="B8" s="86" t="s">
        <v>719</v>
      </c>
      <c r="C8" s="197" t="s">
        <v>720</v>
      </c>
      <c r="D8" s="68" t="s">
        <v>721</v>
      </c>
      <c r="E8" s="7"/>
      <c r="F8" s="451" t="s">
        <v>605</v>
      </c>
      <c r="G8" s="451"/>
      <c r="H8" s="451"/>
      <c r="I8" s="451"/>
      <c r="J8" s="197"/>
      <c r="K8" s="462" t="s">
        <v>881</v>
      </c>
      <c r="L8" s="462"/>
      <c r="M8" s="462"/>
      <c r="N8" s="462"/>
      <c r="O8" s="462"/>
      <c r="P8" s="462"/>
      <c r="Q8" s="204"/>
      <c r="R8" s="204"/>
    </row>
    <row r="9" spans="1:47" ht="12.75" customHeight="1">
      <c r="A9" s="51"/>
      <c r="B9" s="86"/>
      <c r="C9" s="197"/>
      <c r="D9" s="68"/>
      <c r="E9" s="7"/>
      <c r="F9" s="451" t="s">
        <v>581</v>
      </c>
      <c r="G9" s="451"/>
      <c r="H9" s="451"/>
      <c r="I9" s="451"/>
      <c r="J9" s="197"/>
      <c r="K9" s="462"/>
      <c r="L9" s="462"/>
      <c r="M9" s="462"/>
      <c r="N9" s="462"/>
      <c r="O9" s="462"/>
      <c r="P9" s="462"/>
      <c r="Q9" s="204"/>
      <c r="R9" s="204"/>
    </row>
    <row r="10" spans="1:47" ht="12.75" customHeight="1">
      <c r="A10" s="51"/>
      <c r="B10" s="86"/>
      <c r="C10" s="197"/>
      <c r="D10" s="68"/>
      <c r="E10" s="7"/>
      <c r="F10" s="67"/>
      <c r="G10" s="53"/>
      <c r="H10" s="22"/>
      <c r="I10" s="92"/>
      <c r="J10" s="197"/>
      <c r="K10" s="197"/>
      <c r="L10" s="197"/>
      <c r="N10" s="71"/>
      <c r="O10" s="204"/>
      <c r="P10" s="204"/>
      <c r="Q10" s="204"/>
      <c r="R10" s="204"/>
    </row>
    <row r="11" spans="1:47" ht="12.75" customHeight="1">
      <c r="A11" s="3"/>
      <c r="B11" s="86"/>
      <c r="C11" s="197"/>
      <c r="D11" s="68"/>
      <c r="E11" s="7"/>
      <c r="F11" s="1"/>
      <c r="G11" s="198"/>
      <c r="H11" s="198"/>
      <c r="I11" s="34"/>
      <c r="J11" s="197"/>
      <c r="K11" s="197"/>
      <c r="L11" s="197"/>
      <c r="N11" s="71"/>
      <c r="O11" s="204"/>
      <c r="P11" s="204"/>
      <c r="Q11" s="204"/>
      <c r="R11" s="204"/>
    </row>
    <row r="12" spans="1:47" ht="12.75" customHeight="1">
      <c r="A12" s="8"/>
      <c r="B12" s="87"/>
      <c r="C12" s="196" t="s">
        <v>722</v>
      </c>
      <c r="D12" s="79" t="s">
        <v>723</v>
      </c>
      <c r="E12" s="201" t="s">
        <v>95</v>
      </c>
      <c r="F12" s="201"/>
      <c r="G12" s="446" t="s">
        <v>724</v>
      </c>
      <c r="H12" s="446"/>
      <c r="I12" s="38"/>
      <c r="J12" s="77" t="s">
        <v>783</v>
      </c>
      <c r="K12" s="77" t="s">
        <v>725</v>
      </c>
      <c r="L12" s="197" t="s">
        <v>726</v>
      </c>
      <c r="M12" s="205" t="s">
        <v>727</v>
      </c>
      <c r="N12" s="51"/>
      <c r="O12" s="455" t="s">
        <v>759</v>
      </c>
      <c r="P12" s="455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197" t="s">
        <v>64</v>
      </c>
      <c r="AH12" s="197" t="s">
        <v>65</v>
      </c>
      <c r="AI12" s="197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202" t="s">
        <v>70</v>
      </c>
      <c r="AP12" s="202" t="s">
        <v>71</v>
      </c>
      <c r="AQ12" s="202" t="s">
        <v>72</v>
      </c>
      <c r="AR12" s="202" t="s">
        <v>73</v>
      </c>
      <c r="AS12" s="202" t="s">
        <v>74</v>
      </c>
      <c r="AT12" s="202" t="s">
        <v>75</v>
      </c>
      <c r="AU12" s="202" t="s">
        <v>801</v>
      </c>
    </row>
    <row r="13" spans="1:47" ht="12.75" customHeight="1" thickBot="1">
      <c r="A13" s="12" t="s">
        <v>728</v>
      </c>
      <c r="B13" s="88" t="s">
        <v>729</v>
      </c>
      <c r="C13" s="72" t="s">
        <v>730</v>
      </c>
      <c r="D13" s="80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206" t="s">
        <v>733</v>
      </c>
      <c r="N13" s="73" t="s">
        <v>788</v>
      </c>
      <c r="O13" s="207" t="s">
        <v>692</v>
      </c>
      <c r="P13" s="207" t="s">
        <v>693</v>
      </c>
      <c r="Q13" s="208" t="s">
        <v>691</v>
      </c>
      <c r="R13" s="208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>
      <c r="A14" s="46" t="s">
        <v>735</v>
      </c>
      <c r="B14" s="49" t="s">
        <v>791</v>
      </c>
      <c r="C14" s="30"/>
      <c r="D14" s="96" t="s">
        <v>745</v>
      </c>
      <c r="E14" s="200">
        <v>10</v>
      </c>
      <c r="F14" s="19" t="s">
        <v>781</v>
      </c>
      <c r="G14" s="200">
        <v>1190</v>
      </c>
      <c r="H14" s="200">
        <v>1109</v>
      </c>
      <c r="I14" s="25" t="s">
        <v>857</v>
      </c>
      <c r="J14" s="199" t="s">
        <v>734</v>
      </c>
      <c r="K14" s="200">
        <v>4</v>
      </c>
      <c r="L14" s="200">
        <v>120</v>
      </c>
      <c r="M14" s="19">
        <v>5889.9508999999998</v>
      </c>
      <c r="N14" s="25" t="s">
        <v>882</v>
      </c>
      <c r="O14" s="204"/>
      <c r="P14" s="204"/>
      <c r="Q14" s="209"/>
      <c r="R14" s="210"/>
    </row>
    <row r="15" spans="1:47">
      <c r="A15" s="46" t="s">
        <v>883</v>
      </c>
      <c r="B15" t="s">
        <v>813</v>
      </c>
      <c r="C15" s="16">
        <v>0.10972222222222222</v>
      </c>
      <c r="D15" s="16">
        <v>0</v>
      </c>
      <c r="E15" s="200">
        <v>30</v>
      </c>
      <c r="F15" s="19" t="s">
        <v>781</v>
      </c>
      <c r="G15" s="198">
        <v>1190</v>
      </c>
      <c r="H15" s="198">
        <v>1004</v>
      </c>
      <c r="I15" s="25" t="s">
        <v>858</v>
      </c>
      <c r="J15" s="58" t="s">
        <v>734</v>
      </c>
      <c r="K15" s="198">
        <v>4</v>
      </c>
      <c r="L15" s="198">
        <v>120</v>
      </c>
      <c r="M15" s="19">
        <v>5891.451</v>
      </c>
      <c r="N15" t="s">
        <v>884</v>
      </c>
      <c r="O15" s="211">
        <v>268.2</v>
      </c>
      <c r="P15" s="211">
        <v>275.5</v>
      </c>
    </row>
    <row r="16" spans="1:47" s="214" customFormat="1">
      <c r="A16" s="213" t="s">
        <v>883</v>
      </c>
      <c r="B16" s="214" t="s">
        <v>793</v>
      </c>
      <c r="C16" s="215">
        <v>0.1111111111111111</v>
      </c>
      <c r="D16" s="215">
        <v>0</v>
      </c>
      <c r="E16" s="216">
        <v>30</v>
      </c>
      <c r="F16" s="217" t="s">
        <v>781</v>
      </c>
      <c r="G16" s="218">
        <v>1070</v>
      </c>
      <c r="H16" s="218">
        <v>884</v>
      </c>
      <c r="I16" s="219" t="s">
        <v>615</v>
      </c>
      <c r="J16" s="220" t="s">
        <v>734</v>
      </c>
      <c r="K16" s="218">
        <v>4</v>
      </c>
      <c r="L16" s="218">
        <v>120</v>
      </c>
      <c r="M16" s="217">
        <v>5891.451</v>
      </c>
      <c r="O16" s="221">
        <v>268.2</v>
      </c>
      <c r="P16" s="221">
        <v>275.7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46" t="s">
        <v>648</v>
      </c>
      <c r="B17" t="s">
        <v>842</v>
      </c>
      <c r="C17" s="16">
        <v>0.13333333333333333</v>
      </c>
      <c r="D17" s="16">
        <v>0</v>
      </c>
      <c r="E17" s="56">
        <v>10</v>
      </c>
      <c r="F17" s="198" t="s">
        <v>812</v>
      </c>
      <c r="G17" s="198">
        <v>870</v>
      </c>
      <c r="H17" s="198">
        <v>789</v>
      </c>
      <c r="I17" s="25" t="s">
        <v>857</v>
      </c>
      <c r="J17" s="58" t="s">
        <v>734</v>
      </c>
      <c r="K17" s="198">
        <v>4</v>
      </c>
      <c r="L17" s="198">
        <v>120</v>
      </c>
      <c r="M17" s="19">
        <v>7698.9647000000004</v>
      </c>
      <c r="N17" t="s">
        <v>885</v>
      </c>
      <c r="O17" s="203">
        <v>264.3</v>
      </c>
      <c r="P17" s="203">
        <v>264.5</v>
      </c>
    </row>
    <row r="18" spans="1:47">
      <c r="A18" s="46" t="s">
        <v>611</v>
      </c>
      <c r="B18" t="s">
        <v>814</v>
      </c>
      <c r="C18" s="16">
        <v>0.14305555555555557</v>
      </c>
      <c r="D18" s="16">
        <v>0.12708333333333333</v>
      </c>
      <c r="E18" s="56">
        <v>300</v>
      </c>
      <c r="F18" s="19" t="s">
        <v>812</v>
      </c>
      <c r="G18" s="198">
        <v>870</v>
      </c>
      <c r="H18" s="198">
        <v>789</v>
      </c>
      <c r="I18" s="57" t="s">
        <v>509</v>
      </c>
      <c r="J18" s="199" t="s">
        <v>665</v>
      </c>
      <c r="K18" s="198">
        <v>4</v>
      </c>
      <c r="L18" s="198">
        <v>120</v>
      </c>
      <c r="M18" s="19">
        <v>7698.9647000000004</v>
      </c>
      <c r="O18" s="203"/>
      <c r="P18" s="203"/>
      <c r="S18" t="s">
        <v>747</v>
      </c>
      <c r="T18">
        <v>0</v>
      </c>
      <c r="U18">
        <v>0</v>
      </c>
      <c r="V18" t="s">
        <v>25</v>
      </c>
      <c r="W18" s="410">
        <v>83.887515928058903</v>
      </c>
      <c r="X18" s="410">
        <v>-4.3727705777990069</v>
      </c>
      <c r="Y18" s="410">
        <v>109.15755283516455</v>
      </c>
      <c r="Z18" s="414">
        <v>311.79338999999999</v>
      </c>
      <c r="AA18" s="414">
        <v>-14.44014</v>
      </c>
      <c r="AB18" s="411">
        <v>230.48150000000001</v>
      </c>
      <c r="AC18" s="411">
        <v>26.391100000000002</v>
      </c>
      <c r="AD18" s="413">
        <v>23.8347325226</v>
      </c>
      <c r="AE18" s="411">
        <v>2.2389999999999999</v>
      </c>
      <c r="AF18" s="411">
        <v>0.35399999999999998</v>
      </c>
      <c r="AG18" s="411">
        <v>5.48</v>
      </c>
      <c r="AH18" s="411">
        <v>37.232999999999997</v>
      </c>
      <c r="AI18" s="410">
        <v>1907.7909999999999</v>
      </c>
      <c r="AJ18" s="411">
        <v>353.82798000000003</v>
      </c>
      <c r="AK18" s="411">
        <v>-4.4852699999999999</v>
      </c>
      <c r="AL18" s="411">
        <v>98.569130000000001</v>
      </c>
      <c r="AM18" s="411">
        <v>1.2680199999999999</v>
      </c>
      <c r="AN18" s="409">
        <v>147802777.90000001</v>
      </c>
      <c r="AO18" s="412">
        <v>0.55717119999999998</v>
      </c>
      <c r="AP18" s="409">
        <v>375686.62774000003</v>
      </c>
      <c r="AQ18" s="412">
        <v>0.21439449999999999</v>
      </c>
      <c r="AR18" s="411">
        <v>75.063999999999993</v>
      </c>
      <c r="AS18" s="409" t="s">
        <v>770</v>
      </c>
      <c r="AT18" s="411">
        <v>104.7953</v>
      </c>
      <c r="AU18" s="413">
        <v>0.24112870124731423</v>
      </c>
    </row>
    <row r="19" spans="1:47" s="76" customFormat="1">
      <c r="A19" s="46" t="s">
        <v>471</v>
      </c>
      <c r="B19" s="76" t="s">
        <v>815</v>
      </c>
      <c r="C19" s="16">
        <v>0.14930555555555555</v>
      </c>
      <c r="D19" s="16">
        <v>0.13263888888888889</v>
      </c>
      <c r="E19" s="56">
        <v>300</v>
      </c>
      <c r="F19" s="19" t="s">
        <v>812</v>
      </c>
      <c r="G19" s="198">
        <v>870</v>
      </c>
      <c r="H19" s="198">
        <v>789</v>
      </c>
      <c r="I19" s="76" t="s">
        <v>509</v>
      </c>
      <c r="J19" s="58" t="s">
        <v>665</v>
      </c>
      <c r="K19" s="198">
        <v>4</v>
      </c>
      <c r="L19" s="198">
        <v>120</v>
      </c>
      <c r="M19" s="19">
        <v>7698.9647000000004</v>
      </c>
      <c r="N19" s="212"/>
      <c r="O19" s="204"/>
      <c r="P19" s="204"/>
      <c r="S19" t="s">
        <v>828</v>
      </c>
      <c r="T19">
        <v>0</v>
      </c>
      <c r="U19">
        <v>0</v>
      </c>
      <c r="V19" t="s">
        <v>25</v>
      </c>
      <c r="W19" s="410">
        <v>80.860824188349028</v>
      </c>
      <c r="X19" s="410">
        <v>30.23157987772975</v>
      </c>
      <c r="Y19" s="410">
        <v>109.18317517948412</v>
      </c>
      <c r="Z19" s="414">
        <v>311.85626000000002</v>
      </c>
      <c r="AA19" s="414">
        <v>-14.416550000000001</v>
      </c>
      <c r="AB19" s="411">
        <v>232.2192</v>
      </c>
      <c r="AC19" s="411">
        <v>24.954999999999998</v>
      </c>
      <c r="AD19" s="413">
        <v>23.9851432086</v>
      </c>
      <c r="AE19" s="411">
        <v>2.3570000000000002</v>
      </c>
      <c r="AF19" s="411">
        <v>0.373</v>
      </c>
      <c r="AG19" s="411">
        <v>5.48</v>
      </c>
      <c r="AH19" s="411">
        <v>37.283000000000001</v>
      </c>
      <c r="AI19" s="410">
        <v>1907.19</v>
      </c>
      <c r="AJ19" s="411">
        <v>353.8109</v>
      </c>
      <c r="AK19" s="411">
        <v>-4.49064</v>
      </c>
      <c r="AL19" s="411">
        <v>98.493039999999993</v>
      </c>
      <c r="AM19" s="411">
        <v>1.2681</v>
      </c>
      <c r="AN19" s="409">
        <v>147803078.80000001</v>
      </c>
      <c r="AO19" s="412">
        <v>0.55752429999999997</v>
      </c>
      <c r="AP19" s="409">
        <v>375805.05706999998</v>
      </c>
      <c r="AQ19" s="412">
        <v>0.22412470000000001</v>
      </c>
      <c r="AR19" s="411">
        <v>75.122799999999998</v>
      </c>
      <c r="AS19" s="409" t="s">
        <v>770</v>
      </c>
      <c r="AT19" s="411">
        <v>104.73650000000001</v>
      </c>
      <c r="AU19" s="413">
        <v>0.24116263294843984</v>
      </c>
    </row>
    <row r="20" spans="1:47" s="76" customFormat="1">
      <c r="A20" s="46" t="s">
        <v>473</v>
      </c>
      <c r="B20" s="76" t="s">
        <v>816</v>
      </c>
      <c r="C20" s="16">
        <v>0.15486111111111112</v>
      </c>
      <c r="D20" s="16">
        <v>0.13819444444444443</v>
      </c>
      <c r="E20" s="56">
        <v>300</v>
      </c>
      <c r="F20" s="19" t="s">
        <v>812</v>
      </c>
      <c r="G20" s="198">
        <v>870</v>
      </c>
      <c r="H20" s="198">
        <v>789</v>
      </c>
      <c r="I20" s="76" t="s">
        <v>509</v>
      </c>
      <c r="J20" s="58" t="s">
        <v>665</v>
      </c>
      <c r="K20" s="198">
        <v>4</v>
      </c>
      <c r="L20" s="198">
        <v>120</v>
      </c>
      <c r="M20" s="19">
        <v>7698.9647000000004</v>
      </c>
      <c r="N20" s="212"/>
      <c r="O20" s="204"/>
      <c r="P20" s="204"/>
      <c r="S20" t="s">
        <v>297</v>
      </c>
      <c r="T20">
        <v>0</v>
      </c>
      <c r="U20">
        <v>0</v>
      </c>
      <c r="V20" t="s">
        <v>25</v>
      </c>
      <c r="W20" s="410">
        <v>78.12929431600773</v>
      </c>
      <c r="X20" s="410">
        <v>49.240463130805672</v>
      </c>
      <c r="Y20" s="410">
        <v>109.22026341438232</v>
      </c>
      <c r="Z20" s="414">
        <v>311.91291000000001</v>
      </c>
      <c r="AA20" s="414">
        <v>-14.3954</v>
      </c>
      <c r="AB20" s="411">
        <v>233.71680000000001</v>
      </c>
      <c r="AC20" s="411">
        <v>23.650200000000002</v>
      </c>
      <c r="AD20" s="413">
        <v>0.11884159599999999</v>
      </c>
      <c r="AE20" s="411">
        <v>2.4769999999999999</v>
      </c>
      <c r="AF20" s="411">
        <v>0.39200000000000002</v>
      </c>
      <c r="AG20" s="411">
        <v>5.48</v>
      </c>
      <c r="AH20" s="411">
        <v>37.326999999999998</v>
      </c>
      <c r="AI20" s="410">
        <v>1906.634</v>
      </c>
      <c r="AJ20" s="411">
        <v>353.79649000000001</v>
      </c>
      <c r="AK20" s="411">
        <v>-4.4953399999999997</v>
      </c>
      <c r="AL20" s="411">
        <v>98.425409999999999</v>
      </c>
      <c r="AM20" s="411">
        <v>1.2681800000000001</v>
      </c>
      <c r="AN20" s="409">
        <v>147803346.5</v>
      </c>
      <c r="AO20" s="412">
        <v>0.55783669999999996</v>
      </c>
      <c r="AP20" s="409">
        <v>375914.6557</v>
      </c>
      <c r="AQ20" s="412">
        <v>0.23243849999999999</v>
      </c>
      <c r="AR20" s="411">
        <v>75.175700000000006</v>
      </c>
      <c r="AS20" s="409" t="s">
        <v>770</v>
      </c>
      <c r="AT20" s="411">
        <v>104.6835</v>
      </c>
      <c r="AU20" s="413">
        <v>0.24119265351890612</v>
      </c>
    </row>
    <row r="21" spans="1:47" s="76" customFormat="1">
      <c r="A21" s="46" t="s">
        <v>507</v>
      </c>
      <c r="B21" s="76" t="s">
        <v>794</v>
      </c>
      <c r="C21" s="16">
        <v>0.16111111111111112</v>
      </c>
      <c r="D21" s="16">
        <v>0.14375000000000002</v>
      </c>
      <c r="E21" s="56">
        <v>300</v>
      </c>
      <c r="F21" s="19" t="s">
        <v>812</v>
      </c>
      <c r="G21" s="198">
        <v>870</v>
      </c>
      <c r="H21" s="198">
        <v>789</v>
      </c>
      <c r="I21" s="76" t="s">
        <v>509</v>
      </c>
      <c r="J21" s="58" t="s">
        <v>665</v>
      </c>
      <c r="K21" s="198">
        <v>4</v>
      </c>
      <c r="L21" s="198">
        <v>120</v>
      </c>
      <c r="M21" s="19">
        <v>7698.9647000000004</v>
      </c>
      <c r="N21" s="212"/>
      <c r="O21" s="204"/>
      <c r="P21" s="204"/>
      <c r="S21" t="s">
        <v>26</v>
      </c>
      <c r="T21">
        <v>0</v>
      </c>
      <c r="U21">
        <v>0</v>
      </c>
      <c r="V21" t="s">
        <v>25</v>
      </c>
      <c r="W21" s="410">
        <v>85.039714030363157</v>
      </c>
      <c r="X21" s="410">
        <v>-19.048586770853149</v>
      </c>
      <c r="Y21" s="410">
        <v>109.25760890602464</v>
      </c>
      <c r="Z21" s="414">
        <v>311.97755000000001</v>
      </c>
      <c r="AA21" s="414">
        <v>-14.371409999999999</v>
      </c>
      <c r="AB21" s="411">
        <v>235.35130000000001</v>
      </c>
      <c r="AC21" s="411">
        <v>22.1526</v>
      </c>
      <c r="AD21" s="413">
        <v>0.2692522819</v>
      </c>
      <c r="AE21" s="411">
        <v>2.6320000000000001</v>
      </c>
      <c r="AF21" s="411">
        <v>0.41599999999999998</v>
      </c>
      <c r="AG21" s="411">
        <v>5.47</v>
      </c>
      <c r="AH21" s="411">
        <v>37.378</v>
      </c>
      <c r="AI21" s="410">
        <v>1905.9849999999999</v>
      </c>
      <c r="AJ21" s="411">
        <v>353.78118999999998</v>
      </c>
      <c r="AK21" s="411">
        <v>-4.5005499999999996</v>
      </c>
      <c r="AL21" s="411">
        <v>98.349320000000006</v>
      </c>
      <c r="AM21" s="411">
        <v>1.26827</v>
      </c>
      <c r="AN21" s="409">
        <v>147803647.90000001</v>
      </c>
      <c r="AO21" s="412">
        <v>0.55818670000000004</v>
      </c>
      <c r="AP21" s="409">
        <v>376042.62390000001</v>
      </c>
      <c r="AQ21" s="412">
        <v>0.24140210000000001</v>
      </c>
      <c r="AR21" s="411">
        <v>75.236199999999997</v>
      </c>
      <c r="AS21" s="409" t="s">
        <v>770</v>
      </c>
      <c r="AT21" s="411">
        <v>104.6229</v>
      </c>
      <c r="AU21" s="413">
        <v>0.24122628732064491</v>
      </c>
    </row>
    <row r="22" spans="1:47" s="76" customFormat="1">
      <c r="A22" s="57" t="s">
        <v>507</v>
      </c>
      <c r="B22" s="76" t="s">
        <v>695</v>
      </c>
      <c r="C22" s="16">
        <v>0.16666666666666666</v>
      </c>
      <c r="D22" s="16">
        <v>0.14930555555555555</v>
      </c>
      <c r="E22" s="56">
        <v>300</v>
      </c>
      <c r="F22" s="19" t="s">
        <v>812</v>
      </c>
      <c r="G22" s="198">
        <v>870</v>
      </c>
      <c r="H22" s="198">
        <v>789</v>
      </c>
      <c r="I22" s="76" t="s">
        <v>873</v>
      </c>
      <c r="J22" s="58" t="s">
        <v>665</v>
      </c>
      <c r="K22" s="198">
        <v>4</v>
      </c>
      <c r="L22" s="198">
        <v>120</v>
      </c>
      <c r="M22" s="19">
        <v>7698.9647000000004</v>
      </c>
      <c r="N22" s="212"/>
      <c r="O22" s="204"/>
      <c r="P22" s="204"/>
      <c r="S22" t="s">
        <v>26</v>
      </c>
      <c r="T22">
        <v>0</v>
      </c>
      <c r="U22">
        <v>0</v>
      </c>
      <c r="V22" t="s">
        <v>30</v>
      </c>
      <c r="W22" s="410">
        <v>84.564539703781563</v>
      </c>
      <c r="X22" s="410">
        <v>-14.052848413689597</v>
      </c>
      <c r="Y22" s="410">
        <v>376.00104032161494</v>
      </c>
      <c r="Z22" s="414">
        <v>312.03582</v>
      </c>
      <c r="AA22" s="414">
        <v>-14.349919999999999</v>
      </c>
      <c r="AB22" s="411">
        <v>236.76179999999999</v>
      </c>
      <c r="AC22" s="411">
        <v>20.796800000000001</v>
      </c>
      <c r="AD22" s="413">
        <v>0.4029506692</v>
      </c>
      <c r="AE22" s="411">
        <v>2.7930000000000001</v>
      </c>
      <c r="AF22" s="411">
        <v>0.442</v>
      </c>
      <c r="AG22" s="411">
        <v>5.47</v>
      </c>
      <c r="AH22" s="411">
        <v>37.424999999999997</v>
      </c>
      <c r="AI22" s="410">
        <v>1905.3879999999999</v>
      </c>
      <c r="AJ22" s="411">
        <v>353.76839999999999</v>
      </c>
      <c r="AK22" s="411">
        <v>-4.50509</v>
      </c>
      <c r="AL22" s="411">
        <v>98.281689999999998</v>
      </c>
      <c r="AM22" s="411">
        <v>1.2683500000000001</v>
      </c>
      <c r="AN22" s="409">
        <v>147803915.90000001</v>
      </c>
      <c r="AO22" s="412">
        <v>0.5584964</v>
      </c>
      <c r="AP22" s="409">
        <v>376160.34869999997</v>
      </c>
      <c r="AQ22" s="412">
        <v>0.2490137</v>
      </c>
      <c r="AR22" s="411">
        <v>75.290800000000004</v>
      </c>
      <c r="AS22" s="409" t="s">
        <v>770</v>
      </c>
      <c r="AT22" s="411">
        <v>104.5682</v>
      </c>
      <c r="AU22" s="413">
        <v>0.24125604843035492</v>
      </c>
    </row>
    <row r="23" spans="1:47" s="76" customFormat="1">
      <c r="A23" s="57" t="s">
        <v>471</v>
      </c>
      <c r="B23" s="76" t="s">
        <v>678</v>
      </c>
      <c r="C23" s="16">
        <v>0.17222222222222225</v>
      </c>
      <c r="D23" s="16">
        <v>0.15486111111111112</v>
      </c>
      <c r="E23" s="56">
        <v>300</v>
      </c>
      <c r="F23" s="19" t="s">
        <v>812</v>
      </c>
      <c r="G23" s="198">
        <v>870</v>
      </c>
      <c r="H23" s="198">
        <v>789</v>
      </c>
      <c r="I23" s="76" t="s">
        <v>873</v>
      </c>
      <c r="J23" s="58" t="s">
        <v>665</v>
      </c>
      <c r="K23" s="198">
        <v>4</v>
      </c>
      <c r="L23" s="198">
        <v>120</v>
      </c>
      <c r="M23" s="19">
        <v>7698.9647000000004</v>
      </c>
      <c r="N23" s="212"/>
      <c r="O23" s="204"/>
      <c r="P23" s="204"/>
      <c r="S23" t="s">
        <v>828</v>
      </c>
      <c r="T23">
        <v>0</v>
      </c>
      <c r="U23">
        <v>0</v>
      </c>
      <c r="V23" t="s">
        <v>30</v>
      </c>
      <c r="W23" s="410">
        <v>80.940013642359673</v>
      </c>
      <c r="X23" s="410">
        <v>28.455882461649008</v>
      </c>
      <c r="Y23" s="410">
        <v>376.11958407849647</v>
      </c>
      <c r="Z23" s="414">
        <v>312.09487999999999</v>
      </c>
      <c r="AA23" s="414">
        <v>-14.328290000000001</v>
      </c>
      <c r="AB23" s="411">
        <v>238.13460000000001</v>
      </c>
      <c r="AC23" s="411">
        <v>19.4194</v>
      </c>
      <c r="AD23" s="413">
        <v>0.53664905659999995</v>
      </c>
      <c r="AE23" s="411">
        <v>2.9780000000000002</v>
      </c>
      <c r="AF23" s="411">
        <v>0.47099999999999997</v>
      </c>
      <c r="AG23" s="411">
        <v>5.47</v>
      </c>
      <c r="AH23" s="411">
        <v>37.470999999999997</v>
      </c>
      <c r="AI23" s="410">
        <v>1904.7739999999999</v>
      </c>
      <c r="AJ23" s="411">
        <v>353.75641000000002</v>
      </c>
      <c r="AK23" s="411">
        <v>-4.5095299999999998</v>
      </c>
      <c r="AL23" s="411">
        <v>98.214060000000003</v>
      </c>
      <c r="AM23" s="411">
        <v>1.2684299999999999</v>
      </c>
      <c r="AN23" s="409">
        <v>147804184</v>
      </c>
      <c r="AO23" s="412">
        <v>0.55880490000000005</v>
      </c>
      <c r="AP23" s="409">
        <v>376281.64517999999</v>
      </c>
      <c r="AQ23" s="412">
        <v>0.25628119999999999</v>
      </c>
      <c r="AR23" s="411">
        <v>75.346199999999996</v>
      </c>
      <c r="AS23" s="409" t="s">
        <v>770</v>
      </c>
      <c r="AT23" s="411">
        <v>104.5128</v>
      </c>
      <c r="AU23" s="413">
        <v>0.24128569422417326</v>
      </c>
    </row>
    <row r="24" spans="1:47" s="76" customFormat="1">
      <c r="A24" s="57" t="s">
        <v>507</v>
      </c>
      <c r="B24" s="76" t="s">
        <v>845</v>
      </c>
      <c r="C24" s="16">
        <v>0.17847222222222223</v>
      </c>
      <c r="D24" s="16">
        <v>0.16041666666666668</v>
      </c>
      <c r="E24" s="56">
        <v>300</v>
      </c>
      <c r="F24" s="19" t="s">
        <v>781</v>
      </c>
      <c r="G24" s="200">
        <v>1190</v>
      </c>
      <c r="H24" s="200">
        <v>1109</v>
      </c>
      <c r="I24" s="57" t="s">
        <v>509</v>
      </c>
      <c r="J24" s="58" t="s">
        <v>665</v>
      </c>
      <c r="K24" s="198">
        <v>4</v>
      </c>
      <c r="L24" s="198">
        <v>120</v>
      </c>
      <c r="M24" s="19">
        <v>5889.9508999999998</v>
      </c>
      <c r="N24" s="212" t="s">
        <v>885</v>
      </c>
      <c r="O24" s="204"/>
      <c r="P24" s="204"/>
      <c r="S24" t="s">
        <v>26</v>
      </c>
      <c r="T24">
        <v>0</v>
      </c>
      <c r="U24">
        <v>0</v>
      </c>
      <c r="V24" t="s">
        <v>25</v>
      </c>
      <c r="W24" s="410">
        <v>85.006245281367882</v>
      </c>
      <c r="X24" s="410">
        <v>-19.033651048151263</v>
      </c>
      <c r="Y24" s="410">
        <v>109.36166698768147</v>
      </c>
      <c r="Z24" s="414">
        <v>312.16230000000002</v>
      </c>
      <c r="AA24" s="414">
        <v>-14.303789999999999</v>
      </c>
      <c r="AB24" s="411">
        <v>239.6362</v>
      </c>
      <c r="AC24" s="411">
        <v>17.845800000000001</v>
      </c>
      <c r="AD24" s="413">
        <v>0.68705974240000001</v>
      </c>
      <c r="AE24" s="411">
        <v>3.2250000000000001</v>
      </c>
      <c r="AF24" s="411">
        <v>0.51</v>
      </c>
      <c r="AG24" s="411">
        <v>5.47</v>
      </c>
      <c r="AH24" s="411">
        <v>37.524999999999999</v>
      </c>
      <c r="AI24" s="410">
        <v>1904.0630000000001</v>
      </c>
      <c r="AJ24" s="411">
        <v>353.74387000000002</v>
      </c>
      <c r="AK24" s="411">
        <v>-4.5143899999999997</v>
      </c>
      <c r="AL24" s="411">
        <v>98.137979999999999</v>
      </c>
      <c r="AM24" s="411">
        <v>1.2685200000000001</v>
      </c>
      <c r="AN24" s="409">
        <v>147804485.90000001</v>
      </c>
      <c r="AO24" s="412">
        <v>0.55915029999999999</v>
      </c>
      <c r="AP24" s="409">
        <v>376422.16475</v>
      </c>
      <c r="AQ24" s="412">
        <v>0.26403589999999999</v>
      </c>
      <c r="AR24" s="411">
        <v>75.409400000000005</v>
      </c>
      <c r="AS24" s="409" t="s">
        <v>770</v>
      </c>
      <c r="AT24" s="411">
        <v>104.4495</v>
      </c>
      <c r="AU24" s="413">
        <v>5.2852234810784535E-2</v>
      </c>
    </row>
    <row r="25" spans="1:47" s="76" customFormat="1">
      <c r="A25" s="57" t="s">
        <v>611</v>
      </c>
      <c r="B25" s="76" t="s">
        <v>843</v>
      </c>
      <c r="C25" s="16">
        <v>0.18333333333333335</v>
      </c>
      <c r="D25" s="16">
        <v>0.16527777777777777</v>
      </c>
      <c r="E25" s="56">
        <v>300</v>
      </c>
      <c r="F25" s="19" t="s">
        <v>781</v>
      </c>
      <c r="G25" s="200">
        <v>1190</v>
      </c>
      <c r="H25" s="200">
        <v>1109</v>
      </c>
      <c r="I25" s="57" t="s">
        <v>509</v>
      </c>
      <c r="J25" s="58" t="s">
        <v>665</v>
      </c>
      <c r="K25" s="198">
        <v>4</v>
      </c>
      <c r="L25" s="198">
        <v>120</v>
      </c>
      <c r="M25" s="19">
        <v>5889.9508999999998</v>
      </c>
      <c r="N25" s="212"/>
      <c r="O25" s="204"/>
      <c r="P25" s="204"/>
      <c r="S25" t="s">
        <v>747</v>
      </c>
      <c r="T25">
        <v>0</v>
      </c>
      <c r="U25">
        <v>0</v>
      </c>
      <c r="V25" t="s">
        <v>25</v>
      </c>
      <c r="W25" s="410">
        <v>83.797450394313515</v>
      </c>
      <c r="X25" s="410">
        <v>-4.3513112563115595</v>
      </c>
      <c r="Y25" s="410">
        <v>109.39524299434743</v>
      </c>
      <c r="Z25" s="414">
        <v>312.21546000000001</v>
      </c>
      <c r="AA25" s="414">
        <v>-14.28462</v>
      </c>
      <c r="AB25" s="411">
        <v>240.7747</v>
      </c>
      <c r="AC25" s="411">
        <v>16.605399999999999</v>
      </c>
      <c r="AD25" s="413">
        <v>0.80404583129999996</v>
      </c>
      <c r="AE25" s="411">
        <v>3.4510000000000001</v>
      </c>
      <c r="AF25" s="411">
        <v>0.54600000000000004</v>
      </c>
      <c r="AG25" s="411">
        <v>5.47</v>
      </c>
      <c r="AH25" s="411">
        <v>37.567</v>
      </c>
      <c r="AI25" s="410">
        <v>1903.4960000000001</v>
      </c>
      <c r="AJ25" s="411">
        <v>353.73482999999999</v>
      </c>
      <c r="AK25" s="411">
        <v>-4.5180600000000002</v>
      </c>
      <c r="AL25" s="411">
        <v>98.078800000000001</v>
      </c>
      <c r="AM25" s="411">
        <v>1.2685900000000001</v>
      </c>
      <c r="AN25" s="409">
        <v>147804720.80000001</v>
      </c>
      <c r="AO25" s="412">
        <v>0.55941790000000002</v>
      </c>
      <c r="AP25" s="409">
        <v>376534.28088999999</v>
      </c>
      <c r="AQ25" s="412">
        <v>0.2697523</v>
      </c>
      <c r="AR25" s="411">
        <v>75.459299999999999</v>
      </c>
      <c r="AS25" s="409" t="s">
        <v>770</v>
      </c>
      <c r="AT25" s="411">
        <v>104.3995</v>
      </c>
      <c r="AU25" s="413">
        <v>5.2854456278374352E-2</v>
      </c>
    </row>
    <row r="26" spans="1:47" s="76" customFormat="1">
      <c r="A26" s="57" t="s">
        <v>471</v>
      </c>
      <c r="B26" s="76" t="s">
        <v>526</v>
      </c>
      <c r="C26" s="16">
        <v>0.18819444444444444</v>
      </c>
      <c r="D26" s="16">
        <v>0.17013888888888887</v>
      </c>
      <c r="E26" s="56">
        <v>300</v>
      </c>
      <c r="F26" s="19" t="s">
        <v>781</v>
      </c>
      <c r="G26" s="200">
        <v>1190</v>
      </c>
      <c r="H26" s="200">
        <v>1109</v>
      </c>
      <c r="I26" s="57" t="s">
        <v>509</v>
      </c>
      <c r="J26" s="58" t="s">
        <v>665</v>
      </c>
      <c r="K26" s="198">
        <v>4</v>
      </c>
      <c r="L26" s="198">
        <v>120</v>
      </c>
      <c r="M26" s="19">
        <v>5889.9508999999998</v>
      </c>
      <c r="N26" s="212"/>
      <c r="O26" s="204"/>
      <c r="P26" s="204"/>
      <c r="S26" t="s">
        <v>828</v>
      </c>
      <c r="T26">
        <v>0</v>
      </c>
      <c r="U26">
        <v>0</v>
      </c>
      <c r="V26" t="s">
        <v>25</v>
      </c>
      <c r="W26" s="410">
        <v>80.756512950633038</v>
      </c>
      <c r="X26" s="410">
        <v>30.242850464324849</v>
      </c>
      <c r="Y26" s="410">
        <v>109.42952497905139</v>
      </c>
      <c r="Z26" s="414">
        <v>312.26927000000001</v>
      </c>
      <c r="AA26" s="414">
        <v>-14.26535</v>
      </c>
      <c r="AB26" s="411">
        <v>241.8888</v>
      </c>
      <c r="AC26" s="411">
        <v>15.3515</v>
      </c>
      <c r="AD26" s="413">
        <v>0.92103192020000002</v>
      </c>
      <c r="AE26" s="411">
        <v>3.7160000000000002</v>
      </c>
      <c r="AF26" s="411">
        <v>0.58799999999999997</v>
      </c>
      <c r="AG26" s="411">
        <v>5.47</v>
      </c>
      <c r="AH26" s="411">
        <v>37.61</v>
      </c>
      <c r="AI26" s="410">
        <v>1902.9179999999999</v>
      </c>
      <c r="AJ26" s="411">
        <v>353.72642000000002</v>
      </c>
      <c r="AK26" s="411">
        <v>-4.5216200000000004</v>
      </c>
      <c r="AL26" s="411">
        <v>98.019620000000003</v>
      </c>
      <c r="AM26" s="411">
        <v>1.2686599999999999</v>
      </c>
      <c r="AN26" s="409">
        <v>147804955.80000001</v>
      </c>
      <c r="AO26" s="412">
        <v>0.55968439999999997</v>
      </c>
      <c r="AP26" s="409">
        <v>376648.73927999998</v>
      </c>
      <c r="AQ26" s="412">
        <v>0.27518759999999998</v>
      </c>
      <c r="AR26" s="411">
        <v>75.509799999999998</v>
      </c>
      <c r="AS26" s="409" t="s">
        <v>770</v>
      </c>
      <c r="AT26" s="411">
        <v>104.3489</v>
      </c>
      <c r="AU26" s="413">
        <v>5.2856668614370939E-2</v>
      </c>
    </row>
    <row r="27" spans="1:47" s="198" customFormat="1">
      <c r="A27" s="57" t="s">
        <v>473</v>
      </c>
      <c r="B27" s="76" t="s">
        <v>505</v>
      </c>
      <c r="C27" s="16">
        <v>0.19375000000000001</v>
      </c>
      <c r="D27" s="16">
        <v>0.17569444444444446</v>
      </c>
      <c r="E27" s="56">
        <v>300</v>
      </c>
      <c r="F27" s="19" t="s">
        <v>781</v>
      </c>
      <c r="G27" s="200">
        <v>1190</v>
      </c>
      <c r="H27" s="200">
        <v>1109</v>
      </c>
      <c r="I27" s="57" t="s">
        <v>509</v>
      </c>
      <c r="J27" s="58" t="s">
        <v>665</v>
      </c>
      <c r="K27" s="198">
        <v>4</v>
      </c>
      <c r="L27" s="198">
        <v>120</v>
      </c>
      <c r="M27" s="19">
        <v>5889.9508999999998</v>
      </c>
      <c r="N27" s="222"/>
      <c r="O27" s="204"/>
      <c r="P27" s="204"/>
      <c r="S27" t="s">
        <v>297</v>
      </c>
      <c r="T27">
        <v>0</v>
      </c>
      <c r="U27">
        <v>0</v>
      </c>
      <c r="V27" t="s">
        <v>25</v>
      </c>
      <c r="W27" s="410">
        <v>78.013140985165123</v>
      </c>
      <c r="X27" s="410">
        <v>49.254935099096492</v>
      </c>
      <c r="Y27" s="410">
        <v>109.4730904216965</v>
      </c>
      <c r="Z27" s="414">
        <v>312.33156000000002</v>
      </c>
      <c r="AA27" s="414">
        <v>-14.243220000000001</v>
      </c>
      <c r="AB27" s="411">
        <v>243.13380000000001</v>
      </c>
      <c r="AC27" s="411">
        <v>13.903</v>
      </c>
      <c r="AD27" s="413">
        <v>1.0547303075000001</v>
      </c>
      <c r="AE27" s="411">
        <v>4.0789999999999997</v>
      </c>
      <c r="AF27" s="411">
        <v>0.64500000000000002</v>
      </c>
      <c r="AG27" s="411">
        <v>5.47</v>
      </c>
      <c r="AH27" s="411">
        <v>37.659999999999997</v>
      </c>
      <c r="AI27" s="410">
        <v>1902.2429999999999</v>
      </c>
      <c r="AJ27" s="411">
        <v>353.71760999999998</v>
      </c>
      <c r="AK27" s="411">
        <v>-4.52555</v>
      </c>
      <c r="AL27" s="411">
        <v>97.951989999999995</v>
      </c>
      <c r="AM27" s="411">
        <v>1.26874</v>
      </c>
      <c r="AN27" s="409">
        <v>147805224.5</v>
      </c>
      <c r="AO27" s="412">
        <v>0.55998789999999998</v>
      </c>
      <c r="AP27" s="409">
        <v>376782.26418</v>
      </c>
      <c r="AQ27" s="412">
        <v>0.28104950000000001</v>
      </c>
      <c r="AR27" s="411">
        <v>75.568399999999997</v>
      </c>
      <c r="AS27" s="409" t="s">
        <v>770</v>
      </c>
      <c r="AT27" s="411">
        <v>104.2903</v>
      </c>
      <c r="AU27" s="413">
        <v>5.2859188103958045E-2</v>
      </c>
    </row>
    <row r="28" spans="1:47" s="198" customFormat="1">
      <c r="A28" s="57" t="s">
        <v>471</v>
      </c>
      <c r="B28" s="76" t="s">
        <v>506</v>
      </c>
      <c r="C28" s="16">
        <v>0.1986111111111111</v>
      </c>
      <c r="D28" s="16">
        <v>0.17916666666666667</v>
      </c>
      <c r="E28" s="56">
        <v>300</v>
      </c>
      <c r="F28" s="19" t="s">
        <v>781</v>
      </c>
      <c r="G28" s="200">
        <v>1190</v>
      </c>
      <c r="H28" s="200">
        <v>1109</v>
      </c>
      <c r="I28" s="76" t="s">
        <v>873</v>
      </c>
      <c r="J28" s="58" t="s">
        <v>665</v>
      </c>
      <c r="K28" s="198">
        <v>4</v>
      </c>
      <c r="L28" s="198">
        <v>120</v>
      </c>
      <c r="M28" s="19">
        <v>5889.9508999999998</v>
      </c>
      <c r="N28" s="222"/>
      <c r="O28" s="204"/>
      <c r="P28" s="204"/>
      <c r="S28" t="s">
        <v>828</v>
      </c>
      <c r="T28">
        <v>0</v>
      </c>
      <c r="U28">
        <v>0</v>
      </c>
      <c r="V28" t="s">
        <v>30</v>
      </c>
      <c r="W28" s="410">
        <v>80.880470709743122</v>
      </c>
      <c r="X28" s="410">
        <v>28.473797356200226</v>
      </c>
      <c r="Y28" s="410">
        <v>376.74187783526145</v>
      </c>
      <c r="Z28" s="414">
        <v>312.38679000000002</v>
      </c>
      <c r="AA28" s="414">
        <v>-14.22377</v>
      </c>
      <c r="AB28" s="411">
        <v>244.2</v>
      </c>
      <c r="AC28" s="411">
        <v>12.6227</v>
      </c>
      <c r="AD28" s="413">
        <v>1.1717163963999999</v>
      </c>
      <c r="AE28" s="411">
        <v>4.4660000000000002</v>
      </c>
      <c r="AF28" s="411">
        <v>0.70599999999999996</v>
      </c>
      <c r="AG28" s="411">
        <v>5.47</v>
      </c>
      <c r="AH28" s="411">
        <v>37.703000000000003</v>
      </c>
      <c r="AI28" s="410">
        <v>1901.6420000000001</v>
      </c>
      <c r="AJ28" s="411">
        <v>353.71059000000002</v>
      </c>
      <c r="AK28" s="411">
        <v>-4.5288599999999999</v>
      </c>
      <c r="AL28" s="411">
        <v>97.89282</v>
      </c>
      <c r="AM28" s="411">
        <v>1.26881</v>
      </c>
      <c r="AN28" s="409">
        <v>147805459.69999999</v>
      </c>
      <c r="AO28" s="412">
        <v>0.56025230000000004</v>
      </c>
      <c r="AP28" s="409">
        <v>376901.33854999999</v>
      </c>
      <c r="AQ28" s="412">
        <v>0.2858676</v>
      </c>
      <c r="AR28" s="411">
        <v>75.6203</v>
      </c>
      <c r="AS28" s="409" t="s">
        <v>770</v>
      </c>
      <c r="AT28" s="411">
        <v>104.2383</v>
      </c>
      <c r="AU28" s="413">
        <v>5.2861383006913003E-2</v>
      </c>
    </row>
    <row r="29" spans="1:47" s="198" customFormat="1">
      <c r="A29" s="57" t="s">
        <v>611</v>
      </c>
      <c r="B29" s="76" t="s">
        <v>508</v>
      </c>
      <c r="C29" s="16">
        <v>0.20347222222222219</v>
      </c>
      <c r="D29" s="16">
        <v>0.18333333333333335</v>
      </c>
      <c r="E29" s="56">
        <v>300</v>
      </c>
      <c r="F29" s="19" t="s">
        <v>781</v>
      </c>
      <c r="G29" s="200">
        <v>1190</v>
      </c>
      <c r="H29" s="200">
        <v>1109</v>
      </c>
      <c r="I29" s="76" t="s">
        <v>873</v>
      </c>
      <c r="J29" s="58" t="s">
        <v>665</v>
      </c>
      <c r="K29" s="198">
        <v>4</v>
      </c>
      <c r="L29" s="198">
        <v>120</v>
      </c>
      <c r="M29" s="19">
        <v>5889.9508999999998</v>
      </c>
      <c r="N29" s="222"/>
      <c r="O29" s="204"/>
      <c r="P29" s="204"/>
      <c r="S29" t="s">
        <v>747</v>
      </c>
      <c r="T29">
        <v>0</v>
      </c>
      <c r="U29">
        <v>0</v>
      </c>
      <c r="V29" t="s">
        <v>30</v>
      </c>
      <c r="W29" s="410">
        <v>83.509250073075208</v>
      </c>
      <c r="X29" s="410">
        <v>-1.6088283766351139</v>
      </c>
      <c r="Y29" s="410">
        <v>376.8593826204044</v>
      </c>
      <c r="Z29" s="414">
        <v>312.44269000000003</v>
      </c>
      <c r="AA29" s="414">
        <v>-14.20424</v>
      </c>
      <c r="AB29" s="411">
        <v>245.2457</v>
      </c>
      <c r="AC29" s="411">
        <v>11.331300000000001</v>
      </c>
      <c r="AD29" s="413">
        <v>1.2887024853</v>
      </c>
      <c r="AE29" s="411">
        <v>4.9370000000000003</v>
      </c>
      <c r="AF29" s="411">
        <v>0.78100000000000003</v>
      </c>
      <c r="AG29" s="411">
        <v>5.47</v>
      </c>
      <c r="AH29" s="411">
        <v>37.747999999999998</v>
      </c>
      <c r="AI29" s="410">
        <v>1901.0319999999999</v>
      </c>
      <c r="AJ29" s="411">
        <v>353.70423</v>
      </c>
      <c r="AK29" s="411">
        <v>-4.5320400000000003</v>
      </c>
      <c r="AL29" s="411">
        <v>97.833640000000003</v>
      </c>
      <c r="AM29" s="411">
        <v>1.26888</v>
      </c>
      <c r="AN29" s="409">
        <v>147805695.09999999</v>
      </c>
      <c r="AO29" s="412">
        <v>0.56051580000000001</v>
      </c>
      <c r="AP29" s="409">
        <v>377022.37507000001</v>
      </c>
      <c r="AQ29" s="412">
        <v>0.29039140000000002</v>
      </c>
      <c r="AR29" s="411">
        <v>75.672899999999998</v>
      </c>
      <c r="AS29" s="409" t="s">
        <v>770</v>
      </c>
      <c r="AT29" s="411">
        <v>104.18559999999999</v>
      </c>
      <c r="AU29" s="413">
        <v>5.2863570438564413E-2</v>
      </c>
    </row>
    <row r="30" spans="1:47" s="198" customFormat="1">
      <c r="A30" s="57" t="s">
        <v>735</v>
      </c>
      <c r="B30" s="76" t="s">
        <v>886</v>
      </c>
      <c r="C30" s="16">
        <v>0.22708333333333333</v>
      </c>
      <c r="D30" s="16">
        <v>0</v>
      </c>
      <c r="E30" s="56">
        <v>10</v>
      </c>
      <c r="F30" s="19" t="s">
        <v>781</v>
      </c>
      <c r="G30" s="200">
        <v>1190</v>
      </c>
      <c r="H30" s="200">
        <v>1109</v>
      </c>
      <c r="I30" s="57" t="s">
        <v>857</v>
      </c>
      <c r="J30" s="58" t="s">
        <v>734</v>
      </c>
      <c r="K30" s="198">
        <v>4</v>
      </c>
      <c r="L30" s="198">
        <v>120</v>
      </c>
      <c r="M30" s="19">
        <v>5889.9508999999998</v>
      </c>
      <c r="N30" s="222"/>
      <c r="O30" s="204">
        <v>265.8</v>
      </c>
      <c r="P30" s="204">
        <v>263.39999999999998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s="198" customFormat="1">
      <c r="A31" s="57" t="s">
        <v>887</v>
      </c>
      <c r="B31" s="76" t="s">
        <v>541</v>
      </c>
      <c r="C31" s="16">
        <v>0.23402777777777781</v>
      </c>
      <c r="D31" s="16">
        <v>0</v>
      </c>
      <c r="E31" s="56">
        <v>30</v>
      </c>
      <c r="F31" s="19" t="s">
        <v>781</v>
      </c>
      <c r="G31" s="200">
        <v>1190</v>
      </c>
      <c r="H31" s="200">
        <v>1004</v>
      </c>
      <c r="I31" s="25" t="s">
        <v>858</v>
      </c>
      <c r="J31" s="58" t="s">
        <v>734</v>
      </c>
      <c r="K31" s="198">
        <v>4</v>
      </c>
      <c r="L31" s="198">
        <v>120</v>
      </c>
      <c r="M31" s="19">
        <v>5891.451</v>
      </c>
      <c r="N31" s="222"/>
      <c r="O31" s="204">
        <v>265.8</v>
      </c>
      <c r="P31" s="204">
        <v>263.3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s="218" customFormat="1">
      <c r="A32" s="223" t="s">
        <v>883</v>
      </c>
      <c r="B32" s="224" t="s">
        <v>542</v>
      </c>
      <c r="C32" s="215">
        <v>0.23611111111111113</v>
      </c>
      <c r="D32" s="215">
        <v>0</v>
      </c>
      <c r="E32" s="216">
        <v>30</v>
      </c>
      <c r="F32" s="217" t="s">
        <v>781</v>
      </c>
      <c r="G32" s="218">
        <v>1070</v>
      </c>
      <c r="H32" s="218">
        <v>884</v>
      </c>
      <c r="I32" s="219" t="s">
        <v>615</v>
      </c>
      <c r="J32" s="220" t="s">
        <v>734</v>
      </c>
      <c r="K32" s="218">
        <v>4</v>
      </c>
      <c r="L32" s="218">
        <v>120</v>
      </c>
      <c r="M32" s="217">
        <v>5891.451</v>
      </c>
      <c r="N32" s="225"/>
      <c r="O32" s="226">
        <v>265.7</v>
      </c>
      <c r="P32" s="226">
        <v>263.5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s="1" customFormat="1">
      <c r="A33" s="57" t="s">
        <v>883</v>
      </c>
      <c r="B33" s="85" t="s">
        <v>565</v>
      </c>
      <c r="C33" s="16">
        <v>0.27083333333333331</v>
      </c>
      <c r="D33" s="16">
        <v>0</v>
      </c>
      <c r="E33" s="56">
        <v>30</v>
      </c>
      <c r="F33" s="19" t="s">
        <v>811</v>
      </c>
      <c r="G33" s="198">
        <v>880</v>
      </c>
      <c r="H33" s="198">
        <v>874</v>
      </c>
      <c r="I33" s="76"/>
      <c r="J33" s="199" t="s">
        <v>734</v>
      </c>
      <c r="K33" s="200">
        <v>4</v>
      </c>
      <c r="L33" s="200">
        <v>120</v>
      </c>
      <c r="M33" s="227">
        <v>7647.38</v>
      </c>
      <c r="N33" s="85" t="s">
        <v>885</v>
      </c>
      <c r="O33" s="203">
        <v>264.60000000000002</v>
      </c>
      <c r="P33" s="203">
        <v>264.2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s="1" customFormat="1">
      <c r="A34" s="57"/>
      <c r="B34" s="85"/>
      <c r="C34" s="16"/>
      <c r="D34" s="16"/>
      <c r="E34" s="56"/>
      <c r="F34" s="19"/>
      <c r="G34" s="198"/>
      <c r="H34" s="198"/>
      <c r="J34" s="58"/>
      <c r="K34" s="198"/>
      <c r="L34" s="198"/>
      <c r="M34" s="19"/>
      <c r="N34" s="228" t="s">
        <v>888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s="1" customFormat="1">
      <c r="A35" s="57"/>
      <c r="B35" s="85"/>
      <c r="C35" s="16"/>
      <c r="D35" s="16"/>
      <c r="E35" s="56"/>
      <c r="F35" s="19"/>
      <c r="G35" s="198"/>
      <c r="H35" s="198"/>
      <c r="J35" s="58"/>
      <c r="K35" s="198"/>
      <c r="L35" s="198"/>
      <c r="M35" s="19"/>
      <c r="N35" s="85" t="s">
        <v>889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s="1" customFormat="1">
      <c r="A36" s="57"/>
      <c r="B36" s="85"/>
      <c r="C36" s="16"/>
      <c r="D36" s="16"/>
      <c r="E36" s="56"/>
      <c r="F36" s="19"/>
      <c r="G36" s="198"/>
      <c r="H36" s="198"/>
      <c r="J36" s="58"/>
      <c r="K36" s="198"/>
      <c r="L36" s="198"/>
      <c r="M36" s="19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s="1" customFormat="1">
      <c r="A37" s="57"/>
      <c r="B37" s="85"/>
      <c r="C37" s="16"/>
      <c r="D37" s="16"/>
      <c r="E37" s="56"/>
      <c r="F37" s="19"/>
      <c r="G37" s="198"/>
      <c r="H37" s="198"/>
      <c r="J37" s="58"/>
      <c r="K37" s="198"/>
      <c r="L37" s="198"/>
      <c r="M37" s="19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s="1" customFormat="1">
      <c r="A38" s="57"/>
      <c r="B38" s="85"/>
      <c r="C38" s="16"/>
      <c r="D38" s="16"/>
      <c r="E38" s="56"/>
      <c r="F38" s="19"/>
      <c r="G38" s="198"/>
      <c r="H38" s="198"/>
      <c r="J38" s="58"/>
      <c r="K38" s="198"/>
      <c r="L38" s="198"/>
      <c r="M38" s="19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s="1" customFormat="1">
      <c r="A39" s="57"/>
      <c r="B39" s="85"/>
      <c r="C39" s="16"/>
      <c r="D39" s="16"/>
      <c r="E39" s="56"/>
      <c r="F39" s="19"/>
      <c r="G39" s="198"/>
      <c r="H39" s="198"/>
      <c r="J39" s="58"/>
      <c r="K39" s="198"/>
      <c r="L39" s="198"/>
      <c r="M39" s="1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s="1" customFormat="1">
      <c r="A40" s="57"/>
      <c r="B40" s="85"/>
      <c r="C40" s="16"/>
      <c r="D40" s="16"/>
      <c r="E40" s="56"/>
      <c r="F40" s="19"/>
      <c r="G40" s="198"/>
      <c r="H40" s="198"/>
      <c r="J40" s="58"/>
      <c r="K40" s="198"/>
      <c r="L40" s="198"/>
      <c r="M40" s="19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s="76" customFormat="1">
      <c r="A41" s="46"/>
      <c r="B41"/>
      <c r="C41" s="16"/>
      <c r="D41" s="16"/>
      <c r="E41" s="56"/>
      <c r="F41" s="19"/>
      <c r="G41" s="198"/>
      <c r="H41" s="198"/>
      <c r="J41" s="58"/>
      <c r="K41" s="198"/>
      <c r="L41" s="198"/>
      <c r="M41" s="19"/>
      <c r="N41" s="212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3" spans="1:47">
      <c r="B43" s="86" t="s">
        <v>798</v>
      </c>
      <c r="C43" s="64" t="s">
        <v>736</v>
      </c>
      <c r="D43" s="100">
        <v>5888.5839999999998</v>
      </c>
      <c r="E43" s="65"/>
      <c r="F43" s="53" t="s">
        <v>917</v>
      </c>
      <c r="G43" s="53" t="s">
        <v>918</v>
      </c>
      <c r="H43" s="53" t="s">
        <v>919</v>
      </c>
      <c r="I43" s="20" t="s">
        <v>747</v>
      </c>
      <c r="J43" s="53" t="s">
        <v>748</v>
      </c>
      <c r="K43" s="53" t="s">
        <v>749</v>
      </c>
      <c r="L43" s="198"/>
    </row>
    <row r="44" spans="1:47">
      <c r="B44" s="91"/>
      <c r="C44" s="64" t="s">
        <v>746</v>
      </c>
      <c r="D44" s="100">
        <v>5889.9508999999998</v>
      </c>
      <c r="E44" s="65"/>
      <c r="F44" s="53" t="s">
        <v>817</v>
      </c>
      <c r="G44" s="53" t="s">
        <v>818</v>
      </c>
      <c r="H44" s="53" t="s">
        <v>819</v>
      </c>
      <c r="I44" s="20" t="s">
        <v>753</v>
      </c>
      <c r="J44" s="53" t="s">
        <v>754</v>
      </c>
      <c r="K44" s="53" t="s">
        <v>820</v>
      </c>
      <c r="L44" s="198"/>
    </row>
    <row r="45" spans="1:47">
      <c r="B45" s="91"/>
      <c r="C45" s="64" t="s">
        <v>821</v>
      </c>
      <c r="D45" s="100" t="s">
        <v>876</v>
      </c>
      <c r="E45" s="65"/>
      <c r="F45" s="53" t="s">
        <v>822</v>
      </c>
      <c r="G45" s="53" t="s">
        <v>823</v>
      </c>
      <c r="H45" s="53" t="s">
        <v>824</v>
      </c>
      <c r="I45" s="20" t="s">
        <v>825</v>
      </c>
      <c r="J45" s="53" t="s">
        <v>826</v>
      </c>
      <c r="K45" s="53" t="s">
        <v>799</v>
      </c>
      <c r="L45" s="198"/>
    </row>
    <row r="46" spans="1:47">
      <c r="B46" s="91"/>
      <c r="C46" s="64" t="s">
        <v>827</v>
      </c>
      <c r="D46" s="100">
        <v>7647.38</v>
      </c>
      <c r="E46" s="65"/>
      <c r="F46" s="53" t="s">
        <v>750</v>
      </c>
      <c r="G46" s="53" t="s">
        <v>751</v>
      </c>
      <c r="H46" s="53" t="s">
        <v>752</v>
      </c>
      <c r="I46" s="20" t="s">
        <v>828</v>
      </c>
      <c r="J46" s="53" t="s">
        <v>829</v>
      </c>
      <c r="K46" s="53" t="s">
        <v>830</v>
      </c>
      <c r="L46" s="198"/>
    </row>
    <row r="47" spans="1:47">
      <c r="B47" s="91"/>
      <c r="C47" s="64" t="s">
        <v>831</v>
      </c>
      <c r="D47" s="100">
        <v>7698.9647000000004</v>
      </c>
      <c r="E47" s="65"/>
      <c r="F47" s="53" t="s">
        <v>832</v>
      </c>
      <c r="G47" s="53" t="s">
        <v>833</v>
      </c>
      <c r="H47" s="53" t="s">
        <v>834</v>
      </c>
      <c r="I47" s="20" t="s">
        <v>835</v>
      </c>
      <c r="J47" s="53" t="s">
        <v>836</v>
      </c>
      <c r="K47" s="53" t="s">
        <v>837</v>
      </c>
      <c r="L47" s="198"/>
    </row>
    <row r="48" spans="1:47">
      <c r="B48" s="91"/>
      <c r="C48" s="64" t="s">
        <v>552</v>
      </c>
      <c r="D48" s="100">
        <v>6562.79</v>
      </c>
      <c r="E48" s="65"/>
      <c r="F48" s="53"/>
      <c r="G48" s="53"/>
      <c r="H48" s="53"/>
      <c r="I48" s="20"/>
      <c r="J48" s="53"/>
      <c r="K48" s="53"/>
      <c r="L48" s="198"/>
    </row>
    <row r="49" spans="2:12">
      <c r="B49" s="91"/>
      <c r="C49" s="64"/>
      <c r="D49" s="100"/>
      <c r="E49" s="65"/>
      <c r="F49" s="53"/>
      <c r="G49" s="198"/>
      <c r="H49" s="198"/>
      <c r="I49" s="2"/>
      <c r="J49" s="198"/>
      <c r="K49" s="198"/>
      <c r="L49" s="198"/>
    </row>
    <row r="50" spans="2:12">
      <c r="B50" s="91"/>
      <c r="C50" s="64" t="s">
        <v>779</v>
      </c>
      <c r="D50" s="445" t="s">
        <v>755</v>
      </c>
      <c r="E50" s="445"/>
      <c r="F50" s="53" t="s">
        <v>838</v>
      </c>
      <c r="G50" s="198"/>
      <c r="H50" s="198"/>
      <c r="I50" s="92" t="s">
        <v>759</v>
      </c>
      <c r="J50" s="447" t="s">
        <v>760</v>
      </c>
      <c r="K50" s="447"/>
      <c r="L50" s="68" t="s">
        <v>579</v>
      </c>
    </row>
    <row r="51" spans="2:12">
      <c r="B51" s="91"/>
      <c r="C51" s="64" t="s">
        <v>780</v>
      </c>
      <c r="D51" s="445" t="s">
        <v>756</v>
      </c>
      <c r="E51" s="445"/>
      <c r="F51" s="19"/>
      <c r="G51" s="198"/>
      <c r="H51" s="198"/>
      <c r="I51" s="2"/>
      <c r="J51" s="447" t="s">
        <v>800</v>
      </c>
      <c r="K51" s="447"/>
      <c r="L51" s="68" t="s">
        <v>588</v>
      </c>
    </row>
    <row r="52" spans="2:12">
      <c r="B52" s="91"/>
      <c r="C52" s="64" t="s">
        <v>687</v>
      </c>
      <c r="D52" s="445" t="s">
        <v>757</v>
      </c>
      <c r="E52" s="445"/>
      <c r="F52" s="19"/>
      <c r="G52" s="198"/>
      <c r="H52" s="198"/>
      <c r="I52" s="2"/>
      <c r="J52" s="198"/>
      <c r="K52" s="198"/>
      <c r="L52" s="198"/>
    </row>
    <row r="53" spans="2:12">
      <c r="B53" s="91"/>
      <c r="C53" s="64" t="s">
        <v>688</v>
      </c>
      <c r="D53" s="445" t="s">
        <v>758</v>
      </c>
      <c r="E53" s="445"/>
      <c r="F53" s="19"/>
      <c r="G53" s="198"/>
      <c r="H53" s="198"/>
      <c r="I53" s="69"/>
      <c r="J53" s="198"/>
      <c r="K53" s="198"/>
      <c r="L53" s="198"/>
    </row>
    <row r="54" spans="2:12">
      <c r="B54" s="91"/>
      <c r="C54" s="69"/>
      <c r="D54" s="81"/>
      <c r="E54" s="16"/>
      <c r="F54" s="19"/>
      <c r="G54" s="198"/>
      <c r="H54" s="198"/>
      <c r="I54" s="69"/>
      <c r="J54" s="198"/>
      <c r="K54" s="198"/>
      <c r="L54" s="198"/>
    </row>
    <row r="55" spans="2:12">
      <c r="B55" s="91"/>
      <c r="C55" s="28" t="s">
        <v>789</v>
      </c>
      <c r="D55" s="97">
        <v>1</v>
      </c>
      <c r="E55" s="446" t="s">
        <v>689</v>
      </c>
      <c r="F55" s="446"/>
      <c r="G55" s="446"/>
      <c r="H55" s="198"/>
      <c r="I55" s="69"/>
      <c r="J55" s="198"/>
      <c r="K55" s="198"/>
      <c r="L55" s="198"/>
    </row>
    <row r="56" spans="2:12">
      <c r="B56" s="91"/>
      <c r="C56" s="19"/>
      <c r="D56" s="101"/>
      <c r="E56" s="449" t="s">
        <v>795</v>
      </c>
      <c r="F56" s="450"/>
      <c r="G56" s="450"/>
      <c r="H56" s="198"/>
      <c r="I56" s="69"/>
      <c r="J56" s="198"/>
      <c r="K56" s="198"/>
      <c r="L56" s="198"/>
    </row>
    <row r="57" spans="2:12">
      <c r="B57" s="91"/>
      <c r="C57" s="69"/>
      <c r="D57" s="101">
        <v>2</v>
      </c>
      <c r="E57" s="446" t="s">
        <v>805</v>
      </c>
      <c r="F57" s="446"/>
      <c r="G57" s="446"/>
      <c r="H57" s="198"/>
      <c r="I57" s="69"/>
      <c r="J57" s="198"/>
      <c r="K57" s="198"/>
      <c r="L57" s="198"/>
    </row>
    <row r="58" spans="2:12">
      <c r="B58" s="91"/>
      <c r="C58" s="69"/>
      <c r="D58" s="101"/>
      <c r="E58" s="449" t="s">
        <v>806</v>
      </c>
      <c r="F58" s="450"/>
      <c r="G58" s="450"/>
      <c r="H58" s="198"/>
      <c r="I58" s="69"/>
      <c r="J58" s="198"/>
      <c r="K58" s="198"/>
      <c r="L58" s="198"/>
    </row>
    <row r="59" spans="2:12">
      <c r="B59" s="91"/>
      <c r="C59"/>
      <c r="D59" s="97">
        <v>3</v>
      </c>
      <c r="E59" s="447" t="s">
        <v>807</v>
      </c>
      <c r="F59" s="447"/>
      <c r="G59" s="447"/>
      <c r="H59" s="198"/>
      <c r="I59" s="69"/>
      <c r="J59" s="198"/>
      <c r="K59" s="198"/>
      <c r="L59" s="198"/>
    </row>
    <row r="60" spans="2:12">
      <c r="B60" s="91"/>
      <c r="C60"/>
      <c r="D60" s="97"/>
      <c r="E60" s="448" t="s">
        <v>808</v>
      </c>
      <c r="F60" s="448"/>
      <c r="G60" s="448"/>
      <c r="H60" s="198"/>
      <c r="I60" s="69"/>
      <c r="J60" s="198"/>
      <c r="K60" s="198"/>
      <c r="L60" s="198"/>
    </row>
    <row r="61" spans="2:12">
      <c r="B61" s="91"/>
      <c r="C61"/>
      <c r="D61" s="97">
        <v>4</v>
      </c>
      <c r="E61" s="447" t="s">
        <v>809</v>
      </c>
      <c r="F61" s="447"/>
      <c r="G61" s="447"/>
      <c r="H61" s="198"/>
      <c r="I61" s="69"/>
      <c r="J61" s="198"/>
      <c r="K61" s="198"/>
      <c r="L61" s="198"/>
    </row>
    <row r="62" spans="2:12">
      <c r="B62" s="91"/>
      <c r="C62"/>
      <c r="D62" s="81"/>
      <c r="E62" s="448" t="s">
        <v>810</v>
      </c>
      <c r="F62" s="448"/>
      <c r="G62" s="448"/>
      <c r="H62" s="198"/>
      <c r="I62" s="69"/>
      <c r="J62" s="198"/>
      <c r="K62" s="198"/>
      <c r="L62" s="198"/>
    </row>
  </sheetData>
  <sheetCalcPr fullCalcOnLoad="1"/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51:E51"/>
    <mergeCell ref="J51:K51"/>
    <mergeCell ref="F9:I9"/>
    <mergeCell ref="K9:P9"/>
    <mergeCell ref="G12:H12"/>
    <mergeCell ref="O12:P12"/>
    <mergeCell ref="W12:Y12"/>
    <mergeCell ref="AJ12:AK12"/>
    <mergeCell ref="AL12:AM12"/>
    <mergeCell ref="D50:E50"/>
    <mergeCell ref="J50:K50"/>
    <mergeCell ref="Q12:R12"/>
    <mergeCell ref="S12:V12"/>
    <mergeCell ref="E59:G59"/>
    <mergeCell ref="E60:G60"/>
    <mergeCell ref="E61:G61"/>
    <mergeCell ref="E62:G62"/>
    <mergeCell ref="D52:E52"/>
    <mergeCell ref="D53:E53"/>
    <mergeCell ref="E55:G55"/>
    <mergeCell ref="E56:G56"/>
    <mergeCell ref="E57:G57"/>
    <mergeCell ref="E58:G58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K5" workbookViewId="0">
      <selection activeCell="V26" sqref="V26"/>
    </sheetView>
  </sheetViews>
  <sheetFormatPr baseColWidth="10" defaultColWidth="8.83203125" defaultRowHeight="12"/>
  <cols>
    <col min="1" max="1" width="16.5" bestFit="1" customWidth="1" collapsed="1"/>
    <col min="2" max="2" width="12.5" bestFit="1" customWidth="1" collapsed="1"/>
    <col min="3" max="3" width="11.33203125" style="17" bestFit="1" customWidth="1" collapsed="1"/>
    <col min="4" max="4" width="10.6640625" style="17" customWidth="1" collapsed="1"/>
    <col min="5" max="5" width="5.83203125" style="1" bestFit="1" customWidth="1" collapsed="1"/>
    <col min="6" max="6" width="14.6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9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7" ht="15">
      <c r="A1" s="458" t="s">
        <v>850</v>
      </c>
      <c r="B1" s="458"/>
      <c r="C1" s="458"/>
      <c r="D1" s="458"/>
      <c r="E1" s="458"/>
      <c r="F1" s="458"/>
      <c r="G1" s="458"/>
      <c r="H1" s="458"/>
      <c r="J1" s="17"/>
      <c r="K1" s="17"/>
      <c r="L1" s="17"/>
    </row>
    <row r="2" spans="1:47">
      <c r="C2"/>
      <c r="E2"/>
      <c r="G2" s="17"/>
      <c r="H2" s="1"/>
      <c r="J2" s="17"/>
      <c r="K2" s="17"/>
      <c r="L2" s="17"/>
    </row>
    <row r="3" spans="1:47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7"/>
      <c r="K3" s="455" t="s">
        <v>601</v>
      </c>
      <c r="L3" s="455"/>
      <c r="M3" s="455"/>
      <c r="N3" s="455"/>
      <c r="O3" s="17"/>
      <c r="P3" s="17"/>
      <c r="Q3" s="60"/>
      <c r="R3" s="60"/>
    </row>
    <row r="4" spans="1:47">
      <c r="A4" s="3" t="s">
        <v>662</v>
      </c>
      <c r="B4" s="3"/>
      <c r="C4" s="63"/>
      <c r="D4" s="68"/>
      <c r="E4" s="5"/>
      <c r="F4" s="451" t="s">
        <v>859</v>
      </c>
      <c r="G4" s="451"/>
      <c r="H4" s="451"/>
      <c r="I4" s="451"/>
      <c r="J4" s="17"/>
      <c r="K4" s="456" t="s">
        <v>602</v>
      </c>
      <c r="L4" s="456"/>
      <c r="M4" s="456"/>
      <c r="N4" s="456"/>
      <c r="O4" s="456"/>
      <c r="P4" s="456"/>
      <c r="Q4" s="60"/>
      <c r="R4" s="60"/>
    </row>
    <row r="5" spans="1:47">
      <c r="A5" s="460"/>
      <c r="B5" s="460"/>
      <c r="C5" s="460"/>
      <c r="D5" s="460"/>
      <c r="E5" s="460"/>
      <c r="F5" s="451" t="s">
        <v>531</v>
      </c>
      <c r="G5" s="451"/>
      <c r="H5" s="451"/>
      <c r="I5" s="451"/>
      <c r="J5" s="17"/>
      <c r="K5" s="456" t="s">
        <v>603</v>
      </c>
      <c r="L5" s="456"/>
      <c r="M5" s="456"/>
      <c r="N5" s="456"/>
      <c r="O5" s="456"/>
      <c r="P5" s="456"/>
      <c r="Q5" s="60"/>
      <c r="R5" s="60"/>
    </row>
    <row r="6" spans="1:47">
      <c r="A6" s="51" t="s">
        <v>779</v>
      </c>
      <c r="B6" s="5" t="s">
        <v>780</v>
      </c>
      <c r="C6" s="63" t="s">
        <v>687</v>
      </c>
      <c r="D6" s="68" t="s">
        <v>688</v>
      </c>
      <c r="E6" s="5"/>
      <c r="F6" s="452" t="s">
        <v>741</v>
      </c>
      <c r="G6" s="452"/>
      <c r="H6" s="452"/>
      <c r="I6" s="452"/>
      <c r="J6" s="17"/>
      <c r="K6" s="36" t="s">
        <v>914</v>
      </c>
      <c r="L6" s="17"/>
      <c r="N6" s="71"/>
      <c r="O6" s="17"/>
      <c r="P6" s="17"/>
      <c r="Q6" s="60"/>
      <c r="R6" s="60"/>
    </row>
    <row r="7" spans="1:47">
      <c r="A7" s="51" t="s">
        <v>696</v>
      </c>
      <c r="B7" s="5" t="s">
        <v>697</v>
      </c>
      <c r="C7" s="63" t="s">
        <v>698</v>
      </c>
      <c r="D7" s="68" t="s">
        <v>717</v>
      </c>
      <c r="E7" s="5"/>
      <c r="F7" s="452" t="s">
        <v>532</v>
      </c>
      <c r="G7" s="452"/>
      <c r="H7" s="452"/>
      <c r="I7" s="452"/>
      <c r="J7" s="17"/>
      <c r="K7" s="17"/>
      <c r="L7" s="17"/>
      <c r="N7" s="71"/>
      <c r="O7" s="17"/>
      <c r="P7" s="17"/>
      <c r="Q7" s="60"/>
      <c r="R7" s="60"/>
    </row>
    <row r="8" spans="1:47" ht="12.75" customHeight="1">
      <c r="A8" s="51" t="s">
        <v>718</v>
      </c>
      <c r="B8" s="51" t="s">
        <v>719</v>
      </c>
      <c r="C8" s="63" t="s">
        <v>720</v>
      </c>
      <c r="D8" s="68" t="s">
        <v>721</v>
      </c>
      <c r="E8" s="7"/>
      <c r="F8" s="451" t="s">
        <v>605</v>
      </c>
      <c r="G8" s="451"/>
      <c r="H8" s="451"/>
      <c r="I8" s="451"/>
      <c r="J8" s="63"/>
      <c r="K8" s="63"/>
      <c r="L8" s="63"/>
      <c r="N8" s="71"/>
      <c r="O8" s="17"/>
      <c r="P8" s="17"/>
      <c r="Q8" s="60"/>
      <c r="R8" s="60"/>
    </row>
    <row r="9" spans="1:47">
      <c r="A9" s="51"/>
      <c r="B9" s="51"/>
      <c r="C9" s="63"/>
      <c r="D9" s="68"/>
      <c r="E9" s="7"/>
      <c r="F9" s="451" t="s">
        <v>606</v>
      </c>
      <c r="G9" s="451"/>
      <c r="H9" s="451"/>
      <c r="I9" s="451"/>
      <c r="J9" s="63"/>
      <c r="K9" s="63"/>
      <c r="L9" s="63"/>
      <c r="N9" s="71"/>
      <c r="O9" s="17"/>
      <c r="P9" s="17"/>
      <c r="Q9" s="60"/>
      <c r="R9" s="60"/>
    </row>
    <row r="10" spans="1:47">
      <c r="A10" s="51"/>
      <c r="B10" s="51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47">
      <c r="A11" s="3"/>
      <c r="B11" s="3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47">
      <c r="A12" s="8"/>
      <c r="B12" s="8"/>
      <c r="C12" s="70" t="s">
        <v>722</v>
      </c>
      <c r="D12" s="79" t="s">
        <v>723</v>
      </c>
      <c r="E12" s="173" t="s">
        <v>95</v>
      </c>
      <c r="F12" s="9"/>
      <c r="G12" s="446" t="s">
        <v>724</v>
      </c>
      <c r="H12" s="446"/>
      <c r="I12" s="38"/>
      <c r="J12" s="77" t="s">
        <v>783</v>
      </c>
      <c r="K12" s="77" t="s">
        <v>725</v>
      </c>
      <c r="L12" s="63" t="s">
        <v>726</v>
      </c>
      <c r="M12" s="11" t="s">
        <v>727</v>
      </c>
      <c r="N12" s="51"/>
      <c r="O12" s="461" t="s">
        <v>759</v>
      </c>
      <c r="P12" s="461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63" t="s">
        <v>64</v>
      </c>
      <c r="AH12" s="63" t="s">
        <v>65</v>
      </c>
      <c r="AI12" s="63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5" t="s">
        <v>70</v>
      </c>
      <c r="AP12" s="5" t="s">
        <v>71</v>
      </c>
      <c r="AQ12" s="5" t="s">
        <v>72</v>
      </c>
      <c r="AR12" s="5" t="s">
        <v>73</v>
      </c>
      <c r="AS12" s="5" t="s">
        <v>74</v>
      </c>
      <c r="AT12" s="5" t="s">
        <v>75</v>
      </c>
      <c r="AU12" s="185" t="s">
        <v>801</v>
      </c>
    </row>
    <row r="13" spans="1:47" ht="13" thickBot="1">
      <c r="A13" s="12" t="s">
        <v>728</v>
      </c>
      <c r="B13" s="12" t="s">
        <v>729</v>
      </c>
      <c r="C13" s="72" t="s">
        <v>730</v>
      </c>
      <c r="D13" s="80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15" t="s">
        <v>733</v>
      </c>
      <c r="N13" s="73" t="s">
        <v>788</v>
      </c>
      <c r="O13" s="74" t="s">
        <v>692</v>
      </c>
      <c r="P13" s="74" t="s">
        <v>693</v>
      </c>
      <c r="Q13" s="75" t="s">
        <v>691</v>
      </c>
      <c r="R13" s="75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 ht="13">
      <c r="A14" t="s">
        <v>648</v>
      </c>
      <c r="B14" t="s">
        <v>663</v>
      </c>
      <c r="C14" s="16">
        <v>6.7361111111111108E-2</v>
      </c>
      <c r="D14" s="16">
        <v>0</v>
      </c>
      <c r="E14" s="1">
        <v>10</v>
      </c>
      <c r="F14" s="17" t="s">
        <v>812</v>
      </c>
      <c r="G14" s="17">
        <v>870</v>
      </c>
      <c r="H14" s="1">
        <v>782</v>
      </c>
      <c r="I14" s="76" t="s">
        <v>857</v>
      </c>
      <c r="J14" s="17" t="s">
        <v>647</v>
      </c>
      <c r="K14" s="17">
        <v>4</v>
      </c>
      <c r="L14" s="17">
        <v>180</v>
      </c>
      <c r="M14" s="1">
        <v>7698.9647000000004</v>
      </c>
      <c r="N14" t="s">
        <v>664</v>
      </c>
      <c r="O14" s="60">
        <v>269.5</v>
      </c>
      <c r="P14" s="60">
        <v>265.7</v>
      </c>
      <c r="S14" s="193"/>
      <c r="T14" s="193"/>
      <c r="U14" s="193"/>
      <c r="V14" s="193"/>
    </row>
    <row r="15" spans="1:47" ht="13">
      <c r="A15" t="s">
        <v>655</v>
      </c>
      <c r="B15" t="s">
        <v>761</v>
      </c>
      <c r="C15" s="16">
        <v>7.4999999999999997E-2</v>
      </c>
      <c r="D15" s="16">
        <v>0.1763888888888889</v>
      </c>
      <c r="E15" s="1">
        <v>300</v>
      </c>
      <c r="F15" s="17" t="s">
        <v>812</v>
      </c>
      <c r="G15" s="17">
        <v>870</v>
      </c>
      <c r="H15" s="1">
        <v>782</v>
      </c>
      <c r="I15" t="s">
        <v>767</v>
      </c>
      <c r="J15" s="56" t="s">
        <v>665</v>
      </c>
      <c r="K15" s="17">
        <v>4</v>
      </c>
      <c r="L15" s="17">
        <v>180</v>
      </c>
      <c r="M15" s="1">
        <v>7698.9647000000004</v>
      </c>
      <c r="O15" s="60"/>
      <c r="P15" s="60"/>
      <c r="S15" s="193"/>
      <c r="T15" s="193"/>
      <c r="U15" s="193"/>
      <c r="V15" s="193"/>
    </row>
    <row r="16" spans="1:47" ht="13">
      <c r="A16" t="s">
        <v>655</v>
      </c>
      <c r="B16" t="s">
        <v>762</v>
      </c>
      <c r="C16" s="16">
        <v>7.9166666666666663E-2</v>
      </c>
      <c r="D16" s="16">
        <v>0.1763888888888889</v>
      </c>
      <c r="E16" s="1">
        <v>300</v>
      </c>
      <c r="F16" s="17" t="s">
        <v>812</v>
      </c>
      <c r="G16" s="17">
        <v>870</v>
      </c>
      <c r="H16" s="1">
        <v>782</v>
      </c>
      <c r="I16" t="s">
        <v>767</v>
      </c>
      <c r="J16" s="56" t="s">
        <v>665</v>
      </c>
      <c r="K16" s="17">
        <v>4</v>
      </c>
      <c r="L16" s="17">
        <v>180</v>
      </c>
      <c r="M16" s="1">
        <v>7698.9647000000004</v>
      </c>
      <c r="O16" s="60"/>
      <c r="P16" s="60"/>
      <c r="S16" s="193"/>
      <c r="T16" s="193"/>
      <c r="U16" s="193"/>
      <c r="V16" s="193"/>
    </row>
    <row r="17" spans="1:47" ht="13">
      <c r="A17" t="s">
        <v>655</v>
      </c>
      <c r="B17" t="s">
        <v>763</v>
      </c>
      <c r="C17" s="16">
        <v>8.6111111111111124E-2</v>
      </c>
      <c r="D17" s="16">
        <v>0.1763888888888889</v>
      </c>
      <c r="E17" s="1">
        <v>300</v>
      </c>
      <c r="F17" s="17" t="s">
        <v>812</v>
      </c>
      <c r="G17" s="17">
        <v>870</v>
      </c>
      <c r="H17" s="1">
        <v>782</v>
      </c>
      <c r="I17" t="s">
        <v>767</v>
      </c>
      <c r="J17" s="56" t="s">
        <v>665</v>
      </c>
      <c r="K17" s="17">
        <v>4</v>
      </c>
      <c r="L17" s="17">
        <v>180</v>
      </c>
      <c r="M17" s="1">
        <v>7698.9647000000004</v>
      </c>
      <c r="O17" s="60"/>
      <c r="P17" s="60"/>
      <c r="S17" s="193"/>
      <c r="T17" s="193"/>
      <c r="U17" s="193"/>
      <c r="V17" s="193"/>
    </row>
    <row r="18" spans="1:47" ht="13">
      <c r="A18" s="42" t="s">
        <v>792</v>
      </c>
      <c r="B18" t="s">
        <v>764</v>
      </c>
      <c r="C18" s="17">
        <v>3.39</v>
      </c>
      <c r="D18" s="16">
        <v>0</v>
      </c>
      <c r="E18" s="1">
        <v>30</v>
      </c>
      <c r="F18" s="17" t="s">
        <v>811</v>
      </c>
      <c r="G18" s="17">
        <v>880</v>
      </c>
      <c r="H18" s="1">
        <v>870</v>
      </c>
      <c r="I18" s="76" t="s">
        <v>858</v>
      </c>
      <c r="J18" s="56" t="s">
        <v>665</v>
      </c>
      <c r="K18" s="17">
        <v>4</v>
      </c>
      <c r="L18" s="17">
        <v>180</v>
      </c>
      <c r="M18" s="52">
        <v>7647.38</v>
      </c>
      <c r="O18" s="60">
        <v>269.39999999999998</v>
      </c>
      <c r="P18" s="60">
        <v>266</v>
      </c>
      <c r="S18" s="193"/>
      <c r="T18" s="193"/>
      <c r="U18" s="193"/>
      <c r="V18" s="193"/>
    </row>
    <row r="19" spans="1:47" ht="13">
      <c r="A19" t="s">
        <v>765</v>
      </c>
      <c r="B19" t="s">
        <v>766</v>
      </c>
      <c r="C19" s="16">
        <v>0.32291666666666669</v>
      </c>
      <c r="D19" s="81" t="s">
        <v>666</v>
      </c>
      <c r="E19" s="1">
        <v>1800</v>
      </c>
      <c r="F19" s="17" t="s">
        <v>510</v>
      </c>
      <c r="G19" s="17">
        <v>1250</v>
      </c>
      <c r="H19" s="1">
        <v>997</v>
      </c>
      <c r="I19" t="s">
        <v>768</v>
      </c>
      <c r="J19" s="56" t="s">
        <v>665</v>
      </c>
      <c r="K19" s="17">
        <v>4</v>
      </c>
      <c r="L19" s="17">
        <v>180</v>
      </c>
      <c r="M19" s="19">
        <v>6562.79</v>
      </c>
      <c r="N19" t="s">
        <v>511</v>
      </c>
      <c r="O19" s="60"/>
      <c r="P19" s="60"/>
      <c r="S19" s="193"/>
      <c r="T19" s="193"/>
      <c r="U19" s="193"/>
      <c r="V19" s="193"/>
      <c r="W19" s="191"/>
      <c r="X19" s="191"/>
      <c r="Y19" s="191"/>
    </row>
    <row r="20" spans="1:47" s="76" customFormat="1" ht="24">
      <c r="A20" s="76" t="s">
        <v>765</v>
      </c>
      <c r="B20" s="76" t="s">
        <v>667</v>
      </c>
      <c r="C20" s="16">
        <v>0.34513888888888888</v>
      </c>
      <c r="D20" s="81" t="s">
        <v>668</v>
      </c>
      <c r="E20" s="17">
        <v>1800</v>
      </c>
      <c r="F20" s="17" t="s">
        <v>510</v>
      </c>
      <c r="G20" s="17">
        <v>1250</v>
      </c>
      <c r="H20" s="17">
        <v>997</v>
      </c>
      <c r="I20" s="76" t="s">
        <v>768</v>
      </c>
      <c r="J20" s="56" t="s">
        <v>665</v>
      </c>
      <c r="K20" s="17">
        <v>4</v>
      </c>
      <c r="L20" s="17">
        <v>180</v>
      </c>
      <c r="M20" s="19">
        <v>6562.79</v>
      </c>
      <c r="N20" s="25" t="s">
        <v>669</v>
      </c>
      <c r="O20" s="60"/>
      <c r="P20" s="60"/>
      <c r="S20" s="193"/>
      <c r="T20" s="193"/>
      <c r="U20" s="193"/>
      <c r="V20" s="193"/>
      <c r="W20" s="191"/>
      <c r="X20" s="191"/>
      <c r="Y20" s="191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 ht="13">
      <c r="A21" t="s">
        <v>765</v>
      </c>
      <c r="B21" t="s">
        <v>670</v>
      </c>
      <c r="C21" s="16">
        <v>0.36805555555555558</v>
      </c>
      <c r="D21" s="81" t="s">
        <v>671</v>
      </c>
      <c r="E21" s="1">
        <v>1800</v>
      </c>
      <c r="F21" s="17" t="s">
        <v>510</v>
      </c>
      <c r="G21" s="17">
        <v>1250</v>
      </c>
      <c r="H21" s="1">
        <v>997</v>
      </c>
      <c r="I21" t="s">
        <v>768</v>
      </c>
      <c r="J21" s="56" t="s">
        <v>665</v>
      </c>
      <c r="K21" s="17">
        <v>4</v>
      </c>
      <c r="L21" s="17">
        <v>180</v>
      </c>
      <c r="M21" s="19">
        <v>6562.79</v>
      </c>
      <c r="N21" t="s">
        <v>511</v>
      </c>
      <c r="O21" s="60"/>
      <c r="P21" s="60"/>
      <c r="S21" s="193"/>
      <c r="T21" s="193"/>
      <c r="U21" s="193"/>
      <c r="V21" s="193"/>
      <c r="W21" s="191"/>
      <c r="X21" s="191"/>
      <c r="Y21" s="191"/>
    </row>
    <row r="22" spans="1:47" ht="13">
      <c r="A22" s="42" t="s">
        <v>792</v>
      </c>
      <c r="B22" t="s">
        <v>672</v>
      </c>
      <c r="C22" s="16">
        <v>0.49722222222222223</v>
      </c>
      <c r="D22" s="16">
        <v>0</v>
      </c>
      <c r="E22" s="1">
        <v>30</v>
      </c>
      <c r="F22" s="17" t="s">
        <v>812</v>
      </c>
      <c r="G22" s="17">
        <v>880</v>
      </c>
      <c r="H22" s="1">
        <v>870</v>
      </c>
      <c r="I22" s="76" t="s">
        <v>858</v>
      </c>
      <c r="J22" s="56" t="s">
        <v>647</v>
      </c>
      <c r="K22" s="17">
        <v>4</v>
      </c>
      <c r="L22" s="17">
        <v>120</v>
      </c>
      <c r="M22" s="52">
        <v>7647.38</v>
      </c>
      <c r="N22" t="s">
        <v>673</v>
      </c>
      <c r="O22" s="60">
        <v>269.2</v>
      </c>
      <c r="P22" s="60">
        <v>265.8</v>
      </c>
      <c r="S22" s="193"/>
      <c r="T22" s="193"/>
      <c r="U22" s="193"/>
      <c r="V22" s="193"/>
      <c r="W22" s="191"/>
      <c r="X22" s="191"/>
      <c r="Y22" s="191"/>
    </row>
    <row r="23" spans="1:47" ht="13">
      <c r="A23" t="s">
        <v>648</v>
      </c>
      <c r="B23" t="s">
        <v>674</v>
      </c>
      <c r="C23" s="16">
        <v>0.5083333333333333</v>
      </c>
      <c r="D23" s="16">
        <v>0</v>
      </c>
      <c r="E23" s="1">
        <v>30</v>
      </c>
      <c r="F23" s="17" t="s">
        <v>812</v>
      </c>
      <c r="G23" s="17">
        <v>870</v>
      </c>
      <c r="H23" s="1">
        <v>782</v>
      </c>
      <c r="I23" s="76" t="s">
        <v>857</v>
      </c>
      <c r="J23" s="17" t="s">
        <v>647</v>
      </c>
      <c r="K23" s="17">
        <v>4</v>
      </c>
      <c r="L23" s="17">
        <v>120</v>
      </c>
      <c r="M23" s="1">
        <v>7698.9647000000004</v>
      </c>
      <c r="N23" t="s">
        <v>675</v>
      </c>
      <c r="O23" s="60"/>
      <c r="P23" s="60"/>
      <c r="S23" s="193"/>
      <c r="T23" s="193"/>
      <c r="U23" s="193"/>
      <c r="V23" s="193"/>
      <c r="W23" s="191"/>
      <c r="X23" s="191"/>
      <c r="Y23" s="191"/>
    </row>
    <row r="24" spans="1:47" s="76" customFormat="1" ht="25.5" customHeight="1">
      <c r="A24" s="76" t="s">
        <v>676</v>
      </c>
      <c r="B24" s="76" t="s">
        <v>845</v>
      </c>
      <c r="C24" s="16">
        <v>0.55208333333333337</v>
      </c>
      <c r="D24" s="17"/>
      <c r="E24" s="17">
        <v>300</v>
      </c>
      <c r="F24" s="17" t="s">
        <v>812</v>
      </c>
      <c r="G24" s="17">
        <v>870</v>
      </c>
      <c r="H24" s="17">
        <v>782</v>
      </c>
      <c r="I24" s="76" t="s">
        <v>677</v>
      </c>
      <c r="J24" s="17" t="s">
        <v>665</v>
      </c>
      <c r="K24" s="17">
        <v>4</v>
      </c>
      <c r="L24" s="17">
        <v>120</v>
      </c>
      <c r="M24" s="17">
        <v>7698.9647000000004</v>
      </c>
      <c r="N24" s="25" t="s">
        <v>524</v>
      </c>
      <c r="O24" s="60"/>
      <c r="P24" s="60"/>
      <c r="S24" s="193" t="s">
        <v>917</v>
      </c>
      <c r="T24" s="193">
        <v>0</v>
      </c>
      <c r="U24" s="193">
        <v>0</v>
      </c>
      <c r="V24" s="193" t="s">
        <v>19</v>
      </c>
      <c r="W24" s="278">
        <v>-95.022731197258153</v>
      </c>
      <c r="X24" s="278">
        <v>-2.5399416012093092</v>
      </c>
      <c r="Y24" s="278">
        <v>106.82856528471166</v>
      </c>
      <c r="Z24" s="282">
        <v>271.36809</v>
      </c>
      <c r="AA24" s="282">
        <v>-19.13522</v>
      </c>
      <c r="AB24" s="279">
        <v>119.1242</v>
      </c>
      <c r="AC24" s="279">
        <v>8.7390000000000008</v>
      </c>
      <c r="AD24" s="281">
        <v>13.702438901900001</v>
      </c>
      <c r="AE24" s="279">
        <v>6.2590000000000003</v>
      </c>
      <c r="AF24" s="279">
        <v>0.99</v>
      </c>
      <c r="AG24" s="279">
        <v>6.34</v>
      </c>
      <c r="AH24" s="279">
        <v>5.4470000000000001</v>
      </c>
      <c r="AI24" s="278">
        <v>1949.136</v>
      </c>
      <c r="AJ24" s="279">
        <v>354.94443000000001</v>
      </c>
      <c r="AK24" s="279">
        <v>-5.7797299999999998</v>
      </c>
      <c r="AL24" s="279">
        <v>201.65281999999999</v>
      </c>
      <c r="AM24" s="279">
        <v>1.4690000000000001</v>
      </c>
      <c r="AN24" s="277">
        <v>146859290.09999999</v>
      </c>
      <c r="AO24" s="280">
        <v>-0.27029150000000002</v>
      </c>
      <c r="AP24" s="277">
        <v>367717.54426</v>
      </c>
      <c r="AQ24" s="280">
        <v>-0.38650649999999998</v>
      </c>
      <c r="AR24" s="279">
        <v>26.933900000000001</v>
      </c>
      <c r="AS24" s="277" t="s">
        <v>769</v>
      </c>
      <c r="AT24" s="279">
        <v>153.0009</v>
      </c>
      <c r="AU24" s="281">
        <v>0.19716448211298657</v>
      </c>
    </row>
    <row r="25" spans="1:47" ht="13">
      <c r="A25" s="76" t="s">
        <v>676</v>
      </c>
      <c r="B25" s="76" t="s">
        <v>843</v>
      </c>
      <c r="C25" s="16">
        <v>0.55833333333333335</v>
      </c>
      <c r="E25" s="17">
        <v>300</v>
      </c>
      <c r="F25" s="17" t="s">
        <v>812</v>
      </c>
      <c r="G25" s="17">
        <v>870</v>
      </c>
      <c r="H25" s="17">
        <v>782</v>
      </c>
      <c r="I25" s="57" t="s">
        <v>640</v>
      </c>
      <c r="J25" s="50" t="s">
        <v>665</v>
      </c>
      <c r="K25" s="31">
        <v>4</v>
      </c>
      <c r="L25" s="31">
        <v>180</v>
      </c>
      <c r="M25" s="19">
        <v>7698.9647000000004</v>
      </c>
      <c r="N25" t="s">
        <v>525</v>
      </c>
      <c r="O25" s="60"/>
      <c r="P25" s="60"/>
      <c r="S25" s="193" t="s">
        <v>917</v>
      </c>
      <c r="T25" s="193">
        <v>-18</v>
      </c>
      <c r="U25" s="193">
        <v>6</v>
      </c>
      <c r="V25" s="193" t="s">
        <v>24</v>
      </c>
      <c r="W25" s="278">
        <v>-91.906218159816561</v>
      </c>
      <c r="X25" s="278">
        <v>26.89202017153908</v>
      </c>
      <c r="Y25" s="278">
        <v>-497.93666242491622</v>
      </c>
      <c r="Z25" s="282">
        <v>271.44821999999999</v>
      </c>
      <c r="AA25" s="282">
        <v>-19.14263</v>
      </c>
      <c r="AB25" s="279">
        <v>120.43600000000001</v>
      </c>
      <c r="AC25" s="279">
        <v>10.3368</v>
      </c>
      <c r="AD25" s="281">
        <v>13.852849599700001</v>
      </c>
      <c r="AE25" s="279">
        <v>5.3739999999999997</v>
      </c>
      <c r="AF25" s="279">
        <v>0.85</v>
      </c>
      <c r="AG25" s="279">
        <v>6.34</v>
      </c>
      <c r="AH25" s="279">
        <v>5.42</v>
      </c>
      <c r="AI25" s="278">
        <v>1950.2349999999999</v>
      </c>
      <c r="AJ25" s="279">
        <v>354.93813999999998</v>
      </c>
      <c r="AK25" s="279">
        <v>-5.7720200000000004</v>
      </c>
      <c r="AL25" s="279">
        <v>201.57664</v>
      </c>
      <c r="AM25" s="279">
        <v>1.4689300000000001</v>
      </c>
      <c r="AN25" s="277">
        <v>146859144.5</v>
      </c>
      <c r="AO25" s="280">
        <v>-0.26905600000000002</v>
      </c>
      <c r="AP25" s="277">
        <v>367510.39247000002</v>
      </c>
      <c r="AQ25" s="280">
        <v>-0.38067830000000002</v>
      </c>
      <c r="AR25" s="279">
        <v>26.8642</v>
      </c>
      <c r="AS25" s="277" t="s">
        <v>769</v>
      </c>
      <c r="AT25" s="279">
        <v>153.07079999999999</v>
      </c>
      <c r="AU25" s="281">
        <v>0.19718000166088961</v>
      </c>
    </row>
    <row r="26" spans="1:47" ht="13">
      <c r="A26" s="76" t="s">
        <v>676</v>
      </c>
      <c r="B26" s="76" t="s">
        <v>526</v>
      </c>
      <c r="C26" s="16">
        <v>0.56319444444444444</v>
      </c>
      <c r="E26" s="17">
        <v>300</v>
      </c>
      <c r="F26" s="17" t="s">
        <v>812</v>
      </c>
      <c r="G26" s="17">
        <v>870</v>
      </c>
      <c r="H26" s="17">
        <v>782</v>
      </c>
      <c r="I26" s="57" t="s">
        <v>620</v>
      </c>
      <c r="J26" s="50" t="s">
        <v>665</v>
      </c>
      <c r="K26" s="31">
        <v>4</v>
      </c>
      <c r="L26" s="31">
        <v>180</v>
      </c>
      <c r="M26" s="19">
        <v>7698.9647000000004</v>
      </c>
      <c r="N26" t="s">
        <v>527</v>
      </c>
      <c r="O26" s="60">
        <v>269.2</v>
      </c>
      <c r="P26" s="60">
        <v>265.8</v>
      </c>
      <c r="S26" s="193" t="s">
        <v>917</v>
      </c>
      <c r="T26" s="193">
        <v>0</v>
      </c>
      <c r="U26" s="193">
        <v>0</v>
      </c>
      <c r="V26" s="193" t="s">
        <v>23</v>
      </c>
      <c r="W26" s="278">
        <v>-90.745074371849114</v>
      </c>
      <c r="X26" s="278">
        <v>34.372665926208803</v>
      </c>
      <c r="Y26" s="278">
        <v>160.14844400912648</v>
      </c>
      <c r="Z26" s="282">
        <v>271.50975</v>
      </c>
      <c r="AA26" s="282">
        <v>-19.148250000000001</v>
      </c>
      <c r="AB26" s="279">
        <v>121.4796</v>
      </c>
      <c r="AC26" s="279">
        <v>11.565200000000001</v>
      </c>
      <c r="AD26" s="281">
        <v>13.969835697900001</v>
      </c>
      <c r="AE26" s="279">
        <v>4.8449999999999998</v>
      </c>
      <c r="AF26" s="279">
        <v>0.76600000000000001</v>
      </c>
      <c r="AG26" s="279">
        <v>6.34</v>
      </c>
      <c r="AH26" s="279">
        <v>5.3979999999999997</v>
      </c>
      <c r="AI26" s="278">
        <v>1951.078</v>
      </c>
      <c r="AJ26" s="279">
        <v>354.93248999999997</v>
      </c>
      <c r="AK26" s="279">
        <v>-5.76614</v>
      </c>
      <c r="AL26" s="279">
        <v>201.51739000000001</v>
      </c>
      <c r="AM26" s="279">
        <v>1.4688699999999999</v>
      </c>
      <c r="AN26" s="277">
        <v>146859031.69999999</v>
      </c>
      <c r="AO26" s="280">
        <v>-0.26809440000000001</v>
      </c>
      <c r="AP26" s="277">
        <v>367351.52448000002</v>
      </c>
      <c r="AQ26" s="280">
        <v>-0.37582290000000002</v>
      </c>
      <c r="AR26" s="279">
        <v>26.810700000000001</v>
      </c>
      <c r="AS26" s="277" t="s">
        <v>769</v>
      </c>
      <c r="AT26" s="279">
        <v>153.12440000000001</v>
      </c>
      <c r="AU26" s="281">
        <v>0.19719208065503252</v>
      </c>
    </row>
    <row r="27" spans="1:47">
      <c r="A27" s="76" t="s">
        <v>655</v>
      </c>
      <c r="B27" s="76" t="s">
        <v>528</v>
      </c>
      <c r="C27" s="16">
        <v>0.56736111111111109</v>
      </c>
      <c r="E27" s="17">
        <v>300</v>
      </c>
      <c r="F27" s="17" t="s">
        <v>812</v>
      </c>
      <c r="G27" s="17">
        <v>870</v>
      </c>
      <c r="H27" s="17">
        <v>782</v>
      </c>
      <c r="I27" s="76" t="s">
        <v>529</v>
      </c>
      <c r="J27" s="50" t="s">
        <v>665</v>
      </c>
      <c r="K27" s="31">
        <v>4</v>
      </c>
      <c r="L27" s="31">
        <v>180</v>
      </c>
      <c r="M27" s="19">
        <v>7698.9647000000004</v>
      </c>
      <c r="O27" s="60"/>
      <c r="P27" s="60"/>
      <c r="T27" s="189"/>
      <c r="U27" s="190"/>
      <c r="W27" s="191"/>
      <c r="X27" s="191"/>
      <c r="Y27" s="191"/>
    </row>
    <row r="28" spans="1:47" s="2" customFormat="1" ht="25.5" customHeight="1">
      <c r="A28" s="42" t="s">
        <v>792</v>
      </c>
      <c r="B28" s="2" t="s">
        <v>530</v>
      </c>
      <c r="C28" s="59">
        <v>0.49722222222222223</v>
      </c>
      <c r="D28" s="59">
        <v>0</v>
      </c>
      <c r="E28" s="71">
        <v>30</v>
      </c>
      <c r="F28" s="17" t="s">
        <v>811</v>
      </c>
      <c r="G28" s="69">
        <v>880</v>
      </c>
      <c r="H28" s="71">
        <v>870</v>
      </c>
      <c r="I28" s="25" t="s">
        <v>858</v>
      </c>
      <c r="J28" s="82" t="s">
        <v>647</v>
      </c>
      <c r="K28" s="69">
        <v>4</v>
      </c>
      <c r="L28" s="69">
        <v>120</v>
      </c>
      <c r="M28" s="83">
        <v>7647.38</v>
      </c>
      <c r="N28" s="2" t="s">
        <v>737</v>
      </c>
      <c r="O28" s="84">
        <v>269.2</v>
      </c>
      <c r="P28" s="84">
        <v>265.8</v>
      </c>
      <c r="S28"/>
      <c r="T28" s="189"/>
      <c r="U28" s="19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>
      <c r="C29"/>
      <c r="E29"/>
      <c r="O29" s="60"/>
      <c r="P29" s="60"/>
      <c r="T29" s="189"/>
      <c r="U29" s="190"/>
    </row>
    <row r="30" spans="1:47">
      <c r="C30"/>
      <c r="E30"/>
      <c r="O30" s="60"/>
      <c r="P30" s="60"/>
      <c r="T30" s="189"/>
      <c r="U30" s="190"/>
    </row>
    <row r="31" spans="1:47">
      <c r="C31"/>
      <c r="E31"/>
      <c r="O31" s="60"/>
      <c r="P31" s="60"/>
      <c r="T31" s="189"/>
      <c r="U31" s="190"/>
    </row>
    <row r="32" spans="1:47">
      <c r="C32"/>
      <c r="E32"/>
      <c r="O32" s="60"/>
      <c r="P32" s="60"/>
      <c r="T32" s="189"/>
      <c r="U32" s="190"/>
    </row>
    <row r="33" spans="2:25">
      <c r="C33"/>
      <c r="E33"/>
      <c r="O33" s="60"/>
      <c r="P33" s="60"/>
      <c r="T33" s="189"/>
      <c r="U33" s="190"/>
    </row>
    <row r="34" spans="2:25">
      <c r="B34" s="3" t="s">
        <v>798</v>
      </c>
      <c r="C34" s="64" t="s">
        <v>736</v>
      </c>
      <c r="D34" s="53">
        <v>5888.5839999999998</v>
      </c>
      <c r="E34" s="65"/>
      <c r="F34" s="53" t="s">
        <v>917</v>
      </c>
      <c r="G34" s="53" t="s">
        <v>918</v>
      </c>
      <c r="H34" s="53" t="s">
        <v>919</v>
      </c>
      <c r="I34" s="22" t="s">
        <v>747</v>
      </c>
      <c r="J34" s="53" t="s">
        <v>748</v>
      </c>
      <c r="K34" s="53" t="s">
        <v>749</v>
      </c>
      <c r="L34" s="17"/>
      <c r="T34" s="189"/>
      <c r="U34" s="190"/>
    </row>
    <row r="35" spans="2:25">
      <c r="B35" s="2"/>
      <c r="C35" s="64" t="s">
        <v>746</v>
      </c>
      <c r="D35" s="53">
        <v>5889.9508999999998</v>
      </c>
      <c r="E35" s="65"/>
      <c r="F35" s="53" t="s">
        <v>817</v>
      </c>
      <c r="G35" s="53" t="s">
        <v>818</v>
      </c>
      <c r="H35" s="53" t="s">
        <v>819</v>
      </c>
      <c r="I35" s="22" t="s">
        <v>753</v>
      </c>
      <c r="J35" s="53" t="s">
        <v>754</v>
      </c>
      <c r="K35" s="53" t="s">
        <v>820</v>
      </c>
      <c r="L35" s="17"/>
      <c r="T35" s="189"/>
      <c r="U35" s="190"/>
      <c r="W35" s="191"/>
      <c r="X35" s="191"/>
      <c r="Y35" s="191"/>
    </row>
    <row r="36" spans="2:25">
      <c r="B36" s="2"/>
      <c r="C36" s="64" t="s">
        <v>821</v>
      </c>
      <c r="D36" s="53">
        <v>5891.451</v>
      </c>
      <c r="E36" s="65"/>
      <c r="F36" s="53" t="s">
        <v>822</v>
      </c>
      <c r="G36" s="53" t="s">
        <v>823</v>
      </c>
      <c r="H36" s="53" t="s">
        <v>824</v>
      </c>
      <c r="I36" s="22" t="s">
        <v>825</v>
      </c>
      <c r="J36" s="53" t="s">
        <v>826</v>
      </c>
      <c r="K36" s="53" t="s">
        <v>799</v>
      </c>
      <c r="L36" s="17"/>
      <c r="T36" s="189"/>
      <c r="U36" s="190"/>
      <c r="W36" s="191"/>
      <c r="X36" s="191"/>
      <c r="Y36" s="191"/>
    </row>
    <row r="37" spans="2:25">
      <c r="B37" s="2"/>
      <c r="C37" s="64" t="s">
        <v>827</v>
      </c>
      <c r="D37" s="66">
        <v>7647.38</v>
      </c>
      <c r="E37" s="65"/>
      <c r="F37" s="53" t="s">
        <v>750</v>
      </c>
      <c r="G37" s="53" t="s">
        <v>751</v>
      </c>
      <c r="H37" s="53" t="s">
        <v>752</v>
      </c>
      <c r="I37" s="22" t="s">
        <v>828</v>
      </c>
      <c r="J37" s="53" t="s">
        <v>829</v>
      </c>
      <c r="K37" s="53" t="s">
        <v>830</v>
      </c>
      <c r="L37" s="17"/>
      <c r="T37" s="189"/>
      <c r="U37" s="190"/>
      <c r="W37" s="191"/>
      <c r="X37" s="191"/>
      <c r="Y37" s="191"/>
    </row>
    <row r="38" spans="2:25">
      <c r="B38" s="2"/>
      <c r="C38" s="64" t="s">
        <v>831</v>
      </c>
      <c r="D38" s="53">
        <v>7698.9647000000004</v>
      </c>
      <c r="E38" s="65"/>
      <c r="F38" s="53" t="s">
        <v>832</v>
      </c>
      <c r="G38" s="53" t="s">
        <v>833</v>
      </c>
      <c r="H38" s="53" t="s">
        <v>834</v>
      </c>
      <c r="I38" s="22" t="s">
        <v>835</v>
      </c>
      <c r="J38" s="53" t="s">
        <v>836</v>
      </c>
      <c r="K38" s="53" t="s">
        <v>837</v>
      </c>
      <c r="L38" s="17"/>
      <c r="T38" s="189"/>
      <c r="U38" s="190"/>
      <c r="W38" s="191"/>
      <c r="X38" s="191"/>
      <c r="Y38" s="191"/>
    </row>
    <row r="39" spans="2:25">
      <c r="B39" s="2"/>
      <c r="C39" s="64" t="s">
        <v>552</v>
      </c>
      <c r="D39" s="53">
        <v>6562.79</v>
      </c>
      <c r="E39" s="65"/>
      <c r="F39" s="53"/>
      <c r="G39" s="53"/>
      <c r="H39" s="53"/>
      <c r="I39" s="22"/>
      <c r="J39" s="53"/>
      <c r="K39" s="53"/>
      <c r="L39" s="17"/>
      <c r="T39" s="189"/>
      <c r="U39" s="190"/>
    </row>
    <row r="40" spans="2:25">
      <c r="B40" s="2"/>
      <c r="C40" s="64"/>
      <c r="D40" s="53"/>
      <c r="E40" s="65"/>
      <c r="F40" s="53"/>
      <c r="G40" s="17"/>
      <c r="H40" s="17"/>
      <c r="J40" s="17"/>
      <c r="K40" s="17"/>
      <c r="L40" s="17"/>
      <c r="T40" s="189"/>
      <c r="U40" s="190"/>
      <c r="W40" s="191"/>
      <c r="X40" s="191"/>
      <c r="Y40" s="191"/>
    </row>
    <row r="41" spans="2:25">
      <c r="B41" s="2"/>
      <c r="C41" s="64" t="s">
        <v>779</v>
      </c>
      <c r="D41" s="445" t="s">
        <v>755</v>
      </c>
      <c r="E41" s="445"/>
      <c r="F41" s="53" t="s">
        <v>838</v>
      </c>
      <c r="G41" s="17"/>
      <c r="H41" s="17"/>
      <c r="I41" s="67" t="s">
        <v>759</v>
      </c>
      <c r="J41" s="447" t="s">
        <v>760</v>
      </c>
      <c r="K41" s="447"/>
      <c r="L41" s="68" t="s">
        <v>579</v>
      </c>
      <c r="T41" s="189"/>
      <c r="U41" s="190"/>
      <c r="W41" s="191"/>
      <c r="X41" s="191"/>
      <c r="Y41" s="191"/>
    </row>
    <row r="42" spans="2:25">
      <c r="B42" s="2"/>
      <c r="C42" s="64" t="s">
        <v>780</v>
      </c>
      <c r="D42" s="445" t="s">
        <v>756</v>
      </c>
      <c r="E42" s="445"/>
      <c r="F42" s="19"/>
      <c r="G42" s="17"/>
      <c r="H42" s="17"/>
      <c r="J42" s="447" t="s">
        <v>800</v>
      </c>
      <c r="K42" s="447"/>
      <c r="L42" s="68" t="s">
        <v>588</v>
      </c>
      <c r="T42" s="189"/>
      <c r="U42" s="190"/>
      <c r="W42" s="191"/>
      <c r="X42" s="191"/>
      <c r="Y42" s="191"/>
    </row>
    <row r="43" spans="2:25">
      <c r="B43" s="2"/>
      <c r="C43" s="64" t="s">
        <v>687</v>
      </c>
      <c r="D43" s="445" t="s">
        <v>757</v>
      </c>
      <c r="E43" s="445"/>
      <c r="F43" s="19"/>
      <c r="G43" s="17"/>
      <c r="H43" s="17"/>
      <c r="J43" s="17"/>
      <c r="K43" s="17"/>
      <c r="L43" s="17"/>
      <c r="T43" s="189"/>
      <c r="U43" s="190"/>
      <c r="W43" s="191"/>
      <c r="X43" s="191"/>
      <c r="Y43" s="191"/>
    </row>
    <row r="44" spans="2:25">
      <c r="B44" s="2"/>
      <c r="C44" s="64" t="s">
        <v>688</v>
      </c>
      <c r="D44" s="445" t="s">
        <v>758</v>
      </c>
      <c r="E44" s="445"/>
      <c r="F44" s="19"/>
      <c r="G44" s="17"/>
      <c r="H44" s="17"/>
      <c r="I44" s="17"/>
      <c r="J44" s="17"/>
      <c r="K44" s="17"/>
      <c r="L44" s="17"/>
      <c r="T44" s="189"/>
      <c r="U44" s="190"/>
      <c r="W44" s="191"/>
      <c r="X44" s="191"/>
      <c r="Y44" s="191"/>
    </row>
    <row r="45" spans="2:25">
      <c r="B45" s="2"/>
      <c r="C45" s="69"/>
      <c r="E45" s="16"/>
      <c r="F45" s="19"/>
      <c r="G45" s="17"/>
      <c r="H45" s="17"/>
      <c r="I45" s="17"/>
      <c r="J45" s="17"/>
      <c r="K45" s="17"/>
      <c r="L45" s="17"/>
      <c r="T45" s="189"/>
      <c r="U45" s="190"/>
      <c r="W45" s="191"/>
      <c r="X45" s="191"/>
      <c r="Y45" s="191"/>
    </row>
    <row r="46" spans="2:25">
      <c r="B46" s="2"/>
      <c r="C46" s="28" t="s">
        <v>789</v>
      </c>
      <c r="D46" s="63">
        <v>1</v>
      </c>
      <c r="E46" s="446" t="s">
        <v>689</v>
      </c>
      <c r="F46" s="446"/>
      <c r="G46" s="446"/>
      <c r="H46" s="17"/>
      <c r="I46" s="17"/>
      <c r="J46" s="17"/>
      <c r="K46" s="17"/>
      <c r="L46" s="17"/>
      <c r="T46" s="189"/>
      <c r="U46" s="190"/>
      <c r="W46" s="191"/>
      <c r="X46" s="191"/>
      <c r="Y46" s="191"/>
    </row>
    <row r="47" spans="2:25">
      <c r="B47" s="2"/>
      <c r="C47" s="19"/>
      <c r="D47" s="28"/>
      <c r="E47" s="449" t="s">
        <v>795</v>
      </c>
      <c r="F47" s="450"/>
      <c r="G47" s="450"/>
      <c r="H47" s="17"/>
      <c r="I47" s="17"/>
      <c r="J47" s="17"/>
      <c r="K47" s="17"/>
      <c r="L47" s="17"/>
      <c r="T47" s="189"/>
      <c r="U47" s="190"/>
      <c r="W47" s="191"/>
      <c r="X47" s="191"/>
      <c r="Y47" s="191"/>
    </row>
    <row r="48" spans="2:25">
      <c r="B48" s="2"/>
      <c r="C48" s="69"/>
      <c r="D48" s="28">
        <v>2</v>
      </c>
      <c r="E48" s="446" t="s">
        <v>805</v>
      </c>
      <c r="F48" s="446"/>
      <c r="G48" s="446"/>
      <c r="H48" s="17"/>
      <c r="I48" s="17"/>
      <c r="J48" s="17"/>
      <c r="K48" s="17"/>
      <c r="L48" s="17"/>
      <c r="T48" s="189"/>
      <c r="U48" s="190"/>
      <c r="W48" s="191"/>
      <c r="X48" s="191"/>
      <c r="Y48" s="191"/>
    </row>
    <row r="49" spans="2:25">
      <c r="B49" s="2"/>
      <c r="C49" s="69"/>
      <c r="D49" s="28"/>
      <c r="E49" s="449" t="s">
        <v>806</v>
      </c>
      <c r="F49" s="450"/>
      <c r="G49" s="450"/>
      <c r="H49" s="17"/>
      <c r="I49" s="17"/>
      <c r="J49" s="17"/>
      <c r="K49" s="17"/>
      <c r="L49" s="17"/>
      <c r="T49" s="189"/>
      <c r="U49" s="190"/>
    </row>
    <row r="50" spans="2:25">
      <c r="B50" s="2"/>
      <c r="C50"/>
      <c r="D50" s="63">
        <v>3</v>
      </c>
      <c r="E50" s="447" t="s">
        <v>807</v>
      </c>
      <c r="F50" s="447"/>
      <c r="G50" s="447"/>
      <c r="H50" s="17"/>
      <c r="I50" s="17"/>
      <c r="J50" s="17"/>
      <c r="K50" s="17"/>
      <c r="L50" s="17"/>
      <c r="T50" s="189"/>
      <c r="U50" s="190"/>
    </row>
    <row r="51" spans="2:25">
      <c r="B51" s="2"/>
      <c r="C51"/>
      <c r="D51" s="63"/>
      <c r="E51" s="448" t="s">
        <v>808</v>
      </c>
      <c r="F51" s="448"/>
      <c r="G51" s="448"/>
      <c r="H51" s="17"/>
      <c r="I51" s="17"/>
      <c r="J51" s="17"/>
      <c r="K51" s="17"/>
      <c r="L51" s="17"/>
      <c r="T51" s="189"/>
      <c r="U51" s="190"/>
      <c r="W51" s="191"/>
      <c r="X51" s="191"/>
      <c r="Y51" s="191"/>
    </row>
    <row r="52" spans="2:25">
      <c r="B52" s="2"/>
      <c r="C52"/>
      <c r="D52" s="63">
        <v>4</v>
      </c>
      <c r="E52" s="447" t="s">
        <v>809</v>
      </c>
      <c r="F52" s="447"/>
      <c r="G52" s="447"/>
      <c r="H52" s="17"/>
      <c r="I52" s="17"/>
      <c r="J52" s="17"/>
      <c r="K52" s="17"/>
      <c r="L52" s="17"/>
      <c r="T52" s="189"/>
      <c r="U52" s="190"/>
      <c r="W52" s="191"/>
      <c r="X52" s="191"/>
      <c r="Y52" s="191"/>
    </row>
    <row r="53" spans="2:25">
      <c r="B53" s="2"/>
      <c r="C53"/>
      <c r="E53" s="448" t="s">
        <v>810</v>
      </c>
      <c r="F53" s="448"/>
      <c r="G53" s="448"/>
      <c r="H53" s="17"/>
      <c r="I53" s="17"/>
      <c r="J53" s="17"/>
      <c r="K53" s="17"/>
      <c r="L53" s="17"/>
      <c r="T53" s="189"/>
      <c r="U53" s="190"/>
      <c r="W53" s="191"/>
      <c r="X53" s="191"/>
      <c r="Y53" s="191"/>
    </row>
    <row r="54" spans="2:25">
      <c r="C54"/>
      <c r="E54"/>
      <c r="T54" s="189"/>
      <c r="U54" s="190"/>
      <c r="W54" s="191"/>
      <c r="X54" s="191"/>
      <c r="Y54" s="191"/>
    </row>
    <row r="55" spans="2:25">
      <c r="C55"/>
      <c r="E55"/>
      <c r="T55" s="189"/>
      <c r="U55" s="190"/>
      <c r="W55" s="191"/>
      <c r="X55" s="191"/>
      <c r="Y55" s="191"/>
    </row>
    <row r="56" spans="2:25">
      <c r="C56"/>
      <c r="E56"/>
      <c r="T56" s="189"/>
      <c r="U56" s="190"/>
      <c r="W56" s="191"/>
      <c r="X56" s="191"/>
      <c r="Y56" s="191"/>
    </row>
    <row r="57" spans="2:25">
      <c r="C57"/>
      <c r="E57"/>
      <c r="T57" s="189"/>
      <c r="U57" s="190"/>
      <c r="W57" s="191"/>
      <c r="X57" s="191"/>
      <c r="Y57" s="191"/>
    </row>
    <row r="58" spans="2:25">
      <c r="C58"/>
      <c r="E58"/>
      <c r="T58" s="189"/>
      <c r="U58" s="190"/>
      <c r="W58" s="191"/>
      <c r="X58" s="191"/>
      <c r="Y58" s="191"/>
    </row>
    <row r="59" spans="2:25">
      <c r="C59"/>
      <c r="E59"/>
      <c r="T59" s="189"/>
      <c r="U59" s="190"/>
      <c r="W59" s="191"/>
      <c r="X59" s="191"/>
      <c r="Y59" s="191"/>
    </row>
    <row r="60" spans="2:25">
      <c r="C60"/>
      <c r="E60"/>
      <c r="T60" s="189"/>
      <c r="U60" s="190"/>
      <c r="W60" s="191"/>
      <c r="X60" s="191"/>
      <c r="Y60" s="191"/>
    </row>
    <row r="61" spans="2:25">
      <c r="C61"/>
      <c r="E61"/>
      <c r="T61" s="189"/>
      <c r="U61" s="190"/>
    </row>
    <row r="62" spans="2:25">
      <c r="C62"/>
      <c r="E62"/>
      <c r="T62" s="189"/>
      <c r="U62" s="190"/>
    </row>
    <row r="63" spans="2:25">
      <c r="C63"/>
      <c r="E63"/>
      <c r="T63" s="189"/>
      <c r="U63" s="190"/>
    </row>
    <row r="64" spans="2:25">
      <c r="C64"/>
      <c r="E64"/>
      <c r="T64" s="189"/>
      <c r="U64" s="190"/>
      <c r="W64" s="191"/>
      <c r="X64" s="191"/>
      <c r="Y64" s="191"/>
    </row>
    <row r="65" spans="3:25">
      <c r="C65"/>
      <c r="E65"/>
      <c r="T65" s="189"/>
      <c r="U65" s="190"/>
      <c r="W65" s="191"/>
      <c r="X65" s="191"/>
      <c r="Y65" s="191"/>
    </row>
    <row r="66" spans="3:25">
      <c r="C66"/>
      <c r="E66"/>
      <c r="T66" s="189"/>
      <c r="U66" s="190"/>
      <c r="W66" s="191"/>
      <c r="X66" s="191"/>
      <c r="Y66" s="191"/>
    </row>
    <row r="67" spans="3:25">
      <c r="C67"/>
      <c r="E67"/>
      <c r="T67" s="189"/>
      <c r="U67" s="190"/>
      <c r="W67" s="191"/>
      <c r="X67" s="191"/>
      <c r="Y67" s="191"/>
    </row>
    <row r="68" spans="3:25">
      <c r="C68"/>
      <c r="E68"/>
      <c r="T68" s="189"/>
      <c r="U68" s="190"/>
      <c r="W68" s="191"/>
      <c r="X68" s="191"/>
      <c r="Y68" s="191"/>
    </row>
    <row r="69" spans="3:25">
      <c r="C69"/>
      <c r="E69"/>
      <c r="T69" s="189"/>
      <c r="U69" s="190"/>
      <c r="W69" s="191"/>
      <c r="X69" s="191"/>
      <c r="Y69" s="191"/>
    </row>
    <row r="70" spans="3:25">
      <c r="C70"/>
      <c r="E70"/>
      <c r="T70" s="189"/>
      <c r="U70" s="190"/>
    </row>
    <row r="71" spans="3:25">
      <c r="C71"/>
      <c r="E71"/>
      <c r="T71" s="189"/>
      <c r="U71" s="190"/>
    </row>
    <row r="72" spans="3:25">
      <c r="C72"/>
      <c r="E72"/>
      <c r="T72" s="189"/>
      <c r="U72" s="190"/>
    </row>
    <row r="73" spans="3:25">
      <c r="C73"/>
      <c r="E73"/>
      <c r="S73" s="76"/>
      <c r="T73" s="189"/>
      <c r="U73" s="190"/>
    </row>
    <row r="74" spans="3:25">
      <c r="C74"/>
      <c r="E74"/>
      <c r="T74" s="187"/>
      <c r="U74" s="188"/>
    </row>
    <row r="75" spans="3:25">
      <c r="C75"/>
      <c r="E75"/>
      <c r="T75" s="187"/>
      <c r="U75" s="188"/>
    </row>
    <row r="76" spans="3:25">
      <c r="C76"/>
      <c r="E76"/>
      <c r="T76" s="187"/>
      <c r="U76" s="188"/>
    </row>
    <row r="77" spans="3:25">
      <c r="C77"/>
      <c r="E77"/>
      <c r="U77" s="188"/>
    </row>
  </sheetData>
  <mergeCells count="34">
    <mergeCell ref="AJ12:AK12"/>
    <mergeCell ref="AL12:AM12"/>
    <mergeCell ref="E48:G48"/>
    <mergeCell ref="E49:G49"/>
    <mergeCell ref="E50:G50"/>
    <mergeCell ref="S12:V12"/>
    <mergeCell ref="W12:Y12"/>
    <mergeCell ref="E52:G52"/>
    <mergeCell ref="E53:G53"/>
    <mergeCell ref="D42:E42"/>
    <mergeCell ref="J42:K42"/>
    <mergeCell ref="D43:E43"/>
    <mergeCell ref="D44:E44"/>
    <mergeCell ref="E46:G46"/>
    <mergeCell ref="E47:G47"/>
    <mergeCell ref="E51:G51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G12:H12"/>
    <mergeCell ref="O12:P12"/>
    <mergeCell ref="Q12:R12"/>
    <mergeCell ref="D41:E41"/>
    <mergeCell ref="J41:K41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1"/>
  <sheetViews>
    <sheetView topLeftCell="I9" workbookViewId="0">
      <selection activeCell="Q42" sqref="Q42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98" bestFit="1" customWidth="1" collapsed="1"/>
    <col min="4" max="4" width="10.6640625" style="198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7" ht="15">
      <c r="A1" s="458" t="s">
        <v>862</v>
      </c>
      <c r="B1" s="458"/>
      <c r="C1" s="458"/>
      <c r="D1" s="458"/>
      <c r="E1" s="458"/>
      <c r="F1" s="458"/>
      <c r="G1" s="458"/>
      <c r="H1" s="458"/>
      <c r="I1" s="2"/>
      <c r="J1" s="198"/>
      <c r="K1" s="198"/>
      <c r="L1" s="198"/>
      <c r="O1" s="203"/>
      <c r="P1" s="203"/>
    </row>
    <row r="2" spans="1:47" ht="12.75" customHeight="1">
      <c r="C2"/>
      <c r="G2" s="198"/>
      <c r="H2" s="1"/>
      <c r="I2" s="2"/>
      <c r="J2" s="198"/>
      <c r="K2" s="198"/>
      <c r="L2" s="198"/>
      <c r="O2" s="204"/>
      <c r="P2" s="204"/>
    </row>
    <row r="3" spans="1:47" ht="12.75" customHeight="1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98"/>
      <c r="K3" s="455" t="s">
        <v>601</v>
      </c>
      <c r="L3" s="455"/>
      <c r="M3" s="455"/>
      <c r="N3" s="455"/>
      <c r="O3" s="204"/>
      <c r="P3" s="204"/>
      <c r="Q3" s="204"/>
      <c r="R3" s="204"/>
    </row>
    <row r="4" spans="1:47" ht="12.75" customHeight="1">
      <c r="A4" s="3" t="s">
        <v>890</v>
      </c>
      <c r="B4" s="86"/>
      <c r="C4" s="197"/>
      <c r="D4" s="68"/>
      <c r="E4" s="202"/>
      <c r="F4" s="451" t="s">
        <v>864</v>
      </c>
      <c r="G4" s="451"/>
      <c r="H4" s="451"/>
      <c r="I4" s="451"/>
      <c r="J4" s="198"/>
      <c r="K4" s="456" t="s">
        <v>602</v>
      </c>
      <c r="L4" s="456"/>
      <c r="M4" s="456"/>
      <c r="N4" s="456"/>
      <c r="O4" s="456"/>
      <c r="P4" s="456"/>
      <c r="Q4" s="204"/>
      <c r="R4" s="204"/>
    </row>
    <row r="5" spans="1:47" ht="12.75" customHeight="1">
      <c r="A5" s="460"/>
      <c r="B5" s="460"/>
      <c r="C5" s="460"/>
      <c r="D5" s="460"/>
      <c r="E5" s="460"/>
      <c r="F5" s="451" t="s">
        <v>891</v>
      </c>
      <c r="G5" s="451"/>
      <c r="H5" s="451"/>
      <c r="I5" s="451"/>
      <c r="J5" s="198"/>
      <c r="K5" s="456" t="s">
        <v>603</v>
      </c>
      <c r="L5" s="456"/>
      <c r="M5" s="456"/>
      <c r="N5" s="456"/>
      <c r="O5" s="456"/>
      <c r="P5" s="456"/>
      <c r="Q5" s="204"/>
      <c r="R5" s="204"/>
    </row>
    <row r="6" spans="1:47" ht="12.75" customHeight="1">
      <c r="A6" s="51" t="s">
        <v>779</v>
      </c>
      <c r="B6" s="54" t="s">
        <v>780</v>
      </c>
      <c r="C6" s="197" t="s">
        <v>687</v>
      </c>
      <c r="D6" s="68" t="s">
        <v>688</v>
      </c>
      <c r="E6" s="202"/>
      <c r="F6" s="452" t="s">
        <v>892</v>
      </c>
      <c r="G6" s="452"/>
      <c r="H6" s="452"/>
      <c r="I6" s="452"/>
      <c r="J6" s="198"/>
      <c r="K6" s="36" t="s">
        <v>916</v>
      </c>
      <c r="L6" s="198"/>
      <c r="N6" s="71"/>
      <c r="O6" s="204"/>
      <c r="P6" s="204"/>
      <c r="Q6" s="204"/>
      <c r="R6" s="204"/>
    </row>
    <row r="7" spans="1:47" ht="12.75" customHeight="1">
      <c r="A7" s="51" t="s">
        <v>696</v>
      </c>
      <c r="B7" s="54" t="s">
        <v>697</v>
      </c>
      <c r="C7" s="197" t="s">
        <v>698</v>
      </c>
      <c r="D7" s="68" t="s">
        <v>717</v>
      </c>
      <c r="E7" s="202"/>
      <c r="F7" s="452" t="s">
        <v>893</v>
      </c>
      <c r="G7" s="452"/>
      <c r="H7" s="452"/>
      <c r="I7" s="452"/>
      <c r="J7" s="198"/>
      <c r="K7" s="198"/>
      <c r="L7" s="198"/>
      <c r="M7" s="204"/>
      <c r="N7" s="204"/>
      <c r="O7" s="203"/>
      <c r="P7" s="203"/>
    </row>
    <row r="8" spans="1:47" ht="12.75" customHeight="1">
      <c r="A8" s="51" t="s">
        <v>718</v>
      </c>
      <c r="B8" s="86" t="s">
        <v>719</v>
      </c>
      <c r="C8" s="197" t="s">
        <v>720</v>
      </c>
      <c r="D8" s="68" t="s">
        <v>721</v>
      </c>
      <c r="E8" s="7"/>
      <c r="F8" s="451" t="s">
        <v>605</v>
      </c>
      <c r="G8" s="451"/>
      <c r="H8" s="451"/>
      <c r="I8" s="451"/>
      <c r="J8" s="197"/>
      <c r="K8" s="462" t="s">
        <v>161</v>
      </c>
      <c r="L8" s="462"/>
      <c r="M8" s="462"/>
      <c r="N8" s="462"/>
      <c r="O8" s="462"/>
      <c r="P8" s="462"/>
      <c r="Q8" s="204"/>
      <c r="R8" s="204"/>
    </row>
    <row r="9" spans="1:47" ht="12.75" customHeight="1">
      <c r="A9" s="51"/>
      <c r="B9" s="86"/>
      <c r="C9" s="197"/>
      <c r="D9" s="68"/>
      <c r="E9" s="7"/>
      <c r="F9" s="451" t="s">
        <v>581</v>
      </c>
      <c r="G9" s="451"/>
      <c r="H9" s="451"/>
      <c r="I9" s="451"/>
      <c r="J9" s="197"/>
      <c r="K9" s="462"/>
      <c r="L9" s="462"/>
      <c r="M9" s="462"/>
      <c r="N9" s="462"/>
      <c r="O9" s="462"/>
      <c r="P9" s="462"/>
      <c r="Q9" s="204"/>
      <c r="R9" s="204"/>
    </row>
    <row r="10" spans="1:47" ht="12.75" customHeight="1">
      <c r="A10" s="51"/>
      <c r="B10" s="86"/>
      <c r="C10" s="197"/>
      <c r="D10" s="68"/>
      <c r="E10" s="7"/>
      <c r="F10" s="67"/>
      <c r="G10" s="53"/>
      <c r="H10" s="22"/>
      <c r="I10" s="92"/>
      <c r="J10" s="197"/>
      <c r="K10" s="197"/>
      <c r="L10" s="197"/>
      <c r="N10" s="71"/>
      <c r="O10" s="204"/>
      <c r="P10" s="204"/>
      <c r="Q10" s="204"/>
      <c r="R10" s="204"/>
    </row>
    <row r="11" spans="1:47" ht="12.75" customHeight="1">
      <c r="A11" s="3"/>
      <c r="B11" s="86"/>
      <c r="C11" s="197"/>
      <c r="D11" s="68"/>
      <c r="E11" s="7"/>
      <c r="F11" s="1"/>
      <c r="G11" s="198"/>
      <c r="H11" s="198"/>
      <c r="I11" s="34"/>
      <c r="J11" s="197"/>
      <c r="K11" s="197"/>
      <c r="L11" s="197"/>
      <c r="N11" s="71"/>
      <c r="O11" s="204"/>
      <c r="P11" s="204"/>
      <c r="Q11" s="204"/>
      <c r="R11" s="204"/>
    </row>
    <row r="12" spans="1:47" ht="12.75" customHeight="1">
      <c r="A12" s="8"/>
      <c r="B12" s="87"/>
      <c r="C12" s="196" t="s">
        <v>722</v>
      </c>
      <c r="D12" s="79" t="s">
        <v>723</v>
      </c>
      <c r="E12" s="201" t="s">
        <v>95</v>
      </c>
      <c r="F12" s="201"/>
      <c r="G12" s="446" t="s">
        <v>724</v>
      </c>
      <c r="H12" s="446"/>
      <c r="I12" s="38"/>
      <c r="J12" s="77" t="s">
        <v>783</v>
      </c>
      <c r="K12" s="77" t="s">
        <v>725</v>
      </c>
      <c r="L12" s="197" t="s">
        <v>726</v>
      </c>
      <c r="M12" s="205" t="s">
        <v>727</v>
      </c>
      <c r="N12" s="51"/>
      <c r="O12" s="455" t="s">
        <v>759</v>
      </c>
      <c r="P12" s="455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197" t="s">
        <v>64</v>
      </c>
      <c r="AH12" s="197" t="s">
        <v>65</v>
      </c>
      <c r="AI12" s="197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202" t="s">
        <v>70</v>
      </c>
      <c r="AP12" s="202" t="s">
        <v>71</v>
      </c>
      <c r="AQ12" s="202" t="s">
        <v>72</v>
      </c>
      <c r="AR12" s="202" t="s">
        <v>73</v>
      </c>
      <c r="AS12" s="202" t="s">
        <v>74</v>
      </c>
      <c r="AT12" s="202" t="s">
        <v>75</v>
      </c>
      <c r="AU12" s="202" t="s">
        <v>801</v>
      </c>
    </row>
    <row r="13" spans="1:47" ht="12.75" customHeight="1" thickBot="1">
      <c r="A13" s="12" t="s">
        <v>728</v>
      </c>
      <c r="B13" s="88" t="s">
        <v>729</v>
      </c>
      <c r="C13" s="72" t="s">
        <v>730</v>
      </c>
      <c r="D13" s="80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206" t="s">
        <v>733</v>
      </c>
      <c r="N13" s="73" t="s">
        <v>788</v>
      </c>
      <c r="O13" s="207" t="s">
        <v>692</v>
      </c>
      <c r="P13" s="207" t="s">
        <v>693</v>
      </c>
      <c r="Q13" s="208" t="s">
        <v>691</v>
      </c>
      <c r="R13" s="208" t="s">
        <v>690</v>
      </c>
      <c r="S13" s="164" t="s">
        <v>773</v>
      </c>
      <c r="T13" s="161" t="s">
        <v>894</v>
      </c>
      <c r="U13" s="161" t="s">
        <v>895</v>
      </c>
      <c r="V13" s="161" t="s">
        <v>896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 s="235" customFormat="1" ht="12.75" customHeight="1">
      <c r="A14" s="93" t="s">
        <v>883</v>
      </c>
      <c r="B14" s="229" t="s">
        <v>861</v>
      </c>
      <c r="C14" s="30">
        <v>4.0972222222222222E-2</v>
      </c>
      <c r="D14" s="30">
        <v>0</v>
      </c>
      <c r="E14" s="56">
        <v>30</v>
      </c>
      <c r="F14" s="19" t="s">
        <v>811</v>
      </c>
      <c r="G14" s="19">
        <v>880</v>
      </c>
      <c r="H14" s="200">
        <v>872</v>
      </c>
      <c r="I14" s="230" t="s">
        <v>858</v>
      </c>
      <c r="J14" s="200" t="s">
        <v>734</v>
      </c>
      <c r="K14" s="200">
        <v>4</v>
      </c>
      <c r="L14" s="200">
        <v>120</v>
      </c>
      <c r="M14" s="227">
        <v>7647.38</v>
      </c>
      <c r="N14" s="229" t="s">
        <v>897</v>
      </c>
      <c r="O14" s="231">
        <v>265</v>
      </c>
      <c r="P14" s="231">
        <v>264</v>
      </c>
      <c r="Q14" s="231"/>
      <c r="R14" s="231"/>
      <c r="S14"/>
      <c r="T14"/>
      <c r="U14"/>
      <c r="V14"/>
      <c r="W14" s="41"/>
      <c r="X14" s="41"/>
      <c r="Y14" s="41"/>
      <c r="Z14" s="232"/>
      <c r="AA14" s="232"/>
      <c r="AB14" s="232"/>
      <c r="AC14" s="232"/>
      <c r="AD14" s="232"/>
      <c r="AE14" s="232"/>
      <c r="AF14" s="232"/>
      <c r="AG14" s="232"/>
      <c r="AH14" s="232"/>
      <c r="AI14" s="232"/>
      <c r="AJ14" s="233"/>
      <c r="AK14" s="233"/>
      <c r="AL14" s="233"/>
      <c r="AM14" s="233"/>
      <c r="AN14" s="234"/>
      <c r="AO14" s="232"/>
      <c r="AP14" s="232"/>
      <c r="AQ14" s="232"/>
      <c r="AR14" s="41"/>
      <c r="AS14" s="41"/>
      <c r="AT14" s="41"/>
      <c r="AU14" s="41"/>
    </row>
    <row r="15" spans="1:47" s="235" customFormat="1">
      <c r="A15" s="42" t="s">
        <v>648</v>
      </c>
      <c r="B15" s="235" t="s">
        <v>649</v>
      </c>
      <c r="C15" s="236">
        <v>5.2777777777777778E-2</v>
      </c>
      <c r="D15" s="236">
        <v>0</v>
      </c>
      <c r="E15" s="56">
        <v>10</v>
      </c>
      <c r="F15" s="19" t="s">
        <v>812</v>
      </c>
      <c r="G15" s="19">
        <v>870</v>
      </c>
      <c r="H15" s="19">
        <v>789</v>
      </c>
      <c r="I15" s="237" t="s">
        <v>857</v>
      </c>
      <c r="J15" s="56" t="s">
        <v>734</v>
      </c>
      <c r="K15" s="19">
        <v>4</v>
      </c>
      <c r="L15" s="19">
        <v>120</v>
      </c>
      <c r="M15" s="19">
        <v>7698.9647000000004</v>
      </c>
      <c r="N15" s="24"/>
      <c r="O15" s="211">
        <v>264.60000000000002</v>
      </c>
      <c r="P15" s="211">
        <v>264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6" t="s">
        <v>735</v>
      </c>
      <c r="B16" s="49" t="s">
        <v>898</v>
      </c>
      <c r="C16" s="30">
        <v>7.1527777777777787E-2</v>
      </c>
      <c r="D16" s="96" t="s">
        <v>745</v>
      </c>
      <c r="E16" s="200">
        <v>10</v>
      </c>
      <c r="F16" s="19" t="s">
        <v>781</v>
      </c>
      <c r="G16" s="200">
        <v>1190</v>
      </c>
      <c r="H16" s="200">
        <v>1107</v>
      </c>
      <c r="I16" s="25" t="s">
        <v>857</v>
      </c>
      <c r="J16" s="199" t="s">
        <v>734</v>
      </c>
      <c r="K16" s="200">
        <v>4</v>
      </c>
      <c r="L16" s="200">
        <v>120</v>
      </c>
      <c r="M16" s="19">
        <v>5889.9508999999998</v>
      </c>
      <c r="N16" s="238" t="s">
        <v>884</v>
      </c>
      <c r="O16" s="204">
        <v>266.2</v>
      </c>
      <c r="P16" s="204">
        <v>270.39999999999998</v>
      </c>
      <c r="Q16" s="209"/>
      <c r="R16" s="210"/>
    </row>
    <row r="17" spans="1:47">
      <c r="A17" s="46" t="s">
        <v>883</v>
      </c>
      <c r="B17" t="s">
        <v>571</v>
      </c>
      <c r="C17" s="16">
        <v>8.1944444444444445E-2</v>
      </c>
      <c r="D17" s="16">
        <v>0</v>
      </c>
      <c r="E17" s="200">
        <v>30</v>
      </c>
      <c r="F17" s="19" t="s">
        <v>781</v>
      </c>
      <c r="G17" s="198">
        <v>1190</v>
      </c>
      <c r="H17" s="198">
        <v>1002</v>
      </c>
      <c r="I17" s="25" t="s">
        <v>858</v>
      </c>
      <c r="J17" s="58" t="s">
        <v>734</v>
      </c>
      <c r="K17" s="198">
        <v>4</v>
      </c>
      <c r="L17" s="198">
        <v>120</v>
      </c>
      <c r="M17" s="19">
        <v>5891.451</v>
      </c>
      <c r="O17" s="211">
        <v>266.2</v>
      </c>
      <c r="P17" s="211">
        <v>270.3</v>
      </c>
    </row>
    <row r="18" spans="1:47" s="214" customFormat="1">
      <c r="A18" s="213" t="s">
        <v>883</v>
      </c>
      <c r="B18" s="214" t="s">
        <v>764</v>
      </c>
      <c r="C18" s="215">
        <v>8.5416666666666655E-2</v>
      </c>
      <c r="D18" s="215">
        <v>0</v>
      </c>
      <c r="E18" s="216">
        <v>30</v>
      </c>
      <c r="F18" s="217" t="s">
        <v>781</v>
      </c>
      <c r="G18" s="218">
        <v>1070</v>
      </c>
      <c r="H18" s="218">
        <v>882</v>
      </c>
      <c r="I18" s="219" t="s">
        <v>615</v>
      </c>
      <c r="J18" s="220" t="s">
        <v>734</v>
      </c>
      <c r="K18" s="218">
        <v>4</v>
      </c>
      <c r="L18" s="218">
        <v>120</v>
      </c>
      <c r="M18" s="217">
        <v>5891.451</v>
      </c>
      <c r="O18" s="221">
        <v>266.10000000000002</v>
      </c>
      <c r="P18" s="221">
        <v>270.3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s="76" customFormat="1">
      <c r="A19" s="57" t="s">
        <v>611</v>
      </c>
      <c r="B19" s="76" t="s">
        <v>815</v>
      </c>
      <c r="C19" s="16">
        <v>9.8611111111111108E-2</v>
      </c>
      <c r="D19" s="16">
        <v>4.6527777777777779E-2</v>
      </c>
      <c r="E19" s="56">
        <v>300</v>
      </c>
      <c r="F19" s="19" t="s">
        <v>781</v>
      </c>
      <c r="G19" s="200">
        <v>1190</v>
      </c>
      <c r="H19" s="200">
        <v>1107</v>
      </c>
      <c r="I19" s="57" t="s">
        <v>509</v>
      </c>
      <c r="J19" s="58" t="s">
        <v>665</v>
      </c>
      <c r="K19" s="198">
        <v>4</v>
      </c>
      <c r="L19" s="198">
        <v>120</v>
      </c>
      <c r="M19" s="19">
        <v>5889.9508999999998</v>
      </c>
      <c r="N19" s="212"/>
      <c r="O19" s="204"/>
      <c r="P19" s="204"/>
      <c r="S19" t="s">
        <v>747</v>
      </c>
      <c r="T19">
        <v>0</v>
      </c>
      <c r="U19">
        <v>0</v>
      </c>
      <c r="V19" t="s">
        <v>25</v>
      </c>
      <c r="W19" s="416">
        <v>84.505079013574317</v>
      </c>
      <c r="X19" s="416">
        <v>-4.1054627296802302</v>
      </c>
      <c r="Y19" s="416">
        <v>107.59262981825714</v>
      </c>
      <c r="Z19" s="420">
        <v>325.12651</v>
      </c>
      <c r="AA19" s="420">
        <v>-11.392049999999999</v>
      </c>
      <c r="AB19" s="417">
        <v>203.547</v>
      </c>
      <c r="AC19" s="417">
        <v>43.723199999999999</v>
      </c>
      <c r="AD19" s="419">
        <v>22.830854858599999</v>
      </c>
      <c r="AE19" s="417">
        <v>1.4450000000000001</v>
      </c>
      <c r="AF19" s="417">
        <v>0.22800000000000001</v>
      </c>
      <c r="AG19" s="417">
        <v>5.24</v>
      </c>
      <c r="AH19" s="417">
        <v>47.862000000000002</v>
      </c>
      <c r="AI19" s="416">
        <v>1935.308</v>
      </c>
      <c r="AJ19" s="417">
        <v>354.55761000000001</v>
      </c>
      <c r="AK19" s="417">
        <v>-3.2568299999999999</v>
      </c>
      <c r="AL19" s="417">
        <v>86.939729999999997</v>
      </c>
      <c r="AM19" s="417">
        <v>1.28233</v>
      </c>
      <c r="AN19" s="415">
        <v>147850473.59999999</v>
      </c>
      <c r="AO19" s="418">
        <v>0.59156629999999999</v>
      </c>
      <c r="AP19" s="415">
        <v>370344.87624999997</v>
      </c>
      <c r="AQ19" s="418">
        <v>6.1302000000000002E-2</v>
      </c>
      <c r="AR19" s="417">
        <v>87.405799999999999</v>
      </c>
      <c r="AS19" s="415" t="s">
        <v>770</v>
      </c>
      <c r="AT19" s="417">
        <v>92.450800000000001</v>
      </c>
      <c r="AU19" s="419">
        <v>5.3121334561873908E-2</v>
      </c>
    </row>
    <row r="20" spans="1:47">
      <c r="A20" s="46" t="s">
        <v>611</v>
      </c>
      <c r="B20" t="s">
        <v>816</v>
      </c>
      <c r="C20" s="16">
        <v>0.10972222222222222</v>
      </c>
      <c r="D20" s="16">
        <v>5.8333333333333327E-2</v>
      </c>
      <c r="E20" s="56">
        <v>300</v>
      </c>
      <c r="F20" s="19" t="s">
        <v>781</v>
      </c>
      <c r="G20" s="200">
        <v>1190</v>
      </c>
      <c r="H20" s="200">
        <v>1107</v>
      </c>
      <c r="I20" s="76" t="s">
        <v>873</v>
      </c>
      <c r="J20" s="58" t="s">
        <v>665</v>
      </c>
      <c r="K20" s="198">
        <v>4</v>
      </c>
      <c r="L20" s="198">
        <v>120</v>
      </c>
      <c r="M20" s="19">
        <v>5889.9508999999998</v>
      </c>
      <c r="O20" s="211"/>
      <c r="P20" s="211"/>
      <c r="S20" t="s">
        <v>747</v>
      </c>
      <c r="T20">
        <v>0</v>
      </c>
      <c r="U20">
        <v>0</v>
      </c>
      <c r="V20" t="s">
        <v>30</v>
      </c>
      <c r="W20" s="416">
        <v>84.24011946962257</v>
      </c>
      <c r="X20" s="416">
        <v>-0.91555718622489879</v>
      </c>
      <c r="Y20" s="416">
        <v>370.25070334460975</v>
      </c>
      <c r="Z20" s="420">
        <v>325.22275000000002</v>
      </c>
      <c r="AA20" s="420">
        <v>-11.348459999999999</v>
      </c>
      <c r="AB20" s="417">
        <v>208.4288</v>
      </c>
      <c r="AC20" s="417">
        <v>42.307600000000001</v>
      </c>
      <c r="AD20" s="419">
        <v>23.0982516262</v>
      </c>
      <c r="AE20" s="417">
        <v>1.4830000000000001</v>
      </c>
      <c r="AF20" s="417">
        <v>0.23499999999999999</v>
      </c>
      <c r="AG20" s="417">
        <v>5.24</v>
      </c>
      <c r="AH20" s="417">
        <v>47.942999999999998</v>
      </c>
      <c r="AI20" s="416">
        <v>1934.94</v>
      </c>
      <c r="AJ20" s="417">
        <v>354.51499999999999</v>
      </c>
      <c r="AK20" s="417">
        <v>-3.26485</v>
      </c>
      <c r="AL20" s="417">
        <v>86.804550000000006</v>
      </c>
      <c r="AM20" s="417">
        <v>1.2825</v>
      </c>
      <c r="AN20" s="415">
        <v>147851041.59999999</v>
      </c>
      <c r="AO20" s="418">
        <v>0.59172670000000005</v>
      </c>
      <c r="AP20" s="415">
        <v>370415.35821999999</v>
      </c>
      <c r="AQ20" s="418">
        <v>8.54264E-2</v>
      </c>
      <c r="AR20" s="417">
        <v>87.498000000000005</v>
      </c>
      <c r="AS20" s="415" t="s">
        <v>770</v>
      </c>
      <c r="AT20" s="417">
        <v>92.358599999999996</v>
      </c>
      <c r="AU20" s="419">
        <v>5.3122666114196054E-2</v>
      </c>
    </row>
    <row r="21" spans="1:47">
      <c r="A21" s="46" t="s">
        <v>507</v>
      </c>
      <c r="B21" s="76" t="s">
        <v>794</v>
      </c>
      <c r="C21" s="16">
        <v>0.11527777777777777</v>
      </c>
      <c r="D21" s="16">
        <v>6.3194444444444442E-2</v>
      </c>
      <c r="E21" s="56">
        <v>300</v>
      </c>
      <c r="F21" s="19" t="s">
        <v>781</v>
      </c>
      <c r="G21" s="200">
        <v>1190</v>
      </c>
      <c r="H21" s="200">
        <v>1107</v>
      </c>
      <c r="I21" s="57" t="s">
        <v>509</v>
      </c>
      <c r="J21" s="58" t="s">
        <v>665</v>
      </c>
      <c r="K21" s="198">
        <v>4</v>
      </c>
      <c r="L21" s="198">
        <v>120</v>
      </c>
      <c r="M21" s="19">
        <v>5889.9508999999998</v>
      </c>
      <c r="O21" s="211"/>
      <c r="P21" s="211"/>
      <c r="S21" t="s">
        <v>26</v>
      </c>
      <c r="T21">
        <v>0</v>
      </c>
      <c r="U21">
        <v>0</v>
      </c>
      <c r="V21" t="s">
        <v>25</v>
      </c>
      <c r="W21" s="416">
        <v>85.298333199340178</v>
      </c>
      <c r="X21" s="416">
        <v>-18.658721327170699</v>
      </c>
      <c r="Y21" s="416">
        <v>107.63608745503439</v>
      </c>
      <c r="Z21" s="420">
        <v>325.27138000000002</v>
      </c>
      <c r="AA21" s="420">
        <v>-11.32638</v>
      </c>
      <c r="AB21" s="417">
        <v>210.7731</v>
      </c>
      <c r="AC21" s="417">
        <v>41.507399999999997</v>
      </c>
      <c r="AD21" s="419">
        <v>23.231950009999998</v>
      </c>
      <c r="AE21" s="417">
        <v>1.506</v>
      </c>
      <c r="AF21" s="417">
        <v>0.23799999999999999</v>
      </c>
      <c r="AG21" s="417">
        <v>5.24</v>
      </c>
      <c r="AH21" s="417">
        <v>47.982999999999997</v>
      </c>
      <c r="AI21" s="416">
        <v>1934.711</v>
      </c>
      <c r="AJ21" s="417">
        <v>354.49426999999997</v>
      </c>
      <c r="AK21" s="417">
        <v>-3.26892</v>
      </c>
      <c r="AL21" s="417">
        <v>86.736959999999996</v>
      </c>
      <c r="AM21" s="417">
        <v>1.2825899999999999</v>
      </c>
      <c r="AN21" s="415">
        <v>147851325.59999999</v>
      </c>
      <c r="AO21" s="418">
        <v>0.59180469999999996</v>
      </c>
      <c r="AP21" s="415">
        <v>370459.21441999997</v>
      </c>
      <c r="AQ21" s="418">
        <v>9.7262299999999996E-2</v>
      </c>
      <c r="AR21" s="417">
        <v>87.544700000000006</v>
      </c>
      <c r="AS21" s="415" t="s">
        <v>770</v>
      </c>
      <c r="AT21" s="417">
        <v>92.311899999999994</v>
      </c>
      <c r="AU21" s="419">
        <v>5.3123313627170668E-2</v>
      </c>
    </row>
    <row r="22" spans="1:47">
      <c r="A22" s="46" t="s">
        <v>507</v>
      </c>
      <c r="B22" t="s">
        <v>695</v>
      </c>
      <c r="C22" s="16">
        <v>0.12013888888888889</v>
      </c>
      <c r="D22" s="16">
        <v>6.805555555555555E-2</v>
      </c>
      <c r="E22" s="56">
        <v>300</v>
      </c>
      <c r="F22" s="19" t="s">
        <v>781</v>
      </c>
      <c r="G22" s="200">
        <v>1190</v>
      </c>
      <c r="H22" s="200">
        <v>1107</v>
      </c>
      <c r="I22" s="76" t="s">
        <v>873</v>
      </c>
      <c r="J22" s="58" t="s">
        <v>665</v>
      </c>
      <c r="K22" s="198">
        <v>4</v>
      </c>
      <c r="L22" s="198">
        <v>120</v>
      </c>
      <c r="M22" s="19">
        <v>5889.9508999999998</v>
      </c>
      <c r="O22" s="211"/>
      <c r="P22" s="211"/>
      <c r="S22" t="s">
        <v>26</v>
      </c>
      <c r="T22">
        <v>0</v>
      </c>
      <c r="U22">
        <v>0</v>
      </c>
      <c r="V22" t="s">
        <v>30</v>
      </c>
      <c r="W22" s="416">
        <v>84.902749150503368</v>
      </c>
      <c r="X22" s="416">
        <v>-13.099338470340914</v>
      </c>
      <c r="Y22" s="416">
        <v>370.33712685723708</v>
      </c>
      <c r="Z22" s="420">
        <v>325.31425999999999</v>
      </c>
      <c r="AA22" s="420">
        <v>-11.30691</v>
      </c>
      <c r="AB22" s="417">
        <v>212.7696</v>
      </c>
      <c r="AC22" s="417">
        <v>40.759900000000002</v>
      </c>
      <c r="AD22" s="419">
        <v>23.348936095799999</v>
      </c>
      <c r="AE22" s="417">
        <v>1.5289999999999999</v>
      </c>
      <c r="AF22" s="417">
        <v>0.24199999999999999</v>
      </c>
      <c r="AG22" s="417">
        <v>5.24</v>
      </c>
      <c r="AH22" s="417">
        <v>48.018999999999998</v>
      </c>
      <c r="AI22" s="416">
        <v>1934.4870000000001</v>
      </c>
      <c r="AJ22" s="417">
        <v>354.47649000000001</v>
      </c>
      <c r="AK22" s="417">
        <v>-3.2725200000000001</v>
      </c>
      <c r="AL22" s="417">
        <v>86.677809999999994</v>
      </c>
      <c r="AM22" s="417">
        <v>1.2826599999999999</v>
      </c>
      <c r="AN22" s="415">
        <v>147851574.19999999</v>
      </c>
      <c r="AO22" s="418">
        <v>0.59187179999999995</v>
      </c>
      <c r="AP22" s="415">
        <v>370502.21938999998</v>
      </c>
      <c r="AQ22" s="418">
        <v>0.1074802</v>
      </c>
      <c r="AR22" s="417">
        <v>87.585899999999995</v>
      </c>
      <c r="AS22" s="415" t="s">
        <v>770</v>
      </c>
      <c r="AT22" s="417">
        <v>92.270700000000005</v>
      </c>
      <c r="AU22" s="419">
        <v>5.3123870654357794E-2</v>
      </c>
    </row>
    <row r="23" spans="1:47">
      <c r="A23" s="46" t="s">
        <v>899</v>
      </c>
      <c r="B23" s="76" t="s">
        <v>678</v>
      </c>
      <c r="C23" s="16">
        <v>0.13263888888888889</v>
      </c>
      <c r="D23" s="16">
        <v>7.9861111111111105E-2</v>
      </c>
      <c r="E23" s="56">
        <v>300</v>
      </c>
      <c r="F23" s="19" t="s">
        <v>781</v>
      </c>
      <c r="G23" s="200">
        <v>1190</v>
      </c>
      <c r="H23" s="200">
        <v>1107</v>
      </c>
      <c r="I23" s="57" t="s">
        <v>509</v>
      </c>
      <c r="J23" s="58" t="s">
        <v>665</v>
      </c>
      <c r="K23" s="198">
        <v>4</v>
      </c>
      <c r="L23" s="198">
        <v>120</v>
      </c>
      <c r="M23" s="19">
        <v>5889.9508999999998</v>
      </c>
      <c r="O23" s="211"/>
      <c r="P23" s="211"/>
      <c r="S23" t="s">
        <v>1016</v>
      </c>
      <c r="T23">
        <v>0</v>
      </c>
      <c r="U23">
        <v>0</v>
      </c>
      <c r="V23" t="s">
        <v>25</v>
      </c>
      <c r="W23" s="416">
        <v>85.542212382885396</v>
      </c>
      <c r="X23" s="416">
        <v>-23.429191180225484</v>
      </c>
      <c r="Y23" s="416">
        <v>107.68082244625111</v>
      </c>
      <c r="Z23" s="420">
        <v>325.42601999999999</v>
      </c>
      <c r="AA23" s="420">
        <v>-11.2562</v>
      </c>
      <c r="AB23" s="417">
        <v>217.66640000000001</v>
      </c>
      <c r="AC23" s="417">
        <v>38.649900000000002</v>
      </c>
      <c r="AD23" s="419">
        <v>23.6497574592</v>
      </c>
      <c r="AE23" s="417">
        <v>1.5980000000000001</v>
      </c>
      <c r="AF23" s="417">
        <v>0.253</v>
      </c>
      <c r="AG23" s="417">
        <v>5.23</v>
      </c>
      <c r="AH23" s="417">
        <v>48.113</v>
      </c>
      <c r="AI23" s="416">
        <v>1933.808</v>
      </c>
      <c r="AJ23" s="417">
        <v>354.43238000000002</v>
      </c>
      <c r="AK23" s="417">
        <v>-3.28179</v>
      </c>
      <c r="AL23" s="417">
        <v>86.525729999999996</v>
      </c>
      <c r="AM23" s="417">
        <v>1.2828599999999999</v>
      </c>
      <c r="AN23" s="415">
        <v>147852213.5</v>
      </c>
      <c r="AO23" s="418">
        <v>0.59203950000000005</v>
      </c>
      <c r="AP23" s="415">
        <v>370632.23278000002</v>
      </c>
      <c r="AQ23" s="418">
        <v>0.1330953</v>
      </c>
      <c r="AR23" s="417">
        <v>87.693399999999997</v>
      </c>
      <c r="AS23" s="415" t="s">
        <v>770</v>
      </c>
      <c r="AT23" s="417">
        <v>92.1631</v>
      </c>
      <c r="AU23" s="419">
        <v>5.3125262807253208E-2</v>
      </c>
    </row>
    <row r="24" spans="1:47">
      <c r="A24" s="46" t="s">
        <v>899</v>
      </c>
      <c r="B24" t="s">
        <v>845</v>
      </c>
      <c r="C24" s="16">
        <v>0.13749999999999998</v>
      </c>
      <c r="D24" s="16">
        <v>8.4722222222222213E-2</v>
      </c>
      <c r="E24" s="56">
        <v>300</v>
      </c>
      <c r="F24" s="19" t="s">
        <v>781</v>
      </c>
      <c r="G24" s="200">
        <v>1190</v>
      </c>
      <c r="H24" s="200">
        <v>1107</v>
      </c>
      <c r="I24" s="76" t="s">
        <v>873</v>
      </c>
      <c r="J24" s="58" t="s">
        <v>665</v>
      </c>
      <c r="K24" s="198">
        <v>4</v>
      </c>
      <c r="L24" s="198">
        <v>120</v>
      </c>
      <c r="M24" s="19">
        <v>5889.9508999999998</v>
      </c>
      <c r="O24" s="211"/>
      <c r="P24" s="211"/>
      <c r="S24" t="s">
        <v>1016</v>
      </c>
      <c r="T24">
        <v>0</v>
      </c>
      <c r="U24">
        <v>0</v>
      </c>
      <c r="V24" t="s">
        <v>30</v>
      </c>
      <c r="W24" s="416">
        <v>85.076820610902047</v>
      </c>
      <c r="X24" s="416">
        <v>-16.927564951946376</v>
      </c>
      <c r="Y24" s="416">
        <v>370.52339124076275</v>
      </c>
      <c r="Z24" s="420">
        <v>325.47012000000001</v>
      </c>
      <c r="AA24" s="420">
        <v>-11.23625</v>
      </c>
      <c r="AB24" s="417">
        <v>219.47880000000001</v>
      </c>
      <c r="AC24" s="417">
        <v>37.761800000000001</v>
      </c>
      <c r="AD24" s="419">
        <v>23.766743545000001</v>
      </c>
      <c r="AE24" s="417">
        <v>1.629</v>
      </c>
      <c r="AF24" s="417">
        <v>0.25800000000000001</v>
      </c>
      <c r="AG24" s="417">
        <v>5.23</v>
      </c>
      <c r="AH24" s="417">
        <v>48.15</v>
      </c>
      <c r="AI24" s="416">
        <v>1933.5060000000001</v>
      </c>
      <c r="AJ24" s="417">
        <v>354.41591</v>
      </c>
      <c r="AK24" s="417">
        <v>-3.28538</v>
      </c>
      <c r="AL24" s="417">
        <v>86.466589999999997</v>
      </c>
      <c r="AM24" s="417">
        <v>1.28294</v>
      </c>
      <c r="AN24" s="415">
        <v>147852462.19999999</v>
      </c>
      <c r="AO24" s="418">
        <v>0.59210269999999998</v>
      </c>
      <c r="AP24" s="415">
        <v>370690.17735999997</v>
      </c>
      <c r="AQ24" s="418">
        <v>0.14277590000000001</v>
      </c>
      <c r="AR24" s="417">
        <v>87.735900000000001</v>
      </c>
      <c r="AS24" s="415" t="s">
        <v>770</v>
      </c>
      <c r="AT24" s="417">
        <v>92.120599999999996</v>
      </c>
      <c r="AU24" s="419">
        <v>5.312578745879161E-2</v>
      </c>
    </row>
    <row r="25" spans="1:47">
      <c r="A25" s="46" t="s">
        <v>899</v>
      </c>
      <c r="B25" s="76" t="s">
        <v>843</v>
      </c>
      <c r="C25" s="16">
        <v>0.1423611111111111</v>
      </c>
      <c r="D25" s="16">
        <v>8.8888888888888892E-2</v>
      </c>
      <c r="E25" s="56">
        <v>300</v>
      </c>
      <c r="F25" s="19" t="s">
        <v>781</v>
      </c>
      <c r="G25" s="200">
        <v>1190</v>
      </c>
      <c r="H25" s="200">
        <v>1107</v>
      </c>
      <c r="I25" s="57" t="s">
        <v>618</v>
      </c>
      <c r="J25" s="58" t="s">
        <v>665</v>
      </c>
      <c r="K25" s="198">
        <v>4</v>
      </c>
      <c r="L25" s="198">
        <v>120</v>
      </c>
      <c r="M25" s="19">
        <v>5889.9508999999998</v>
      </c>
      <c r="O25" s="211"/>
      <c r="P25" s="211"/>
      <c r="S25" t="s">
        <v>1016</v>
      </c>
      <c r="T25">
        <v>0</v>
      </c>
      <c r="U25">
        <v>0</v>
      </c>
      <c r="V25" t="s">
        <v>21</v>
      </c>
      <c r="W25" s="416">
        <v>86.892915589534425</v>
      </c>
      <c r="X25" s="416">
        <v>-41.098932979403216</v>
      </c>
      <c r="Y25" s="416">
        <v>107.71044139884543</v>
      </c>
      <c r="Z25" s="420">
        <v>325.51461999999998</v>
      </c>
      <c r="AA25" s="420">
        <v>-11.21616</v>
      </c>
      <c r="AB25" s="417">
        <v>221.2407</v>
      </c>
      <c r="AC25" s="417">
        <v>36.838700000000003</v>
      </c>
      <c r="AD25" s="419">
        <v>23.8837296307</v>
      </c>
      <c r="AE25" s="417">
        <v>1.6639999999999999</v>
      </c>
      <c r="AF25" s="417">
        <v>0.26300000000000001</v>
      </c>
      <c r="AG25" s="417">
        <v>5.23</v>
      </c>
      <c r="AH25" s="417">
        <v>48.186999999999998</v>
      </c>
      <c r="AI25" s="416">
        <v>1933.182</v>
      </c>
      <c r="AJ25" s="417">
        <v>354.39985000000001</v>
      </c>
      <c r="AK25" s="417">
        <v>-3.2889499999999998</v>
      </c>
      <c r="AL25" s="417">
        <v>86.407449999999997</v>
      </c>
      <c r="AM25" s="417">
        <v>1.28301</v>
      </c>
      <c r="AN25" s="415">
        <v>147852710.90000001</v>
      </c>
      <c r="AO25" s="418">
        <v>0.59216489999999999</v>
      </c>
      <c r="AP25" s="415">
        <v>370752.15269999998</v>
      </c>
      <c r="AQ25" s="418">
        <v>0.152286</v>
      </c>
      <c r="AR25" s="417">
        <v>87.778800000000004</v>
      </c>
      <c r="AS25" s="415" t="s">
        <v>770</v>
      </c>
      <c r="AT25" s="417">
        <v>92.077699999999993</v>
      </c>
      <c r="AU25" s="419">
        <v>5.3126303808881621E-2</v>
      </c>
    </row>
    <row r="26" spans="1:47">
      <c r="A26" s="46" t="s">
        <v>899</v>
      </c>
      <c r="B26" s="76" t="s">
        <v>526</v>
      </c>
      <c r="C26" s="16">
        <v>0.14861111111111111</v>
      </c>
      <c r="D26" s="16">
        <v>9.5833333333333326E-2</v>
      </c>
      <c r="E26" s="56">
        <v>300</v>
      </c>
      <c r="F26" s="19" t="s">
        <v>781</v>
      </c>
      <c r="G26" s="200">
        <v>1190</v>
      </c>
      <c r="H26" s="200">
        <v>1107</v>
      </c>
      <c r="I26" s="76" t="s">
        <v>619</v>
      </c>
      <c r="J26" s="58" t="s">
        <v>665</v>
      </c>
      <c r="K26" s="198">
        <v>4</v>
      </c>
      <c r="L26" s="198">
        <v>120</v>
      </c>
      <c r="M26" s="19">
        <v>5889.9508999999998</v>
      </c>
      <c r="O26" s="211"/>
      <c r="P26" s="211"/>
      <c r="S26" t="s">
        <v>1016</v>
      </c>
      <c r="T26">
        <v>0</v>
      </c>
      <c r="U26">
        <v>0</v>
      </c>
      <c r="V26" t="s">
        <v>22</v>
      </c>
      <c r="W26" s="416">
        <v>87.2051008696114</v>
      </c>
      <c r="X26" s="416">
        <v>-44.886310448641282</v>
      </c>
      <c r="Y26" s="416">
        <v>370.67321568953298</v>
      </c>
      <c r="Z26" s="420">
        <v>325.57242000000002</v>
      </c>
      <c r="AA26" s="420">
        <v>-11.190149999999999</v>
      </c>
      <c r="AB26" s="417">
        <v>223.4332</v>
      </c>
      <c r="AC26" s="417">
        <v>35.6036</v>
      </c>
      <c r="AD26" s="419">
        <v>3.4140312300000003E-2</v>
      </c>
      <c r="AE26" s="417">
        <v>1.7130000000000001</v>
      </c>
      <c r="AF26" s="417">
        <v>0.27100000000000002</v>
      </c>
      <c r="AG26" s="417">
        <v>5.23</v>
      </c>
      <c r="AH26" s="417">
        <v>48.235999999999997</v>
      </c>
      <c r="AI26" s="416">
        <v>1932.7370000000001</v>
      </c>
      <c r="AJ26" s="417">
        <v>354.37982</v>
      </c>
      <c r="AK26" s="417">
        <v>-3.2934899999999998</v>
      </c>
      <c r="AL26" s="417">
        <v>86.331410000000005</v>
      </c>
      <c r="AM26" s="417">
        <v>1.28311</v>
      </c>
      <c r="AN26" s="415">
        <v>147853030.69999999</v>
      </c>
      <c r="AO26" s="418">
        <v>0.59224319999999997</v>
      </c>
      <c r="AP26" s="415">
        <v>370837.63948999997</v>
      </c>
      <c r="AQ26" s="418">
        <v>0.16424920000000001</v>
      </c>
      <c r="AR26" s="417">
        <v>87.834599999999995</v>
      </c>
      <c r="AS26" s="415" t="s">
        <v>770</v>
      </c>
      <c r="AT26" s="417">
        <v>92.021900000000002</v>
      </c>
      <c r="AU26" s="419">
        <v>5.3126953812290753E-2</v>
      </c>
    </row>
    <row r="27" spans="1:47">
      <c r="A27" s="46" t="s">
        <v>471</v>
      </c>
      <c r="B27" t="s">
        <v>505</v>
      </c>
      <c r="C27" s="16">
        <v>0.15347222222222223</v>
      </c>
      <c r="D27" s="16">
        <v>0.10069444444444443</v>
      </c>
      <c r="E27" s="56">
        <v>300</v>
      </c>
      <c r="F27" s="19" t="s">
        <v>781</v>
      </c>
      <c r="G27" s="200">
        <v>1190</v>
      </c>
      <c r="H27" s="200">
        <v>1107</v>
      </c>
      <c r="I27" s="57" t="s">
        <v>509</v>
      </c>
      <c r="J27" s="58" t="s">
        <v>665</v>
      </c>
      <c r="K27" s="198">
        <v>4</v>
      </c>
      <c r="L27" s="198">
        <v>120</v>
      </c>
      <c r="M27" s="19">
        <v>5889.9508999999998</v>
      </c>
      <c r="O27" s="211"/>
      <c r="P27" s="211"/>
      <c r="S27" t="s">
        <v>828</v>
      </c>
      <c r="T27">
        <v>0</v>
      </c>
      <c r="U27">
        <v>0</v>
      </c>
      <c r="V27" t="s">
        <v>25</v>
      </c>
      <c r="W27" s="416">
        <v>82.087364227763686</v>
      </c>
      <c r="X27" s="416">
        <v>30.52368142352136</v>
      </c>
      <c r="Y27" s="416">
        <v>107.75639630568935</v>
      </c>
      <c r="Z27" s="420">
        <v>325.61788000000001</v>
      </c>
      <c r="AA27" s="420">
        <v>-11.169779999999999</v>
      </c>
      <c r="AB27" s="417">
        <v>225.08330000000001</v>
      </c>
      <c r="AC27" s="417">
        <v>34.607700000000001</v>
      </c>
      <c r="AD27" s="419">
        <v>0.151126398</v>
      </c>
      <c r="AE27" s="417">
        <v>1.756</v>
      </c>
      <c r="AF27" s="417">
        <v>0.27800000000000002</v>
      </c>
      <c r="AG27" s="417">
        <v>5.23</v>
      </c>
      <c r="AH27" s="417">
        <v>48.274000000000001</v>
      </c>
      <c r="AI27" s="416">
        <v>1932.367</v>
      </c>
      <c r="AJ27" s="417">
        <v>354.36475000000002</v>
      </c>
      <c r="AK27" s="417">
        <v>-3.29697</v>
      </c>
      <c r="AL27" s="417">
        <v>86.272270000000006</v>
      </c>
      <c r="AM27" s="417">
        <v>1.2831900000000001</v>
      </c>
      <c r="AN27" s="415">
        <v>147853279.40000001</v>
      </c>
      <c r="AO27" s="418">
        <v>0.59230289999999997</v>
      </c>
      <c r="AP27" s="415">
        <v>370908.54670000001</v>
      </c>
      <c r="AQ27" s="418">
        <v>0.17333799999999999</v>
      </c>
      <c r="AR27" s="417">
        <v>87.878500000000003</v>
      </c>
      <c r="AS27" s="415" t="s">
        <v>770</v>
      </c>
      <c r="AT27" s="417">
        <v>91.977900000000005</v>
      </c>
      <c r="AU27" s="419">
        <v>5.3127449408759776E-2</v>
      </c>
    </row>
    <row r="28" spans="1:47">
      <c r="A28" s="46" t="s">
        <v>471</v>
      </c>
      <c r="B28" s="76" t="s">
        <v>506</v>
      </c>
      <c r="C28" s="16">
        <v>0.15833333333333333</v>
      </c>
      <c r="D28" s="16">
        <v>0.10555555555555556</v>
      </c>
      <c r="E28" s="56">
        <v>300</v>
      </c>
      <c r="F28" s="19" t="s">
        <v>781</v>
      </c>
      <c r="G28" s="200">
        <v>1190</v>
      </c>
      <c r="H28" s="200">
        <v>1107</v>
      </c>
      <c r="I28" s="76" t="s">
        <v>873</v>
      </c>
      <c r="J28" s="58" t="s">
        <v>665</v>
      </c>
      <c r="K28" s="198">
        <v>4</v>
      </c>
      <c r="L28" s="198">
        <v>120</v>
      </c>
      <c r="M28" s="19">
        <v>5889.9508999999998</v>
      </c>
      <c r="O28" s="211"/>
      <c r="P28" s="211"/>
      <c r="S28" t="s">
        <v>828</v>
      </c>
      <c r="T28">
        <v>0</v>
      </c>
      <c r="U28">
        <v>0</v>
      </c>
      <c r="V28" t="s">
        <v>30</v>
      </c>
      <c r="W28" s="416">
        <v>82.127482314641014</v>
      </c>
      <c r="X28" s="416">
        <v>29.240087399522366</v>
      </c>
      <c r="Y28" s="416">
        <v>370.81832464465629</v>
      </c>
      <c r="Z28" s="420">
        <v>325.66377999999997</v>
      </c>
      <c r="AA28" s="420">
        <v>-11.149290000000001</v>
      </c>
      <c r="AB28" s="417">
        <v>226.6865</v>
      </c>
      <c r="AC28" s="417">
        <v>33.582799999999999</v>
      </c>
      <c r="AD28" s="419">
        <v>0.26811248370000001</v>
      </c>
      <c r="AE28" s="417">
        <v>1.8029999999999999</v>
      </c>
      <c r="AF28" s="417">
        <v>0.28499999999999998</v>
      </c>
      <c r="AG28" s="417">
        <v>5.23</v>
      </c>
      <c r="AH28" s="417">
        <v>48.313000000000002</v>
      </c>
      <c r="AI28" s="416">
        <v>1931.9780000000001</v>
      </c>
      <c r="AJ28" s="417">
        <v>354.35014000000001</v>
      </c>
      <c r="AK28" s="417">
        <v>-3.3003999999999998</v>
      </c>
      <c r="AL28" s="417">
        <v>86.213130000000007</v>
      </c>
      <c r="AM28" s="417">
        <v>1.2832699999999999</v>
      </c>
      <c r="AN28" s="415">
        <v>147853528.19999999</v>
      </c>
      <c r="AO28" s="418">
        <v>0.59236149999999999</v>
      </c>
      <c r="AP28" s="415">
        <v>370983.2304</v>
      </c>
      <c r="AQ28" s="418">
        <v>0.18222930000000001</v>
      </c>
      <c r="AR28" s="417">
        <v>87.922799999999995</v>
      </c>
      <c r="AS28" s="415" t="s">
        <v>770</v>
      </c>
      <c r="AT28" s="417">
        <v>91.933599999999998</v>
      </c>
      <c r="AU28" s="419">
        <v>5.3127935873635575E-2</v>
      </c>
    </row>
    <row r="29" spans="1:47">
      <c r="A29" s="46" t="s">
        <v>473</v>
      </c>
      <c r="B29" s="76" t="s">
        <v>508</v>
      </c>
      <c r="C29" s="16">
        <v>0.16458333333333333</v>
      </c>
      <c r="D29" s="16">
        <v>0.1111111111111111</v>
      </c>
      <c r="E29" s="56">
        <v>300</v>
      </c>
      <c r="F29" s="19" t="s">
        <v>781</v>
      </c>
      <c r="G29" s="200">
        <v>1190</v>
      </c>
      <c r="H29" s="200">
        <v>1107</v>
      </c>
      <c r="I29" s="57" t="s">
        <v>509</v>
      </c>
      <c r="J29" s="58" t="s">
        <v>665</v>
      </c>
      <c r="K29" s="198">
        <v>4</v>
      </c>
      <c r="L29" s="198">
        <v>120</v>
      </c>
      <c r="M29" s="19">
        <v>5889.9508999999998</v>
      </c>
      <c r="O29" s="211"/>
      <c r="P29" s="211"/>
      <c r="S29" t="s">
        <v>297</v>
      </c>
      <c r="T29">
        <v>0</v>
      </c>
      <c r="U29">
        <v>0</v>
      </c>
      <c r="V29" t="s">
        <v>25</v>
      </c>
      <c r="W29" s="416">
        <v>79.982907707111323</v>
      </c>
      <c r="X29" s="416">
        <v>49.731847829174455</v>
      </c>
      <c r="Y29" s="416">
        <v>107.80117623094816</v>
      </c>
      <c r="Z29" s="420">
        <v>325.72349000000003</v>
      </c>
      <c r="AA29" s="420">
        <v>-11.122769999999999</v>
      </c>
      <c r="AB29" s="417">
        <v>228.68129999999999</v>
      </c>
      <c r="AC29" s="417">
        <v>32.225200000000001</v>
      </c>
      <c r="AD29" s="419">
        <v>0.4185231653</v>
      </c>
      <c r="AE29" s="417">
        <v>1.869</v>
      </c>
      <c r="AF29" s="417">
        <v>0.29599999999999999</v>
      </c>
      <c r="AG29" s="417">
        <v>5.23</v>
      </c>
      <c r="AH29" s="417">
        <v>48.363999999999997</v>
      </c>
      <c r="AI29" s="416">
        <v>1931.45</v>
      </c>
      <c r="AJ29" s="417">
        <v>354.33206000000001</v>
      </c>
      <c r="AK29" s="417">
        <v>-3.3047200000000001</v>
      </c>
      <c r="AL29" s="417">
        <v>86.137090000000001</v>
      </c>
      <c r="AM29" s="417">
        <v>1.2833600000000001</v>
      </c>
      <c r="AN29" s="415">
        <v>147853848.09999999</v>
      </c>
      <c r="AO29" s="418">
        <v>0.59243520000000005</v>
      </c>
      <c r="AP29" s="415">
        <v>371084.66475</v>
      </c>
      <c r="AQ29" s="418">
        <v>0.1933578</v>
      </c>
      <c r="AR29" s="417">
        <v>87.980500000000006</v>
      </c>
      <c r="AS29" s="415" t="s">
        <v>770</v>
      </c>
      <c r="AT29" s="417">
        <v>91.875799999999998</v>
      </c>
      <c r="AU29" s="419">
        <v>5.3128547690382097E-2</v>
      </c>
    </row>
    <row r="30" spans="1:47">
      <c r="A30" s="46" t="s">
        <v>473</v>
      </c>
      <c r="B30" t="s">
        <v>513</v>
      </c>
      <c r="C30" s="16">
        <v>0.16944444444444443</v>
      </c>
      <c r="D30" s="16">
        <v>0.11597222222222221</v>
      </c>
      <c r="E30" s="56">
        <v>300</v>
      </c>
      <c r="F30" s="19" t="s">
        <v>781</v>
      </c>
      <c r="G30" s="200">
        <v>1190</v>
      </c>
      <c r="H30" s="200">
        <v>1107</v>
      </c>
      <c r="I30" s="76" t="s">
        <v>873</v>
      </c>
      <c r="J30" s="58" t="s">
        <v>665</v>
      </c>
      <c r="K30" s="198">
        <v>4</v>
      </c>
      <c r="L30" s="198">
        <v>120</v>
      </c>
      <c r="M30" s="19">
        <v>5889.9508999999998</v>
      </c>
      <c r="O30" s="211"/>
      <c r="P30" s="211"/>
      <c r="S30" t="s">
        <v>297</v>
      </c>
      <c r="T30">
        <v>0</v>
      </c>
      <c r="U30">
        <v>0</v>
      </c>
      <c r="V30" t="s">
        <v>30</v>
      </c>
      <c r="W30" s="416">
        <v>80.445161878087717</v>
      </c>
      <c r="X30" s="416">
        <v>45.78307360935856</v>
      </c>
      <c r="Y30" s="416">
        <v>371.00187934371002</v>
      </c>
      <c r="Z30" s="420">
        <v>325.77049</v>
      </c>
      <c r="AA30" s="420">
        <v>-11.10202</v>
      </c>
      <c r="AB30" s="417">
        <v>230.18289999999999</v>
      </c>
      <c r="AC30" s="417">
        <v>31.1402</v>
      </c>
      <c r="AD30" s="419">
        <v>0.53550925090000001</v>
      </c>
      <c r="AE30" s="417">
        <v>1.927</v>
      </c>
      <c r="AF30" s="417">
        <v>0.30499999999999999</v>
      </c>
      <c r="AG30" s="417">
        <v>5.23</v>
      </c>
      <c r="AH30" s="417">
        <v>48.402999999999999</v>
      </c>
      <c r="AI30" s="416">
        <v>1931.018</v>
      </c>
      <c r="AJ30" s="417">
        <v>354.31855000000002</v>
      </c>
      <c r="AK30" s="417">
        <v>-3.3079900000000002</v>
      </c>
      <c r="AL30" s="417">
        <v>86.077950000000001</v>
      </c>
      <c r="AM30" s="417">
        <v>1.2834399999999999</v>
      </c>
      <c r="AN30" s="415">
        <v>147854096.90000001</v>
      </c>
      <c r="AO30" s="418">
        <v>0.59249130000000005</v>
      </c>
      <c r="AP30" s="415">
        <v>371167.65719</v>
      </c>
      <c r="AQ30" s="418">
        <v>0.201768</v>
      </c>
      <c r="AR30" s="417">
        <v>88.025999999999996</v>
      </c>
      <c r="AS30" s="415" t="s">
        <v>770</v>
      </c>
      <c r="AT30" s="417">
        <v>91.830299999999994</v>
      </c>
      <c r="AU30" s="419">
        <v>5.3129013401636914E-2</v>
      </c>
    </row>
    <row r="31" spans="1:47">
      <c r="A31" s="46" t="s">
        <v>473</v>
      </c>
      <c r="B31" s="76" t="s">
        <v>514</v>
      </c>
      <c r="C31" s="16">
        <v>0.17569444444444446</v>
      </c>
      <c r="D31" s="16">
        <v>0.12222222222222223</v>
      </c>
      <c r="E31" s="56">
        <v>300</v>
      </c>
      <c r="F31" s="19" t="s">
        <v>812</v>
      </c>
      <c r="G31" s="200">
        <v>870</v>
      </c>
      <c r="H31" s="200">
        <v>789</v>
      </c>
      <c r="I31" s="57" t="s">
        <v>509</v>
      </c>
      <c r="J31" s="58" t="s">
        <v>665</v>
      </c>
      <c r="K31" s="198">
        <v>4</v>
      </c>
      <c r="L31" s="198">
        <v>120</v>
      </c>
      <c r="M31" s="19">
        <v>7698.9647000000004</v>
      </c>
      <c r="N31" s="229" t="s">
        <v>897</v>
      </c>
      <c r="O31" s="211"/>
      <c r="P31" s="211"/>
      <c r="S31" t="s">
        <v>297</v>
      </c>
      <c r="T31">
        <v>0</v>
      </c>
      <c r="U31">
        <v>0</v>
      </c>
      <c r="V31" t="s">
        <v>25</v>
      </c>
      <c r="W31" s="416">
        <v>79.94285582157265</v>
      </c>
      <c r="X31" s="416">
        <v>49.73209978373783</v>
      </c>
      <c r="Y31" s="416">
        <v>107.87195503735961</v>
      </c>
      <c r="Z31" s="420">
        <v>325.83166</v>
      </c>
      <c r="AA31" s="420">
        <v>-11.075189999999999</v>
      </c>
      <c r="AB31" s="417">
        <v>232.05250000000001</v>
      </c>
      <c r="AC31" s="417">
        <v>29.7103</v>
      </c>
      <c r="AD31" s="419">
        <v>0.68591993240000004</v>
      </c>
      <c r="AE31" s="417">
        <v>2.0099999999999998</v>
      </c>
      <c r="AF31" s="417">
        <v>0.318</v>
      </c>
      <c r="AG31" s="417">
        <v>5.23</v>
      </c>
      <c r="AH31" s="417">
        <v>48.454999999999998</v>
      </c>
      <c r="AI31" s="416">
        <v>1930.4369999999999</v>
      </c>
      <c r="AJ31" s="417">
        <v>354.30194</v>
      </c>
      <c r="AK31" s="417">
        <v>-3.3120699999999998</v>
      </c>
      <c r="AL31" s="417">
        <v>86.001909999999995</v>
      </c>
      <c r="AM31" s="417">
        <v>1.2835399999999999</v>
      </c>
      <c r="AN31" s="415">
        <v>147854416.90000001</v>
      </c>
      <c r="AO31" s="418">
        <v>0.59256180000000003</v>
      </c>
      <c r="AP31" s="415">
        <v>371279.47102</v>
      </c>
      <c r="AQ31" s="418">
        <v>0.212253</v>
      </c>
      <c r="AR31" s="417">
        <v>88.0852</v>
      </c>
      <c r="AS31" s="415" t="s">
        <v>770</v>
      </c>
      <c r="AT31" s="417">
        <v>91.771100000000004</v>
      </c>
      <c r="AU31" s="419">
        <v>0.24452961674393375</v>
      </c>
    </row>
    <row r="32" spans="1:47">
      <c r="A32" s="46" t="s">
        <v>471</v>
      </c>
      <c r="B32" s="76" t="s">
        <v>515</v>
      </c>
      <c r="C32" s="16">
        <v>0.18055555555555555</v>
      </c>
      <c r="D32" s="16">
        <v>0.12708333333333333</v>
      </c>
      <c r="E32" s="56">
        <v>300</v>
      </c>
      <c r="F32" s="19" t="s">
        <v>812</v>
      </c>
      <c r="G32" s="200">
        <v>870</v>
      </c>
      <c r="H32" s="200">
        <v>789</v>
      </c>
      <c r="I32" s="57" t="s">
        <v>509</v>
      </c>
      <c r="J32" s="58" t="s">
        <v>665</v>
      </c>
      <c r="K32" s="198">
        <v>4</v>
      </c>
      <c r="L32" s="198">
        <v>120</v>
      </c>
      <c r="M32" s="19">
        <v>7698.9647000000004</v>
      </c>
      <c r="O32" s="211"/>
      <c r="P32" s="211"/>
      <c r="S32" t="s">
        <v>828</v>
      </c>
      <c r="T32">
        <v>0</v>
      </c>
      <c r="U32">
        <v>0</v>
      </c>
      <c r="V32" t="s">
        <v>25</v>
      </c>
      <c r="W32" s="416">
        <v>81.999164895529546</v>
      </c>
      <c r="X32" s="416">
        <v>30.525240746488986</v>
      </c>
      <c r="Y32" s="416">
        <v>107.90036297782876</v>
      </c>
      <c r="Z32" s="420">
        <v>325.87984999999998</v>
      </c>
      <c r="AA32" s="420">
        <v>-11.0542</v>
      </c>
      <c r="AB32" s="417">
        <v>233.46100000000001</v>
      </c>
      <c r="AC32" s="417">
        <v>28.572800000000001</v>
      </c>
      <c r="AD32" s="419">
        <v>0.80290601800000005</v>
      </c>
      <c r="AE32" s="417">
        <v>2.0819999999999999</v>
      </c>
      <c r="AF32" s="417">
        <v>0.32900000000000001</v>
      </c>
      <c r="AG32" s="417">
        <v>5.23</v>
      </c>
      <c r="AH32" s="417">
        <v>48.496000000000002</v>
      </c>
      <c r="AI32" s="416">
        <v>1929.9649999999999</v>
      </c>
      <c r="AJ32" s="417">
        <v>354.28962000000001</v>
      </c>
      <c r="AK32" s="417">
        <v>-3.3151299999999999</v>
      </c>
      <c r="AL32" s="417">
        <v>85.942769999999996</v>
      </c>
      <c r="AM32" s="417">
        <v>1.28362</v>
      </c>
      <c r="AN32" s="415">
        <v>147854665.80000001</v>
      </c>
      <c r="AO32" s="418">
        <v>0.59261549999999996</v>
      </c>
      <c r="AP32" s="415">
        <v>371370.29168999998</v>
      </c>
      <c r="AQ32" s="418">
        <v>0.2201437</v>
      </c>
      <c r="AR32" s="417">
        <v>88.131799999999998</v>
      </c>
      <c r="AS32" s="415" t="s">
        <v>770</v>
      </c>
      <c r="AT32" s="417">
        <v>91.724400000000003</v>
      </c>
      <c r="AU32" s="419">
        <v>0.24453477713008623</v>
      </c>
    </row>
    <row r="33" spans="1:47">
      <c r="A33" s="46" t="s">
        <v>611</v>
      </c>
      <c r="B33" t="s">
        <v>520</v>
      </c>
      <c r="C33" s="16">
        <v>0.18541666666666667</v>
      </c>
      <c r="D33" s="16">
        <v>0.13194444444444445</v>
      </c>
      <c r="E33" s="56">
        <v>300</v>
      </c>
      <c r="F33" s="19" t="s">
        <v>812</v>
      </c>
      <c r="G33" s="200">
        <v>870</v>
      </c>
      <c r="H33" s="200">
        <v>789</v>
      </c>
      <c r="I33" s="264" t="s">
        <v>1014</v>
      </c>
      <c r="J33" s="58" t="s">
        <v>665</v>
      </c>
      <c r="K33" s="198">
        <v>4</v>
      </c>
      <c r="L33" s="198">
        <v>120</v>
      </c>
      <c r="M33" s="19">
        <v>7698.9647000000004</v>
      </c>
      <c r="O33" s="211"/>
      <c r="P33" s="211"/>
      <c r="S33" t="s">
        <v>747</v>
      </c>
      <c r="T33">
        <v>0</v>
      </c>
      <c r="U33">
        <v>0</v>
      </c>
      <c r="V33" t="s">
        <v>25</v>
      </c>
      <c r="W33" s="416">
        <v>84.229994739129481</v>
      </c>
      <c r="X33" s="416">
        <v>-4.0948556878689599</v>
      </c>
      <c r="Y33" s="416">
        <v>107.92274363816728</v>
      </c>
      <c r="Z33" s="420">
        <v>325.92856999999998</v>
      </c>
      <c r="AA33" s="420">
        <v>-11.033099999999999</v>
      </c>
      <c r="AB33" s="417">
        <v>234.83160000000001</v>
      </c>
      <c r="AC33" s="417">
        <v>27.4147</v>
      </c>
      <c r="AD33" s="419">
        <v>0.91989210359999996</v>
      </c>
      <c r="AE33" s="417">
        <v>2.1619999999999999</v>
      </c>
      <c r="AF33" s="417">
        <v>0.34200000000000003</v>
      </c>
      <c r="AG33" s="417">
        <v>5.23</v>
      </c>
      <c r="AH33" s="417">
        <v>48.536999999999999</v>
      </c>
      <c r="AI33" s="416">
        <v>1929.4760000000001</v>
      </c>
      <c r="AJ33" s="417">
        <v>354.27784000000003</v>
      </c>
      <c r="AK33" s="417">
        <v>-3.3180900000000002</v>
      </c>
      <c r="AL33" s="417">
        <v>85.883629999999997</v>
      </c>
      <c r="AM33" s="417">
        <v>1.28369</v>
      </c>
      <c r="AN33" s="415">
        <v>147854914.69999999</v>
      </c>
      <c r="AO33" s="418">
        <v>0.59266799999999997</v>
      </c>
      <c r="AP33" s="415">
        <v>371464.37689000001</v>
      </c>
      <c r="AQ33" s="418">
        <v>0.22779569999999999</v>
      </c>
      <c r="AR33" s="417">
        <v>88.178899999999999</v>
      </c>
      <c r="AS33" s="415" t="s">
        <v>770</v>
      </c>
      <c r="AT33" s="417">
        <v>91.677199999999999</v>
      </c>
      <c r="AU33" s="419">
        <v>0.24453982220034703</v>
      </c>
    </row>
    <row r="34" spans="1:47">
      <c r="A34" s="46" t="s">
        <v>507</v>
      </c>
      <c r="B34" s="76" t="s">
        <v>521</v>
      </c>
      <c r="C34" s="16">
        <v>0.19027777777777777</v>
      </c>
      <c r="D34" s="16">
        <v>0.13680555555555554</v>
      </c>
      <c r="E34" s="56">
        <v>300</v>
      </c>
      <c r="F34" s="19" t="s">
        <v>812</v>
      </c>
      <c r="G34" s="200">
        <v>870</v>
      </c>
      <c r="H34" s="200">
        <v>789</v>
      </c>
      <c r="I34" s="57" t="s">
        <v>509</v>
      </c>
      <c r="J34" s="58" t="s">
        <v>665</v>
      </c>
      <c r="K34" s="198">
        <v>4</v>
      </c>
      <c r="L34" s="198">
        <v>120</v>
      </c>
      <c r="M34" s="19">
        <v>7698.9647000000004</v>
      </c>
      <c r="O34" s="211"/>
      <c r="P34" s="211"/>
      <c r="S34" t="s">
        <v>26</v>
      </c>
      <c r="T34">
        <v>0</v>
      </c>
      <c r="U34">
        <v>0</v>
      </c>
      <c r="V34" t="s">
        <v>25</v>
      </c>
      <c r="W34" s="416">
        <v>85.086578727009794</v>
      </c>
      <c r="X34" s="416">
        <v>-18.631466885022711</v>
      </c>
      <c r="Y34" s="416">
        <v>107.95256960906727</v>
      </c>
      <c r="Z34" s="420">
        <v>325.97784999999999</v>
      </c>
      <c r="AA34" s="420">
        <v>-11.01192</v>
      </c>
      <c r="AB34" s="417">
        <v>236.16579999999999</v>
      </c>
      <c r="AC34" s="417">
        <v>26.237100000000002</v>
      </c>
      <c r="AD34" s="419">
        <v>1.0368781892000001</v>
      </c>
      <c r="AE34" s="417">
        <v>2.2509999999999999</v>
      </c>
      <c r="AF34" s="417">
        <v>0.35599999999999998</v>
      </c>
      <c r="AG34" s="417">
        <v>5.22</v>
      </c>
      <c r="AH34" s="417">
        <v>48.578000000000003</v>
      </c>
      <c r="AI34" s="416">
        <v>1928.971</v>
      </c>
      <c r="AJ34" s="417">
        <v>354.26661000000001</v>
      </c>
      <c r="AK34" s="417">
        <v>-3.3209300000000002</v>
      </c>
      <c r="AL34" s="417">
        <v>85.824489999999997</v>
      </c>
      <c r="AM34" s="417">
        <v>1.2837700000000001</v>
      </c>
      <c r="AN34" s="415">
        <v>147855163.59999999</v>
      </c>
      <c r="AO34" s="418">
        <v>0.59271940000000001</v>
      </c>
      <c r="AP34" s="415">
        <v>371561.62491000001</v>
      </c>
      <c r="AQ34" s="418">
        <v>0.2352022</v>
      </c>
      <c r="AR34" s="417">
        <v>88.226699999999994</v>
      </c>
      <c r="AS34" s="415" t="s">
        <v>770</v>
      </c>
      <c r="AT34" s="417">
        <v>91.629499999999993</v>
      </c>
      <c r="AU34" s="419">
        <v>0.24454476156437385</v>
      </c>
    </row>
    <row r="35" spans="1:47">
      <c r="A35" s="46" t="s">
        <v>899</v>
      </c>
      <c r="B35" s="76" t="s">
        <v>522</v>
      </c>
      <c r="C35" s="16">
        <v>0.19513888888888889</v>
      </c>
      <c r="D35" s="16">
        <v>0.14097222222222222</v>
      </c>
      <c r="E35" s="56">
        <v>300</v>
      </c>
      <c r="F35" s="19" t="s">
        <v>812</v>
      </c>
      <c r="G35" s="200">
        <v>870</v>
      </c>
      <c r="H35" s="200">
        <v>789</v>
      </c>
      <c r="I35" s="57" t="s">
        <v>509</v>
      </c>
      <c r="J35" s="58" t="s">
        <v>665</v>
      </c>
      <c r="K35" s="198">
        <v>4</v>
      </c>
      <c r="L35" s="198">
        <v>120</v>
      </c>
      <c r="M35" s="19">
        <v>7698.9647000000004</v>
      </c>
      <c r="O35" s="211"/>
      <c r="P35" s="211"/>
      <c r="S35" t="s">
        <v>1016</v>
      </c>
      <c r="T35">
        <v>0</v>
      </c>
      <c r="U35">
        <v>0</v>
      </c>
      <c r="V35" t="s">
        <v>25</v>
      </c>
      <c r="W35" s="416">
        <v>85.38524587007602</v>
      </c>
      <c r="X35" s="416">
        <v>-23.384199304193533</v>
      </c>
      <c r="Y35" s="416">
        <v>107.98271092392042</v>
      </c>
      <c r="Z35" s="420">
        <v>326.02769999999998</v>
      </c>
      <c r="AA35" s="420">
        <v>-10.990640000000001</v>
      </c>
      <c r="AB35" s="417">
        <v>237.46539999999999</v>
      </c>
      <c r="AC35" s="417">
        <v>25.0411</v>
      </c>
      <c r="AD35" s="419">
        <v>1.1538642747000001</v>
      </c>
      <c r="AE35" s="417">
        <v>2.3490000000000002</v>
      </c>
      <c r="AF35" s="417">
        <v>0.372</v>
      </c>
      <c r="AG35" s="417">
        <v>5.22</v>
      </c>
      <c r="AH35" s="417">
        <v>48.621000000000002</v>
      </c>
      <c r="AI35" s="416">
        <v>1928.45</v>
      </c>
      <c r="AJ35" s="417">
        <v>354.25594000000001</v>
      </c>
      <c r="AK35" s="417">
        <v>-3.3236500000000002</v>
      </c>
      <c r="AL35" s="417">
        <v>85.765349999999998</v>
      </c>
      <c r="AM35" s="417">
        <v>1.2838499999999999</v>
      </c>
      <c r="AN35" s="415">
        <v>147855412.59999999</v>
      </c>
      <c r="AO35" s="418">
        <v>0.59276969999999995</v>
      </c>
      <c r="AP35" s="415">
        <v>371661.93132999999</v>
      </c>
      <c r="AQ35" s="418">
        <v>0.24235689999999999</v>
      </c>
      <c r="AR35" s="417">
        <v>88.274900000000002</v>
      </c>
      <c r="AS35" s="415" t="s">
        <v>770</v>
      </c>
      <c r="AT35" s="417">
        <v>91.581100000000006</v>
      </c>
      <c r="AU35" s="419">
        <v>0.24454959522216657</v>
      </c>
    </row>
    <row r="36" spans="1:47">
      <c r="A36" s="46" t="s">
        <v>899</v>
      </c>
      <c r="B36" t="s">
        <v>680</v>
      </c>
      <c r="C36" s="16">
        <v>0.19999999999999998</v>
      </c>
      <c r="D36" s="16">
        <v>0.1451388888888889</v>
      </c>
      <c r="E36" s="56">
        <v>300</v>
      </c>
      <c r="F36" s="19" t="s">
        <v>812</v>
      </c>
      <c r="G36" s="200">
        <v>870</v>
      </c>
      <c r="H36" s="200">
        <v>789</v>
      </c>
      <c r="I36" s="57" t="s">
        <v>618</v>
      </c>
      <c r="J36" s="58" t="s">
        <v>665</v>
      </c>
      <c r="K36" s="198">
        <v>4</v>
      </c>
      <c r="L36" s="198">
        <v>120</v>
      </c>
      <c r="M36" s="19">
        <v>7698.9647000000004</v>
      </c>
      <c r="O36" s="211"/>
      <c r="P36" s="211"/>
      <c r="S36" t="s">
        <v>1016</v>
      </c>
      <c r="T36">
        <v>0</v>
      </c>
      <c r="U36">
        <v>0</v>
      </c>
      <c r="V36" t="s">
        <v>21</v>
      </c>
      <c r="W36" s="416">
        <v>86.765372034697052</v>
      </c>
      <c r="X36" s="416">
        <v>-41.004220973211133</v>
      </c>
      <c r="Y36" s="416">
        <v>108.01274507166818</v>
      </c>
      <c r="Z36" s="420">
        <v>326.07812999999999</v>
      </c>
      <c r="AA36" s="420">
        <v>-10.96927</v>
      </c>
      <c r="AB36" s="417">
        <v>238.7321</v>
      </c>
      <c r="AC36" s="417">
        <v>23.827999999999999</v>
      </c>
      <c r="AD36" s="419">
        <v>1.2708503603000001</v>
      </c>
      <c r="AE36" s="417">
        <v>2.46</v>
      </c>
      <c r="AF36" s="417">
        <v>0.38900000000000001</v>
      </c>
      <c r="AG36" s="417">
        <v>5.22</v>
      </c>
      <c r="AH36" s="417">
        <v>48.662999999999997</v>
      </c>
      <c r="AI36" s="416">
        <v>1927.915</v>
      </c>
      <c r="AJ36" s="417">
        <v>354.24583999999999</v>
      </c>
      <c r="AK36" s="417">
        <v>-3.3262399999999999</v>
      </c>
      <c r="AL36" s="417">
        <v>85.706209999999999</v>
      </c>
      <c r="AM36" s="417">
        <v>1.28392</v>
      </c>
      <c r="AN36" s="415">
        <v>147855661.59999999</v>
      </c>
      <c r="AO36" s="418">
        <v>0.59281899999999998</v>
      </c>
      <c r="AP36" s="415">
        <v>371765.18907000002</v>
      </c>
      <c r="AQ36" s="418">
        <v>0.24925359999999999</v>
      </c>
      <c r="AR36" s="417">
        <v>88.323800000000006</v>
      </c>
      <c r="AS36" s="415" t="s">
        <v>770</v>
      </c>
      <c r="AT36" s="417">
        <v>91.532200000000003</v>
      </c>
      <c r="AU36" s="419">
        <v>0.24455433278338293</v>
      </c>
    </row>
    <row r="37" spans="1:47">
      <c r="A37" s="46" t="s">
        <v>899</v>
      </c>
      <c r="B37" s="76" t="s">
        <v>681</v>
      </c>
      <c r="C37" s="16">
        <v>0.20486111111111113</v>
      </c>
      <c r="D37" s="16">
        <v>0.15</v>
      </c>
      <c r="E37" s="56">
        <v>300</v>
      </c>
      <c r="F37" s="19" t="s">
        <v>812</v>
      </c>
      <c r="G37" s="200">
        <v>870</v>
      </c>
      <c r="H37" s="200">
        <v>789</v>
      </c>
      <c r="I37" s="76" t="s">
        <v>619</v>
      </c>
      <c r="J37" s="58" t="s">
        <v>665</v>
      </c>
      <c r="K37" s="198">
        <v>4</v>
      </c>
      <c r="L37" s="198">
        <v>120</v>
      </c>
      <c r="M37" s="19">
        <v>7698.9647000000004</v>
      </c>
      <c r="O37" s="211"/>
      <c r="P37" s="211"/>
      <c r="S37" t="s">
        <v>1016</v>
      </c>
      <c r="T37">
        <v>0</v>
      </c>
      <c r="U37">
        <v>0</v>
      </c>
      <c r="V37" t="s">
        <v>22</v>
      </c>
      <c r="W37" s="416">
        <v>87.089221701060382</v>
      </c>
      <c r="X37" s="416">
        <v>-44.795370176482095</v>
      </c>
      <c r="Y37" s="416">
        <v>371.70850414008896</v>
      </c>
      <c r="Z37" s="420">
        <v>326.12916999999999</v>
      </c>
      <c r="AA37" s="420">
        <v>-10.94782</v>
      </c>
      <c r="AB37" s="417">
        <v>239.9674</v>
      </c>
      <c r="AC37" s="417">
        <v>22.598800000000001</v>
      </c>
      <c r="AD37" s="419">
        <v>1.3878364458000001</v>
      </c>
      <c r="AE37" s="417">
        <v>2.5840000000000001</v>
      </c>
      <c r="AF37" s="417">
        <v>0.40899999999999997</v>
      </c>
      <c r="AG37" s="417">
        <v>5.22</v>
      </c>
      <c r="AH37" s="417">
        <v>48.706000000000003</v>
      </c>
      <c r="AI37" s="416">
        <v>1927.365</v>
      </c>
      <c r="AJ37" s="417">
        <v>354.23633000000001</v>
      </c>
      <c r="AK37" s="417">
        <v>-3.3286899999999999</v>
      </c>
      <c r="AL37" s="417">
        <v>85.647069999999999</v>
      </c>
      <c r="AM37" s="417">
        <v>1.284</v>
      </c>
      <c r="AN37" s="415">
        <v>147855910.5</v>
      </c>
      <c r="AO37" s="418">
        <v>0.59286709999999998</v>
      </c>
      <c r="AP37" s="415">
        <v>371871.28850000002</v>
      </c>
      <c r="AQ37" s="418">
        <v>0.25588650000000002</v>
      </c>
      <c r="AR37" s="417">
        <v>88.373199999999997</v>
      </c>
      <c r="AS37" s="415" t="s">
        <v>770</v>
      </c>
      <c r="AT37" s="417">
        <v>91.482799999999997</v>
      </c>
      <c r="AU37" s="419">
        <v>0.24455895502870761</v>
      </c>
    </row>
    <row r="38" spans="1:47">
      <c r="A38" s="46" t="s">
        <v>899</v>
      </c>
      <c r="B38" s="76" t="s">
        <v>410</v>
      </c>
      <c r="C38" s="16">
        <v>0.21041666666666667</v>
      </c>
      <c r="D38" s="16">
        <v>0.15555555555555556</v>
      </c>
      <c r="E38" s="56">
        <v>300</v>
      </c>
      <c r="F38" s="19" t="s">
        <v>812</v>
      </c>
      <c r="G38" s="200">
        <v>870</v>
      </c>
      <c r="H38" s="200">
        <v>789</v>
      </c>
      <c r="I38" s="76" t="s">
        <v>873</v>
      </c>
      <c r="J38" s="58" t="s">
        <v>665</v>
      </c>
      <c r="K38" s="198">
        <v>4</v>
      </c>
      <c r="L38" s="198">
        <v>120</v>
      </c>
      <c r="M38" s="19">
        <v>7698.9647000000004</v>
      </c>
      <c r="O38" s="211"/>
      <c r="P38" s="211"/>
      <c r="S38" t="s">
        <v>1016</v>
      </c>
      <c r="T38">
        <v>0</v>
      </c>
      <c r="U38">
        <v>0</v>
      </c>
      <c r="V38" t="s">
        <v>30</v>
      </c>
      <c r="W38" s="416">
        <v>84.895179587834534</v>
      </c>
      <c r="X38" s="416">
        <v>-16.828949639214045</v>
      </c>
      <c r="Y38" s="416">
        <v>371.83213172257342</v>
      </c>
      <c r="Z38" s="420">
        <v>326.18824000000001</v>
      </c>
      <c r="AA38" s="420">
        <v>-10.9232</v>
      </c>
      <c r="AB38" s="417">
        <v>241.34289999999999</v>
      </c>
      <c r="AC38" s="417">
        <v>21.1755</v>
      </c>
      <c r="AD38" s="419">
        <v>1.5215348291999999</v>
      </c>
      <c r="AE38" s="417">
        <v>2.746</v>
      </c>
      <c r="AF38" s="417">
        <v>0.434</v>
      </c>
      <c r="AG38" s="417">
        <v>5.22</v>
      </c>
      <c r="AH38" s="417">
        <v>48.756</v>
      </c>
      <c r="AI38" s="416">
        <v>1926.7190000000001</v>
      </c>
      <c r="AJ38" s="417">
        <v>354.22618999999997</v>
      </c>
      <c r="AK38" s="417">
        <v>-3.3313000000000001</v>
      </c>
      <c r="AL38" s="417">
        <v>85.579480000000004</v>
      </c>
      <c r="AM38" s="417">
        <v>1.28409</v>
      </c>
      <c r="AN38" s="415">
        <v>147856195.09999999</v>
      </c>
      <c r="AO38" s="418">
        <v>0.59292080000000003</v>
      </c>
      <c r="AP38" s="415">
        <v>371995.88076999999</v>
      </c>
      <c r="AQ38" s="418">
        <v>0.26313639999999999</v>
      </c>
      <c r="AR38" s="417">
        <v>88.430499999999995</v>
      </c>
      <c r="AS38" s="415" t="s">
        <v>770</v>
      </c>
      <c r="AT38" s="417">
        <v>91.4255</v>
      </c>
      <c r="AU38" s="419">
        <v>0.24456411541486009</v>
      </c>
    </row>
    <row r="39" spans="1:47" s="1" customFormat="1">
      <c r="A39" s="57" t="s">
        <v>507</v>
      </c>
      <c r="B39" s="76" t="s">
        <v>411</v>
      </c>
      <c r="C39" s="16">
        <v>0.21458333333333335</v>
      </c>
      <c r="D39" s="16">
        <v>0.16041666666666668</v>
      </c>
      <c r="E39" s="56">
        <v>300</v>
      </c>
      <c r="F39" s="19" t="s">
        <v>812</v>
      </c>
      <c r="G39" s="200">
        <v>870</v>
      </c>
      <c r="H39" s="200">
        <v>789</v>
      </c>
      <c r="I39" s="76" t="s">
        <v>873</v>
      </c>
      <c r="J39" s="58" t="s">
        <v>665</v>
      </c>
      <c r="K39" s="198">
        <v>4</v>
      </c>
      <c r="L39" s="198">
        <v>120</v>
      </c>
      <c r="M39" s="19">
        <v>7698.9647000000004</v>
      </c>
      <c r="O39" s="203"/>
      <c r="P39" s="203"/>
      <c r="S39" t="s">
        <v>26</v>
      </c>
      <c r="T39">
        <v>0</v>
      </c>
      <c r="U39">
        <v>0</v>
      </c>
      <c r="V39" t="s">
        <v>30</v>
      </c>
      <c r="W39" s="416">
        <v>84.65722649060686</v>
      </c>
      <c r="X39" s="416">
        <v>-13.00413893242653</v>
      </c>
      <c r="Y39" s="416">
        <v>371.9259407750053</v>
      </c>
      <c r="Z39" s="420">
        <v>326.23307999999997</v>
      </c>
      <c r="AA39" s="420">
        <v>-10.904669999999999</v>
      </c>
      <c r="AB39" s="417">
        <v>242.35050000000001</v>
      </c>
      <c r="AC39" s="417">
        <v>20.0959</v>
      </c>
      <c r="AD39" s="419">
        <v>1.6218086167000001</v>
      </c>
      <c r="AE39" s="417">
        <v>2.8839999999999999</v>
      </c>
      <c r="AF39" s="417">
        <v>0.45600000000000002</v>
      </c>
      <c r="AG39" s="417">
        <v>5.22</v>
      </c>
      <c r="AH39" s="417">
        <v>48.793999999999997</v>
      </c>
      <c r="AI39" s="416">
        <v>1926.2239999999999</v>
      </c>
      <c r="AJ39" s="417">
        <v>354.21911</v>
      </c>
      <c r="AK39" s="417">
        <v>-3.3331300000000001</v>
      </c>
      <c r="AL39" s="417">
        <v>85.528790000000001</v>
      </c>
      <c r="AM39" s="417">
        <v>1.28416</v>
      </c>
      <c r="AN39" s="415">
        <v>147856408.59999999</v>
      </c>
      <c r="AO39" s="418">
        <v>0.59296009999999999</v>
      </c>
      <c r="AP39" s="415">
        <v>372091.56190999999</v>
      </c>
      <c r="AQ39" s="418">
        <v>0.26833800000000002</v>
      </c>
      <c r="AR39" s="417">
        <v>88.4739</v>
      </c>
      <c r="AS39" s="415" t="s">
        <v>770</v>
      </c>
      <c r="AT39" s="417">
        <v>91.382000000000005</v>
      </c>
      <c r="AU39" s="419">
        <v>0.24456789201031248</v>
      </c>
    </row>
    <row r="40" spans="1:47" s="1" customFormat="1">
      <c r="A40" s="57" t="s">
        <v>611</v>
      </c>
      <c r="B40" t="s">
        <v>245</v>
      </c>
      <c r="C40" s="16">
        <v>0.21944444444444444</v>
      </c>
      <c r="D40" s="16">
        <v>0.16527777777777777</v>
      </c>
      <c r="E40" s="56">
        <v>300</v>
      </c>
      <c r="F40" s="19" t="s">
        <v>812</v>
      </c>
      <c r="G40" s="200">
        <v>870</v>
      </c>
      <c r="H40" s="200">
        <v>789</v>
      </c>
      <c r="I40" s="76" t="s">
        <v>873</v>
      </c>
      <c r="J40" s="58" t="s">
        <v>665</v>
      </c>
      <c r="K40" s="198">
        <v>4</v>
      </c>
      <c r="L40" s="198">
        <v>120</v>
      </c>
      <c r="M40" s="19">
        <v>7698.9647000000004</v>
      </c>
      <c r="O40" s="203"/>
      <c r="P40" s="203"/>
      <c r="S40" t="s">
        <v>747</v>
      </c>
      <c r="T40">
        <v>0</v>
      </c>
      <c r="U40">
        <v>0</v>
      </c>
      <c r="V40" t="s">
        <v>30</v>
      </c>
      <c r="W40" s="416">
        <v>83.934498494508233</v>
      </c>
      <c r="X40" s="416">
        <v>-0.84406028777363451</v>
      </c>
      <c r="Y40" s="416">
        <v>372.04315350027059</v>
      </c>
      <c r="Z40" s="420">
        <v>326.28599000000003</v>
      </c>
      <c r="AA40" s="420">
        <v>-10.882989999999999</v>
      </c>
      <c r="AB40" s="417">
        <v>243.50129999999999</v>
      </c>
      <c r="AC40" s="417">
        <v>18.824100000000001</v>
      </c>
      <c r="AD40" s="419">
        <v>1.7387947022000001</v>
      </c>
      <c r="AE40" s="417">
        <v>3.0670000000000002</v>
      </c>
      <c r="AF40" s="417">
        <v>0.48499999999999999</v>
      </c>
      <c r="AG40" s="417">
        <v>5.22</v>
      </c>
      <c r="AH40" s="417">
        <v>48.838999999999999</v>
      </c>
      <c r="AI40" s="416">
        <v>1925.634</v>
      </c>
      <c r="AJ40" s="417">
        <v>354.21141</v>
      </c>
      <c r="AK40" s="417">
        <v>-3.3351099999999998</v>
      </c>
      <c r="AL40" s="417">
        <v>85.469650000000001</v>
      </c>
      <c r="AM40" s="417">
        <v>1.28423</v>
      </c>
      <c r="AN40" s="415">
        <v>147856657.59999999</v>
      </c>
      <c r="AO40" s="418">
        <v>0.593005</v>
      </c>
      <c r="AP40" s="415">
        <v>372205.50491999998</v>
      </c>
      <c r="AQ40" s="418">
        <v>0.2741461</v>
      </c>
      <c r="AR40" s="417">
        <v>88.525199999999998</v>
      </c>
      <c r="AS40" s="415" t="s">
        <v>770</v>
      </c>
      <c r="AT40" s="417">
        <v>91.330699999999993</v>
      </c>
      <c r="AU40" s="419">
        <v>0.24457220674659269</v>
      </c>
    </row>
    <row r="41" spans="1:47" s="1" customFormat="1">
      <c r="A41" s="57" t="s">
        <v>471</v>
      </c>
      <c r="B41" s="76" t="s">
        <v>422</v>
      </c>
      <c r="C41" s="16">
        <v>0.22430555555555556</v>
      </c>
      <c r="D41" s="16">
        <v>0.16944444444444443</v>
      </c>
      <c r="E41" s="56">
        <v>300</v>
      </c>
      <c r="F41" s="19" t="s">
        <v>812</v>
      </c>
      <c r="G41" s="200">
        <v>870</v>
      </c>
      <c r="H41" s="200">
        <v>789</v>
      </c>
      <c r="I41" s="76" t="s">
        <v>873</v>
      </c>
      <c r="J41" s="58" t="s">
        <v>665</v>
      </c>
      <c r="K41" s="198">
        <v>4</v>
      </c>
      <c r="L41" s="198">
        <v>120</v>
      </c>
      <c r="M41" s="19">
        <v>7698.9647000000004</v>
      </c>
      <c r="O41" s="203"/>
      <c r="P41" s="203"/>
      <c r="S41" t="s">
        <v>828</v>
      </c>
      <c r="T41">
        <v>0</v>
      </c>
      <c r="U41">
        <v>0</v>
      </c>
      <c r="V41" t="s">
        <v>30</v>
      </c>
      <c r="W41" s="416">
        <v>81.95867930800604</v>
      </c>
      <c r="X41" s="416">
        <v>29.263885094561871</v>
      </c>
      <c r="Y41" s="416">
        <v>372.15397699856499</v>
      </c>
      <c r="Z41" s="420">
        <v>326.33954</v>
      </c>
      <c r="AA41" s="420">
        <v>-10.86124</v>
      </c>
      <c r="AB41" s="417">
        <v>244.62700000000001</v>
      </c>
      <c r="AC41" s="417">
        <v>17.5398</v>
      </c>
      <c r="AD41" s="419">
        <v>1.8557807877000001</v>
      </c>
      <c r="AE41" s="417">
        <v>3.278</v>
      </c>
      <c r="AF41" s="417">
        <v>0.51800000000000002</v>
      </c>
      <c r="AG41" s="417">
        <v>5.22</v>
      </c>
      <c r="AH41" s="417">
        <v>48.884</v>
      </c>
      <c r="AI41" s="416">
        <v>1925.0319999999999</v>
      </c>
      <c r="AJ41" s="417">
        <v>354.20434</v>
      </c>
      <c r="AK41" s="417">
        <v>-3.33691</v>
      </c>
      <c r="AL41" s="417">
        <v>85.410510000000002</v>
      </c>
      <c r="AM41" s="417">
        <v>1.2843100000000001</v>
      </c>
      <c r="AN41" s="415">
        <v>147856906.69999999</v>
      </c>
      <c r="AO41" s="418">
        <v>0.59304880000000004</v>
      </c>
      <c r="AP41" s="415">
        <v>372321.82789999997</v>
      </c>
      <c r="AQ41" s="418">
        <v>0.27966920000000001</v>
      </c>
      <c r="AR41" s="417">
        <v>88.576999999999998</v>
      </c>
      <c r="AS41" s="415" t="s">
        <v>770</v>
      </c>
      <c r="AT41" s="417">
        <v>91.278800000000004</v>
      </c>
      <c r="AU41" s="419">
        <v>0.24457641577663888</v>
      </c>
    </row>
    <row r="42" spans="1:47" s="1" customFormat="1">
      <c r="A42" s="57" t="s">
        <v>473</v>
      </c>
      <c r="B42" s="76" t="s">
        <v>429</v>
      </c>
      <c r="C42" s="16">
        <v>0.22916666666666666</v>
      </c>
      <c r="D42" s="16">
        <v>0.17430555555555557</v>
      </c>
      <c r="E42" s="56">
        <v>300</v>
      </c>
      <c r="F42" s="19" t="s">
        <v>812</v>
      </c>
      <c r="G42" s="200">
        <v>870</v>
      </c>
      <c r="H42" s="200">
        <v>789</v>
      </c>
      <c r="I42" s="76" t="s">
        <v>873</v>
      </c>
      <c r="J42" s="58" t="s">
        <v>665</v>
      </c>
      <c r="K42" s="198">
        <v>4</v>
      </c>
      <c r="L42" s="198">
        <v>120</v>
      </c>
      <c r="M42" s="19">
        <v>7698.9647000000004</v>
      </c>
      <c r="O42" s="203"/>
      <c r="P42" s="203"/>
      <c r="S42" t="s">
        <v>297</v>
      </c>
      <c r="T42">
        <v>0</v>
      </c>
      <c r="U42">
        <v>0</v>
      </c>
      <c r="V42" t="s">
        <v>30</v>
      </c>
      <c r="W42" s="416">
        <v>80.290725499123766</v>
      </c>
      <c r="X42" s="416">
        <v>45.803419812495996</v>
      </c>
      <c r="Y42" s="416">
        <v>372.27955373180134</v>
      </c>
      <c r="Z42" s="420">
        <v>326.39373999999998</v>
      </c>
      <c r="AA42" s="420">
        <v>-10.83942</v>
      </c>
      <c r="AB42" s="417">
        <v>245.72900000000001</v>
      </c>
      <c r="AC42" s="417">
        <v>16.2438</v>
      </c>
      <c r="AD42" s="419">
        <v>1.9727668731000001</v>
      </c>
      <c r="AE42" s="417">
        <v>3.524</v>
      </c>
      <c r="AF42" s="417">
        <v>0.55700000000000005</v>
      </c>
      <c r="AG42" s="417">
        <v>5.22</v>
      </c>
      <c r="AH42" s="417">
        <v>48.93</v>
      </c>
      <c r="AI42" s="416">
        <v>1924.4190000000001</v>
      </c>
      <c r="AJ42" s="417">
        <v>354.19788999999997</v>
      </c>
      <c r="AK42" s="417">
        <v>-3.33853</v>
      </c>
      <c r="AL42" s="417">
        <v>85.351370000000003</v>
      </c>
      <c r="AM42" s="417">
        <v>1.2843899999999999</v>
      </c>
      <c r="AN42" s="415">
        <v>147857155.80000001</v>
      </c>
      <c r="AO42" s="418">
        <v>0.59309140000000005</v>
      </c>
      <c r="AP42" s="415">
        <v>372440.41015000001</v>
      </c>
      <c r="AQ42" s="418">
        <v>0.28490270000000001</v>
      </c>
      <c r="AR42" s="417">
        <v>88.629599999999996</v>
      </c>
      <c r="AS42" s="415" t="s">
        <v>770</v>
      </c>
      <c r="AT42" s="417">
        <v>91.226200000000006</v>
      </c>
      <c r="AU42" s="419">
        <v>0.24458050949079335</v>
      </c>
    </row>
    <row r="43" spans="1:47" s="198" customFormat="1" ht="24">
      <c r="A43" s="57" t="s">
        <v>325</v>
      </c>
      <c r="B43" s="90" t="s">
        <v>430</v>
      </c>
      <c r="C43" s="16">
        <v>0.23611111111111113</v>
      </c>
      <c r="D43" s="16">
        <v>0.18124999999999999</v>
      </c>
      <c r="E43" s="56">
        <v>30</v>
      </c>
      <c r="F43" s="19" t="s">
        <v>812</v>
      </c>
      <c r="G43" s="200">
        <v>870</v>
      </c>
      <c r="H43" s="200">
        <v>789</v>
      </c>
      <c r="I43" s="90" t="s">
        <v>900</v>
      </c>
      <c r="J43" s="58" t="s">
        <v>665</v>
      </c>
      <c r="K43" s="198">
        <v>4</v>
      </c>
      <c r="L43" s="198">
        <v>120</v>
      </c>
      <c r="M43" s="19">
        <v>7698.9647000000004</v>
      </c>
      <c r="N43" s="238" t="s">
        <v>901</v>
      </c>
      <c r="S43" t="s">
        <v>1018</v>
      </c>
      <c r="T43"/>
      <c r="U43"/>
      <c r="V43" t="s">
        <v>1019</v>
      </c>
      <c r="W43"/>
      <c r="X43"/>
      <c r="Y43"/>
      <c r="Z43" s="420">
        <v>326.44860999999997</v>
      </c>
      <c r="AA43" s="420">
        <v>-10.817550000000001</v>
      </c>
      <c r="AB43" s="417">
        <v>246.80879999999999</v>
      </c>
      <c r="AC43" s="417">
        <v>14.9369</v>
      </c>
      <c r="AD43" s="419">
        <v>2.0897529585000001</v>
      </c>
      <c r="AE43" s="417">
        <v>3.8130000000000002</v>
      </c>
      <c r="AF43" s="417">
        <v>0.60299999999999998</v>
      </c>
      <c r="AG43" s="417">
        <v>5.22</v>
      </c>
      <c r="AH43" s="417">
        <v>48.976999999999997</v>
      </c>
      <c r="AI43" s="416">
        <v>1923.796</v>
      </c>
      <c r="AJ43" s="417">
        <v>354.19209000000001</v>
      </c>
      <c r="AK43" s="417">
        <v>-3.33996</v>
      </c>
      <c r="AL43" s="417">
        <v>85.292230000000004</v>
      </c>
      <c r="AM43" s="417">
        <v>1.2844599999999999</v>
      </c>
      <c r="AN43" s="415">
        <v>147857404.90000001</v>
      </c>
      <c r="AO43" s="418">
        <v>0.59313300000000002</v>
      </c>
      <c r="AP43" s="415">
        <v>372561.12909</v>
      </c>
      <c r="AQ43" s="418">
        <v>0.28984219999999999</v>
      </c>
      <c r="AR43" s="417">
        <v>88.682699999999997</v>
      </c>
      <c r="AS43" s="415" t="s">
        <v>770</v>
      </c>
      <c r="AT43" s="417">
        <v>91.173000000000002</v>
      </c>
      <c r="AU43" s="419">
        <v>0.24458450710837146</v>
      </c>
    </row>
    <row r="44" spans="1:47" s="230" customFormat="1" ht="24">
      <c r="A44" s="93" t="s">
        <v>883</v>
      </c>
      <c r="B44" s="239" t="s">
        <v>902</v>
      </c>
      <c r="C44" s="30">
        <v>0.24791666666666667</v>
      </c>
      <c r="D44" s="30">
        <v>0</v>
      </c>
      <c r="E44" s="56">
        <v>30</v>
      </c>
      <c r="F44" s="19" t="s">
        <v>811</v>
      </c>
      <c r="G44" s="19">
        <v>880</v>
      </c>
      <c r="H44" s="200">
        <v>872</v>
      </c>
      <c r="I44" s="230" t="s">
        <v>858</v>
      </c>
      <c r="J44" s="200" t="s">
        <v>734</v>
      </c>
      <c r="K44" s="200">
        <v>4</v>
      </c>
      <c r="L44" s="200">
        <v>120</v>
      </c>
      <c r="M44" s="227">
        <v>7647.38</v>
      </c>
      <c r="N44" s="18" t="s">
        <v>903</v>
      </c>
      <c r="O44" s="240">
        <v>264.5</v>
      </c>
      <c r="P44" s="240">
        <v>267</v>
      </c>
      <c r="Q44" s="18"/>
      <c r="R44" s="231"/>
      <c r="S44" s="200"/>
      <c r="T44" s="56"/>
      <c r="U44" s="56"/>
      <c r="V44" s="56"/>
      <c r="W44" s="200"/>
      <c r="X44" s="200"/>
      <c r="Y44" s="200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241"/>
      <c r="AK44" s="241"/>
      <c r="AL44" s="241"/>
      <c r="AM44" s="241"/>
      <c r="AN44" s="242"/>
      <c r="AO44" s="56"/>
      <c r="AP44" s="56"/>
      <c r="AQ44" s="56"/>
      <c r="AR44" s="200"/>
      <c r="AS44" s="200"/>
      <c r="AT44" s="200"/>
      <c r="AU44" s="200"/>
    </row>
    <row r="45" spans="1:47" s="235" customFormat="1">
      <c r="A45" s="42" t="s">
        <v>648</v>
      </c>
      <c r="B45" s="235" t="s">
        <v>904</v>
      </c>
      <c r="C45" s="236">
        <v>0.25208333333333333</v>
      </c>
      <c r="D45" s="236">
        <v>0</v>
      </c>
      <c r="E45" s="56">
        <v>10</v>
      </c>
      <c r="F45" s="19" t="s">
        <v>812</v>
      </c>
      <c r="G45" s="19">
        <v>870</v>
      </c>
      <c r="H45" s="19">
        <v>789</v>
      </c>
      <c r="I45" s="237" t="s">
        <v>857</v>
      </c>
      <c r="J45" s="56" t="s">
        <v>734</v>
      </c>
      <c r="K45" s="19">
        <v>4</v>
      </c>
      <c r="L45" s="19">
        <v>120</v>
      </c>
      <c r="M45" s="19">
        <v>7698.9647000000004</v>
      </c>
      <c r="N45" s="24"/>
      <c r="O45" s="211">
        <v>264.39999999999998</v>
      </c>
      <c r="P45" s="211">
        <v>267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>
      <c r="A46" s="46" t="s">
        <v>735</v>
      </c>
      <c r="B46" s="49" t="s">
        <v>905</v>
      </c>
      <c r="C46" s="30">
        <v>0.27499999999999997</v>
      </c>
      <c r="D46" s="96" t="s">
        <v>745</v>
      </c>
      <c r="E46" s="200">
        <v>10</v>
      </c>
      <c r="F46" s="19" t="s">
        <v>781</v>
      </c>
      <c r="G46" s="200">
        <v>1190</v>
      </c>
      <c r="H46" s="200">
        <v>1107</v>
      </c>
      <c r="I46" s="25" t="s">
        <v>857</v>
      </c>
      <c r="J46" s="199" t="s">
        <v>734</v>
      </c>
      <c r="K46" s="200">
        <v>4</v>
      </c>
      <c r="L46" s="200">
        <v>120</v>
      </c>
      <c r="M46" s="19">
        <v>5889.9508999999998</v>
      </c>
      <c r="N46" t="s">
        <v>906</v>
      </c>
      <c r="O46" s="19">
        <v>265.60000000000002</v>
      </c>
      <c r="P46" s="19">
        <v>264.8</v>
      </c>
      <c r="R46" s="210"/>
    </row>
    <row r="47" spans="1:47">
      <c r="A47" s="46" t="s">
        <v>883</v>
      </c>
      <c r="B47" t="s">
        <v>369</v>
      </c>
      <c r="C47" s="16">
        <v>0.27847222222222223</v>
      </c>
      <c r="D47" s="16">
        <v>0</v>
      </c>
      <c r="E47" s="200">
        <v>30</v>
      </c>
      <c r="F47" s="19" t="s">
        <v>781</v>
      </c>
      <c r="G47" s="198">
        <v>1190</v>
      </c>
      <c r="H47" s="198">
        <v>1002</v>
      </c>
      <c r="I47" s="25" t="s">
        <v>858</v>
      </c>
      <c r="J47" s="58" t="s">
        <v>734</v>
      </c>
      <c r="K47" s="198">
        <v>4</v>
      </c>
      <c r="L47" s="198">
        <v>120</v>
      </c>
      <c r="M47" s="19">
        <v>5891.451</v>
      </c>
      <c r="O47" s="211">
        <v>265.7</v>
      </c>
      <c r="P47" s="211">
        <v>264.8</v>
      </c>
    </row>
    <row r="48" spans="1:47" s="214" customFormat="1">
      <c r="A48" s="213" t="s">
        <v>883</v>
      </c>
      <c r="B48" s="214" t="s">
        <v>370</v>
      </c>
      <c r="C48" s="215">
        <v>0.27986111111111112</v>
      </c>
      <c r="D48" s="215">
        <v>0</v>
      </c>
      <c r="E48" s="216">
        <v>30</v>
      </c>
      <c r="F48" s="217" t="s">
        <v>781</v>
      </c>
      <c r="G48" s="218">
        <v>1070</v>
      </c>
      <c r="H48" s="218">
        <v>882</v>
      </c>
      <c r="I48" s="219" t="s">
        <v>615</v>
      </c>
      <c r="J48" s="220" t="s">
        <v>734</v>
      </c>
      <c r="K48" s="218">
        <v>4</v>
      </c>
      <c r="L48" s="218">
        <v>120</v>
      </c>
      <c r="M48" s="217">
        <v>5891.451</v>
      </c>
      <c r="O48" s="221">
        <v>265.89999999999998</v>
      </c>
      <c r="P48" s="221">
        <v>265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s="235" customFormat="1">
      <c r="A49" s="42"/>
      <c r="B49"/>
      <c r="C49" s="236"/>
      <c r="D49" s="236"/>
      <c r="E49" s="56"/>
      <c r="F49" s="19"/>
      <c r="G49" s="19"/>
      <c r="H49" s="19"/>
      <c r="I49" s="237"/>
      <c r="J49" s="56"/>
      <c r="K49" s="19"/>
      <c r="L49" s="19"/>
      <c r="M49" s="19"/>
      <c r="N49" s="24"/>
      <c r="O49" s="211"/>
      <c r="P49" s="211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s="76" customFormat="1">
      <c r="A50" s="46"/>
      <c r="B50"/>
      <c r="C50" s="16"/>
      <c r="D50" s="16"/>
      <c r="E50" s="56"/>
      <c r="F50" s="19"/>
      <c r="G50" s="198"/>
      <c r="H50" s="198"/>
      <c r="J50" s="58"/>
      <c r="K50" s="198"/>
      <c r="L50" s="198"/>
      <c r="M50" s="19"/>
      <c r="N50" s="212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2" spans="1:47">
      <c r="B52" s="86" t="s">
        <v>798</v>
      </c>
      <c r="C52" s="64" t="s">
        <v>736</v>
      </c>
      <c r="D52" s="100">
        <v>5888.5839999999998</v>
      </c>
      <c r="E52" s="65"/>
      <c r="F52" s="53" t="s">
        <v>917</v>
      </c>
      <c r="G52" s="53" t="s">
        <v>918</v>
      </c>
      <c r="H52" s="53" t="s">
        <v>919</v>
      </c>
      <c r="I52" s="20" t="s">
        <v>747</v>
      </c>
      <c r="J52" s="53" t="s">
        <v>748</v>
      </c>
      <c r="K52" s="53" t="s">
        <v>749</v>
      </c>
      <c r="L52" s="198"/>
      <c r="N52" s="228"/>
    </row>
    <row r="53" spans="1:47">
      <c r="B53" s="91"/>
      <c r="C53" s="64" t="s">
        <v>746</v>
      </c>
      <c r="D53" s="100">
        <v>5889.9508999999998</v>
      </c>
      <c r="E53" s="65"/>
      <c r="F53" s="53" t="s">
        <v>817</v>
      </c>
      <c r="G53" s="53" t="s">
        <v>818</v>
      </c>
      <c r="H53" s="53" t="s">
        <v>819</v>
      </c>
      <c r="I53" s="20" t="s">
        <v>753</v>
      </c>
      <c r="J53" s="53" t="s">
        <v>754</v>
      </c>
      <c r="K53" s="53" t="s">
        <v>820</v>
      </c>
      <c r="L53" s="198"/>
      <c r="N53" s="85" t="s">
        <v>889</v>
      </c>
    </row>
    <row r="54" spans="1:47">
      <c r="B54" s="91"/>
      <c r="C54" s="64" t="s">
        <v>821</v>
      </c>
      <c r="D54" s="100" t="s">
        <v>876</v>
      </c>
      <c r="E54" s="65"/>
      <c r="F54" s="53" t="s">
        <v>822</v>
      </c>
      <c r="G54" s="53" t="s">
        <v>823</v>
      </c>
      <c r="H54" s="53" t="s">
        <v>824</v>
      </c>
      <c r="I54" s="20" t="s">
        <v>825</v>
      </c>
      <c r="J54" s="53" t="s">
        <v>826</v>
      </c>
      <c r="K54" s="53" t="s">
        <v>799</v>
      </c>
      <c r="L54" s="198"/>
    </row>
    <row r="55" spans="1:47">
      <c r="B55" s="91"/>
      <c r="C55" s="64" t="s">
        <v>827</v>
      </c>
      <c r="D55" s="100">
        <v>7647.38</v>
      </c>
      <c r="E55" s="65"/>
      <c r="F55" s="53" t="s">
        <v>750</v>
      </c>
      <c r="G55" s="53" t="s">
        <v>751</v>
      </c>
      <c r="H55" s="53" t="s">
        <v>752</v>
      </c>
      <c r="I55" s="20" t="s">
        <v>828</v>
      </c>
      <c r="J55" s="53" t="s">
        <v>829</v>
      </c>
      <c r="K55" s="53" t="s">
        <v>830</v>
      </c>
      <c r="L55" s="198"/>
    </row>
    <row r="56" spans="1:47">
      <c r="B56" s="91"/>
      <c r="C56" s="64" t="s">
        <v>831</v>
      </c>
      <c r="D56" s="100">
        <v>7698.9647000000004</v>
      </c>
      <c r="E56" s="65"/>
      <c r="F56" s="53" t="s">
        <v>832</v>
      </c>
      <c r="G56" s="53" t="s">
        <v>833</v>
      </c>
      <c r="H56" s="53" t="s">
        <v>834</v>
      </c>
      <c r="I56" s="20" t="s">
        <v>835</v>
      </c>
      <c r="J56" s="53" t="s">
        <v>836</v>
      </c>
      <c r="K56" s="53" t="s">
        <v>837</v>
      </c>
      <c r="L56" s="198"/>
    </row>
    <row r="57" spans="1:47">
      <c r="B57" s="91"/>
      <c r="C57" s="64" t="s">
        <v>552</v>
      </c>
      <c r="D57" s="100">
        <v>6562.79</v>
      </c>
      <c r="E57" s="65"/>
      <c r="F57" s="53"/>
      <c r="G57" s="53"/>
      <c r="H57" s="53"/>
      <c r="I57" s="20"/>
      <c r="J57" s="53"/>
      <c r="K57" s="53"/>
      <c r="L57" s="198"/>
    </row>
    <row r="58" spans="1:47">
      <c r="B58" s="91"/>
      <c r="C58" s="64"/>
      <c r="D58" s="100"/>
      <c r="E58" s="65"/>
      <c r="F58" s="53"/>
      <c r="G58" s="198"/>
      <c r="H58" s="198"/>
      <c r="I58" s="2"/>
      <c r="J58" s="198"/>
      <c r="K58" s="198"/>
      <c r="L58" s="198"/>
    </row>
    <row r="59" spans="1:47">
      <c r="B59" s="91"/>
      <c r="C59" s="64" t="s">
        <v>779</v>
      </c>
      <c r="D59" s="445" t="s">
        <v>755</v>
      </c>
      <c r="E59" s="445"/>
      <c r="F59" s="53" t="s">
        <v>838</v>
      </c>
      <c r="G59" s="198"/>
      <c r="H59" s="198"/>
      <c r="I59" s="92" t="s">
        <v>759</v>
      </c>
      <c r="J59" s="447" t="s">
        <v>760</v>
      </c>
      <c r="K59" s="447"/>
      <c r="L59" s="68" t="s">
        <v>579</v>
      </c>
    </row>
    <row r="60" spans="1:47">
      <c r="B60" s="91"/>
      <c r="C60" s="64" t="s">
        <v>780</v>
      </c>
      <c r="D60" s="445" t="s">
        <v>756</v>
      </c>
      <c r="E60" s="445"/>
      <c r="F60" s="19"/>
      <c r="G60" s="198"/>
      <c r="H60" s="198"/>
      <c r="I60" s="2"/>
      <c r="J60" s="447" t="s">
        <v>800</v>
      </c>
      <c r="K60" s="447"/>
      <c r="L60" s="68" t="s">
        <v>588</v>
      </c>
    </row>
    <row r="61" spans="1:47">
      <c r="B61" s="91"/>
      <c r="C61" s="64" t="s">
        <v>687</v>
      </c>
      <c r="D61" s="445" t="s">
        <v>757</v>
      </c>
      <c r="E61" s="445"/>
      <c r="F61" s="19"/>
      <c r="G61" s="198"/>
      <c r="H61" s="198"/>
      <c r="I61" s="2"/>
      <c r="J61" s="198"/>
      <c r="K61" s="198"/>
      <c r="L61" s="198"/>
    </row>
    <row r="62" spans="1:47">
      <c r="B62" s="91"/>
      <c r="C62" s="64" t="s">
        <v>688</v>
      </c>
      <c r="D62" s="445" t="s">
        <v>758</v>
      </c>
      <c r="E62" s="445"/>
      <c r="F62" s="19"/>
      <c r="G62" s="198"/>
      <c r="H62" s="198"/>
      <c r="I62" s="69"/>
      <c r="J62" s="198"/>
      <c r="K62" s="198"/>
      <c r="L62" s="198"/>
    </row>
    <row r="63" spans="1:47">
      <c r="B63" s="91"/>
      <c r="C63" s="69"/>
      <c r="D63" s="81"/>
      <c r="E63" s="16"/>
      <c r="F63" s="19"/>
      <c r="G63" s="198"/>
      <c r="H63" s="198"/>
      <c r="I63" s="69"/>
      <c r="J63" s="198"/>
      <c r="K63" s="198"/>
      <c r="L63" s="198"/>
    </row>
    <row r="64" spans="1:47">
      <c r="B64" s="91"/>
      <c r="C64" s="28" t="s">
        <v>789</v>
      </c>
      <c r="D64" s="97">
        <v>1</v>
      </c>
      <c r="E64" s="446" t="s">
        <v>689</v>
      </c>
      <c r="F64" s="446"/>
      <c r="G64" s="446"/>
      <c r="H64" s="198"/>
      <c r="I64" s="69"/>
      <c r="J64" s="198"/>
      <c r="K64" s="198"/>
      <c r="L64" s="198"/>
    </row>
    <row r="65" spans="2:12">
      <c r="B65" s="91"/>
      <c r="C65" s="19"/>
      <c r="D65" s="101"/>
      <c r="E65" s="449" t="s">
        <v>795</v>
      </c>
      <c r="F65" s="450"/>
      <c r="G65" s="450"/>
      <c r="H65" s="198"/>
      <c r="I65" s="69"/>
      <c r="J65" s="198"/>
      <c r="K65" s="198"/>
      <c r="L65" s="198"/>
    </row>
    <row r="66" spans="2:12">
      <c r="B66" s="91"/>
      <c r="C66" s="69"/>
      <c r="D66" s="101">
        <v>2</v>
      </c>
      <c r="E66" s="446" t="s">
        <v>805</v>
      </c>
      <c r="F66" s="446"/>
      <c r="G66" s="446"/>
      <c r="H66" s="198"/>
      <c r="I66" s="69"/>
      <c r="J66" s="198"/>
      <c r="K66" s="198"/>
      <c r="L66" s="198"/>
    </row>
    <row r="67" spans="2:12">
      <c r="B67" s="91"/>
      <c r="C67" s="69"/>
      <c r="D67" s="101"/>
      <c r="E67" s="449" t="s">
        <v>806</v>
      </c>
      <c r="F67" s="450"/>
      <c r="G67" s="450"/>
      <c r="H67" s="198"/>
      <c r="I67" s="69"/>
      <c r="J67" s="198"/>
      <c r="K67" s="198"/>
      <c r="L67" s="198"/>
    </row>
    <row r="68" spans="2:12">
      <c r="B68" s="91"/>
      <c r="C68"/>
      <c r="D68" s="97">
        <v>3</v>
      </c>
      <c r="E68" s="447" t="s">
        <v>807</v>
      </c>
      <c r="F68" s="447"/>
      <c r="G68" s="447"/>
      <c r="H68" s="198"/>
      <c r="I68" s="69"/>
      <c r="J68" s="198"/>
      <c r="K68" s="198"/>
      <c r="L68" s="198"/>
    </row>
    <row r="69" spans="2:12">
      <c r="B69" s="91"/>
      <c r="C69"/>
      <c r="D69" s="97"/>
      <c r="E69" s="448" t="s">
        <v>808</v>
      </c>
      <c r="F69" s="448"/>
      <c r="G69" s="448"/>
      <c r="H69" s="198"/>
      <c r="I69" s="69"/>
      <c r="J69" s="198"/>
      <c r="K69" s="198"/>
      <c r="L69" s="198"/>
    </row>
    <row r="70" spans="2:12">
      <c r="B70" s="91"/>
      <c r="C70"/>
      <c r="D70" s="97">
        <v>4</v>
      </c>
      <c r="E70" s="447" t="s">
        <v>809</v>
      </c>
      <c r="F70" s="447"/>
      <c r="G70" s="447"/>
      <c r="H70" s="198"/>
      <c r="I70" s="69"/>
      <c r="J70" s="198"/>
      <c r="K70" s="198"/>
      <c r="L70" s="198"/>
    </row>
    <row r="71" spans="2:12">
      <c r="B71" s="91"/>
      <c r="C71"/>
      <c r="D71" s="81"/>
      <c r="E71" s="448" t="s">
        <v>810</v>
      </c>
      <c r="F71" s="448"/>
      <c r="G71" s="448"/>
      <c r="H71" s="198"/>
      <c r="I71" s="69"/>
      <c r="J71" s="198"/>
      <c r="K71" s="198"/>
      <c r="L71" s="198"/>
    </row>
  </sheetData>
  <sheetCalcPr fullCalcOnLoad="1"/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60:E60"/>
    <mergeCell ref="J60:K60"/>
    <mergeCell ref="F9:I9"/>
    <mergeCell ref="K9:P9"/>
    <mergeCell ref="G12:H12"/>
    <mergeCell ref="O12:P12"/>
    <mergeCell ref="W12:Y12"/>
    <mergeCell ref="AJ12:AK12"/>
    <mergeCell ref="AL12:AM12"/>
    <mergeCell ref="D59:E59"/>
    <mergeCell ref="J59:K59"/>
    <mergeCell ref="Q12:R12"/>
    <mergeCell ref="S12:V12"/>
    <mergeCell ref="E68:G68"/>
    <mergeCell ref="E69:G69"/>
    <mergeCell ref="E70:G70"/>
    <mergeCell ref="E71:G71"/>
    <mergeCell ref="D61:E61"/>
    <mergeCell ref="D62:E62"/>
    <mergeCell ref="E64:G64"/>
    <mergeCell ref="E65:G65"/>
    <mergeCell ref="E66:G66"/>
    <mergeCell ref="E67:G67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9"/>
  <sheetViews>
    <sheetView topLeftCell="G8" workbookViewId="0">
      <selection activeCell="I71" sqref="I71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98" bestFit="1" customWidth="1" collapsed="1"/>
    <col min="4" max="4" width="10.6640625" style="198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7" ht="15">
      <c r="A1" s="458" t="s">
        <v>862</v>
      </c>
      <c r="B1" s="458"/>
      <c r="C1" s="458"/>
      <c r="D1" s="458"/>
      <c r="E1" s="458"/>
      <c r="F1" s="458"/>
      <c r="G1" s="458"/>
      <c r="H1" s="458"/>
      <c r="I1" s="2"/>
      <c r="J1" s="198"/>
      <c r="K1" s="198"/>
      <c r="L1" s="198"/>
      <c r="O1" s="203"/>
      <c r="P1" s="203"/>
    </row>
    <row r="2" spans="1:47" ht="12.75" customHeight="1">
      <c r="C2"/>
      <c r="G2" s="198"/>
      <c r="H2" s="1"/>
      <c r="I2" s="2"/>
      <c r="J2" s="198"/>
      <c r="K2" s="198"/>
      <c r="L2" s="198"/>
      <c r="O2" s="204"/>
      <c r="P2" s="204"/>
    </row>
    <row r="3" spans="1:47" ht="12.75" customHeight="1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98"/>
      <c r="K3" s="455" t="s">
        <v>601</v>
      </c>
      <c r="L3" s="455"/>
      <c r="M3" s="455"/>
      <c r="N3" s="455"/>
      <c r="O3" s="204"/>
      <c r="P3" s="204"/>
      <c r="Q3" s="204"/>
      <c r="R3" s="204"/>
    </row>
    <row r="4" spans="1:47" ht="12.75" customHeight="1">
      <c r="A4" s="3" t="s">
        <v>907</v>
      </c>
      <c r="B4" s="86"/>
      <c r="C4" s="197"/>
      <c r="D4" s="68"/>
      <c r="E4" s="202"/>
      <c r="F4" s="451" t="s">
        <v>908</v>
      </c>
      <c r="G4" s="451"/>
      <c r="H4" s="451"/>
      <c r="I4" s="451"/>
      <c r="J4" s="198"/>
      <c r="K4" s="456" t="s">
        <v>602</v>
      </c>
      <c r="L4" s="456"/>
      <c r="M4" s="456"/>
      <c r="N4" s="456"/>
      <c r="O4" s="456"/>
      <c r="P4" s="456"/>
      <c r="Q4" s="204"/>
      <c r="R4" s="204"/>
    </row>
    <row r="5" spans="1:47" ht="12.75" customHeight="1">
      <c r="A5" s="460"/>
      <c r="B5" s="460"/>
      <c r="C5" s="460"/>
      <c r="D5" s="460"/>
      <c r="E5" s="460"/>
      <c r="F5" s="451" t="s">
        <v>909</v>
      </c>
      <c r="G5" s="451"/>
      <c r="H5" s="451"/>
      <c r="I5" s="451"/>
      <c r="J5" s="198"/>
      <c r="K5" s="456" t="s">
        <v>603</v>
      </c>
      <c r="L5" s="456"/>
      <c r="M5" s="456"/>
      <c r="N5" s="456"/>
      <c r="O5" s="456"/>
      <c r="P5" s="456"/>
      <c r="Q5" s="204"/>
      <c r="R5" s="204"/>
    </row>
    <row r="6" spans="1:47" ht="12.75" customHeight="1">
      <c r="A6" s="51" t="s">
        <v>779</v>
      </c>
      <c r="B6" s="54" t="s">
        <v>780</v>
      </c>
      <c r="C6" s="197" t="s">
        <v>687</v>
      </c>
      <c r="D6" s="68" t="s">
        <v>688</v>
      </c>
      <c r="E6" s="202"/>
      <c r="F6" s="452" t="s">
        <v>910</v>
      </c>
      <c r="G6" s="452"/>
      <c r="H6" s="452"/>
      <c r="I6" s="452"/>
      <c r="J6" s="198"/>
      <c r="K6" s="36" t="s">
        <v>916</v>
      </c>
      <c r="L6" s="198"/>
      <c r="N6" s="71"/>
      <c r="O6" s="204"/>
      <c r="P6" s="204"/>
      <c r="Q6" s="204"/>
      <c r="R6" s="204"/>
    </row>
    <row r="7" spans="1:47" ht="12.75" customHeight="1">
      <c r="A7" s="51" t="s">
        <v>696</v>
      </c>
      <c r="B7" s="54" t="s">
        <v>697</v>
      </c>
      <c r="C7" s="197" t="s">
        <v>698</v>
      </c>
      <c r="D7" s="68" t="s">
        <v>717</v>
      </c>
      <c r="E7" s="202"/>
      <c r="F7" s="452" t="s">
        <v>911</v>
      </c>
      <c r="G7" s="452"/>
      <c r="H7" s="452"/>
      <c r="I7" s="452"/>
      <c r="J7" s="198"/>
      <c r="K7" s="198"/>
      <c r="L7" s="198"/>
      <c r="M7" s="204"/>
      <c r="N7" s="204"/>
      <c r="O7" s="203"/>
      <c r="P7" s="203"/>
    </row>
    <row r="8" spans="1:47" ht="12.75" customHeight="1">
      <c r="A8" s="51" t="s">
        <v>718</v>
      </c>
      <c r="B8" s="86" t="s">
        <v>719</v>
      </c>
      <c r="C8" s="197" t="s">
        <v>720</v>
      </c>
      <c r="D8" s="68" t="s">
        <v>721</v>
      </c>
      <c r="E8" s="7"/>
      <c r="F8" s="451" t="s">
        <v>605</v>
      </c>
      <c r="G8" s="451"/>
      <c r="H8" s="451"/>
      <c r="I8" s="451"/>
      <c r="J8" s="197"/>
      <c r="K8" s="462" t="s">
        <v>161</v>
      </c>
      <c r="L8" s="462"/>
      <c r="M8" s="462"/>
      <c r="N8" s="462"/>
      <c r="O8" s="462"/>
      <c r="P8" s="462"/>
      <c r="Q8" s="204"/>
      <c r="R8" s="204"/>
    </row>
    <row r="9" spans="1:47" ht="12.75" customHeight="1">
      <c r="A9" s="51"/>
      <c r="B9" s="86"/>
      <c r="C9" s="197"/>
      <c r="D9" s="68"/>
      <c r="E9" s="7"/>
      <c r="F9" s="451" t="s">
        <v>581</v>
      </c>
      <c r="G9" s="451"/>
      <c r="H9" s="451"/>
      <c r="I9" s="451"/>
      <c r="J9" s="197"/>
      <c r="K9" s="462"/>
      <c r="L9" s="462"/>
      <c r="M9" s="462"/>
      <c r="N9" s="462"/>
      <c r="O9" s="462"/>
      <c r="P9" s="462"/>
      <c r="Q9" s="204"/>
      <c r="R9" s="204"/>
    </row>
    <row r="10" spans="1:47" ht="12.75" customHeight="1">
      <c r="A10" s="51"/>
      <c r="B10" s="86"/>
      <c r="C10" s="197"/>
      <c r="D10" s="68"/>
      <c r="E10" s="7"/>
      <c r="F10" s="67"/>
      <c r="G10" s="53"/>
      <c r="H10" s="22"/>
      <c r="I10" s="92"/>
      <c r="J10" s="197"/>
      <c r="K10" s="197"/>
      <c r="L10" s="197"/>
      <c r="N10" s="71"/>
      <c r="O10" s="204"/>
      <c r="P10" s="204"/>
      <c r="Q10" s="204"/>
      <c r="R10" s="204"/>
    </row>
    <row r="11" spans="1:47" ht="12.75" customHeight="1">
      <c r="A11" s="3"/>
      <c r="B11" s="86"/>
      <c r="C11" s="197"/>
      <c r="D11" s="68"/>
      <c r="E11" s="7"/>
      <c r="F11" s="1"/>
      <c r="G11" s="198"/>
      <c r="H11" s="198"/>
      <c r="I11" s="34"/>
      <c r="J11" s="197"/>
      <c r="K11" s="197"/>
      <c r="L11" s="197"/>
      <c r="N11" s="71"/>
      <c r="O11" s="204"/>
      <c r="P11" s="204"/>
      <c r="Q11" s="204"/>
      <c r="R11" s="204"/>
    </row>
    <row r="12" spans="1:47" ht="12.75" customHeight="1">
      <c r="A12" s="8"/>
      <c r="B12" s="87"/>
      <c r="C12" s="196" t="s">
        <v>722</v>
      </c>
      <c r="D12" s="79" t="s">
        <v>723</v>
      </c>
      <c r="E12" s="201" t="s">
        <v>95</v>
      </c>
      <c r="F12" s="201"/>
      <c r="G12" s="446" t="s">
        <v>724</v>
      </c>
      <c r="H12" s="446"/>
      <c r="I12" s="38"/>
      <c r="J12" s="77" t="s">
        <v>783</v>
      </c>
      <c r="K12" s="77" t="s">
        <v>725</v>
      </c>
      <c r="L12" s="197" t="s">
        <v>726</v>
      </c>
      <c r="M12" s="205" t="s">
        <v>727</v>
      </c>
      <c r="N12" s="51"/>
      <c r="O12" s="455" t="s">
        <v>759</v>
      </c>
      <c r="P12" s="455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197" t="s">
        <v>64</v>
      </c>
      <c r="AH12" s="197" t="s">
        <v>65</v>
      </c>
      <c r="AI12" s="197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202" t="s">
        <v>70</v>
      </c>
      <c r="AP12" s="202" t="s">
        <v>71</v>
      </c>
      <c r="AQ12" s="202" t="s">
        <v>72</v>
      </c>
      <c r="AR12" s="202" t="s">
        <v>73</v>
      </c>
      <c r="AS12" s="202" t="s">
        <v>74</v>
      </c>
      <c r="AT12" s="202" t="s">
        <v>75</v>
      </c>
      <c r="AU12" s="202" t="s">
        <v>801</v>
      </c>
    </row>
    <row r="13" spans="1:47" ht="12.75" customHeight="1" thickBot="1">
      <c r="A13" s="12" t="s">
        <v>728</v>
      </c>
      <c r="B13" s="88" t="s">
        <v>729</v>
      </c>
      <c r="C13" s="72" t="s">
        <v>730</v>
      </c>
      <c r="D13" s="80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206" t="s">
        <v>733</v>
      </c>
      <c r="N13" s="73" t="s">
        <v>788</v>
      </c>
      <c r="O13" s="207" t="s">
        <v>692</v>
      </c>
      <c r="P13" s="207" t="s">
        <v>693</v>
      </c>
      <c r="Q13" s="208" t="s">
        <v>691</v>
      </c>
      <c r="R13" s="208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>
      <c r="A14" s="46" t="s">
        <v>735</v>
      </c>
      <c r="B14" s="49" t="s">
        <v>791</v>
      </c>
      <c r="C14" s="30">
        <v>3.2638888888888891E-2</v>
      </c>
      <c r="D14" s="96" t="s">
        <v>745</v>
      </c>
      <c r="E14" s="200">
        <v>10</v>
      </c>
      <c r="F14" s="19" t="s">
        <v>781</v>
      </c>
      <c r="G14" s="200">
        <v>1190</v>
      </c>
      <c r="H14" s="200">
        <v>1108</v>
      </c>
      <c r="I14" s="25" t="s">
        <v>857</v>
      </c>
      <c r="J14" s="199" t="s">
        <v>734</v>
      </c>
      <c r="K14" s="200">
        <v>4</v>
      </c>
      <c r="L14" s="200">
        <v>120</v>
      </c>
      <c r="M14" s="19">
        <v>5889.9508999999998</v>
      </c>
      <c r="N14" s="238"/>
      <c r="O14" s="204">
        <v>265.2</v>
      </c>
      <c r="P14" s="204">
        <v>264.60000000000002</v>
      </c>
      <c r="Q14" s="209"/>
      <c r="R14" s="210"/>
    </row>
    <row r="15" spans="1:47" ht="24">
      <c r="A15" s="46" t="s">
        <v>735</v>
      </c>
      <c r="B15" s="49" t="s">
        <v>870</v>
      </c>
      <c r="C15" s="30">
        <v>3.888888888888889E-2</v>
      </c>
      <c r="D15" s="96" t="s">
        <v>745</v>
      </c>
      <c r="E15" s="200">
        <v>10</v>
      </c>
      <c r="F15" s="19" t="s">
        <v>781</v>
      </c>
      <c r="G15" s="200">
        <v>1190</v>
      </c>
      <c r="H15" s="200">
        <v>1108</v>
      </c>
      <c r="I15" s="25" t="s">
        <v>857</v>
      </c>
      <c r="J15" s="199" t="s">
        <v>734</v>
      </c>
      <c r="K15" s="200">
        <v>4</v>
      </c>
      <c r="L15" s="200">
        <v>120</v>
      </c>
      <c r="M15" s="19">
        <v>5889.9508999999998</v>
      </c>
      <c r="N15" s="238" t="s">
        <v>912</v>
      </c>
      <c r="O15" s="204">
        <v>266.2</v>
      </c>
      <c r="P15" s="204">
        <v>270.39999999999998</v>
      </c>
      <c r="Q15" s="209"/>
      <c r="R15" s="210"/>
    </row>
    <row r="16" spans="1:47">
      <c r="A16" s="46" t="s">
        <v>883</v>
      </c>
      <c r="B16" t="s">
        <v>793</v>
      </c>
      <c r="C16" s="16">
        <v>4.7222222222222221E-2</v>
      </c>
      <c r="D16" s="16">
        <v>0</v>
      </c>
      <c r="E16" s="200">
        <v>30</v>
      </c>
      <c r="F16" s="19" t="s">
        <v>781</v>
      </c>
      <c r="G16" s="198">
        <v>1190</v>
      </c>
      <c r="H16" s="198">
        <v>1002</v>
      </c>
      <c r="I16" s="25" t="s">
        <v>858</v>
      </c>
      <c r="J16" s="58" t="s">
        <v>734</v>
      </c>
      <c r="K16" s="198">
        <v>4</v>
      </c>
      <c r="L16" s="198">
        <v>120</v>
      </c>
      <c r="M16" s="19">
        <v>5891.451</v>
      </c>
      <c r="N16" s="85"/>
      <c r="O16" s="211">
        <v>266.2</v>
      </c>
      <c r="P16" s="211">
        <v>270.39999999999998</v>
      </c>
    </row>
    <row r="17" spans="1:47" s="214" customFormat="1">
      <c r="A17" s="213" t="s">
        <v>883</v>
      </c>
      <c r="B17" s="214" t="s">
        <v>571</v>
      </c>
      <c r="C17" s="215">
        <v>4.8611111111111112E-2</v>
      </c>
      <c r="D17" s="215">
        <v>0</v>
      </c>
      <c r="E17" s="216">
        <v>30</v>
      </c>
      <c r="F17" s="217" t="s">
        <v>781</v>
      </c>
      <c r="G17" s="218">
        <v>1070</v>
      </c>
      <c r="H17" s="218">
        <v>882</v>
      </c>
      <c r="I17" s="219" t="s">
        <v>615</v>
      </c>
      <c r="J17" s="220" t="s">
        <v>734</v>
      </c>
      <c r="K17" s="218">
        <v>4</v>
      </c>
      <c r="L17" s="218">
        <v>120</v>
      </c>
      <c r="M17" s="217">
        <v>5891.451</v>
      </c>
      <c r="N17" s="243"/>
      <c r="O17" s="221">
        <v>266.10000000000002</v>
      </c>
      <c r="P17" s="221">
        <v>270.5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235" customFormat="1" ht="12.75" customHeight="1">
      <c r="A18" s="93" t="s">
        <v>883</v>
      </c>
      <c r="B18" s="229" t="s">
        <v>764</v>
      </c>
      <c r="C18" s="30">
        <v>6.1111111111111116E-2</v>
      </c>
      <c r="D18" s="30">
        <v>0</v>
      </c>
      <c r="E18" s="56">
        <v>30</v>
      </c>
      <c r="F18" s="19" t="s">
        <v>811</v>
      </c>
      <c r="G18" s="19">
        <v>880</v>
      </c>
      <c r="H18" s="200">
        <v>871</v>
      </c>
      <c r="I18" s="230" t="s">
        <v>858</v>
      </c>
      <c r="J18" s="200" t="s">
        <v>734</v>
      </c>
      <c r="K18" s="200">
        <v>4</v>
      </c>
      <c r="L18" s="200">
        <v>120</v>
      </c>
      <c r="M18" s="227">
        <v>7647.38</v>
      </c>
      <c r="N18" s="229" t="s">
        <v>897</v>
      </c>
      <c r="O18" s="231">
        <v>264.39999999999998</v>
      </c>
      <c r="P18" s="231">
        <v>264</v>
      </c>
      <c r="Q18" s="231"/>
      <c r="R18" s="231"/>
      <c r="S18"/>
      <c r="T18"/>
      <c r="U18"/>
      <c r="V18"/>
      <c r="W18" s="41"/>
      <c r="X18" s="41"/>
      <c r="Y18" s="41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33"/>
      <c r="AK18" s="233"/>
      <c r="AL18" s="233"/>
      <c r="AM18" s="233"/>
      <c r="AN18" s="234"/>
      <c r="AO18" s="232"/>
      <c r="AP18" s="232"/>
      <c r="AQ18" s="232"/>
      <c r="AR18" s="41"/>
      <c r="AS18" s="41"/>
      <c r="AT18" s="41"/>
      <c r="AU18" s="41"/>
    </row>
    <row r="19" spans="1:47" s="235" customFormat="1">
      <c r="A19" s="42" t="s">
        <v>648</v>
      </c>
      <c r="B19" s="235" t="s">
        <v>913</v>
      </c>
      <c r="C19" s="236">
        <v>6.8749999999999992E-2</v>
      </c>
      <c r="D19" s="236">
        <v>0</v>
      </c>
      <c r="E19" s="56">
        <v>10</v>
      </c>
      <c r="F19" s="19" t="s">
        <v>812</v>
      </c>
      <c r="G19" s="19">
        <v>870</v>
      </c>
      <c r="H19" s="19">
        <v>784</v>
      </c>
      <c r="I19" s="237" t="s">
        <v>857</v>
      </c>
      <c r="J19" s="56" t="s">
        <v>734</v>
      </c>
      <c r="K19" s="19">
        <v>4</v>
      </c>
      <c r="L19" s="19">
        <v>120</v>
      </c>
      <c r="M19" s="19">
        <v>7698.9647000000004</v>
      </c>
      <c r="N19" s="24"/>
      <c r="O19" s="211">
        <v>264.39999999999998</v>
      </c>
      <c r="P19" s="211">
        <v>264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s="1" customFormat="1">
      <c r="A20" s="57" t="s">
        <v>611</v>
      </c>
      <c r="B20" t="s">
        <v>816</v>
      </c>
      <c r="C20" s="16">
        <v>7.7777777777777779E-2</v>
      </c>
      <c r="D20" s="16" t="s">
        <v>920</v>
      </c>
      <c r="E20" s="56">
        <v>300</v>
      </c>
      <c r="F20" s="19" t="s">
        <v>812</v>
      </c>
      <c r="G20" s="200">
        <v>870</v>
      </c>
      <c r="H20" s="200">
        <v>784</v>
      </c>
      <c r="I20" s="57" t="s">
        <v>509</v>
      </c>
      <c r="J20" s="58" t="s">
        <v>665</v>
      </c>
      <c r="K20" s="198">
        <v>4</v>
      </c>
      <c r="L20" s="198">
        <v>120</v>
      </c>
      <c r="M20" s="19">
        <v>7698.9647000000004</v>
      </c>
      <c r="N20" s="85" t="s">
        <v>921</v>
      </c>
      <c r="O20" s="203"/>
      <c r="P20" s="203"/>
      <c r="S20" t="s">
        <v>747</v>
      </c>
      <c r="T20">
        <v>0</v>
      </c>
      <c r="U20">
        <v>0</v>
      </c>
      <c r="V20" t="s">
        <v>25</v>
      </c>
      <c r="W20" s="422">
        <v>85.334459717242723</v>
      </c>
      <c r="X20" s="422">
        <v>-4.0169533429230508</v>
      </c>
      <c r="Y20" s="422">
        <v>106.35905454528142</v>
      </c>
      <c r="Z20" s="426">
        <v>338.68758000000003</v>
      </c>
      <c r="AA20" s="426">
        <v>-7.5877299999999996</v>
      </c>
      <c r="AB20" s="423">
        <v>175.37799999999999</v>
      </c>
      <c r="AC20" s="423">
        <v>50.435899999999997</v>
      </c>
      <c r="AD20" s="425">
        <v>22.395194693000001</v>
      </c>
      <c r="AE20" s="423">
        <v>1.296</v>
      </c>
      <c r="AF20" s="423">
        <v>0.20499999999999999</v>
      </c>
      <c r="AG20" s="423">
        <v>5</v>
      </c>
      <c r="AH20" s="423">
        <v>59.040999999999997</v>
      </c>
      <c r="AI20" s="422">
        <v>1957.701</v>
      </c>
      <c r="AJ20" s="423">
        <v>355.49731000000003</v>
      </c>
      <c r="AK20" s="423">
        <v>-1.80284</v>
      </c>
      <c r="AL20" s="423">
        <v>75.030209999999997</v>
      </c>
      <c r="AM20" s="423">
        <v>1.2984</v>
      </c>
      <c r="AN20" s="421">
        <v>147900497.69999999</v>
      </c>
      <c r="AO20" s="424">
        <v>0.58347590000000005</v>
      </c>
      <c r="AP20" s="421">
        <v>366108.81261000002</v>
      </c>
      <c r="AQ20" s="424">
        <v>-6.5281599999999995E-2</v>
      </c>
      <c r="AR20" s="423">
        <v>100.279</v>
      </c>
      <c r="AS20" s="421" t="s">
        <v>770</v>
      </c>
      <c r="AT20" s="423">
        <v>79.581400000000002</v>
      </c>
      <c r="AU20" s="425">
        <v>0.24365649286045238</v>
      </c>
    </row>
    <row r="21" spans="1:47" s="1" customFormat="1">
      <c r="A21" s="57" t="s">
        <v>611</v>
      </c>
      <c r="B21" t="s">
        <v>794</v>
      </c>
      <c r="C21" s="16">
        <v>8.2638888888888887E-2</v>
      </c>
      <c r="D21" s="16" t="s">
        <v>922</v>
      </c>
      <c r="E21" s="56">
        <v>300</v>
      </c>
      <c r="F21" s="19" t="s">
        <v>812</v>
      </c>
      <c r="G21" s="200">
        <v>870</v>
      </c>
      <c r="H21" s="200">
        <v>784</v>
      </c>
      <c r="I21" s="57" t="s">
        <v>509</v>
      </c>
      <c r="J21" s="58" t="s">
        <v>665</v>
      </c>
      <c r="K21" s="198">
        <v>4</v>
      </c>
      <c r="L21" s="198">
        <v>120</v>
      </c>
      <c r="M21" s="19">
        <v>7698.9647000000004</v>
      </c>
      <c r="N21" s="85" t="s">
        <v>923</v>
      </c>
      <c r="O21" s="203"/>
      <c r="P21" s="203"/>
      <c r="S21" t="s">
        <v>747</v>
      </c>
      <c r="T21">
        <v>0</v>
      </c>
      <c r="U21">
        <v>0</v>
      </c>
      <c r="V21" t="s">
        <v>25</v>
      </c>
      <c r="W21" s="422">
        <v>85.320753786022237</v>
      </c>
      <c r="X21" s="422">
        <v>-4.016781864303371</v>
      </c>
      <c r="Y21" s="422">
        <v>106.35983710292362</v>
      </c>
      <c r="Z21" s="426">
        <v>338.71665999999999</v>
      </c>
      <c r="AA21" s="426">
        <v>-7.5733699999999997</v>
      </c>
      <c r="AB21" s="423">
        <v>177.28139999999999</v>
      </c>
      <c r="AC21" s="423">
        <v>50.516800000000003</v>
      </c>
      <c r="AD21" s="425">
        <v>22.4787561807</v>
      </c>
      <c r="AE21" s="423">
        <v>1.294</v>
      </c>
      <c r="AF21" s="423">
        <v>0.20499999999999999</v>
      </c>
      <c r="AG21" s="423">
        <v>5</v>
      </c>
      <c r="AH21" s="423">
        <v>59.066000000000003</v>
      </c>
      <c r="AI21" s="422">
        <v>1957.799</v>
      </c>
      <c r="AJ21" s="423">
        <v>355.48372999999998</v>
      </c>
      <c r="AK21" s="423">
        <v>-1.8046800000000001</v>
      </c>
      <c r="AL21" s="423">
        <v>74.987989999999996</v>
      </c>
      <c r="AM21" s="423">
        <v>1.2984599999999999</v>
      </c>
      <c r="AN21" s="421">
        <v>147900672.69999999</v>
      </c>
      <c r="AO21" s="424">
        <v>0.58336589999999999</v>
      </c>
      <c r="AP21" s="421">
        <v>366090.43573000003</v>
      </c>
      <c r="AQ21" s="424">
        <v>-5.7217400000000002E-2</v>
      </c>
      <c r="AR21" s="423">
        <v>100.30759999999999</v>
      </c>
      <c r="AS21" s="421" t="s">
        <v>770</v>
      </c>
      <c r="AT21" s="423">
        <v>79.552800000000005</v>
      </c>
      <c r="AU21" s="425">
        <v>0.24364592223704878</v>
      </c>
    </row>
    <row r="22" spans="1:47" s="1" customFormat="1">
      <c r="A22" s="57" t="s">
        <v>611</v>
      </c>
      <c r="B22" t="s">
        <v>695</v>
      </c>
      <c r="C22" s="16">
        <v>8.7500000000000008E-2</v>
      </c>
      <c r="D22" s="16">
        <v>6.9444444444444447E-4</v>
      </c>
      <c r="E22" s="56">
        <v>300</v>
      </c>
      <c r="F22" s="19" t="s">
        <v>812</v>
      </c>
      <c r="G22" s="200">
        <v>870</v>
      </c>
      <c r="H22" s="200">
        <v>784</v>
      </c>
      <c r="I22" s="76" t="s">
        <v>873</v>
      </c>
      <c r="J22" s="58" t="s">
        <v>665</v>
      </c>
      <c r="K22" s="198">
        <v>4</v>
      </c>
      <c r="L22" s="198">
        <v>120</v>
      </c>
      <c r="M22" s="19">
        <v>7698.9647000000004</v>
      </c>
      <c r="N22" s="85"/>
      <c r="O22" s="203"/>
      <c r="P22" s="203"/>
      <c r="S22" t="s">
        <v>747</v>
      </c>
      <c r="T22">
        <v>0</v>
      </c>
      <c r="U22">
        <v>0</v>
      </c>
      <c r="V22" t="s">
        <v>30</v>
      </c>
      <c r="W22" s="422">
        <v>85.14404942995003</v>
      </c>
      <c r="X22" s="422">
        <v>-0.44880204317210048</v>
      </c>
      <c r="Y22" s="422">
        <v>365.89766954229685</v>
      </c>
      <c r="Z22" s="426">
        <v>338.76897000000002</v>
      </c>
      <c r="AA22" s="426">
        <v>-7.5473699999999999</v>
      </c>
      <c r="AB22" s="423">
        <v>180.7193</v>
      </c>
      <c r="AC22" s="423">
        <v>50.575400000000002</v>
      </c>
      <c r="AD22" s="425">
        <v>22.629166858600001</v>
      </c>
      <c r="AE22" s="423">
        <v>1.2929999999999999</v>
      </c>
      <c r="AF22" s="423">
        <v>0.20499999999999999</v>
      </c>
      <c r="AG22" s="423">
        <v>5</v>
      </c>
      <c r="AH22" s="423">
        <v>59.11</v>
      </c>
      <c r="AI22" s="422">
        <v>1957.944</v>
      </c>
      <c r="AJ22" s="423">
        <v>355.45931000000002</v>
      </c>
      <c r="AK22" s="423">
        <v>-1.8081100000000001</v>
      </c>
      <c r="AL22" s="423">
        <v>74.912000000000006</v>
      </c>
      <c r="AM22" s="423">
        <v>1.29857</v>
      </c>
      <c r="AN22" s="421">
        <v>147900987.69999999</v>
      </c>
      <c r="AO22" s="424">
        <v>0.58316639999999997</v>
      </c>
      <c r="AP22" s="421">
        <v>366063.45795000001</v>
      </c>
      <c r="AQ22" s="424">
        <v>-4.2688900000000002E-2</v>
      </c>
      <c r="AR22" s="423">
        <v>100.3591</v>
      </c>
      <c r="AS22" s="421" t="s">
        <v>770</v>
      </c>
      <c r="AT22" s="423">
        <v>79.501400000000004</v>
      </c>
      <c r="AU22" s="425">
        <v>0.24362675097005765</v>
      </c>
    </row>
    <row r="23" spans="1:47" s="1" customFormat="1">
      <c r="A23" s="57" t="s">
        <v>507</v>
      </c>
      <c r="B23" t="s">
        <v>678</v>
      </c>
      <c r="C23" s="16">
        <v>9.2361111111111116E-2</v>
      </c>
      <c r="D23" s="16">
        <v>4.8611111111111112E-3</v>
      </c>
      <c r="E23" s="56">
        <v>300</v>
      </c>
      <c r="F23" s="19" t="s">
        <v>812</v>
      </c>
      <c r="G23" s="200">
        <v>870</v>
      </c>
      <c r="H23" s="200">
        <v>784</v>
      </c>
      <c r="I23" s="57" t="s">
        <v>509</v>
      </c>
      <c r="J23" s="58" t="s">
        <v>665</v>
      </c>
      <c r="K23" s="198">
        <v>4</v>
      </c>
      <c r="L23" s="198">
        <v>120</v>
      </c>
      <c r="M23" s="19">
        <v>7698.9647000000004</v>
      </c>
      <c r="N23" s="85"/>
      <c r="O23" s="203"/>
      <c r="P23" s="203"/>
      <c r="S23" t="s">
        <v>26</v>
      </c>
      <c r="T23">
        <v>0</v>
      </c>
      <c r="U23">
        <v>0</v>
      </c>
      <c r="V23" t="s">
        <v>25</v>
      </c>
      <c r="W23" s="422">
        <v>85.740155251455647</v>
      </c>
      <c r="X23" s="422">
        <v>-18.474121694467378</v>
      </c>
      <c r="Y23" s="422">
        <v>106.34782582458365</v>
      </c>
      <c r="Z23" s="426">
        <v>338.80966000000001</v>
      </c>
      <c r="AA23" s="426">
        <v>-7.5270200000000003</v>
      </c>
      <c r="AB23" s="423">
        <v>183.3946</v>
      </c>
      <c r="AC23" s="423">
        <v>50.543599999999998</v>
      </c>
      <c r="AD23" s="425">
        <v>22.7461529413</v>
      </c>
      <c r="AE23" s="423">
        <v>1.294</v>
      </c>
      <c r="AF23" s="423">
        <v>0.20499999999999999</v>
      </c>
      <c r="AG23" s="423">
        <v>5</v>
      </c>
      <c r="AH23" s="423">
        <v>59.143999999999998</v>
      </c>
      <c r="AI23" s="422">
        <v>1958.027</v>
      </c>
      <c r="AJ23" s="423">
        <v>355.44038</v>
      </c>
      <c r="AK23" s="423">
        <v>-1.8108900000000001</v>
      </c>
      <c r="AL23" s="423">
        <v>74.852890000000002</v>
      </c>
      <c r="AM23" s="423">
        <v>1.2986500000000001</v>
      </c>
      <c r="AN23" s="421">
        <v>147901232.59999999</v>
      </c>
      <c r="AO23" s="424">
        <v>0.58301000000000003</v>
      </c>
      <c r="AP23" s="421">
        <v>366047.90026000002</v>
      </c>
      <c r="AQ23" s="424">
        <v>-3.1389100000000003E-2</v>
      </c>
      <c r="AR23" s="423">
        <v>100.39919999999999</v>
      </c>
      <c r="AS23" s="421" t="s">
        <v>770</v>
      </c>
      <c r="AT23" s="423">
        <v>79.461299999999994</v>
      </c>
      <c r="AU23" s="425">
        <v>0.24361172146550922</v>
      </c>
    </row>
    <row r="24" spans="1:47" s="1" customFormat="1">
      <c r="A24" s="57" t="s">
        <v>507</v>
      </c>
      <c r="B24" t="s">
        <v>845</v>
      </c>
      <c r="C24" s="16">
        <v>9.7916666666666666E-2</v>
      </c>
      <c r="D24" s="16">
        <v>1.0416666666666666E-2</v>
      </c>
      <c r="E24" s="56">
        <v>300</v>
      </c>
      <c r="F24" s="19" t="s">
        <v>812</v>
      </c>
      <c r="G24" s="200">
        <v>870</v>
      </c>
      <c r="H24" s="200">
        <v>784</v>
      </c>
      <c r="I24" s="76" t="s">
        <v>873</v>
      </c>
      <c r="J24" s="58" t="s">
        <v>665</v>
      </c>
      <c r="K24" s="198">
        <v>4</v>
      </c>
      <c r="L24" s="198">
        <v>120</v>
      </c>
      <c r="M24" s="19">
        <v>7698.9647000000004</v>
      </c>
      <c r="N24" s="85"/>
      <c r="O24" s="203"/>
      <c r="P24" s="203"/>
      <c r="S24" t="s">
        <v>26</v>
      </c>
      <c r="T24">
        <v>0</v>
      </c>
      <c r="U24">
        <v>0</v>
      </c>
      <c r="V24" t="s">
        <v>30</v>
      </c>
      <c r="W24" s="422">
        <v>85.482854735172495</v>
      </c>
      <c r="X24" s="422">
        <v>-12.461334123842942</v>
      </c>
      <c r="Y24" s="422">
        <v>365.8742134953452</v>
      </c>
      <c r="Z24" s="426">
        <v>338.8562</v>
      </c>
      <c r="AA24" s="426">
        <v>-7.5036399999999999</v>
      </c>
      <c r="AB24" s="423">
        <v>186.44210000000001</v>
      </c>
      <c r="AC24" s="423">
        <v>50.424399999999999</v>
      </c>
      <c r="AD24" s="425">
        <v>22.8798513216</v>
      </c>
      <c r="AE24" s="423">
        <v>1.296</v>
      </c>
      <c r="AF24" s="423">
        <v>0.20499999999999999</v>
      </c>
      <c r="AG24" s="423">
        <v>5</v>
      </c>
      <c r="AH24" s="423">
        <v>59.183</v>
      </c>
      <c r="AI24" s="422">
        <v>1958.0909999999999</v>
      </c>
      <c r="AJ24" s="423">
        <v>355.41883000000001</v>
      </c>
      <c r="AK24" s="423">
        <v>-1.81416</v>
      </c>
      <c r="AL24" s="423">
        <v>74.785340000000005</v>
      </c>
      <c r="AM24" s="423">
        <v>1.2987500000000001</v>
      </c>
      <c r="AN24" s="421">
        <v>147901512.40000001</v>
      </c>
      <c r="AO24" s="424">
        <v>0.58282979999999995</v>
      </c>
      <c r="AP24" s="421">
        <v>366035.92911999999</v>
      </c>
      <c r="AQ24" s="424">
        <v>-1.8489499999999999E-2</v>
      </c>
      <c r="AR24" s="423">
        <v>100.4451</v>
      </c>
      <c r="AS24" s="421" t="s">
        <v>770</v>
      </c>
      <c r="AT24" s="423">
        <v>79.415400000000005</v>
      </c>
      <c r="AU24" s="425">
        <v>0.24359440486244258</v>
      </c>
    </row>
    <row r="25" spans="1:47" s="1" customFormat="1">
      <c r="A25" s="57" t="s">
        <v>899</v>
      </c>
      <c r="B25" t="s">
        <v>843</v>
      </c>
      <c r="C25" s="16">
        <v>0.10347222222222223</v>
      </c>
      <c r="D25" s="16">
        <v>1.5972222222222224E-2</v>
      </c>
      <c r="E25" s="56">
        <v>300</v>
      </c>
      <c r="F25" s="19" t="s">
        <v>812</v>
      </c>
      <c r="G25" s="200">
        <v>870</v>
      </c>
      <c r="H25" s="200">
        <v>784</v>
      </c>
      <c r="I25" s="57" t="s">
        <v>509</v>
      </c>
      <c r="J25" s="58" t="s">
        <v>665</v>
      </c>
      <c r="K25" s="198">
        <v>4</v>
      </c>
      <c r="L25" s="198">
        <v>120</v>
      </c>
      <c r="M25" s="19">
        <v>7698.9647000000004</v>
      </c>
      <c r="N25" s="85"/>
      <c r="O25" s="203"/>
      <c r="P25" s="203"/>
      <c r="S25" t="s">
        <v>1016</v>
      </c>
      <c r="T25">
        <v>0</v>
      </c>
      <c r="U25">
        <v>0</v>
      </c>
      <c r="V25" t="s">
        <v>25</v>
      </c>
      <c r="W25" s="422">
        <v>85.857942239120675</v>
      </c>
      <c r="X25" s="422">
        <v>-23.059910720672931</v>
      </c>
      <c r="Y25" s="422">
        <v>106.34362523346067</v>
      </c>
      <c r="Z25" s="426">
        <v>338.90282000000002</v>
      </c>
      <c r="AA25" s="426">
        <v>-7.4801200000000003</v>
      </c>
      <c r="AB25" s="423">
        <v>189.46770000000001</v>
      </c>
      <c r="AC25" s="423">
        <v>50.217700000000001</v>
      </c>
      <c r="AD25" s="425">
        <v>23.013549701900001</v>
      </c>
      <c r="AE25" s="423">
        <v>1.3</v>
      </c>
      <c r="AF25" s="423">
        <v>0.20599999999999999</v>
      </c>
      <c r="AG25" s="423">
        <v>5</v>
      </c>
      <c r="AH25" s="423">
        <v>59.222999999999999</v>
      </c>
      <c r="AI25" s="422">
        <v>1958.1220000000001</v>
      </c>
      <c r="AJ25" s="423">
        <v>355.39740999999998</v>
      </c>
      <c r="AK25" s="423">
        <v>-1.81752</v>
      </c>
      <c r="AL25" s="423">
        <v>74.717789999999994</v>
      </c>
      <c r="AM25" s="423">
        <v>1.29884</v>
      </c>
      <c r="AN25" s="421">
        <v>147901792.09999999</v>
      </c>
      <c r="AO25" s="424">
        <v>0.5826481</v>
      </c>
      <c r="AP25" s="421">
        <v>366030.14377000002</v>
      </c>
      <c r="AQ25" s="424">
        <v>-5.62E-3</v>
      </c>
      <c r="AR25" s="423">
        <v>100.4911</v>
      </c>
      <c r="AS25" s="421" t="s">
        <v>770</v>
      </c>
      <c r="AT25" s="423">
        <v>79.369500000000002</v>
      </c>
      <c r="AU25" s="425">
        <v>0.24357694411451133</v>
      </c>
    </row>
    <row r="26" spans="1:47" s="1" customFormat="1">
      <c r="A26" s="57" t="s">
        <v>899</v>
      </c>
      <c r="B26" t="s">
        <v>526</v>
      </c>
      <c r="C26" s="16">
        <v>0.10833333333333334</v>
      </c>
      <c r="D26" s="16">
        <v>2.0833333333333332E-2</v>
      </c>
      <c r="E26" s="56">
        <v>300</v>
      </c>
      <c r="F26" s="19" t="s">
        <v>812</v>
      </c>
      <c r="G26" s="200">
        <v>870</v>
      </c>
      <c r="H26" s="200">
        <v>784</v>
      </c>
      <c r="I26" s="76" t="s">
        <v>873</v>
      </c>
      <c r="J26" s="58" t="s">
        <v>665</v>
      </c>
      <c r="K26" s="198">
        <v>4</v>
      </c>
      <c r="L26" s="198">
        <v>120</v>
      </c>
      <c r="M26" s="19">
        <v>7698.9647000000004</v>
      </c>
      <c r="N26" s="85"/>
      <c r="O26" s="203"/>
      <c r="P26" s="203"/>
      <c r="S26" t="s">
        <v>1016</v>
      </c>
      <c r="T26">
        <v>0</v>
      </c>
      <c r="U26">
        <v>0</v>
      </c>
      <c r="V26" t="s">
        <v>30</v>
      </c>
      <c r="W26" s="422">
        <v>85.560726814866925</v>
      </c>
      <c r="X26" s="422">
        <v>-16.103272227559483</v>
      </c>
      <c r="Y26" s="422">
        <v>365.86770599004853</v>
      </c>
      <c r="Z26" s="426">
        <v>338.94369999999998</v>
      </c>
      <c r="AA26" s="426">
        <v>-7.4594199999999997</v>
      </c>
      <c r="AB26" s="423">
        <v>192.0882</v>
      </c>
      <c r="AC26" s="423">
        <v>49.966200000000001</v>
      </c>
      <c r="AD26" s="425">
        <v>23.130535784599999</v>
      </c>
      <c r="AE26" s="423">
        <v>1.3049999999999999</v>
      </c>
      <c r="AF26" s="423">
        <v>0.20599999999999999</v>
      </c>
      <c r="AG26" s="423">
        <v>5</v>
      </c>
      <c r="AH26" s="423">
        <v>59.256999999999998</v>
      </c>
      <c r="AI26" s="422">
        <v>1958.1220000000001</v>
      </c>
      <c r="AJ26" s="423">
        <v>355.37878000000001</v>
      </c>
      <c r="AK26" s="423">
        <v>-1.82053</v>
      </c>
      <c r="AL26" s="423">
        <v>74.658690000000007</v>
      </c>
      <c r="AM26" s="423">
        <v>1.2989200000000001</v>
      </c>
      <c r="AN26" s="421">
        <v>147902036.80000001</v>
      </c>
      <c r="AO26" s="424">
        <v>0.58248789999999995</v>
      </c>
      <c r="AP26" s="421">
        <v>366030.14181</v>
      </c>
      <c r="AQ26" s="424">
        <v>5.6040999999999999E-3</v>
      </c>
      <c r="AR26" s="423">
        <v>100.53149999999999</v>
      </c>
      <c r="AS26" s="421" t="s">
        <v>770</v>
      </c>
      <c r="AT26" s="423">
        <v>79.329099999999997</v>
      </c>
      <c r="AU26" s="425">
        <v>0.24356154944297259</v>
      </c>
    </row>
    <row r="27" spans="1:47" s="1" customFormat="1">
      <c r="A27" s="57" t="s">
        <v>899</v>
      </c>
      <c r="B27" t="s">
        <v>505</v>
      </c>
      <c r="C27" s="16">
        <v>0.11319444444444444</v>
      </c>
      <c r="D27" s="16">
        <v>2.4999999999999998E-2</v>
      </c>
      <c r="E27" s="56">
        <v>300</v>
      </c>
      <c r="F27" s="19" t="s">
        <v>812</v>
      </c>
      <c r="G27" s="200">
        <v>870</v>
      </c>
      <c r="H27" s="200">
        <v>784</v>
      </c>
      <c r="I27" s="57" t="s">
        <v>618</v>
      </c>
      <c r="J27" s="58" t="s">
        <v>665</v>
      </c>
      <c r="K27" s="198">
        <v>4</v>
      </c>
      <c r="L27" s="198">
        <v>120</v>
      </c>
      <c r="M27" s="19">
        <v>7698.9647000000004</v>
      </c>
      <c r="N27" s="85"/>
      <c r="O27" s="203"/>
      <c r="P27" s="203"/>
      <c r="S27" t="s">
        <v>1016</v>
      </c>
      <c r="T27">
        <v>0</v>
      </c>
      <c r="U27">
        <v>0</v>
      </c>
      <c r="V27" t="s">
        <v>21</v>
      </c>
      <c r="W27" s="422">
        <v>86.570640423493757</v>
      </c>
      <c r="X27" s="422">
        <v>-41.200116192181255</v>
      </c>
      <c r="Y27" s="422">
        <v>106.34425910047571</v>
      </c>
      <c r="Z27" s="426">
        <v>338.98468000000003</v>
      </c>
      <c r="AA27" s="426">
        <v>-7.4386200000000002</v>
      </c>
      <c r="AB27" s="423">
        <v>194.6764</v>
      </c>
      <c r="AC27" s="423">
        <v>49.65</v>
      </c>
      <c r="AD27" s="425">
        <v>23.247521867300001</v>
      </c>
      <c r="AE27" s="423">
        <v>1.3109999999999999</v>
      </c>
      <c r="AF27" s="423">
        <v>0.20699999999999999</v>
      </c>
      <c r="AG27" s="423">
        <v>5</v>
      </c>
      <c r="AH27" s="423">
        <v>59.292000000000002</v>
      </c>
      <c r="AI27" s="422">
        <v>1958.097</v>
      </c>
      <c r="AJ27" s="423">
        <v>355.3603</v>
      </c>
      <c r="AK27" s="423">
        <v>-1.82358</v>
      </c>
      <c r="AL27" s="423">
        <v>74.599580000000003</v>
      </c>
      <c r="AM27" s="423">
        <v>1.29901</v>
      </c>
      <c r="AN27" s="421">
        <v>147902281.40000001</v>
      </c>
      <c r="AO27" s="424">
        <v>0.58232649999999997</v>
      </c>
      <c r="AP27" s="421">
        <v>366034.84535999998</v>
      </c>
      <c r="AQ27" s="424">
        <v>1.6783300000000001E-2</v>
      </c>
      <c r="AR27" s="423">
        <v>100.572</v>
      </c>
      <c r="AS27" s="421" t="s">
        <v>770</v>
      </c>
      <c r="AT27" s="423">
        <v>79.288600000000002</v>
      </c>
      <c r="AU27" s="425">
        <v>0.24354603945554218</v>
      </c>
    </row>
    <row r="28" spans="1:47" s="1" customFormat="1">
      <c r="A28" s="57" t="s">
        <v>899</v>
      </c>
      <c r="B28" t="s">
        <v>506</v>
      </c>
      <c r="C28" s="16">
        <v>0.11875000000000001</v>
      </c>
      <c r="D28" s="16">
        <v>2.9861111111111113E-2</v>
      </c>
      <c r="E28" s="56">
        <v>300</v>
      </c>
      <c r="F28" s="19" t="s">
        <v>812</v>
      </c>
      <c r="G28" s="200">
        <v>870</v>
      </c>
      <c r="H28" s="200">
        <v>784</v>
      </c>
      <c r="I28" s="76" t="s">
        <v>619</v>
      </c>
      <c r="J28" s="58" t="s">
        <v>665</v>
      </c>
      <c r="K28" s="198">
        <v>4</v>
      </c>
      <c r="L28" s="198">
        <v>120</v>
      </c>
      <c r="M28" s="19">
        <v>7698.9647000000004</v>
      </c>
      <c r="N28" s="85"/>
      <c r="O28" s="203"/>
      <c r="P28" s="203"/>
      <c r="S28" t="s">
        <v>1016</v>
      </c>
      <c r="T28">
        <v>0</v>
      </c>
      <c r="U28">
        <v>0</v>
      </c>
      <c r="V28" t="s">
        <v>22</v>
      </c>
      <c r="W28" s="422">
        <v>86.674878077332977</v>
      </c>
      <c r="X28" s="422">
        <v>-44.528320155261056</v>
      </c>
      <c r="Y28" s="422">
        <v>365.88621312216287</v>
      </c>
      <c r="Z28" s="426">
        <v>339.03167000000002</v>
      </c>
      <c r="AA28" s="426">
        <v>-7.4147299999999996</v>
      </c>
      <c r="AB28" s="423">
        <v>197.5864</v>
      </c>
      <c r="AC28" s="423">
        <v>49.211500000000001</v>
      </c>
      <c r="AD28" s="425">
        <v>23.3812202475</v>
      </c>
      <c r="AE28" s="423">
        <v>1.319</v>
      </c>
      <c r="AF28" s="423">
        <v>0.20899999999999999</v>
      </c>
      <c r="AG28" s="423">
        <v>5</v>
      </c>
      <c r="AH28" s="423">
        <v>59.332000000000001</v>
      </c>
      <c r="AI28" s="422">
        <v>1958.037</v>
      </c>
      <c r="AJ28" s="423">
        <v>355.33936999999997</v>
      </c>
      <c r="AK28" s="423">
        <v>-1.8271200000000001</v>
      </c>
      <c r="AL28" s="423">
        <v>74.532030000000006</v>
      </c>
      <c r="AM28" s="423">
        <v>1.2990999999999999</v>
      </c>
      <c r="AN28" s="421">
        <v>147902560.90000001</v>
      </c>
      <c r="AO28" s="424">
        <v>0.58214080000000001</v>
      </c>
      <c r="AP28" s="421">
        <v>366045.95558000001</v>
      </c>
      <c r="AQ28" s="424">
        <v>2.94915E-2</v>
      </c>
      <c r="AR28" s="423">
        <v>100.6185</v>
      </c>
      <c r="AS28" s="421" t="s">
        <v>770</v>
      </c>
      <c r="AT28" s="423">
        <v>79.242099999999994</v>
      </c>
      <c r="AU28" s="425">
        <v>0.24352819432130535</v>
      </c>
    </row>
    <row r="29" spans="1:47" s="1" customFormat="1">
      <c r="A29" s="46" t="s">
        <v>471</v>
      </c>
      <c r="B29" t="s">
        <v>508</v>
      </c>
      <c r="C29" s="16">
        <v>0.12430555555555556</v>
      </c>
      <c r="D29" s="16">
        <v>3.6111111111111115E-2</v>
      </c>
      <c r="E29" s="56">
        <v>300</v>
      </c>
      <c r="F29" s="19" t="s">
        <v>812</v>
      </c>
      <c r="G29" s="200">
        <v>870</v>
      </c>
      <c r="H29" s="200">
        <v>784</v>
      </c>
      <c r="I29" s="57" t="s">
        <v>509</v>
      </c>
      <c r="J29" s="58" t="s">
        <v>665</v>
      </c>
      <c r="K29" s="198">
        <v>4</v>
      </c>
      <c r="L29" s="198">
        <v>120</v>
      </c>
      <c r="M29" s="19">
        <v>7698.9647000000004</v>
      </c>
      <c r="N29" s="85"/>
      <c r="O29" s="203"/>
      <c r="P29" s="203"/>
      <c r="S29" t="s">
        <v>828</v>
      </c>
      <c r="T29">
        <v>0</v>
      </c>
      <c r="U29">
        <v>0</v>
      </c>
      <c r="V29" t="s">
        <v>25</v>
      </c>
      <c r="W29" s="422">
        <v>83.904410245133164</v>
      </c>
      <c r="X29" s="422">
        <v>30.624340050429645</v>
      </c>
      <c r="Y29" s="422">
        <v>106.35178357983227</v>
      </c>
      <c r="Z29" s="426">
        <v>339.06704000000002</v>
      </c>
      <c r="AA29" s="426">
        <v>-7.3967200000000002</v>
      </c>
      <c r="AB29" s="423">
        <v>199.73060000000001</v>
      </c>
      <c r="AC29" s="423">
        <v>48.830199999999998</v>
      </c>
      <c r="AD29" s="425">
        <v>23.481494032699999</v>
      </c>
      <c r="AE29" s="423">
        <v>1.327</v>
      </c>
      <c r="AF29" s="423">
        <v>0.21</v>
      </c>
      <c r="AG29" s="423">
        <v>5</v>
      </c>
      <c r="AH29" s="423">
        <v>59.362000000000002</v>
      </c>
      <c r="AI29" s="422">
        <v>1957.971</v>
      </c>
      <c r="AJ29" s="423">
        <v>355.32382999999999</v>
      </c>
      <c r="AK29" s="423">
        <v>-1.8298000000000001</v>
      </c>
      <c r="AL29" s="423">
        <v>74.481369999999998</v>
      </c>
      <c r="AM29" s="423">
        <v>1.29918</v>
      </c>
      <c r="AN29" s="421">
        <v>147902770.40000001</v>
      </c>
      <c r="AO29" s="424">
        <v>0.58200039999999997</v>
      </c>
      <c r="AP29" s="421">
        <v>366058.28081999999</v>
      </c>
      <c r="AQ29" s="424">
        <v>3.8966500000000001E-2</v>
      </c>
      <c r="AR29" s="423">
        <v>100.65349999999999</v>
      </c>
      <c r="AS29" s="421" t="s">
        <v>770</v>
      </c>
      <c r="AT29" s="423">
        <v>79.207099999999997</v>
      </c>
      <c r="AU29" s="425">
        <v>0.24351470236197928</v>
      </c>
    </row>
    <row r="30" spans="1:47" s="1" customFormat="1">
      <c r="A30" s="57" t="s">
        <v>471</v>
      </c>
      <c r="B30" t="s">
        <v>513</v>
      </c>
      <c r="C30" s="16">
        <v>0.12847222222222224</v>
      </c>
      <c r="D30" s="16">
        <v>4.0972222222222222E-2</v>
      </c>
      <c r="E30" s="56">
        <v>300</v>
      </c>
      <c r="F30" s="19" t="s">
        <v>812</v>
      </c>
      <c r="G30" s="200">
        <v>870</v>
      </c>
      <c r="H30" s="200">
        <v>784</v>
      </c>
      <c r="I30" s="76" t="s">
        <v>873</v>
      </c>
      <c r="J30" s="58" t="s">
        <v>665</v>
      </c>
      <c r="K30" s="198">
        <v>4</v>
      </c>
      <c r="L30" s="198">
        <v>120</v>
      </c>
      <c r="M30" s="19">
        <v>7698.9647000000004</v>
      </c>
      <c r="N30" s="85"/>
      <c r="O30" s="203"/>
      <c r="P30" s="203"/>
      <c r="S30" t="s">
        <v>828</v>
      </c>
      <c r="T30">
        <v>0</v>
      </c>
      <c r="U30">
        <v>0</v>
      </c>
      <c r="V30" t="s">
        <v>30</v>
      </c>
      <c r="W30" s="422">
        <v>83.878539747526588</v>
      </c>
      <c r="X30" s="422">
        <v>29.699671836012115</v>
      </c>
      <c r="Y30" s="422">
        <v>365.91908109898372</v>
      </c>
      <c r="Z30" s="426">
        <v>339.11439999999999</v>
      </c>
      <c r="AA30" s="426">
        <v>-7.3726000000000003</v>
      </c>
      <c r="AB30" s="423">
        <v>202.53270000000001</v>
      </c>
      <c r="AC30" s="423">
        <v>48.254100000000001</v>
      </c>
      <c r="AD30" s="425">
        <v>23.615192412799999</v>
      </c>
      <c r="AE30" s="423">
        <v>1.339</v>
      </c>
      <c r="AF30" s="423">
        <v>0.21199999999999999</v>
      </c>
      <c r="AG30" s="423">
        <v>4.99</v>
      </c>
      <c r="AH30" s="423">
        <v>59.402000000000001</v>
      </c>
      <c r="AI30" s="422">
        <v>1957.855</v>
      </c>
      <c r="AJ30" s="423">
        <v>355.30333999999999</v>
      </c>
      <c r="AK30" s="423">
        <v>-1.83338</v>
      </c>
      <c r="AL30" s="423">
        <v>74.413820000000001</v>
      </c>
      <c r="AM30" s="423">
        <v>1.2992699999999999</v>
      </c>
      <c r="AN30" s="421">
        <v>147903049.69999999</v>
      </c>
      <c r="AO30" s="424">
        <v>0.581812</v>
      </c>
      <c r="AP30" s="421">
        <v>366080.00228999997</v>
      </c>
      <c r="AQ30" s="424">
        <v>5.1513000000000003E-2</v>
      </c>
      <c r="AR30" s="423">
        <v>100.7004</v>
      </c>
      <c r="AS30" s="421" t="s">
        <v>770</v>
      </c>
      <c r="AT30" s="423">
        <v>79.160200000000003</v>
      </c>
      <c r="AU30" s="425">
        <v>0.24349659776698618</v>
      </c>
    </row>
    <row r="31" spans="1:47" s="1" customFormat="1">
      <c r="A31" s="46" t="s">
        <v>473</v>
      </c>
      <c r="B31" t="s">
        <v>514</v>
      </c>
      <c r="C31" s="16">
        <v>0.13472222222222222</v>
      </c>
      <c r="D31" s="16">
        <v>4.6527777777777779E-2</v>
      </c>
      <c r="E31" s="56">
        <v>300</v>
      </c>
      <c r="F31" s="19" t="s">
        <v>812</v>
      </c>
      <c r="G31" s="200">
        <v>870</v>
      </c>
      <c r="H31" s="200">
        <v>784</v>
      </c>
      <c r="I31" s="57" t="s">
        <v>509</v>
      </c>
      <c r="J31" s="58" t="s">
        <v>665</v>
      </c>
      <c r="K31" s="198">
        <v>4</v>
      </c>
      <c r="L31" s="198">
        <v>120</v>
      </c>
      <c r="M31" s="19">
        <v>7698.9647000000004</v>
      </c>
      <c r="N31" s="85"/>
      <c r="O31" s="203"/>
      <c r="P31" s="203"/>
      <c r="S31" t="s">
        <v>297</v>
      </c>
      <c r="T31">
        <v>0</v>
      </c>
      <c r="U31">
        <v>0</v>
      </c>
      <c r="V31" t="s">
        <v>25</v>
      </c>
      <c r="W31" s="422">
        <v>82.643864472463989</v>
      </c>
      <c r="X31" s="422">
        <v>49.95527221987669</v>
      </c>
      <c r="Y31" s="422">
        <v>106.36748786074554</v>
      </c>
      <c r="Z31" s="426">
        <v>339.16800000000001</v>
      </c>
      <c r="AA31" s="426">
        <v>-7.3452999999999999</v>
      </c>
      <c r="AB31" s="423">
        <v>205.60050000000001</v>
      </c>
      <c r="AC31" s="423">
        <v>47.517499999999998</v>
      </c>
      <c r="AD31" s="425">
        <v>23.765603090500001</v>
      </c>
      <c r="AE31" s="423">
        <v>1.3540000000000001</v>
      </c>
      <c r="AF31" s="423">
        <v>0.214</v>
      </c>
      <c r="AG31" s="423">
        <v>4.99</v>
      </c>
      <c r="AH31" s="423">
        <v>59.448</v>
      </c>
      <c r="AI31" s="422">
        <v>1957.6859999999999</v>
      </c>
      <c r="AJ31" s="423">
        <v>355.28062999999997</v>
      </c>
      <c r="AK31" s="423">
        <v>-1.8374299999999999</v>
      </c>
      <c r="AL31" s="423">
        <v>74.337829999999997</v>
      </c>
      <c r="AM31" s="423">
        <v>1.29938</v>
      </c>
      <c r="AN31" s="421">
        <v>147903363.80000001</v>
      </c>
      <c r="AO31" s="424">
        <v>0.58159830000000001</v>
      </c>
      <c r="AP31" s="421">
        <v>366111.60371</v>
      </c>
      <c r="AQ31" s="424">
        <v>6.5492099999999998E-2</v>
      </c>
      <c r="AR31" s="423">
        <v>100.75360000000001</v>
      </c>
      <c r="AS31" s="421" t="s">
        <v>770</v>
      </c>
      <c r="AT31" s="423">
        <v>79.107100000000003</v>
      </c>
      <c r="AU31" s="425">
        <v>0.24347606192861024</v>
      </c>
    </row>
    <row r="32" spans="1:47" s="1" customFormat="1">
      <c r="A32" s="57" t="s">
        <v>473</v>
      </c>
      <c r="B32" t="s">
        <v>515</v>
      </c>
      <c r="C32" s="16">
        <v>0.14027777777777778</v>
      </c>
      <c r="D32" s="16">
        <v>5.2083333333333336E-2</v>
      </c>
      <c r="E32" s="56">
        <v>300</v>
      </c>
      <c r="F32" s="19" t="s">
        <v>812</v>
      </c>
      <c r="G32" s="200">
        <v>870</v>
      </c>
      <c r="H32" s="200">
        <v>784</v>
      </c>
      <c r="I32" s="76" t="s">
        <v>873</v>
      </c>
      <c r="J32" s="58" t="s">
        <v>665</v>
      </c>
      <c r="K32" s="198">
        <v>4</v>
      </c>
      <c r="L32" s="198">
        <v>120</v>
      </c>
      <c r="M32" s="19">
        <v>7698.9647000000004</v>
      </c>
      <c r="N32" s="85"/>
      <c r="O32" s="203"/>
      <c r="P32" s="203"/>
      <c r="S32" t="s">
        <v>297</v>
      </c>
      <c r="T32">
        <v>0</v>
      </c>
      <c r="U32">
        <v>0</v>
      </c>
      <c r="V32" t="s">
        <v>30</v>
      </c>
      <c r="W32" s="422">
        <v>82.844693082932906</v>
      </c>
      <c r="X32" s="422">
        <v>46.441670314675697</v>
      </c>
      <c r="Y32" s="422">
        <v>365.98128685151028</v>
      </c>
      <c r="Z32" s="426">
        <v>339.21595000000002</v>
      </c>
      <c r="AA32" s="426">
        <v>-7.3209099999999996</v>
      </c>
      <c r="AB32" s="423">
        <v>208.24719999999999</v>
      </c>
      <c r="AC32" s="423">
        <v>46.7879</v>
      </c>
      <c r="AD32" s="425">
        <v>23.899301470699999</v>
      </c>
      <c r="AE32" s="423">
        <v>1.37</v>
      </c>
      <c r="AF32" s="423">
        <v>0.217</v>
      </c>
      <c r="AG32" s="423">
        <v>4.99</v>
      </c>
      <c r="AH32" s="423">
        <v>59.488999999999997</v>
      </c>
      <c r="AI32" s="422">
        <v>1957.502</v>
      </c>
      <c r="AJ32" s="423">
        <v>355.26078999999999</v>
      </c>
      <c r="AK32" s="423">
        <v>-1.8410200000000001</v>
      </c>
      <c r="AL32" s="423">
        <v>74.27028</v>
      </c>
      <c r="AM32" s="423">
        <v>1.2994699999999999</v>
      </c>
      <c r="AN32" s="421">
        <v>147903643</v>
      </c>
      <c r="AO32" s="424">
        <v>0.5814068</v>
      </c>
      <c r="AP32" s="421">
        <v>366145.99818</v>
      </c>
      <c r="AQ32" s="424">
        <v>7.7781199999999995E-2</v>
      </c>
      <c r="AR32" s="423">
        <v>100.80110000000001</v>
      </c>
      <c r="AS32" s="421" t="s">
        <v>770</v>
      </c>
      <c r="AT32" s="423">
        <v>79.0595</v>
      </c>
      <c r="AU32" s="425">
        <v>0.24345765943423028</v>
      </c>
    </row>
    <row r="33" spans="1:47" s="1" customFormat="1">
      <c r="A33" s="57" t="s">
        <v>924</v>
      </c>
      <c r="B33" t="s">
        <v>520</v>
      </c>
      <c r="C33" s="16">
        <v>0.14583333333333334</v>
      </c>
      <c r="D33" s="16">
        <v>5.6944444444444443E-2</v>
      </c>
      <c r="E33" s="56">
        <v>300</v>
      </c>
      <c r="F33" s="19" t="s">
        <v>812</v>
      </c>
      <c r="G33" s="200">
        <v>870</v>
      </c>
      <c r="H33" s="200">
        <v>784</v>
      </c>
      <c r="I33" s="57" t="s">
        <v>1015</v>
      </c>
      <c r="J33" s="58" t="s">
        <v>665</v>
      </c>
      <c r="K33" s="198">
        <v>4</v>
      </c>
      <c r="L33" s="198">
        <v>120</v>
      </c>
      <c r="M33" s="19">
        <v>7698.9647000000004</v>
      </c>
      <c r="N33" s="85"/>
      <c r="O33" s="203"/>
      <c r="P33" s="203"/>
      <c r="S33" t="s">
        <v>1017</v>
      </c>
      <c r="T33">
        <v>0</v>
      </c>
      <c r="U33">
        <v>0</v>
      </c>
      <c r="V33" t="s">
        <v>25</v>
      </c>
      <c r="W33" s="422">
        <v>81.528847215089513</v>
      </c>
      <c r="X33" s="422">
        <v>59.55893781329695</v>
      </c>
      <c r="Y33" s="422">
        <v>106.3795346063946</v>
      </c>
      <c r="Z33" s="426">
        <v>339.26423</v>
      </c>
      <c r="AA33" s="426">
        <v>-7.2963899999999997</v>
      </c>
      <c r="AB33" s="423">
        <v>210.8151</v>
      </c>
      <c r="AC33" s="423">
        <v>45.991500000000002</v>
      </c>
      <c r="AD33" s="425">
        <v>3.2999850800000001E-2</v>
      </c>
      <c r="AE33" s="423">
        <v>1.3879999999999999</v>
      </c>
      <c r="AF33" s="423">
        <v>0.22</v>
      </c>
      <c r="AG33" s="423">
        <v>4.99</v>
      </c>
      <c r="AH33" s="423">
        <v>59.53</v>
      </c>
      <c r="AI33" s="422">
        <v>1957.287</v>
      </c>
      <c r="AJ33" s="423">
        <v>355.24128999999999</v>
      </c>
      <c r="AK33" s="423">
        <v>-1.8445800000000001</v>
      </c>
      <c r="AL33" s="423">
        <v>74.202730000000003</v>
      </c>
      <c r="AM33" s="423">
        <v>1.2995699999999999</v>
      </c>
      <c r="AN33" s="421">
        <v>147903922</v>
      </c>
      <c r="AO33" s="424">
        <v>0.58121370000000006</v>
      </c>
      <c r="AP33" s="421">
        <v>366186.25806000002</v>
      </c>
      <c r="AQ33" s="424">
        <v>8.9926500000000006E-2</v>
      </c>
      <c r="AR33" s="423">
        <v>100.849</v>
      </c>
      <c r="AS33" s="421" t="s">
        <v>770</v>
      </c>
      <c r="AT33" s="423">
        <v>79.011600000000001</v>
      </c>
      <c r="AU33" s="425">
        <v>0.24343910318532813</v>
      </c>
    </row>
    <row r="34" spans="1:47" s="1" customFormat="1">
      <c r="A34" s="57" t="s">
        <v>924</v>
      </c>
      <c r="B34" t="s">
        <v>521</v>
      </c>
      <c r="C34" s="16">
        <v>0.15069444444444444</v>
      </c>
      <c r="D34" s="16">
        <v>6.1805555555555558E-2</v>
      </c>
      <c r="E34" s="56">
        <v>300</v>
      </c>
      <c r="F34" s="19" t="s">
        <v>812</v>
      </c>
      <c r="G34" s="200">
        <v>870</v>
      </c>
      <c r="H34" s="200">
        <v>784</v>
      </c>
      <c r="I34" s="76" t="s">
        <v>873</v>
      </c>
      <c r="J34" s="58" t="s">
        <v>665</v>
      </c>
      <c r="K34" s="198">
        <v>4</v>
      </c>
      <c r="L34" s="198">
        <v>120</v>
      </c>
      <c r="M34" s="19">
        <v>7698.9647000000004</v>
      </c>
      <c r="N34" s="85"/>
      <c r="O34" s="203"/>
      <c r="P34" s="203"/>
      <c r="S34" t="s">
        <v>1017</v>
      </c>
      <c r="T34">
        <v>0</v>
      </c>
      <c r="U34">
        <v>0</v>
      </c>
      <c r="V34" t="s">
        <v>30</v>
      </c>
      <c r="W34" s="422">
        <v>82.064318587128028</v>
      </c>
      <c r="X34" s="422">
        <v>54.513885738978864</v>
      </c>
      <c r="Y34" s="422">
        <v>366.0623549984382</v>
      </c>
      <c r="Z34" s="426">
        <v>339.30676</v>
      </c>
      <c r="AA34" s="426">
        <v>-7.2748400000000002</v>
      </c>
      <c r="AB34" s="423">
        <v>212.9956</v>
      </c>
      <c r="AC34" s="423">
        <v>45.242899999999999</v>
      </c>
      <c r="AD34" s="425">
        <v>0.14998593339999999</v>
      </c>
      <c r="AE34" s="423">
        <v>1.4059999999999999</v>
      </c>
      <c r="AF34" s="423">
        <v>0.222</v>
      </c>
      <c r="AG34" s="423">
        <v>4.99</v>
      </c>
      <c r="AH34" s="423">
        <v>59.566000000000003</v>
      </c>
      <c r="AI34" s="422">
        <v>1957.0730000000001</v>
      </c>
      <c r="AJ34" s="423">
        <v>355.22453999999999</v>
      </c>
      <c r="AK34" s="423">
        <v>-1.8476699999999999</v>
      </c>
      <c r="AL34" s="423">
        <v>74.143630000000002</v>
      </c>
      <c r="AM34" s="423">
        <v>1.29965</v>
      </c>
      <c r="AN34" s="421">
        <v>147904166.09999999</v>
      </c>
      <c r="AO34" s="424">
        <v>0.58104359999999999</v>
      </c>
      <c r="AP34" s="421">
        <v>366226.24011000001</v>
      </c>
      <c r="AQ34" s="424">
        <v>0.1004244</v>
      </c>
      <c r="AR34" s="423">
        <v>100.8913</v>
      </c>
      <c r="AS34" s="421" t="s">
        <v>770</v>
      </c>
      <c r="AT34" s="423">
        <v>78.969399999999993</v>
      </c>
      <c r="AU34" s="425">
        <v>0.24342275715768308</v>
      </c>
    </row>
    <row r="35" spans="1:47" s="235" customFormat="1" ht="12.75" customHeight="1">
      <c r="A35" s="93" t="s">
        <v>883</v>
      </c>
      <c r="B35" s="229" t="s">
        <v>925</v>
      </c>
      <c r="C35" s="30">
        <v>0.16111111111111112</v>
      </c>
      <c r="D35" s="30">
        <v>0</v>
      </c>
      <c r="E35" s="56">
        <v>30</v>
      </c>
      <c r="F35" s="19" t="s">
        <v>811</v>
      </c>
      <c r="G35" s="19">
        <v>880</v>
      </c>
      <c r="H35" s="200">
        <v>871</v>
      </c>
      <c r="I35" s="230" t="s">
        <v>858</v>
      </c>
      <c r="J35" s="200" t="s">
        <v>734</v>
      </c>
      <c r="K35" s="200">
        <v>4</v>
      </c>
      <c r="L35" s="200">
        <v>120</v>
      </c>
      <c r="M35" s="227">
        <v>7647.38</v>
      </c>
      <c r="N35" s="229"/>
      <c r="O35" s="231">
        <v>264.39999999999998</v>
      </c>
      <c r="P35" s="231">
        <v>264.2</v>
      </c>
      <c r="Q35" s="231"/>
      <c r="R35" s="231"/>
      <c r="S35"/>
      <c r="T35"/>
      <c r="U35"/>
      <c r="V35"/>
      <c r="W35" s="41"/>
      <c r="X35" s="41"/>
      <c r="Y35" s="41"/>
      <c r="Z35" s="232"/>
      <c r="AA35" s="232"/>
      <c r="AB35" s="232"/>
      <c r="AC35" s="232"/>
      <c r="AD35" s="232"/>
      <c r="AE35" s="232"/>
      <c r="AF35" s="232"/>
      <c r="AG35" s="232"/>
      <c r="AH35" s="232"/>
      <c r="AI35" s="232"/>
      <c r="AJ35" s="233"/>
      <c r="AK35" s="233"/>
      <c r="AL35" s="233"/>
      <c r="AM35" s="233"/>
      <c r="AN35" s="234"/>
      <c r="AO35" s="232"/>
      <c r="AP35" s="232"/>
      <c r="AQ35" s="232"/>
      <c r="AR35" s="41"/>
      <c r="AS35" s="41"/>
      <c r="AT35" s="41"/>
      <c r="AU35" s="41"/>
    </row>
    <row r="36" spans="1:47">
      <c r="A36" s="46" t="s">
        <v>883</v>
      </c>
      <c r="B36" t="s">
        <v>926</v>
      </c>
      <c r="C36" s="16">
        <v>0.16388888888888889</v>
      </c>
      <c r="D36" s="16">
        <v>0</v>
      </c>
      <c r="E36" s="200">
        <v>30</v>
      </c>
      <c r="F36" s="19" t="s">
        <v>781</v>
      </c>
      <c r="G36" s="198">
        <v>1190</v>
      </c>
      <c r="H36" s="198">
        <v>1002</v>
      </c>
      <c r="I36" s="25" t="s">
        <v>858</v>
      </c>
      <c r="J36" s="58" t="s">
        <v>734</v>
      </c>
      <c r="K36" s="198">
        <v>4</v>
      </c>
      <c r="L36" s="198">
        <v>120</v>
      </c>
      <c r="M36" s="19">
        <v>5891.451</v>
      </c>
      <c r="N36" s="85" t="s">
        <v>884</v>
      </c>
      <c r="O36" s="211">
        <v>266.3</v>
      </c>
      <c r="P36" s="211">
        <v>270.89999999999998</v>
      </c>
    </row>
    <row r="37" spans="1:47">
      <c r="A37" s="46" t="s">
        <v>611</v>
      </c>
      <c r="B37" t="s">
        <v>681</v>
      </c>
      <c r="C37" s="16">
        <v>0.16666666666666666</v>
      </c>
      <c r="D37" s="16">
        <v>7.7777777777777779E-2</v>
      </c>
      <c r="E37" s="56">
        <v>300</v>
      </c>
      <c r="F37" s="19" t="s">
        <v>781</v>
      </c>
      <c r="G37" s="200">
        <v>1190</v>
      </c>
      <c r="H37" s="200">
        <v>1108</v>
      </c>
      <c r="I37" s="57" t="s">
        <v>509</v>
      </c>
      <c r="J37" s="58" t="s">
        <v>665</v>
      </c>
      <c r="K37" s="198">
        <v>4</v>
      </c>
      <c r="L37" s="198">
        <v>120</v>
      </c>
      <c r="M37" s="19">
        <v>5889.9508999999998</v>
      </c>
      <c r="O37" s="211"/>
      <c r="P37" s="211"/>
      <c r="S37" t="s">
        <v>747</v>
      </c>
      <c r="T37">
        <v>0</v>
      </c>
      <c r="U37">
        <v>0</v>
      </c>
      <c r="V37" t="s">
        <v>25</v>
      </c>
      <c r="W37" s="422">
        <v>85.014763415860543</v>
      </c>
      <c r="X37" s="422">
        <v>-4.0342871057362197</v>
      </c>
      <c r="Y37" s="422">
        <v>106.44849452920357</v>
      </c>
      <c r="Z37" s="426">
        <v>339.44871000000001</v>
      </c>
      <c r="AA37" s="426">
        <v>-7.2034200000000004</v>
      </c>
      <c r="AB37" s="423">
        <v>219.7192</v>
      </c>
      <c r="AC37" s="423">
        <v>42.473799999999997</v>
      </c>
      <c r="AD37" s="425">
        <v>0.5343687761</v>
      </c>
      <c r="AE37" s="423">
        <v>1.478</v>
      </c>
      <c r="AF37" s="423">
        <v>0.23400000000000001</v>
      </c>
      <c r="AG37" s="423">
        <v>4.99</v>
      </c>
      <c r="AH37" s="423">
        <v>59.686</v>
      </c>
      <c r="AI37" s="422">
        <v>1956.2090000000001</v>
      </c>
      <c r="AJ37" s="423">
        <v>355.17176999999998</v>
      </c>
      <c r="AK37" s="423">
        <v>-1.85747</v>
      </c>
      <c r="AL37" s="423">
        <v>73.949430000000007</v>
      </c>
      <c r="AM37" s="423">
        <v>1.29993</v>
      </c>
      <c r="AN37" s="421">
        <v>147904967.5</v>
      </c>
      <c r="AO37" s="424">
        <v>0.58047649999999995</v>
      </c>
      <c r="AP37" s="421">
        <v>366388.15470999997</v>
      </c>
      <c r="AQ37" s="424">
        <v>0.13394909999999999</v>
      </c>
      <c r="AR37" s="423">
        <v>101.03230000000001</v>
      </c>
      <c r="AS37" s="421" t="s">
        <v>770</v>
      </c>
      <c r="AT37" s="423">
        <v>78.828400000000002</v>
      </c>
      <c r="AU37" s="425">
        <v>5.3029273159491415E-2</v>
      </c>
    </row>
    <row r="38" spans="1:47" s="1" customFormat="1">
      <c r="A38" s="57" t="s">
        <v>611</v>
      </c>
      <c r="B38" t="s">
        <v>410</v>
      </c>
      <c r="C38" s="16">
        <v>0.17152777777777775</v>
      </c>
      <c r="D38" s="16">
        <v>8.2638888888888887E-2</v>
      </c>
      <c r="E38" s="56">
        <v>300</v>
      </c>
      <c r="F38" s="19" t="s">
        <v>781</v>
      </c>
      <c r="G38" s="200">
        <v>1190</v>
      </c>
      <c r="H38" s="200">
        <v>1108</v>
      </c>
      <c r="I38" s="76" t="s">
        <v>873</v>
      </c>
      <c r="J38" s="58" t="s">
        <v>665</v>
      </c>
      <c r="K38" s="198">
        <v>4</v>
      </c>
      <c r="L38" s="198">
        <v>120</v>
      </c>
      <c r="M38" s="19">
        <v>5889.9508999999998</v>
      </c>
      <c r="N38" s="85"/>
      <c r="O38" s="203"/>
      <c r="P38" s="203"/>
      <c r="S38" t="s">
        <v>747</v>
      </c>
      <c r="T38">
        <v>0</v>
      </c>
      <c r="U38">
        <v>0</v>
      </c>
      <c r="V38" t="s">
        <v>30</v>
      </c>
      <c r="W38" s="422">
        <v>84.841521705090045</v>
      </c>
      <c r="X38" s="422">
        <v>-0.44175657451234596</v>
      </c>
      <c r="Y38" s="422">
        <v>366.28267574388133</v>
      </c>
      <c r="Z38" s="426">
        <v>339.49266</v>
      </c>
      <c r="AA38" s="426">
        <v>-7.1814900000000002</v>
      </c>
      <c r="AB38" s="423">
        <v>221.63290000000001</v>
      </c>
      <c r="AC38" s="423">
        <v>41.5458</v>
      </c>
      <c r="AD38" s="425">
        <v>0.65135485869999998</v>
      </c>
      <c r="AE38" s="423">
        <v>1.5049999999999999</v>
      </c>
      <c r="AF38" s="423">
        <v>0.23799999999999999</v>
      </c>
      <c r="AG38" s="423">
        <v>4.99</v>
      </c>
      <c r="AH38" s="423">
        <v>59.723999999999997</v>
      </c>
      <c r="AI38" s="422">
        <v>1955.8969999999999</v>
      </c>
      <c r="AJ38" s="423">
        <v>355.15645999999998</v>
      </c>
      <c r="AK38" s="423">
        <v>-1.86032</v>
      </c>
      <c r="AL38" s="423">
        <v>73.890320000000003</v>
      </c>
      <c r="AM38" s="423">
        <v>1.3000100000000001</v>
      </c>
      <c r="AN38" s="421">
        <v>147905211.30000001</v>
      </c>
      <c r="AO38" s="424">
        <v>0.58030150000000003</v>
      </c>
      <c r="AP38" s="421">
        <v>366446.49842000002</v>
      </c>
      <c r="AQ38" s="424">
        <v>0.14382310000000001</v>
      </c>
      <c r="AR38" s="423">
        <v>101.0759</v>
      </c>
      <c r="AS38" s="421" t="s">
        <v>770</v>
      </c>
      <c r="AT38" s="423">
        <v>78.784700000000001</v>
      </c>
      <c r="AU38" s="425">
        <v>5.302782040602274E-2</v>
      </c>
    </row>
    <row r="39" spans="1:47" s="1" customFormat="1">
      <c r="A39" s="57" t="s">
        <v>507</v>
      </c>
      <c r="B39" t="s">
        <v>411</v>
      </c>
      <c r="C39" s="16">
        <v>0.17708333333333334</v>
      </c>
      <c r="D39" s="16">
        <v>8.7500000000000008E-2</v>
      </c>
      <c r="E39" s="56">
        <v>300</v>
      </c>
      <c r="F39" s="19" t="s">
        <v>781</v>
      </c>
      <c r="G39" s="200">
        <v>1190</v>
      </c>
      <c r="H39" s="200">
        <v>1108</v>
      </c>
      <c r="I39" s="57" t="s">
        <v>509</v>
      </c>
      <c r="J39" s="58" t="s">
        <v>665</v>
      </c>
      <c r="K39" s="198">
        <v>4</v>
      </c>
      <c r="L39" s="198">
        <v>120</v>
      </c>
      <c r="M39" s="19">
        <v>5889.9508999999998</v>
      </c>
      <c r="N39" s="85"/>
      <c r="O39" s="203"/>
      <c r="P39" s="203"/>
      <c r="S39" t="s">
        <v>26</v>
      </c>
      <c r="T39">
        <v>0</v>
      </c>
      <c r="U39">
        <v>0</v>
      </c>
      <c r="V39" t="s">
        <v>25</v>
      </c>
      <c r="W39" s="422">
        <v>85.456948719480266</v>
      </c>
      <c r="X39" s="422">
        <v>-18.480010311491149</v>
      </c>
      <c r="Y39" s="422">
        <v>106.48475695320099</v>
      </c>
      <c r="Z39" s="426">
        <v>339.54336000000001</v>
      </c>
      <c r="AA39" s="426">
        <v>-7.1563400000000001</v>
      </c>
      <c r="AB39" s="423">
        <v>223.7465</v>
      </c>
      <c r="AC39" s="423">
        <v>40.441800000000001</v>
      </c>
      <c r="AD39" s="425">
        <v>0.78505323869999999</v>
      </c>
      <c r="AE39" s="423">
        <v>1.5389999999999999</v>
      </c>
      <c r="AF39" s="423">
        <v>0.24299999999999999</v>
      </c>
      <c r="AG39" s="423">
        <v>4.99</v>
      </c>
      <c r="AH39" s="423">
        <v>59.767000000000003</v>
      </c>
      <c r="AI39" s="422">
        <v>1955.5139999999999</v>
      </c>
      <c r="AJ39" s="423">
        <v>355.13943999999998</v>
      </c>
      <c r="AK39" s="423">
        <v>-1.86347</v>
      </c>
      <c r="AL39" s="423">
        <v>73.822779999999995</v>
      </c>
      <c r="AM39" s="423">
        <v>1.3001100000000001</v>
      </c>
      <c r="AN39" s="421">
        <v>147905489.80000001</v>
      </c>
      <c r="AO39" s="424">
        <v>0.58009999999999995</v>
      </c>
      <c r="AP39" s="421">
        <v>366518.20808999997</v>
      </c>
      <c r="AQ39" s="424">
        <v>0.1548997</v>
      </c>
      <c r="AR39" s="423">
        <v>101.1263</v>
      </c>
      <c r="AS39" s="421" t="s">
        <v>770</v>
      </c>
      <c r="AT39" s="423">
        <v>78.734399999999994</v>
      </c>
      <c r="AU39" s="425">
        <v>5.3026147664171658E-2</v>
      </c>
    </row>
    <row r="40" spans="1:47" s="1" customFormat="1">
      <c r="A40" s="57" t="s">
        <v>507</v>
      </c>
      <c r="B40" t="s">
        <v>245</v>
      </c>
      <c r="C40" s="16">
        <v>0.18124999999999999</v>
      </c>
      <c r="D40" s="16">
        <v>9.2361111111111116E-2</v>
      </c>
      <c r="E40" s="56">
        <v>300</v>
      </c>
      <c r="F40" s="19" t="s">
        <v>781</v>
      </c>
      <c r="G40" s="200">
        <v>1190</v>
      </c>
      <c r="H40" s="200">
        <v>1108</v>
      </c>
      <c r="I40" s="76" t="s">
        <v>873</v>
      </c>
      <c r="J40" s="58" t="s">
        <v>665</v>
      </c>
      <c r="K40" s="198">
        <v>4</v>
      </c>
      <c r="L40" s="198">
        <v>120</v>
      </c>
      <c r="M40" s="19">
        <v>5889.9508999999998</v>
      </c>
      <c r="N40" s="85"/>
      <c r="O40" s="203"/>
      <c r="P40" s="203"/>
      <c r="S40" t="s">
        <v>26</v>
      </c>
      <c r="T40">
        <v>0</v>
      </c>
      <c r="U40">
        <v>0</v>
      </c>
      <c r="V40" t="s">
        <v>30</v>
      </c>
      <c r="W40" s="422">
        <v>85.201702804528352</v>
      </c>
      <c r="X40" s="422">
        <v>-12.434633454270907</v>
      </c>
      <c r="Y40" s="422">
        <v>366.40972984324412</v>
      </c>
      <c r="Z40" s="426">
        <v>339.58172000000002</v>
      </c>
      <c r="AA40" s="426">
        <v>-7.13741</v>
      </c>
      <c r="AB40" s="423">
        <v>225.2817</v>
      </c>
      <c r="AC40" s="423">
        <v>39.585000000000001</v>
      </c>
      <c r="AD40" s="425">
        <v>0.88532702379999995</v>
      </c>
      <c r="AE40" s="423">
        <v>1.5660000000000001</v>
      </c>
      <c r="AF40" s="423">
        <v>0.248</v>
      </c>
      <c r="AG40" s="423">
        <v>4.99</v>
      </c>
      <c r="AH40" s="423">
        <v>59.8</v>
      </c>
      <c r="AI40" s="422">
        <v>1955.2090000000001</v>
      </c>
      <c r="AJ40" s="423">
        <v>355.12700999999998</v>
      </c>
      <c r="AK40" s="423">
        <v>-1.86575</v>
      </c>
      <c r="AL40" s="423">
        <v>73.772120000000001</v>
      </c>
      <c r="AM40" s="423">
        <v>1.3001799999999999</v>
      </c>
      <c r="AN40" s="421">
        <v>147905698.59999999</v>
      </c>
      <c r="AO40" s="424">
        <v>0.57994800000000002</v>
      </c>
      <c r="AP40" s="421">
        <v>366575.44952999998</v>
      </c>
      <c r="AQ40" s="424">
        <v>0.16305439999999999</v>
      </c>
      <c r="AR40" s="423">
        <v>101.1645</v>
      </c>
      <c r="AS40" s="421" t="s">
        <v>770</v>
      </c>
      <c r="AT40" s="423">
        <v>78.696200000000005</v>
      </c>
      <c r="AU40" s="425">
        <v>5.3024885844016011E-2</v>
      </c>
    </row>
    <row r="41" spans="1:47" s="1" customFormat="1">
      <c r="A41" s="57" t="s">
        <v>899</v>
      </c>
      <c r="B41" t="s">
        <v>422</v>
      </c>
      <c r="C41" s="16">
        <v>0.18611111111111112</v>
      </c>
      <c r="D41" s="16">
        <v>9.6527777777777768E-2</v>
      </c>
      <c r="E41" s="56">
        <v>300</v>
      </c>
      <c r="F41" s="19" t="s">
        <v>781</v>
      </c>
      <c r="G41" s="200">
        <v>1190</v>
      </c>
      <c r="H41" s="200">
        <v>1108</v>
      </c>
      <c r="I41" s="57" t="s">
        <v>509</v>
      </c>
      <c r="J41" s="58" t="s">
        <v>665</v>
      </c>
      <c r="K41" s="198">
        <v>4</v>
      </c>
      <c r="L41" s="198">
        <v>120</v>
      </c>
      <c r="M41" s="19">
        <v>5889.9508999999998</v>
      </c>
      <c r="N41" s="85"/>
      <c r="O41" s="203"/>
      <c r="P41" s="203"/>
      <c r="S41" t="s">
        <v>1016</v>
      </c>
      <c r="T41">
        <v>0</v>
      </c>
      <c r="U41">
        <v>0</v>
      </c>
      <c r="V41" t="s">
        <v>25</v>
      </c>
      <c r="W41" s="422">
        <v>85.59633711721348</v>
      </c>
      <c r="X41" s="422">
        <v>-23.054558376605815</v>
      </c>
      <c r="Y41" s="422">
        <v>106.5227100279717</v>
      </c>
      <c r="Z41" s="426">
        <v>339.62687</v>
      </c>
      <c r="AA41" s="426">
        <v>-7.1152600000000001</v>
      </c>
      <c r="AB41" s="423">
        <v>227.02010000000001</v>
      </c>
      <c r="AC41" s="423">
        <v>38.556399999999996</v>
      </c>
      <c r="AD41" s="425">
        <v>1.0023131062999999</v>
      </c>
      <c r="AE41" s="423">
        <v>1.601</v>
      </c>
      <c r="AF41" s="423">
        <v>0.253</v>
      </c>
      <c r="AG41" s="423">
        <v>4.99</v>
      </c>
      <c r="AH41" s="423">
        <v>59.838000000000001</v>
      </c>
      <c r="AI41" s="422">
        <v>1954.8330000000001</v>
      </c>
      <c r="AJ41" s="423">
        <v>355.11290000000002</v>
      </c>
      <c r="AK41" s="423">
        <v>-1.86832</v>
      </c>
      <c r="AL41" s="423">
        <v>73.71302</v>
      </c>
      <c r="AM41" s="423">
        <v>1.30026</v>
      </c>
      <c r="AN41" s="421">
        <v>147905942.09999999</v>
      </c>
      <c r="AO41" s="424">
        <v>0.57976950000000005</v>
      </c>
      <c r="AP41" s="421">
        <v>366645.90746000002</v>
      </c>
      <c r="AQ41" s="424">
        <v>0.17239460000000001</v>
      </c>
      <c r="AR41" s="423">
        <v>101.2093</v>
      </c>
      <c r="AS41" s="421" t="s">
        <v>770</v>
      </c>
      <c r="AT41" s="423">
        <v>78.651399999999995</v>
      </c>
      <c r="AU41" s="425">
        <v>5.3023404035477957E-2</v>
      </c>
    </row>
    <row r="42" spans="1:47" s="1" customFormat="1">
      <c r="A42" s="57" t="s">
        <v>899</v>
      </c>
      <c r="B42" t="s">
        <v>429</v>
      </c>
      <c r="C42" s="16">
        <v>0.19236111111111112</v>
      </c>
      <c r="D42" s="16">
        <v>0.10277777777777779</v>
      </c>
      <c r="E42" s="56">
        <v>300</v>
      </c>
      <c r="F42" s="19" t="s">
        <v>781</v>
      </c>
      <c r="G42" s="200">
        <v>1190</v>
      </c>
      <c r="H42" s="200">
        <v>1108</v>
      </c>
      <c r="I42" s="76" t="s">
        <v>873</v>
      </c>
      <c r="J42" s="58" t="s">
        <v>665</v>
      </c>
      <c r="K42" s="198">
        <v>4</v>
      </c>
      <c r="L42" s="198">
        <v>120</v>
      </c>
      <c r="M42" s="19">
        <v>5889.9508999999998</v>
      </c>
      <c r="N42" s="85"/>
      <c r="O42" s="203"/>
      <c r="P42" s="203"/>
      <c r="S42" t="s">
        <v>1016</v>
      </c>
      <c r="T42">
        <v>0</v>
      </c>
      <c r="U42">
        <v>0</v>
      </c>
      <c r="V42" t="s">
        <v>30</v>
      </c>
      <c r="W42" s="422">
        <v>85.291506104130391</v>
      </c>
      <c r="X42" s="422">
        <v>-16.061076114519977</v>
      </c>
      <c r="Y42" s="422">
        <v>366.5816716733359</v>
      </c>
      <c r="Z42" s="426">
        <v>339.68556999999998</v>
      </c>
      <c r="AA42" s="426">
        <v>-7.0866600000000002</v>
      </c>
      <c r="AB42" s="423">
        <v>229.17490000000001</v>
      </c>
      <c r="AC42" s="423">
        <v>37.1907</v>
      </c>
      <c r="AD42" s="425">
        <v>1.1527237836999999</v>
      </c>
      <c r="AE42" s="423">
        <v>1.651</v>
      </c>
      <c r="AF42" s="423">
        <v>0.26100000000000001</v>
      </c>
      <c r="AG42" s="423">
        <v>4.9800000000000004</v>
      </c>
      <c r="AH42" s="423">
        <v>59.887999999999998</v>
      </c>
      <c r="AI42" s="422">
        <v>1954.32</v>
      </c>
      <c r="AJ42" s="423">
        <v>355.09539999999998</v>
      </c>
      <c r="AK42" s="423">
        <v>-1.8714599999999999</v>
      </c>
      <c r="AL42" s="423">
        <v>73.637029999999996</v>
      </c>
      <c r="AM42" s="423">
        <v>1.30037</v>
      </c>
      <c r="AN42" s="421">
        <v>147906255.09999999</v>
      </c>
      <c r="AO42" s="424">
        <v>0.57953840000000001</v>
      </c>
      <c r="AP42" s="421">
        <v>366742.18981000001</v>
      </c>
      <c r="AQ42" s="424">
        <v>0.18411630000000001</v>
      </c>
      <c r="AR42" s="423">
        <v>101.2677</v>
      </c>
      <c r="AS42" s="421" t="s">
        <v>770</v>
      </c>
      <c r="AT42" s="423">
        <v>78.593000000000004</v>
      </c>
      <c r="AU42" s="425">
        <v>5.3021485570754465E-2</v>
      </c>
    </row>
    <row r="43" spans="1:47" s="1" customFormat="1">
      <c r="A43" s="57" t="s">
        <v>899</v>
      </c>
      <c r="B43" t="s">
        <v>430</v>
      </c>
      <c r="C43" s="16">
        <v>0.19722222222222222</v>
      </c>
      <c r="D43" s="16">
        <v>0.1076388888888889</v>
      </c>
      <c r="E43" s="56">
        <v>300</v>
      </c>
      <c r="F43" s="19" t="s">
        <v>781</v>
      </c>
      <c r="G43" s="200">
        <v>1190</v>
      </c>
      <c r="H43" s="200">
        <v>1108</v>
      </c>
      <c r="I43" s="57" t="s">
        <v>618</v>
      </c>
      <c r="J43" s="58" t="s">
        <v>665</v>
      </c>
      <c r="K43" s="198">
        <v>4</v>
      </c>
      <c r="L43" s="198">
        <v>120</v>
      </c>
      <c r="M43" s="19">
        <v>5889.9508999999998</v>
      </c>
      <c r="N43" s="85"/>
      <c r="O43" s="203"/>
      <c r="P43" s="203"/>
      <c r="S43" t="s">
        <v>1016</v>
      </c>
      <c r="T43">
        <v>0</v>
      </c>
      <c r="U43">
        <v>0</v>
      </c>
      <c r="V43" t="s">
        <v>21</v>
      </c>
      <c r="W43" s="422">
        <v>86.334964339590911</v>
      </c>
      <c r="X43" s="422">
        <v>-41.05722236695977</v>
      </c>
      <c r="Y43" s="422">
        <v>106.56760689412999</v>
      </c>
      <c r="Z43" s="426">
        <v>339.73174999999998</v>
      </c>
      <c r="AA43" s="426">
        <v>-7.0643399999999996</v>
      </c>
      <c r="AB43" s="423">
        <v>230.791</v>
      </c>
      <c r="AC43" s="423">
        <v>36.0974</v>
      </c>
      <c r="AD43" s="425">
        <v>1.2697098661999999</v>
      </c>
      <c r="AE43" s="423">
        <v>1.6930000000000001</v>
      </c>
      <c r="AF43" s="423">
        <v>0.26800000000000002</v>
      </c>
      <c r="AG43" s="423">
        <v>4.9800000000000004</v>
      </c>
      <c r="AH43" s="423">
        <v>59.927</v>
      </c>
      <c r="AI43" s="422">
        <v>1953.8979999999999</v>
      </c>
      <c r="AJ43" s="423">
        <v>355.08229999999998</v>
      </c>
      <c r="AK43" s="423">
        <v>-1.8737600000000001</v>
      </c>
      <c r="AL43" s="423">
        <v>73.577920000000006</v>
      </c>
      <c r="AM43" s="423">
        <v>1.3004599999999999</v>
      </c>
      <c r="AN43" s="421">
        <v>147906498.5</v>
      </c>
      <c r="AO43" s="424">
        <v>0.57935729999999996</v>
      </c>
      <c r="AP43" s="421">
        <v>366821.39932000003</v>
      </c>
      <c r="AQ43" s="424">
        <v>0.1929997</v>
      </c>
      <c r="AR43" s="423">
        <v>101.3135</v>
      </c>
      <c r="AS43" s="421" t="s">
        <v>770</v>
      </c>
      <c r="AT43" s="423">
        <v>78.5471</v>
      </c>
      <c r="AU43" s="425">
        <v>5.3019982178450595E-2</v>
      </c>
    </row>
    <row r="44" spans="1:47" s="1" customFormat="1">
      <c r="A44" s="57" t="s">
        <v>899</v>
      </c>
      <c r="B44" t="s">
        <v>431</v>
      </c>
      <c r="C44" s="16">
        <v>0.20277777777777781</v>
      </c>
      <c r="D44" s="16">
        <v>0.1125</v>
      </c>
      <c r="E44" s="56">
        <v>300</v>
      </c>
      <c r="F44" s="19" t="s">
        <v>781</v>
      </c>
      <c r="G44" s="200">
        <v>1190</v>
      </c>
      <c r="H44" s="200">
        <v>1108</v>
      </c>
      <c r="I44" s="76" t="s">
        <v>619</v>
      </c>
      <c r="J44" s="58" t="s">
        <v>665</v>
      </c>
      <c r="K44" s="198">
        <v>4</v>
      </c>
      <c r="L44" s="198">
        <v>120</v>
      </c>
      <c r="M44" s="19">
        <v>5889.9508999999998</v>
      </c>
      <c r="N44" s="85"/>
      <c r="O44" s="203"/>
      <c r="P44" s="203"/>
      <c r="S44" t="s">
        <v>1016</v>
      </c>
      <c r="T44">
        <v>0</v>
      </c>
      <c r="U44">
        <v>0</v>
      </c>
      <c r="V44" t="s">
        <v>22</v>
      </c>
      <c r="W44" s="422">
        <v>86.445037235600964</v>
      </c>
      <c r="X44" s="422">
        <v>-44.396937033048424</v>
      </c>
      <c r="Y44" s="422">
        <v>366.7589076428701</v>
      </c>
      <c r="Z44" s="426">
        <v>339.78510999999997</v>
      </c>
      <c r="AA44" s="426">
        <v>-7.0387399999999998</v>
      </c>
      <c r="AB44" s="423">
        <v>232.57679999999999</v>
      </c>
      <c r="AC44" s="423">
        <v>34.816899999999997</v>
      </c>
      <c r="AD44" s="425">
        <v>1.4034082461999999</v>
      </c>
      <c r="AE44" s="423">
        <v>1.7470000000000001</v>
      </c>
      <c r="AF44" s="423">
        <v>0.27600000000000002</v>
      </c>
      <c r="AG44" s="423">
        <v>4.9800000000000004</v>
      </c>
      <c r="AH44" s="423">
        <v>59.972000000000001</v>
      </c>
      <c r="AI44" s="422">
        <v>1953.3920000000001</v>
      </c>
      <c r="AJ44" s="423">
        <v>355.06790000000001</v>
      </c>
      <c r="AK44" s="423">
        <v>-1.87622</v>
      </c>
      <c r="AL44" s="423">
        <v>73.510379999999998</v>
      </c>
      <c r="AM44" s="423">
        <v>1.3005500000000001</v>
      </c>
      <c r="AN44" s="421">
        <v>147906776.5</v>
      </c>
      <c r="AO44" s="424">
        <v>0.57914900000000002</v>
      </c>
      <c r="AP44" s="421">
        <v>366916.43385999999</v>
      </c>
      <c r="AQ44" s="424">
        <v>0.20289099999999999</v>
      </c>
      <c r="AR44" s="423">
        <v>101.3665</v>
      </c>
      <c r="AS44" s="421" t="s">
        <v>770</v>
      </c>
      <c r="AT44" s="423">
        <v>78.494100000000003</v>
      </c>
      <c r="AU44" s="425">
        <v>5.3018252986750447E-2</v>
      </c>
    </row>
    <row r="45" spans="1:47" s="1" customFormat="1">
      <c r="A45" s="46" t="s">
        <v>471</v>
      </c>
      <c r="B45" t="s">
        <v>434</v>
      </c>
      <c r="C45" s="16">
        <v>0.21249999999999999</v>
      </c>
      <c r="D45" s="16">
        <v>0.12222222222222223</v>
      </c>
      <c r="E45" s="56">
        <v>300</v>
      </c>
      <c r="F45" s="19" t="s">
        <v>781</v>
      </c>
      <c r="G45" s="200">
        <v>1190</v>
      </c>
      <c r="H45" s="200">
        <v>1108</v>
      </c>
      <c r="I45" s="57" t="s">
        <v>509</v>
      </c>
      <c r="J45" s="58" t="s">
        <v>665</v>
      </c>
      <c r="K45" s="198">
        <v>4</v>
      </c>
      <c r="L45" s="198">
        <v>120</v>
      </c>
      <c r="M45" s="19">
        <v>5889.9508999999998</v>
      </c>
      <c r="N45" s="85"/>
      <c r="O45" s="203"/>
      <c r="P45" s="203"/>
      <c r="S45" t="s">
        <v>828</v>
      </c>
      <c r="T45">
        <v>0</v>
      </c>
      <c r="U45">
        <v>0</v>
      </c>
      <c r="V45" t="s">
        <v>25</v>
      </c>
      <c r="W45" s="422">
        <v>83.598682050943466</v>
      </c>
      <c r="X45" s="422">
        <v>30.607299508851074</v>
      </c>
      <c r="Y45" s="422">
        <v>106.65115825030784</v>
      </c>
      <c r="Z45" s="426">
        <v>339.88008000000002</v>
      </c>
      <c r="AA45" s="426">
        <v>-6.9937399999999998</v>
      </c>
      <c r="AB45" s="423">
        <v>235.55439999999999</v>
      </c>
      <c r="AC45" s="423">
        <v>32.503399999999999</v>
      </c>
      <c r="AD45" s="425">
        <v>1.6373804111000001</v>
      </c>
      <c r="AE45" s="423">
        <v>1.855</v>
      </c>
      <c r="AF45" s="423">
        <v>0.29299999999999998</v>
      </c>
      <c r="AG45" s="423">
        <v>4.9800000000000004</v>
      </c>
      <c r="AH45" s="423">
        <v>60.052999999999997</v>
      </c>
      <c r="AI45" s="422">
        <v>1952.4480000000001</v>
      </c>
      <c r="AJ45" s="423">
        <v>355.04423000000003</v>
      </c>
      <c r="AK45" s="423">
        <v>-1.88008</v>
      </c>
      <c r="AL45" s="423">
        <v>73.392169999999993</v>
      </c>
      <c r="AM45" s="423">
        <v>1.3007200000000001</v>
      </c>
      <c r="AN45" s="421">
        <v>147907262.90000001</v>
      </c>
      <c r="AO45" s="424">
        <v>0.57878079999999998</v>
      </c>
      <c r="AP45" s="421">
        <v>367093.91891000001</v>
      </c>
      <c r="AQ45" s="424">
        <v>0.219498</v>
      </c>
      <c r="AR45" s="423">
        <v>101.4609</v>
      </c>
      <c r="AS45" s="421" t="s">
        <v>770</v>
      </c>
      <c r="AT45" s="423">
        <v>78.399799999999999</v>
      </c>
      <c r="AU45" s="425">
        <v>5.3015196393452348E-2</v>
      </c>
    </row>
    <row r="46" spans="1:47" s="1" customFormat="1">
      <c r="A46" s="57" t="s">
        <v>471</v>
      </c>
      <c r="B46" t="s">
        <v>435</v>
      </c>
      <c r="C46" s="16">
        <v>0.21736111111111112</v>
      </c>
      <c r="D46" s="16">
        <v>0.1277777777777778</v>
      </c>
      <c r="E46" s="56">
        <v>300</v>
      </c>
      <c r="F46" s="19" t="s">
        <v>781</v>
      </c>
      <c r="G46" s="200">
        <v>1190</v>
      </c>
      <c r="H46" s="200">
        <v>1108</v>
      </c>
      <c r="I46" s="76" t="s">
        <v>873</v>
      </c>
      <c r="J46" s="58" t="s">
        <v>665</v>
      </c>
      <c r="K46" s="198">
        <v>4</v>
      </c>
      <c r="L46" s="198">
        <v>120</v>
      </c>
      <c r="M46" s="19">
        <v>5889.9508999999998</v>
      </c>
      <c r="N46" s="85"/>
      <c r="O46" s="203"/>
      <c r="P46" s="203"/>
      <c r="S46" t="s">
        <v>828</v>
      </c>
      <c r="T46">
        <v>0</v>
      </c>
      <c r="U46">
        <v>0</v>
      </c>
      <c r="V46" t="s">
        <v>30</v>
      </c>
      <c r="W46" s="422">
        <v>83.581173775548223</v>
      </c>
      <c r="X46" s="422">
        <v>29.699621741496248</v>
      </c>
      <c r="Y46" s="422">
        <v>367.0264809096941</v>
      </c>
      <c r="Z46" s="426">
        <v>339.92835000000002</v>
      </c>
      <c r="AA46" s="426">
        <v>-6.9711499999999997</v>
      </c>
      <c r="AB46" s="423">
        <v>236.97739999999999</v>
      </c>
      <c r="AC46" s="423">
        <v>31.315200000000001</v>
      </c>
      <c r="AD46" s="425">
        <v>1.7543664935000001</v>
      </c>
      <c r="AE46" s="423">
        <v>1.9179999999999999</v>
      </c>
      <c r="AF46" s="423">
        <v>0.30299999999999999</v>
      </c>
      <c r="AG46" s="423">
        <v>4.9800000000000004</v>
      </c>
      <c r="AH46" s="423">
        <v>60.094000000000001</v>
      </c>
      <c r="AI46" s="422">
        <v>1951.9480000000001</v>
      </c>
      <c r="AJ46" s="423">
        <v>355.03316000000001</v>
      </c>
      <c r="AK46" s="423">
        <v>-1.8817699999999999</v>
      </c>
      <c r="AL46" s="423">
        <v>73.333070000000006</v>
      </c>
      <c r="AM46" s="423">
        <v>1.30081</v>
      </c>
      <c r="AN46" s="421">
        <v>147907505.90000001</v>
      </c>
      <c r="AO46" s="424">
        <v>0.57859499999999997</v>
      </c>
      <c r="AP46" s="421">
        <v>367187.79586999997</v>
      </c>
      <c r="AQ46" s="424">
        <v>0.22745099999999999</v>
      </c>
      <c r="AR46" s="423">
        <v>101.50879999999999</v>
      </c>
      <c r="AS46" s="421" t="s">
        <v>770</v>
      </c>
      <c r="AT46" s="423">
        <v>78.351900000000001</v>
      </c>
      <c r="AU46" s="425">
        <v>5.3013653984341033E-2</v>
      </c>
    </row>
    <row r="47" spans="1:47" s="1" customFormat="1">
      <c r="A47" s="46" t="s">
        <v>473</v>
      </c>
      <c r="B47" t="s">
        <v>247</v>
      </c>
      <c r="C47" s="16">
        <v>0.22291666666666665</v>
      </c>
      <c r="D47" s="16">
        <v>0.13263888888888889</v>
      </c>
      <c r="E47" s="56">
        <v>300</v>
      </c>
      <c r="F47" s="19" t="s">
        <v>781</v>
      </c>
      <c r="G47" s="200">
        <v>1190</v>
      </c>
      <c r="H47" s="200">
        <v>1108</v>
      </c>
      <c r="I47" s="57" t="s">
        <v>509</v>
      </c>
      <c r="J47" s="58" t="s">
        <v>665</v>
      </c>
      <c r="K47" s="198">
        <v>4</v>
      </c>
      <c r="L47" s="198">
        <v>120</v>
      </c>
      <c r="M47" s="19">
        <v>5889.9508999999998</v>
      </c>
      <c r="N47" s="85"/>
      <c r="O47" s="203"/>
      <c r="P47" s="203"/>
      <c r="S47" t="s">
        <v>297</v>
      </c>
      <c r="T47">
        <v>0</v>
      </c>
      <c r="U47">
        <v>0</v>
      </c>
      <c r="V47" t="s">
        <v>25</v>
      </c>
      <c r="W47" s="422">
        <v>82.33463373228706</v>
      </c>
      <c r="X47" s="422">
        <v>49.93864302279701</v>
      </c>
      <c r="Y47" s="422">
        <v>106.70662387861444</v>
      </c>
      <c r="Z47" s="426">
        <v>339.98419000000001</v>
      </c>
      <c r="AA47" s="426">
        <v>-6.9452600000000002</v>
      </c>
      <c r="AB47" s="423">
        <v>238.55350000000001</v>
      </c>
      <c r="AC47" s="423">
        <v>29.933900000000001</v>
      </c>
      <c r="AD47" s="425">
        <v>1.8880648734000001</v>
      </c>
      <c r="AE47" s="423">
        <v>1.9970000000000001</v>
      </c>
      <c r="AF47" s="423">
        <v>0.316</v>
      </c>
      <c r="AG47" s="423">
        <v>4.9800000000000004</v>
      </c>
      <c r="AH47" s="423">
        <v>60.140999999999998</v>
      </c>
      <c r="AI47" s="422">
        <v>1951.357</v>
      </c>
      <c r="AJ47" s="423">
        <v>355.02114</v>
      </c>
      <c r="AK47" s="423">
        <v>-1.8834900000000001</v>
      </c>
      <c r="AL47" s="423">
        <v>73.265529999999998</v>
      </c>
      <c r="AM47" s="423">
        <v>1.3008999999999999</v>
      </c>
      <c r="AN47" s="421">
        <v>147907783.59999999</v>
      </c>
      <c r="AO47" s="424">
        <v>0.57838120000000004</v>
      </c>
      <c r="AP47" s="421">
        <v>367299.10612999997</v>
      </c>
      <c r="AQ47" s="424">
        <v>0.23624220000000001</v>
      </c>
      <c r="AR47" s="423">
        <v>101.5642</v>
      </c>
      <c r="AS47" s="421" t="s">
        <v>770</v>
      </c>
      <c r="AT47" s="423">
        <v>78.296400000000006</v>
      </c>
      <c r="AU47" s="425">
        <v>5.3011879134674735E-2</v>
      </c>
    </row>
    <row r="48" spans="1:47">
      <c r="A48" s="46"/>
      <c r="C48" s="16"/>
      <c r="D48" s="16"/>
      <c r="E48" s="200"/>
      <c r="F48" s="19"/>
      <c r="G48" s="198"/>
      <c r="H48" s="198"/>
      <c r="I48" s="25"/>
      <c r="J48" s="58"/>
      <c r="K48" s="198"/>
      <c r="L48" s="198"/>
      <c r="M48" s="19"/>
      <c r="N48" s="85"/>
      <c r="O48" s="211"/>
      <c r="P48" s="211"/>
    </row>
    <row r="49" spans="1:47">
      <c r="A49" s="46"/>
      <c r="C49" s="16"/>
      <c r="D49" s="16"/>
      <c r="E49" s="200"/>
      <c r="F49" s="19"/>
      <c r="G49" s="198"/>
      <c r="H49" s="198"/>
      <c r="I49" s="25"/>
      <c r="J49" s="58"/>
      <c r="K49" s="198"/>
      <c r="L49" s="198"/>
      <c r="M49" s="19"/>
      <c r="N49" s="85"/>
      <c r="O49" s="211"/>
      <c r="P49" s="211"/>
    </row>
    <row r="50" spans="1:47">
      <c r="A50" s="46"/>
      <c r="C50" s="16"/>
      <c r="D50" s="16"/>
      <c r="E50" s="200"/>
      <c r="F50" s="19"/>
      <c r="G50" s="198"/>
      <c r="H50" s="198"/>
      <c r="I50" s="25"/>
      <c r="J50" s="58"/>
      <c r="K50" s="198"/>
      <c r="L50" s="198"/>
      <c r="M50" s="19"/>
      <c r="N50" s="85"/>
      <c r="O50" s="211"/>
      <c r="P50" s="211"/>
    </row>
    <row r="51" spans="1:47">
      <c r="A51" s="46"/>
      <c r="C51" s="16"/>
      <c r="D51" s="16"/>
      <c r="E51" s="200"/>
      <c r="F51" s="19"/>
      <c r="G51" s="198"/>
      <c r="H51" s="198"/>
      <c r="I51" s="25"/>
      <c r="J51" s="58"/>
      <c r="K51" s="198"/>
      <c r="L51" s="198"/>
      <c r="M51" s="19"/>
      <c r="N51" s="85"/>
      <c r="O51" s="211"/>
      <c r="P51" s="211"/>
    </row>
    <row r="56" spans="1:47" s="235" customFormat="1">
      <c r="A56" s="42"/>
      <c r="B56"/>
      <c r="C56" s="236"/>
      <c r="D56" s="236"/>
      <c r="E56" s="56"/>
      <c r="F56" s="19"/>
      <c r="G56" s="19"/>
      <c r="H56" s="19"/>
      <c r="I56" s="237"/>
      <c r="J56" s="56"/>
      <c r="K56" s="19"/>
      <c r="L56" s="19"/>
      <c r="M56" s="19"/>
      <c r="N56" s="24"/>
      <c r="O56" s="211"/>
      <c r="P56" s="211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s="76" customFormat="1">
      <c r="A57" s="46"/>
      <c r="B57"/>
      <c r="C57" s="16"/>
      <c r="D57" s="16"/>
      <c r="E57" s="56"/>
      <c r="F57" s="19"/>
      <c r="G57" s="198"/>
      <c r="H57" s="198"/>
      <c r="J57" s="58"/>
      <c r="K57" s="198"/>
      <c r="L57" s="198"/>
      <c r="M57" s="19"/>
      <c r="N57" s="212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9" spans="1:47">
      <c r="B59" s="86" t="s">
        <v>798</v>
      </c>
      <c r="C59" s="64" t="s">
        <v>736</v>
      </c>
      <c r="D59" s="100">
        <v>5888.5839999999998</v>
      </c>
      <c r="E59" s="65"/>
      <c r="F59" s="53" t="s">
        <v>917</v>
      </c>
      <c r="G59" s="53" t="s">
        <v>918</v>
      </c>
      <c r="H59" s="53" t="s">
        <v>919</v>
      </c>
      <c r="I59" s="20" t="s">
        <v>747</v>
      </c>
      <c r="J59" s="53" t="s">
        <v>748</v>
      </c>
      <c r="K59" s="53" t="s">
        <v>749</v>
      </c>
      <c r="L59" s="198"/>
      <c r="N59" s="228"/>
    </row>
    <row r="60" spans="1:47">
      <c r="B60" s="91"/>
      <c r="C60" s="64" t="s">
        <v>746</v>
      </c>
      <c r="D60" s="100">
        <v>5889.9508999999998</v>
      </c>
      <c r="E60" s="65"/>
      <c r="F60" s="53" t="s">
        <v>817</v>
      </c>
      <c r="G60" s="53" t="s">
        <v>818</v>
      </c>
      <c r="H60" s="53" t="s">
        <v>819</v>
      </c>
      <c r="I60" s="20" t="s">
        <v>753</v>
      </c>
      <c r="J60" s="53" t="s">
        <v>754</v>
      </c>
      <c r="K60" s="53" t="s">
        <v>820</v>
      </c>
      <c r="L60" s="198"/>
      <c r="N60" s="85" t="s">
        <v>889</v>
      </c>
    </row>
    <row r="61" spans="1:47">
      <c r="B61" s="91"/>
      <c r="C61" s="64" t="s">
        <v>821</v>
      </c>
      <c r="D61" s="100" t="s">
        <v>876</v>
      </c>
      <c r="E61" s="65"/>
      <c r="F61" s="53" t="s">
        <v>822</v>
      </c>
      <c r="G61" s="53" t="s">
        <v>823</v>
      </c>
      <c r="H61" s="53" t="s">
        <v>824</v>
      </c>
      <c r="I61" s="20" t="s">
        <v>825</v>
      </c>
      <c r="J61" s="53" t="s">
        <v>826</v>
      </c>
      <c r="K61" s="53" t="s">
        <v>799</v>
      </c>
      <c r="L61" s="198"/>
    </row>
    <row r="62" spans="1:47">
      <c r="B62" s="91"/>
      <c r="C62" s="64" t="s">
        <v>827</v>
      </c>
      <c r="D62" s="100">
        <v>7647.38</v>
      </c>
      <c r="E62" s="65"/>
      <c r="F62" s="53" t="s">
        <v>750</v>
      </c>
      <c r="G62" s="53" t="s">
        <v>751</v>
      </c>
      <c r="H62" s="53" t="s">
        <v>752</v>
      </c>
      <c r="I62" s="20" t="s">
        <v>828</v>
      </c>
      <c r="J62" s="53" t="s">
        <v>829</v>
      </c>
      <c r="K62" s="53" t="s">
        <v>830</v>
      </c>
      <c r="L62" s="198"/>
    </row>
    <row r="63" spans="1:47">
      <c r="B63" s="91"/>
      <c r="C63" s="64" t="s">
        <v>831</v>
      </c>
      <c r="D63" s="100">
        <v>7698.9647000000004</v>
      </c>
      <c r="E63" s="65"/>
      <c r="F63" s="53" t="s">
        <v>832</v>
      </c>
      <c r="G63" s="53" t="s">
        <v>833</v>
      </c>
      <c r="H63" s="53" t="s">
        <v>834</v>
      </c>
      <c r="I63" s="20" t="s">
        <v>835</v>
      </c>
      <c r="J63" s="53" t="s">
        <v>836</v>
      </c>
      <c r="K63" s="53" t="s">
        <v>837</v>
      </c>
      <c r="L63" s="198"/>
    </row>
    <row r="64" spans="1:47">
      <c r="B64" s="91"/>
      <c r="C64" s="64" t="s">
        <v>552</v>
      </c>
      <c r="D64" s="100">
        <v>6562.79</v>
      </c>
      <c r="E64" s="65"/>
      <c r="F64" s="53"/>
      <c r="G64" s="53"/>
      <c r="H64" s="53"/>
      <c r="I64" s="20"/>
      <c r="J64" s="53"/>
      <c r="K64" s="53"/>
      <c r="L64" s="198"/>
    </row>
    <row r="65" spans="2:12">
      <c r="B65" s="91"/>
      <c r="C65" s="64"/>
      <c r="D65" s="100"/>
      <c r="E65" s="65"/>
      <c r="F65" s="53"/>
      <c r="G65" s="198"/>
      <c r="H65" s="198"/>
      <c r="I65" s="2"/>
      <c r="J65" s="198"/>
      <c r="K65" s="198"/>
      <c r="L65" s="198"/>
    </row>
    <row r="66" spans="2:12">
      <c r="B66" s="91"/>
      <c r="C66" s="64" t="s">
        <v>779</v>
      </c>
      <c r="D66" s="445" t="s">
        <v>755</v>
      </c>
      <c r="E66" s="445"/>
      <c r="F66" s="53" t="s">
        <v>838</v>
      </c>
      <c r="G66" s="198"/>
      <c r="H66" s="198"/>
      <c r="I66" s="92" t="s">
        <v>759</v>
      </c>
      <c r="J66" s="447" t="s">
        <v>760</v>
      </c>
      <c r="K66" s="447"/>
      <c r="L66" s="68" t="s">
        <v>579</v>
      </c>
    </row>
    <row r="67" spans="2:12">
      <c r="B67" s="91"/>
      <c r="C67" s="64" t="s">
        <v>780</v>
      </c>
      <c r="D67" s="445" t="s">
        <v>756</v>
      </c>
      <c r="E67" s="445"/>
      <c r="F67" s="19"/>
      <c r="G67" s="198"/>
      <c r="H67" s="198"/>
      <c r="I67" s="2"/>
      <c r="J67" s="447" t="s">
        <v>800</v>
      </c>
      <c r="K67" s="447"/>
      <c r="L67" s="68" t="s">
        <v>588</v>
      </c>
    </row>
    <row r="68" spans="2:12">
      <c r="B68" s="91"/>
      <c r="C68" s="64" t="s">
        <v>687</v>
      </c>
      <c r="D68" s="445" t="s">
        <v>757</v>
      </c>
      <c r="E68" s="445"/>
      <c r="F68" s="19"/>
      <c r="G68" s="198"/>
      <c r="H68" s="198"/>
      <c r="I68" s="2"/>
      <c r="J68" s="198"/>
      <c r="K68" s="198"/>
      <c r="L68" s="198"/>
    </row>
    <row r="69" spans="2:12">
      <c r="B69" s="91"/>
      <c r="C69" s="64" t="s">
        <v>688</v>
      </c>
      <c r="D69" s="445" t="s">
        <v>758</v>
      </c>
      <c r="E69" s="445"/>
      <c r="F69" s="19"/>
      <c r="G69" s="198"/>
      <c r="H69" s="198"/>
      <c r="I69" s="69"/>
      <c r="J69" s="198"/>
      <c r="K69" s="198"/>
      <c r="L69" s="198"/>
    </row>
    <row r="70" spans="2:12">
      <c r="B70" s="91"/>
      <c r="C70" s="69"/>
      <c r="D70" s="81"/>
      <c r="E70" s="16"/>
      <c r="F70" s="19"/>
      <c r="G70" s="198"/>
      <c r="H70" s="198"/>
      <c r="I70" s="69"/>
      <c r="J70" s="198"/>
      <c r="K70" s="198"/>
      <c r="L70" s="198"/>
    </row>
    <row r="71" spans="2:12">
      <c r="B71" s="91"/>
      <c r="C71" s="28" t="s">
        <v>789</v>
      </c>
      <c r="D71" s="97">
        <v>1</v>
      </c>
      <c r="E71" s="446" t="s">
        <v>689</v>
      </c>
      <c r="F71" s="446"/>
      <c r="G71" s="446"/>
      <c r="H71" s="198"/>
      <c r="I71" s="69"/>
      <c r="J71" s="198"/>
      <c r="K71" s="198"/>
      <c r="L71" s="198"/>
    </row>
    <row r="72" spans="2:12">
      <c r="B72" s="91"/>
      <c r="C72" s="19"/>
      <c r="D72" s="101"/>
      <c r="E72" s="449" t="s">
        <v>795</v>
      </c>
      <c r="F72" s="450"/>
      <c r="G72" s="450"/>
      <c r="H72" s="198"/>
      <c r="I72" s="69"/>
      <c r="J72" s="198"/>
      <c r="K72" s="198"/>
      <c r="L72" s="198"/>
    </row>
    <row r="73" spans="2:12">
      <c r="B73" s="91"/>
      <c r="C73" s="69"/>
      <c r="D73" s="101">
        <v>2</v>
      </c>
      <c r="E73" s="446" t="s">
        <v>805</v>
      </c>
      <c r="F73" s="446"/>
      <c r="G73" s="446"/>
      <c r="H73" s="198"/>
      <c r="I73" s="69"/>
      <c r="J73" s="198"/>
      <c r="K73" s="198"/>
      <c r="L73" s="198"/>
    </row>
    <row r="74" spans="2:12">
      <c r="B74" s="91"/>
      <c r="C74" s="69"/>
      <c r="D74" s="101"/>
      <c r="E74" s="449" t="s">
        <v>806</v>
      </c>
      <c r="F74" s="450"/>
      <c r="G74" s="450"/>
      <c r="H74" s="198"/>
      <c r="I74" s="69"/>
      <c r="J74" s="198"/>
      <c r="K74" s="198"/>
      <c r="L74" s="198"/>
    </row>
    <row r="75" spans="2:12">
      <c r="B75" s="91"/>
      <c r="C75"/>
      <c r="D75" s="97">
        <v>3</v>
      </c>
      <c r="E75" s="447" t="s">
        <v>807</v>
      </c>
      <c r="F75" s="447"/>
      <c r="G75" s="447"/>
      <c r="H75" s="198"/>
      <c r="I75" s="69"/>
      <c r="J75" s="198"/>
      <c r="K75" s="198"/>
      <c r="L75" s="198"/>
    </row>
    <row r="76" spans="2:12">
      <c r="B76" s="91"/>
      <c r="C76"/>
      <c r="D76" s="97"/>
      <c r="E76" s="448" t="s">
        <v>808</v>
      </c>
      <c r="F76" s="448"/>
      <c r="G76" s="448"/>
      <c r="H76" s="198"/>
      <c r="I76" s="69"/>
      <c r="J76" s="198"/>
      <c r="K76" s="198"/>
      <c r="L76" s="198"/>
    </row>
    <row r="77" spans="2:12">
      <c r="B77" s="91"/>
      <c r="C77"/>
      <c r="D77" s="97">
        <v>4</v>
      </c>
      <c r="E77" s="447" t="s">
        <v>809</v>
      </c>
      <c r="F77" s="447"/>
      <c r="G77" s="447"/>
      <c r="H77" s="198"/>
      <c r="I77" s="69"/>
      <c r="J77" s="198"/>
      <c r="K77" s="198"/>
      <c r="L77" s="198"/>
    </row>
    <row r="78" spans="2:12">
      <c r="B78" s="91"/>
      <c r="C78"/>
      <c r="D78" s="81"/>
      <c r="E78" s="448" t="s">
        <v>810</v>
      </c>
      <c r="F78" s="448"/>
      <c r="G78" s="448"/>
      <c r="H78" s="198"/>
      <c r="I78" s="69"/>
      <c r="J78" s="198"/>
      <c r="K78" s="198"/>
      <c r="L78" s="198"/>
    </row>
    <row r="79" spans="2:12">
      <c r="C79"/>
    </row>
  </sheetData>
  <sheetCalcPr fullCalcOnLoad="1"/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67:E67"/>
    <mergeCell ref="J67:K67"/>
    <mergeCell ref="F9:I9"/>
    <mergeCell ref="K9:P9"/>
    <mergeCell ref="G12:H12"/>
    <mergeCell ref="O12:P12"/>
    <mergeCell ref="W12:Y12"/>
    <mergeCell ref="AJ12:AK12"/>
    <mergeCell ref="AL12:AM12"/>
    <mergeCell ref="D66:E66"/>
    <mergeCell ref="J66:K66"/>
    <mergeCell ref="Q12:R12"/>
    <mergeCell ref="S12:V12"/>
    <mergeCell ref="E75:G75"/>
    <mergeCell ref="E76:G76"/>
    <mergeCell ref="E77:G77"/>
    <mergeCell ref="E78:G78"/>
    <mergeCell ref="D68:E68"/>
    <mergeCell ref="D69:E69"/>
    <mergeCell ref="E71:G71"/>
    <mergeCell ref="E72:G72"/>
    <mergeCell ref="E73:G73"/>
    <mergeCell ref="E74:G7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86"/>
  <sheetViews>
    <sheetView topLeftCell="A3" workbookViewId="0">
      <selection activeCell="F17" sqref="F17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98" bestFit="1" customWidth="1" collapsed="1"/>
    <col min="4" max="4" width="10.6640625" style="81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7" ht="15">
      <c r="A1" s="458" t="s">
        <v>862</v>
      </c>
      <c r="B1" s="458"/>
      <c r="C1" s="458"/>
      <c r="D1" s="458"/>
      <c r="E1" s="458"/>
      <c r="F1" s="458"/>
      <c r="G1" s="458"/>
      <c r="H1" s="458"/>
      <c r="I1" s="2"/>
      <c r="J1" s="198"/>
      <c r="K1" s="198"/>
      <c r="L1" s="198"/>
      <c r="O1" s="203"/>
      <c r="P1" s="203"/>
    </row>
    <row r="2" spans="1:47" ht="12.75" customHeight="1">
      <c r="C2"/>
      <c r="G2" s="198"/>
      <c r="H2" s="1"/>
      <c r="I2" s="2"/>
      <c r="J2" s="198"/>
      <c r="K2" s="198"/>
      <c r="L2" s="198"/>
      <c r="O2" s="204"/>
      <c r="P2" s="204"/>
    </row>
    <row r="3" spans="1:47" ht="12.75" customHeight="1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98"/>
      <c r="K3" s="455" t="s">
        <v>601</v>
      </c>
      <c r="L3" s="455"/>
      <c r="M3" s="455"/>
      <c r="N3" s="455"/>
      <c r="O3" s="204"/>
      <c r="P3" s="204"/>
      <c r="Q3" s="204"/>
      <c r="R3" s="204"/>
    </row>
    <row r="4" spans="1:47" ht="12.75" customHeight="1">
      <c r="A4" s="3" t="s">
        <v>927</v>
      </c>
      <c r="B4" s="86"/>
      <c r="C4" s="197"/>
      <c r="D4" s="97"/>
      <c r="E4" s="202"/>
      <c r="F4" s="451" t="s">
        <v>908</v>
      </c>
      <c r="G4" s="451"/>
      <c r="H4" s="451"/>
      <c r="I4" s="451"/>
      <c r="J4" s="198"/>
      <c r="K4" s="456" t="s">
        <v>602</v>
      </c>
      <c r="L4" s="456"/>
      <c r="M4" s="456"/>
      <c r="N4" s="456"/>
      <c r="O4" s="456"/>
      <c r="P4" s="456"/>
      <c r="Q4" s="204"/>
      <c r="R4" s="204"/>
    </row>
    <row r="5" spans="1:47" ht="12.75" customHeight="1">
      <c r="A5" s="460"/>
      <c r="B5" s="460"/>
      <c r="C5" s="460"/>
      <c r="D5" s="460"/>
      <c r="E5" s="460"/>
      <c r="F5" s="451" t="s">
        <v>928</v>
      </c>
      <c r="G5" s="451"/>
      <c r="H5" s="451"/>
      <c r="I5" s="451"/>
      <c r="J5" s="198"/>
      <c r="K5" s="456" t="s">
        <v>603</v>
      </c>
      <c r="L5" s="456"/>
      <c r="M5" s="456"/>
      <c r="N5" s="456"/>
      <c r="O5" s="456"/>
      <c r="P5" s="456"/>
      <c r="Q5" s="204"/>
      <c r="R5" s="204"/>
    </row>
    <row r="6" spans="1:47" ht="12.75" customHeight="1">
      <c r="A6" s="51" t="s">
        <v>779</v>
      </c>
      <c r="B6" s="54" t="s">
        <v>780</v>
      </c>
      <c r="C6" s="197" t="s">
        <v>687</v>
      </c>
      <c r="D6" s="97" t="s">
        <v>688</v>
      </c>
      <c r="E6" s="202"/>
      <c r="F6" s="452" t="s">
        <v>929</v>
      </c>
      <c r="G6" s="452"/>
      <c r="H6" s="452"/>
      <c r="I6" s="452"/>
      <c r="J6" s="198"/>
      <c r="K6" s="36" t="s">
        <v>916</v>
      </c>
      <c r="L6" s="198"/>
      <c r="N6" s="71"/>
      <c r="O6" s="204"/>
      <c r="P6" s="204"/>
      <c r="Q6" s="204"/>
      <c r="R6" s="204"/>
    </row>
    <row r="7" spans="1:47" ht="12.75" customHeight="1">
      <c r="A7" s="51" t="s">
        <v>696</v>
      </c>
      <c r="B7" s="54" t="s">
        <v>697</v>
      </c>
      <c r="C7" s="197" t="s">
        <v>698</v>
      </c>
      <c r="D7" s="97" t="s">
        <v>717</v>
      </c>
      <c r="E7" s="202"/>
      <c r="F7" s="452" t="s">
        <v>930</v>
      </c>
      <c r="G7" s="452"/>
      <c r="H7" s="452"/>
      <c r="I7" s="452"/>
      <c r="J7" s="198"/>
      <c r="K7" s="198"/>
      <c r="L7" s="198"/>
      <c r="M7" s="204"/>
      <c r="N7" s="204"/>
      <c r="O7" s="203"/>
      <c r="P7" s="203"/>
    </row>
    <row r="8" spans="1:47" ht="12.75" customHeight="1">
      <c r="A8" s="51" t="s">
        <v>718</v>
      </c>
      <c r="B8" s="86" t="s">
        <v>719</v>
      </c>
      <c r="C8" s="197" t="s">
        <v>720</v>
      </c>
      <c r="D8" s="97" t="s">
        <v>721</v>
      </c>
      <c r="E8" s="7"/>
      <c r="F8" s="451" t="s">
        <v>605</v>
      </c>
      <c r="G8" s="451"/>
      <c r="H8" s="451"/>
      <c r="I8" s="451"/>
      <c r="J8" s="197"/>
      <c r="K8" s="462" t="s">
        <v>161</v>
      </c>
      <c r="L8" s="462"/>
      <c r="M8" s="462"/>
      <c r="N8" s="462"/>
      <c r="O8" s="462"/>
      <c r="P8" s="462"/>
      <c r="Q8" s="204"/>
      <c r="R8" s="204"/>
    </row>
    <row r="9" spans="1:47" ht="12.75" customHeight="1">
      <c r="A9" s="51"/>
      <c r="B9" s="86"/>
      <c r="C9" s="197"/>
      <c r="D9" s="97"/>
      <c r="E9" s="7"/>
      <c r="F9" s="451" t="s">
        <v>581</v>
      </c>
      <c r="G9" s="451"/>
      <c r="H9" s="451"/>
      <c r="I9" s="451"/>
      <c r="J9" s="197"/>
      <c r="K9" s="462"/>
      <c r="L9" s="462"/>
      <c r="M9" s="462"/>
      <c r="N9" s="462"/>
      <c r="O9" s="462"/>
      <c r="P9" s="462"/>
      <c r="Q9" s="204"/>
      <c r="R9" s="204"/>
    </row>
    <row r="10" spans="1:47" ht="12.75" customHeight="1">
      <c r="A10" s="51"/>
      <c r="B10" s="86"/>
      <c r="C10" s="197"/>
      <c r="D10" s="97"/>
      <c r="E10" s="7"/>
      <c r="F10" s="67"/>
      <c r="G10" s="53"/>
      <c r="H10" s="22"/>
      <c r="I10" s="92"/>
      <c r="J10" s="197"/>
      <c r="K10" s="197"/>
      <c r="L10" s="197"/>
      <c r="N10" s="71"/>
      <c r="O10" s="204"/>
      <c r="P10" s="204"/>
      <c r="Q10" s="204"/>
      <c r="R10" s="204"/>
    </row>
    <row r="11" spans="1:47" ht="12.75" customHeight="1">
      <c r="A11" s="3"/>
      <c r="B11" s="86"/>
      <c r="C11" s="197"/>
      <c r="D11" s="97"/>
      <c r="E11" s="7"/>
      <c r="F11" s="1"/>
      <c r="G11" s="198"/>
      <c r="H11" s="198"/>
      <c r="I11" s="34"/>
      <c r="J11" s="197"/>
      <c r="K11" s="197"/>
      <c r="L11" s="197"/>
      <c r="N11" s="71"/>
      <c r="O11" s="204"/>
      <c r="P11" s="204"/>
      <c r="Q11" s="204"/>
      <c r="R11" s="204"/>
    </row>
    <row r="12" spans="1:47" ht="12.75" customHeight="1">
      <c r="A12" s="8"/>
      <c r="B12" s="87"/>
      <c r="C12" s="196" t="s">
        <v>722</v>
      </c>
      <c r="D12" s="98" t="s">
        <v>723</v>
      </c>
      <c r="E12" s="201" t="s">
        <v>95</v>
      </c>
      <c r="F12" s="201"/>
      <c r="G12" s="446" t="s">
        <v>724</v>
      </c>
      <c r="H12" s="446"/>
      <c r="I12" s="38"/>
      <c r="J12" s="77" t="s">
        <v>783</v>
      </c>
      <c r="K12" s="77" t="s">
        <v>725</v>
      </c>
      <c r="L12" s="197" t="s">
        <v>726</v>
      </c>
      <c r="M12" s="205" t="s">
        <v>727</v>
      </c>
      <c r="N12" s="51"/>
      <c r="O12" s="455" t="s">
        <v>759</v>
      </c>
      <c r="P12" s="455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197" t="s">
        <v>64</v>
      </c>
      <c r="AH12" s="197" t="s">
        <v>65</v>
      </c>
      <c r="AI12" s="197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202" t="s">
        <v>70</v>
      </c>
      <c r="AP12" s="202" t="s">
        <v>71</v>
      </c>
      <c r="AQ12" s="202" t="s">
        <v>72</v>
      </c>
      <c r="AR12" s="202" t="s">
        <v>73</v>
      </c>
      <c r="AS12" s="202" t="s">
        <v>74</v>
      </c>
      <c r="AT12" s="202" t="s">
        <v>75</v>
      </c>
      <c r="AU12" s="202" t="s">
        <v>801</v>
      </c>
    </row>
    <row r="13" spans="1:47" ht="12.75" customHeight="1" thickBot="1">
      <c r="A13" s="12" t="s">
        <v>728</v>
      </c>
      <c r="B13" s="88" t="s">
        <v>729</v>
      </c>
      <c r="C13" s="72" t="s">
        <v>730</v>
      </c>
      <c r="D13" s="99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206" t="s">
        <v>733</v>
      </c>
      <c r="N13" s="73" t="s">
        <v>788</v>
      </c>
      <c r="O13" s="207" t="s">
        <v>692</v>
      </c>
      <c r="P13" s="207" t="s">
        <v>693</v>
      </c>
      <c r="Q13" s="208" t="s">
        <v>691</v>
      </c>
      <c r="R13" s="208" t="s">
        <v>690</v>
      </c>
      <c r="S13" s="164" t="s">
        <v>773</v>
      </c>
      <c r="T13" s="161" t="s">
        <v>894</v>
      </c>
      <c r="U13" s="161" t="s">
        <v>895</v>
      </c>
      <c r="V13" s="161" t="s">
        <v>896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>
      <c r="A14" s="46" t="s">
        <v>735</v>
      </c>
      <c r="B14" s="49" t="s">
        <v>791</v>
      </c>
      <c r="C14" s="30">
        <v>5.0694444444444452E-2</v>
      </c>
      <c r="D14" s="96" t="s">
        <v>745</v>
      </c>
      <c r="E14" s="200">
        <v>10</v>
      </c>
      <c r="F14" s="19" t="s">
        <v>781</v>
      </c>
      <c r="G14" s="200">
        <v>1190</v>
      </c>
      <c r="H14" s="200">
        <v>1106</v>
      </c>
      <c r="I14" s="25" t="s">
        <v>857</v>
      </c>
      <c r="J14" s="199" t="s">
        <v>734</v>
      </c>
      <c r="K14" s="200">
        <v>4</v>
      </c>
      <c r="L14" s="200">
        <v>120</v>
      </c>
      <c r="M14" s="19">
        <v>5889.9508999999998</v>
      </c>
      <c r="N14" s="238" t="s">
        <v>884</v>
      </c>
      <c r="O14" s="204">
        <v>266.2</v>
      </c>
      <c r="P14" s="204">
        <v>270.60000000000002</v>
      </c>
      <c r="Q14" s="209"/>
      <c r="R14" s="210"/>
    </row>
    <row r="15" spans="1:47">
      <c r="A15" s="46" t="s">
        <v>883</v>
      </c>
      <c r="B15" t="s">
        <v>813</v>
      </c>
      <c r="C15" s="16">
        <v>6.805555555555555E-2</v>
      </c>
      <c r="D15" s="81">
        <v>0</v>
      </c>
      <c r="E15" s="200">
        <v>30</v>
      </c>
      <c r="F15" s="19" t="s">
        <v>781</v>
      </c>
      <c r="G15" s="198">
        <v>1190</v>
      </c>
      <c r="H15" s="198">
        <v>1001</v>
      </c>
      <c r="I15" s="25" t="s">
        <v>858</v>
      </c>
      <c r="J15" s="58" t="s">
        <v>734</v>
      </c>
      <c r="K15" s="198">
        <v>4</v>
      </c>
      <c r="L15" s="198">
        <v>120</v>
      </c>
      <c r="M15" s="19">
        <v>5891.451</v>
      </c>
      <c r="N15" s="85"/>
      <c r="O15" s="211">
        <v>266.3</v>
      </c>
      <c r="P15" s="211">
        <v>270.8</v>
      </c>
    </row>
    <row r="16" spans="1:47" s="214" customFormat="1">
      <c r="A16" s="213" t="s">
        <v>883</v>
      </c>
      <c r="B16" s="214" t="s">
        <v>793</v>
      </c>
      <c r="C16" s="215">
        <v>6.8749999999999992E-2</v>
      </c>
      <c r="D16" s="244">
        <v>0</v>
      </c>
      <c r="E16" s="216">
        <v>30</v>
      </c>
      <c r="F16" s="217" t="s">
        <v>781</v>
      </c>
      <c r="G16" s="218">
        <v>1070</v>
      </c>
      <c r="H16" s="218">
        <v>881</v>
      </c>
      <c r="I16" s="219" t="s">
        <v>615</v>
      </c>
      <c r="J16" s="220" t="s">
        <v>734</v>
      </c>
      <c r="K16" s="218">
        <v>4</v>
      </c>
      <c r="L16" s="218">
        <v>120</v>
      </c>
      <c r="M16" s="217">
        <v>5891.451</v>
      </c>
      <c r="N16" s="243"/>
      <c r="O16" s="221">
        <v>266.10000000000002</v>
      </c>
      <c r="P16" s="221">
        <v>270.89999999999998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s="235" customFormat="1" ht="12.75" customHeight="1">
      <c r="A17" s="93" t="s">
        <v>883</v>
      </c>
      <c r="B17" s="229" t="s">
        <v>571</v>
      </c>
      <c r="C17" s="30">
        <v>7.9166666666666663E-2</v>
      </c>
      <c r="D17" s="96">
        <v>0</v>
      </c>
      <c r="E17" s="56">
        <v>30</v>
      </c>
      <c r="F17" s="19" t="s">
        <v>811</v>
      </c>
      <c r="G17" s="19">
        <v>880</v>
      </c>
      <c r="H17" s="200">
        <v>870</v>
      </c>
      <c r="I17" s="230" t="s">
        <v>858</v>
      </c>
      <c r="J17" s="200" t="s">
        <v>734</v>
      </c>
      <c r="K17" s="200">
        <v>4</v>
      </c>
      <c r="L17" s="200">
        <v>120</v>
      </c>
      <c r="M17" s="227">
        <v>7647.38</v>
      </c>
      <c r="N17" s="229" t="s">
        <v>897</v>
      </c>
      <c r="O17" s="231">
        <v>265.10000000000002</v>
      </c>
      <c r="P17" s="231">
        <v>268.8</v>
      </c>
      <c r="Q17" s="231"/>
      <c r="R17" s="231"/>
      <c r="S17"/>
      <c r="T17"/>
      <c r="U17"/>
      <c r="V17"/>
      <c r="W17" s="41"/>
      <c r="X17" s="41"/>
      <c r="Y17" s="41"/>
      <c r="Z17" s="232"/>
      <c r="AA17" s="232"/>
      <c r="AB17" s="232"/>
      <c r="AC17" s="232"/>
      <c r="AD17" s="232"/>
      <c r="AE17" s="232"/>
      <c r="AF17" s="232"/>
      <c r="AG17" s="232"/>
      <c r="AH17" s="232"/>
      <c r="AI17" s="232"/>
      <c r="AJ17" s="233"/>
      <c r="AK17" s="233"/>
      <c r="AL17" s="233"/>
      <c r="AM17" s="233"/>
      <c r="AN17" s="234"/>
      <c r="AO17" s="232"/>
      <c r="AP17" s="232"/>
      <c r="AQ17" s="232"/>
      <c r="AR17" s="41"/>
      <c r="AS17" s="41"/>
      <c r="AT17" s="41"/>
      <c r="AU17" s="41"/>
    </row>
    <row r="18" spans="1:47" s="235" customFormat="1">
      <c r="A18" s="42" t="s">
        <v>648</v>
      </c>
      <c r="B18" s="235" t="s">
        <v>559</v>
      </c>
      <c r="C18" s="236">
        <v>8.9583333333333334E-2</v>
      </c>
      <c r="D18" s="245">
        <v>0</v>
      </c>
      <c r="E18" s="56">
        <v>10</v>
      </c>
      <c r="F18" s="19" t="s">
        <v>812</v>
      </c>
      <c r="G18" s="19">
        <v>870</v>
      </c>
      <c r="H18" s="19">
        <v>786</v>
      </c>
      <c r="I18" s="237" t="s">
        <v>857</v>
      </c>
      <c r="J18" s="56" t="s">
        <v>734</v>
      </c>
      <c r="K18" s="19">
        <v>4</v>
      </c>
      <c r="L18" s="19">
        <v>120</v>
      </c>
      <c r="M18" s="19">
        <v>7698.9647000000004</v>
      </c>
      <c r="N18" s="24"/>
      <c r="O18" s="211">
        <v>265</v>
      </c>
      <c r="P18" s="211">
        <v>268.60000000000002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s="1" customFormat="1">
      <c r="A19" s="57" t="s">
        <v>611</v>
      </c>
      <c r="B19" t="s">
        <v>815</v>
      </c>
      <c r="C19" s="16">
        <v>9.6527777777777768E-2</v>
      </c>
      <c r="D19" s="81" t="s">
        <v>931</v>
      </c>
      <c r="E19" s="56">
        <v>300</v>
      </c>
      <c r="F19" s="19" t="s">
        <v>812</v>
      </c>
      <c r="G19" s="200">
        <v>870</v>
      </c>
      <c r="H19" s="200">
        <v>786</v>
      </c>
      <c r="I19" s="57" t="s">
        <v>509</v>
      </c>
      <c r="J19" s="58" t="s">
        <v>665</v>
      </c>
      <c r="K19" s="198">
        <v>4</v>
      </c>
      <c r="L19" s="198">
        <v>120</v>
      </c>
      <c r="M19" s="19">
        <v>7698.9647000000004</v>
      </c>
      <c r="N19" s="85"/>
      <c r="O19" s="203"/>
      <c r="P19" s="203"/>
      <c r="S19" t="s">
        <v>747</v>
      </c>
      <c r="T19">
        <v>0</v>
      </c>
      <c r="U19">
        <v>0</v>
      </c>
      <c r="V19" t="s">
        <v>25</v>
      </c>
      <c r="W19" s="428">
        <v>86.283313788344117</v>
      </c>
      <c r="X19" s="428">
        <v>-4.1853445553485784</v>
      </c>
      <c r="Y19" s="428">
        <v>105.28663546065559</v>
      </c>
      <c r="Z19" s="432">
        <v>352.62786</v>
      </c>
      <c r="AA19" s="432">
        <v>-3.1378300000000001</v>
      </c>
      <c r="AB19" s="429">
        <v>164.351</v>
      </c>
      <c r="AC19" s="429">
        <v>53.929400000000001</v>
      </c>
      <c r="AD19" s="431">
        <v>22.9121349415</v>
      </c>
      <c r="AE19" s="429">
        <v>1.236</v>
      </c>
      <c r="AF19" s="429">
        <v>0.19500000000000001</v>
      </c>
      <c r="AG19" s="429">
        <v>4.76</v>
      </c>
      <c r="AH19" s="429">
        <v>70.259</v>
      </c>
      <c r="AI19" s="428">
        <v>1977.7429999999999</v>
      </c>
      <c r="AJ19" s="429">
        <v>356.56061999999997</v>
      </c>
      <c r="AK19" s="429">
        <v>-0.19538</v>
      </c>
      <c r="AL19" s="429">
        <v>62.646990000000002</v>
      </c>
      <c r="AM19" s="429">
        <v>1.31656</v>
      </c>
      <c r="AN19" s="427">
        <v>147949702.5</v>
      </c>
      <c r="AO19" s="430">
        <v>0.52621039999999997</v>
      </c>
      <c r="AP19" s="427">
        <v>362398.83341999998</v>
      </c>
      <c r="AQ19" s="430">
        <v>-9.9582699999999996E-2</v>
      </c>
      <c r="AR19" s="429">
        <v>113.7757</v>
      </c>
      <c r="AS19" s="427" t="s">
        <v>770</v>
      </c>
      <c r="AT19" s="429">
        <v>66.095799999999997</v>
      </c>
      <c r="AU19" s="431">
        <v>0.23815347436481613</v>
      </c>
    </row>
    <row r="20" spans="1:47" s="1" customFormat="1">
      <c r="A20" s="57" t="s">
        <v>611</v>
      </c>
      <c r="B20" t="s">
        <v>816</v>
      </c>
      <c r="C20" s="16">
        <v>0.1013888888888889</v>
      </c>
      <c r="D20" s="81" t="s">
        <v>932</v>
      </c>
      <c r="E20" s="56">
        <v>300</v>
      </c>
      <c r="F20" s="19" t="s">
        <v>812</v>
      </c>
      <c r="G20" s="200">
        <v>870</v>
      </c>
      <c r="H20" s="200">
        <v>786</v>
      </c>
      <c r="I20" s="76" t="s">
        <v>873</v>
      </c>
      <c r="J20" s="58" t="s">
        <v>665</v>
      </c>
      <c r="K20" s="198">
        <v>4</v>
      </c>
      <c r="L20" s="198">
        <v>120</v>
      </c>
      <c r="M20" s="19">
        <v>7698.9647000000004</v>
      </c>
      <c r="N20" s="85"/>
      <c r="O20" s="203"/>
      <c r="P20" s="203"/>
      <c r="S20" t="s">
        <v>747</v>
      </c>
      <c r="T20">
        <v>0</v>
      </c>
      <c r="U20">
        <v>0</v>
      </c>
      <c r="V20" t="s">
        <v>30</v>
      </c>
      <c r="W20" s="428">
        <v>86.21215564790414</v>
      </c>
      <c r="X20" s="428">
        <v>-0.38099652863048472</v>
      </c>
      <c r="Y20" s="428">
        <v>362.19884159838989</v>
      </c>
      <c r="Z20" s="432">
        <v>352.66922</v>
      </c>
      <c r="AA20" s="432">
        <v>-3.11599</v>
      </c>
      <c r="AB20" s="429">
        <v>167.19839999999999</v>
      </c>
      <c r="AC20" s="429">
        <v>54.308100000000003</v>
      </c>
      <c r="AD20" s="431">
        <v>23.029121022199998</v>
      </c>
      <c r="AE20" s="429">
        <v>1.23</v>
      </c>
      <c r="AF20" s="429">
        <v>0.19500000000000001</v>
      </c>
      <c r="AG20" s="429">
        <v>4.76</v>
      </c>
      <c r="AH20" s="429">
        <v>70.292000000000002</v>
      </c>
      <c r="AI20" s="428">
        <v>1977.9580000000001</v>
      </c>
      <c r="AJ20" s="429">
        <v>356.54320999999999</v>
      </c>
      <c r="AK20" s="429">
        <v>-0.19789000000000001</v>
      </c>
      <c r="AL20" s="429">
        <v>62.587919999999997</v>
      </c>
      <c r="AM20" s="429">
        <v>1.3166500000000001</v>
      </c>
      <c r="AN20" s="427">
        <v>147949923.40000001</v>
      </c>
      <c r="AO20" s="430">
        <v>0.52581750000000005</v>
      </c>
      <c r="AP20" s="427">
        <v>362359.37053999997</v>
      </c>
      <c r="AQ20" s="430">
        <v>-8.8309899999999997E-2</v>
      </c>
      <c r="AR20" s="429">
        <v>113.8173</v>
      </c>
      <c r="AS20" s="427" t="s">
        <v>770</v>
      </c>
      <c r="AT20" s="429">
        <v>66.054199999999994</v>
      </c>
      <c r="AU20" s="431">
        <v>0.23811571801994993</v>
      </c>
    </row>
    <row r="21" spans="1:47" s="1" customFormat="1">
      <c r="A21" s="57" t="s">
        <v>611</v>
      </c>
      <c r="B21" t="s">
        <v>794</v>
      </c>
      <c r="C21" s="16">
        <v>0.1076388888888889</v>
      </c>
      <c r="D21" s="81" t="s">
        <v>933</v>
      </c>
      <c r="E21" s="56">
        <v>300</v>
      </c>
      <c r="F21" s="19" t="s">
        <v>812</v>
      </c>
      <c r="G21" s="200">
        <v>870</v>
      </c>
      <c r="H21" s="200">
        <v>786</v>
      </c>
      <c r="I21" s="76" t="s">
        <v>934</v>
      </c>
      <c r="J21" s="58" t="s">
        <v>665</v>
      </c>
      <c r="K21" s="198">
        <v>4</v>
      </c>
      <c r="L21" s="198">
        <v>120</v>
      </c>
      <c r="M21" s="19">
        <v>7698.9647000000004</v>
      </c>
      <c r="N21" s="85"/>
      <c r="O21" s="203"/>
      <c r="P21" s="203"/>
      <c r="S21" t="s">
        <v>747</v>
      </c>
      <c r="T21">
        <v>-28</v>
      </c>
      <c r="U21">
        <v>0</v>
      </c>
      <c r="V21" t="s">
        <v>25</v>
      </c>
      <c r="W21" s="428">
        <v>86.109428632870817</v>
      </c>
      <c r="X21" s="428">
        <v>3.9587484688370962</v>
      </c>
      <c r="Y21" s="428">
        <v>775.35829983811868</v>
      </c>
      <c r="Z21" s="432">
        <v>352.72224</v>
      </c>
      <c r="AA21" s="432">
        <v>-3.0878399999999999</v>
      </c>
      <c r="AB21" s="429">
        <v>170.93010000000001</v>
      </c>
      <c r="AC21" s="429">
        <v>54.690600000000003</v>
      </c>
      <c r="AD21" s="431">
        <v>23.179531697400002</v>
      </c>
      <c r="AE21" s="429">
        <v>1.224</v>
      </c>
      <c r="AF21" s="429">
        <v>0.19400000000000001</v>
      </c>
      <c r="AG21" s="429">
        <v>4.76</v>
      </c>
      <c r="AH21" s="429">
        <v>70.334000000000003</v>
      </c>
      <c r="AI21" s="428">
        <v>1978.1969999999999</v>
      </c>
      <c r="AJ21" s="429">
        <v>356.52073999999999</v>
      </c>
      <c r="AK21" s="429">
        <v>-0.20125000000000001</v>
      </c>
      <c r="AL21" s="429">
        <v>62.511969999999998</v>
      </c>
      <c r="AM21" s="429">
        <v>1.3167599999999999</v>
      </c>
      <c r="AN21" s="427">
        <v>147950207.19999999</v>
      </c>
      <c r="AO21" s="430">
        <v>0.52531059999999996</v>
      </c>
      <c r="AP21" s="427">
        <v>362315.60712</v>
      </c>
      <c r="AQ21" s="430">
        <v>-7.37511E-2</v>
      </c>
      <c r="AR21" s="429">
        <v>113.8708</v>
      </c>
      <c r="AS21" s="427" t="s">
        <v>770</v>
      </c>
      <c r="AT21" s="429">
        <v>66.000900000000001</v>
      </c>
      <c r="AU21" s="431">
        <v>0.2380670066653745</v>
      </c>
    </row>
    <row r="22" spans="1:47" s="1" customFormat="1">
      <c r="A22" s="57" t="s">
        <v>507</v>
      </c>
      <c r="B22" t="s">
        <v>695</v>
      </c>
      <c r="C22" s="16">
        <v>0.1125</v>
      </c>
      <c r="D22" s="81" t="s">
        <v>935</v>
      </c>
      <c r="E22" s="56">
        <v>300</v>
      </c>
      <c r="F22" s="19" t="s">
        <v>812</v>
      </c>
      <c r="G22" s="200">
        <v>870</v>
      </c>
      <c r="H22" s="200">
        <v>786</v>
      </c>
      <c r="I22" s="57" t="s">
        <v>509</v>
      </c>
      <c r="J22" s="58" t="s">
        <v>665</v>
      </c>
      <c r="K22" s="198">
        <v>4</v>
      </c>
      <c r="L22" s="198">
        <v>120</v>
      </c>
      <c r="M22" s="19">
        <v>7698.9647000000004</v>
      </c>
      <c r="N22" s="85"/>
      <c r="O22" s="203"/>
      <c r="P22" s="203"/>
      <c r="S22" t="s">
        <v>26</v>
      </c>
      <c r="T22">
        <v>0</v>
      </c>
      <c r="U22">
        <v>0</v>
      </c>
      <c r="V22" t="s">
        <v>25</v>
      </c>
      <c r="W22" s="428">
        <v>86.263591318468016</v>
      </c>
      <c r="X22" s="428">
        <v>-18.608094669237872</v>
      </c>
      <c r="Y22" s="428">
        <v>105.25453618825077</v>
      </c>
      <c r="Z22" s="432">
        <v>352.76341000000002</v>
      </c>
      <c r="AA22" s="432">
        <v>-3.06589</v>
      </c>
      <c r="AB22" s="429">
        <v>173.8758</v>
      </c>
      <c r="AC22" s="429">
        <v>54.904699999999998</v>
      </c>
      <c r="AD22" s="431">
        <v>23.2965177781</v>
      </c>
      <c r="AE22" s="429">
        <v>1.2210000000000001</v>
      </c>
      <c r="AF22" s="429">
        <v>0.193</v>
      </c>
      <c r="AG22" s="429">
        <v>4.75</v>
      </c>
      <c r="AH22" s="429">
        <v>70.367000000000004</v>
      </c>
      <c r="AI22" s="428">
        <v>1978.3530000000001</v>
      </c>
      <c r="AJ22" s="429">
        <v>356.50321000000002</v>
      </c>
      <c r="AK22" s="429">
        <v>-0.20394000000000001</v>
      </c>
      <c r="AL22" s="429">
        <v>62.4529</v>
      </c>
      <c r="AM22" s="429">
        <v>1.3168500000000001</v>
      </c>
      <c r="AN22" s="427">
        <v>147950427.80000001</v>
      </c>
      <c r="AO22" s="430">
        <v>0.52491509999999997</v>
      </c>
      <c r="AP22" s="427">
        <v>362287.01393999998</v>
      </c>
      <c r="AQ22" s="430">
        <v>-6.2389800000000002E-2</v>
      </c>
      <c r="AR22" s="429">
        <v>113.9123</v>
      </c>
      <c r="AS22" s="427" t="s">
        <v>770</v>
      </c>
      <c r="AT22" s="429">
        <v>65.959400000000002</v>
      </c>
      <c r="AU22" s="431">
        <v>0.23802900046940967</v>
      </c>
    </row>
    <row r="23" spans="1:47" s="1" customFormat="1">
      <c r="A23" s="57" t="s">
        <v>507</v>
      </c>
      <c r="B23" t="s">
        <v>678</v>
      </c>
      <c r="C23" s="16">
        <v>0.15347222222222223</v>
      </c>
      <c r="D23" s="81" t="s">
        <v>452</v>
      </c>
      <c r="E23" s="56">
        <v>300</v>
      </c>
      <c r="F23" s="19" t="s">
        <v>812</v>
      </c>
      <c r="G23" s="200">
        <v>870</v>
      </c>
      <c r="H23" s="200">
        <v>786</v>
      </c>
      <c r="I23" s="76" t="s">
        <v>873</v>
      </c>
      <c r="J23" s="58" t="s">
        <v>665</v>
      </c>
      <c r="K23" s="198">
        <v>4</v>
      </c>
      <c r="L23" s="198">
        <v>120</v>
      </c>
      <c r="M23" s="19">
        <v>7698.9647000000004</v>
      </c>
      <c r="N23" s="85" t="s">
        <v>936</v>
      </c>
      <c r="O23" s="203"/>
      <c r="P23" s="203"/>
      <c r="S23" t="s">
        <v>26</v>
      </c>
      <c r="T23">
        <v>0</v>
      </c>
      <c r="U23">
        <v>0</v>
      </c>
      <c r="V23" t="s">
        <v>30</v>
      </c>
      <c r="W23" s="428">
        <v>86.066008301367617</v>
      </c>
      <c r="X23" s="428">
        <v>-12.315374644978066</v>
      </c>
      <c r="Y23" s="428">
        <v>362.07685963321751</v>
      </c>
      <c r="Z23" s="432">
        <v>353.11085000000003</v>
      </c>
      <c r="AA23" s="432">
        <v>-2.8791600000000002</v>
      </c>
      <c r="AB23" s="429">
        <v>198.6593</v>
      </c>
      <c r="AC23" s="429">
        <v>53.736899999999999</v>
      </c>
      <c r="AD23" s="431">
        <v>0.28254331539999999</v>
      </c>
      <c r="AE23" s="429">
        <v>1.2390000000000001</v>
      </c>
      <c r="AF23" s="429">
        <v>0.19600000000000001</v>
      </c>
      <c r="AG23" s="429">
        <v>4.75</v>
      </c>
      <c r="AH23" s="429">
        <v>70.646000000000001</v>
      </c>
      <c r="AI23" s="428">
        <v>1978.633</v>
      </c>
      <c r="AJ23" s="429">
        <v>356.35665</v>
      </c>
      <c r="AK23" s="429">
        <v>-0.22789000000000001</v>
      </c>
      <c r="AL23" s="429">
        <v>61.955039999999997</v>
      </c>
      <c r="AM23" s="429">
        <v>1.3176099999999999</v>
      </c>
      <c r="AN23" s="427">
        <v>147952280</v>
      </c>
      <c r="AO23" s="430">
        <v>0.52153689999999997</v>
      </c>
      <c r="AP23" s="427">
        <v>362235.84016999998</v>
      </c>
      <c r="AQ23" s="430">
        <v>3.3225699999999997E-2</v>
      </c>
      <c r="AR23" s="429">
        <v>114.2632</v>
      </c>
      <c r="AS23" s="427" t="s">
        <v>770</v>
      </c>
      <c r="AT23" s="429">
        <v>65.608800000000002</v>
      </c>
      <c r="AU23" s="431">
        <v>0.23770436701502687</v>
      </c>
    </row>
    <row r="24" spans="1:47" s="1" customFormat="1">
      <c r="A24" s="57" t="s">
        <v>899</v>
      </c>
      <c r="B24" t="s">
        <v>845</v>
      </c>
      <c r="C24" s="16">
        <v>0.15833333333333333</v>
      </c>
      <c r="D24" s="81" t="s">
        <v>937</v>
      </c>
      <c r="E24" s="56">
        <v>300</v>
      </c>
      <c r="F24" s="19" t="s">
        <v>812</v>
      </c>
      <c r="G24" s="200">
        <v>870</v>
      </c>
      <c r="H24" s="200">
        <v>786</v>
      </c>
      <c r="I24" s="57" t="s">
        <v>509</v>
      </c>
      <c r="J24" s="58" t="s">
        <v>665</v>
      </c>
      <c r="K24" s="198">
        <v>4</v>
      </c>
      <c r="L24" s="198">
        <v>120</v>
      </c>
      <c r="M24" s="19">
        <v>7698.9647000000004</v>
      </c>
      <c r="N24" s="85"/>
      <c r="O24" s="203"/>
      <c r="P24" s="203"/>
      <c r="S24" t="s">
        <v>1016</v>
      </c>
      <c r="T24">
        <v>0</v>
      </c>
      <c r="U24">
        <v>0</v>
      </c>
      <c r="V24" t="s">
        <v>25</v>
      </c>
      <c r="W24" s="428">
        <v>86.121225570274561</v>
      </c>
      <c r="X24" s="428">
        <v>-23.150842397399341</v>
      </c>
      <c r="Y24" s="428">
        <v>105.24355791726634</v>
      </c>
      <c r="Z24" s="432">
        <v>353.15249999999997</v>
      </c>
      <c r="AA24" s="432">
        <v>-2.8568099999999998</v>
      </c>
      <c r="AB24" s="429">
        <v>201.42250000000001</v>
      </c>
      <c r="AC24" s="429">
        <v>53.260100000000001</v>
      </c>
      <c r="AD24" s="431">
        <v>0.39952939599999998</v>
      </c>
      <c r="AE24" s="429">
        <v>1.2470000000000001</v>
      </c>
      <c r="AF24" s="429">
        <v>0.19700000000000001</v>
      </c>
      <c r="AG24" s="429">
        <v>4.75</v>
      </c>
      <c r="AH24" s="429">
        <v>70.680000000000007</v>
      </c>
      <c r="AI24" s="428">
        <v>1978.5440000000001</v>
      </c>
      <c r="AJ24" s="429">
        <v>356.33974000000001</v>
      </c>
      <c r="AK24" s="429">
        <v>-0.23071</v>
      </c>
      <c r="AL24" s="429">
        <v>61.895969999999998</v>
      </c>
      <c r="AM24" s="429">
        <v>1.3177000000000001</v>
      </c>
      <c r="AN24" s="427">
        <v>147952499</v>
      </c>
      <c r="AO24" s="430">
        <v>0.52113080000000001</v>
      </c>
      <c r="AP24" s="427">
        <v>362252.14223</v>
      </c>
      <c r="AQ24" s="430">
        <v>4.4384399999999997E-2</v>
      </c>
      <c r="AR24" s="429">
        <v>114.3053</v>
      </c>
      <c r="AS24" s="427" t="s">
        <v>770</v>
      </c>
      <c r="AT24" s="429">
        <v>65.566800000000001</v>
      </c>
      <c r="AU24" s="431">
        <v>0.23766534219535224</v>
      </c>
    </row>
    <row r="25" spans="1:47" s="1" customFormat="1">
      <c r="A25" s="57" t="s">
        <v>899</v>
      </c>
      <c r="B25" t="s">
        <v>526</v>
      </c>
      <c r="C25" s="16">
        <v>0.16319444444444445</v>
      </c>
      <c r="D25" s="81" t="s">
        <v>938</v>
      </c>
      <c r="E25" s="56">
        <v>300</v>
      </c>
      <c r="F25" s="19" t="s">
        <v>812</v>
      </c>
      <c r="G25" s="200">
        <v>870</v>
      </c>
      <c r="H25" s="200">
        <v>786</v>
      </c>
      <c r="I25" s="57" t="s">
        <v>618</v>
      </c>
      <c r="J25" s="58" t="s">
        <v>665</v>
      </c>
      <c r="K25" s="198">
        <v>4</v>
      </c>
      <c r="L25" s="198">
        <v>120</v>
      </c>
      <c r="M25" s="19">
        <v>7698.9647000000004</v>
      </c>
      <c r="N25" s="85"/>
      <c r="O25" s="203"/>
      <c r="P25" s="203"/>
      <c r="S25" t="s">
        <v>1016</v>
      </c>
      <c r="T25">
        <v>0</v>
      </c>
      <c r="U25">
        <v>0</v>
      </c>
      <c r="V25" t="s">
        <v>21</v>
      </c>
      <c r="W25" s="428">
        <v>86.140339906557273</v>
      </c>
      <c r="X25" s="428">
        <v>-41.600073146194077</v>
      </c>
      <c r="Y25" s="428">
        <v>105.25424416916826</v>
      </c>
      <c r="Z25" s="432">
        <v>353.19432</v>
      </c>
      <c r="AA25" s="432">
        <v>-2.8344299999999998</v>
      </c>
      <c r="AB25" s="429">
        <v>204.11920000000001</v>
      </c>
      <c r="AC25" s="429">
        <v>52.718699999999998</v>
      </c>
      <c r="AD25" s="431">
        <v>0.51651547669999998</v>
      </c>
      <c r="AE25" s="429">
        <v>1.256</v>
      </c>
      <c r="AF25" s="429">
        <v>0.19900000000000001</v>
      </c>
      <c r="AG25" s="429">
        <v>4.75</v>
      </c>
      <c r="AH25" s="429">
        <v>70.712999999999994</v>
      </c>
      <c r="AI25" s="428">
        <v>1978.4290000000001</v>
      </c>
      <c r="AJ25" s="429">
        <v>356.32299999999998</v>
      </c>
      <c r="AK25" s="429">
        <v>-0.23349</v>
      </c>
      <c r="AL25" s="429">
        <v>61.8369</v>
      </c>
      <c r="AM25" s="429">
        <v>1.31779</v>
      </c>
      <c r="AN25" s="427">
        <v>147952717.80000001</v>
      </c>
      <c r="AO25" s="430">
        <v>0.52072359999999995</v>
      </c>
      <c r="AP25" s="427">
        <v>362273.11602999998</v>
      </c>
      <c r="AQ25" s="430">
        <v>5.5468400000000001E-2</v>
      </c>
      <c r="AR25" s="429">
        <v>114.3476</v>
      </c>
      <c r="AS25" s="427" t="s">
        <v>770</v>
      </c>
      <c r="AT25" s="429">
        <v>65.524500000000003</v>
      </c>
      <c r="AU25" s="431">
        <v>0.23762621166944353</v>
      </c>
    </row>
    <row r="26" spans="1:47" s="1" customFormat="1">
      <c r="A26" s="46" t="s">
        <v>471</v>
      </c>
      <c r="B26" t="s">
        <v>505</v>
      </c>
      <c r="C26" s="16">
        <v>0.17013888888888887</v>
      </c>
      <c r="D26" s="81" t="s">
        <v>185</v>
      </c>
      <c r="E26" s="56">
        <v>300</v>
      </c>
      <c r="F26" s="19" t="s">
        <v>812</v>
      </c>
      <c r="G26" s="200">
        <v>870</v>
      </c>
      <c r="H26" s="200">
        <v>786</v>
      </c>
      <c r="I26" s="57" t="s">
        <v>509</v>
      </c>
      <c r="J26" s="58" t="s">
        <v>665</v>
      </c>
      <c r="K26" s="198">
        <v>4</v>
      </c>
      <c r="L26" s="198">
        <v>120</v>
      </c>
      <c r="M26" s="19">
        <v>7698.9647000000004</v>
      </c>
      <c r="N26" s="85"/>
      <c r="O26" s="203"/>
      <c r="P26" s="203"/>
      <c r="S26" t="s">
        <v>828</v>
      </c>
      <c r="T26">
        <v>0</v>
      </c>
      <c r="U26">
        <v>0</v>
      </c>
      <c r="V26" t="s">
        <v>25</v>
      </c>
      <c r="W26" s="428">
        <v>85.820844865438815</v>
      </c>
      <c r="X26" s="428">
        <v>30.468205616592829</v>
      </c>
      <c r="Y26" s="428">
        <v>105.26360203801983</v>
      </c>
      <c r="Z26" s="432">
        <v>353.25441000000001</v>
      </c>
      <c r="AA26" s="432">
        <v>-2.8024</v>
      </c>
      <c r="AB26" s="429">
        <v>207.84690000000001</v>
      </c>
      <c r="AC26" s="429">
        <v>51.838700000000003</v>
      </c>
      <c r="AD26" s="431">
        <v>0.68363844910000005</v>
      </c>
      <c r="AE26" s="429">
        <v>1.2709999999999999</v>
      </c>
      <c r="AF26" s="429">
        <v>0.20100000000000001</v>
      </c>
      <c r="AG26" s="429">
        <v>4.75</v>
      </c>
      <c r="AH26" s="429">
        <v>70.760999999999996</v>
      </c>
      <c r="AI26" s="428">
        <v>1978.222</v>
      </c>
      <c r="AJ26" s="429">
        <v>356.29941000000002</v>
      </c>
      <c r="AK26" s="429">
        <v>-0.23738000000000001</v>
      </c>
      <c r="AL26" s="429">
        <v>61.752519999999997</v>
      </c>
      <c r="AM26" s="429">
        <v>1.31792</v>
      </c>
      <c r="AN26" s="427">
        <v>147953030</v>
      </c>
      <c r="AO26" s="430">
        <v>0.52013989999999999</v>
      </c>
      <c r="AP26" s="427">
        <v>362311.11537999997</v>
      </c>
      <c r="AQ26" s="430">
        <v>7.11532E-2</v>
      </c>
      <c r="AR26" s="429">
        <v>114.4083</v>
      </c>
      <c r="AS26" s="427" t="s">
        <v>770</v>
      </c>
      <c r="AT26" s="429">
        <v>65.463899999999995</v>
      </c>
      <c r="AU26" s="431">
        <v>0.23757012009780087</v>
      </c>
    </row>
    <row r="27" spans="1:47" s="1" customFormat="1">
      <c r="A27" s="46" t="s">
        <v>471</v>
      </c>
      <c r="B27" t="s">
        <v>506</v>
      </c>
      <c r="C27" s="16">
        <v>0.17430555555555557</v>
      </c>
      <c r="D27" s="81" t="s">
        <v>939</v>
      </c>
      <c r="E27" s="56">
        <v>300</v>
      </c>
      <c r="F27" s="19" t="s">
        <v>812</v>
      </c>
      <c r="G27" s="200">
        <v>870</v>
      </c>
      <c r="H27" s="200">
        <v>786</v>
      </c>
      <c r="I27" s="57" t="s">
        <v>509</v>
      </c>
      <c r="J27" s="58" t="s">
        <v>665</v>
      </c>
      <c r="K27" s="198">
        <v>4</v>
      </c>
      <c r="L27" s="198">
        <v>120</v>
      </c>
      <c r="M27" s="19">
        <v>7698.9647000000004</v>
      </c>
      <c r="N27" s="85"/>
      <c r="O27" s="203"/>
      <c r="P27" s="203"/>
      <c r="S27" t="s">
        <v>828</v>
      </c>
      <c r="T27">
        <v>0</v>
      </c>
      <c r="U27">
        <v>0</v>
      </c>
      <c r="V27" t="s">
        <v>25</v>
      </c>
      <c r="W27" s="428">
        <v>85.806538046854143</v>
      </c>
      <c r="X27" s="428">
        <v>30.466681060143404</v>
      </c>
      <c r="Y27" s="428">
        <v>105.26610875345818</v>
      </c>
      <c r="Z27" s="432">
        <v>353.29068000000001</v>
      </c>
      <c r="AA27" s="432">
        <v>-2.78315</v>
      </c>
      <c r="AB27" s="429">
        <v>210.00919999999999</v>
      </c>
      <c r="AC27" s="429">
        <v>51.253799999999998</v>
      </c>
      <c r="AD27" s="431">
        <v>0.78391223249999997</v>
      </c>
      <c r="AE27" s="429">
        <v>1.2809999999999999</v>
      </c>
      <c r="AF27" s="429">
        <v>0.20300000000000001</v>
      </c>
      <c r="AG27" s="429">
        <v>4.75</v>
      </c>
      <c r="AH27" s="429">
        <v>70.790999999999997</v>
      </c>
      <c r="AI27" s="428">
        <v>1978.0730000000001</v>
      </c>
      <c r="AJ27" s="429">
        <v>356.28548000000001</v>
      </c>
      <c r="AK27" s="429">
        <v>-0.23963999999999999</v>
      </c>
      <c r="AL27" s="429">
        <v>61.701889999999999</v>
      </c>
      <c r="AM27" s="429">
        <v>1.3180000000000001</v>
      </c>
      <c r="AN27" s="427">
        <v>147953217.19999999</v>
      </c>
      <c r="AO27" s="430">
        <v>0.51978860000000005</v>
      </c>
      <c r="AP27" s="427">
        <v>362338.41219</v>
      </c>
      <c r="AQ27" s="430">
        <v>8.0469100000000002E-2</v>
      </c>
      <c r="AR27" s="429">
        <v>114.44499999999999</v>
      </c>
      <c r="AS27" s="427" t="s">
        <v>770</v>
      </c>
      <c r="AT27" s="429">
        <v>65.427300000000002</v>
      </c>
      <c r="AU27" s="431">
        <v>0.23753636137051282</v>
      </c>
    </row>
    <row r="28" spans="1:47" s="1" customFormat="1">
      <c r="A28" s="46" t="s">
        <v>473</v>
      </c>
      <c r="B28" t="s">
        <v>508</v>
      </c>
      <c r="C28" s="16">
        <v>0.18263888888888891</v>
      </c>
      <c r="D28" s="81" t="s">
        <v>940</v>
      </c>
      <c r="E28" s="56">
        <v>300</v>
      </c>
      <c r="F28" s="19" t="s">
        <v>812</v>
      </c>
      <c r="G28" s="200">
        <v>870</v>
      </c>
      <c r="H28" s="200">
        <v>786</v>
      </c>
      <c r="I28" s="57" t="s">
        <v>509</v>
      </c>
      <c r="J28" s="58" t="s">
        <v>665</v>
      </c>
      <c r="K28" s="198">
        <v>4</v>
      </c>
      <c r="L28" s="198">
        <v>120</v>
      </c>
      <c r="M28" s="19">
        <v>7698.9647000000004</v>
      </c>
      <c r="N28" s="85"/>
      <c r="O28" s="203"/>
      <c r="P28" s="203"/>
      <c r="S28" t="s">
        <v>297</v>
      </c>
      <c r="T28">
        <v>0</v>
      </c>
      <c r="U28">
        <v>0</v>
      </c>
      <c r="V28" t="s">
        <v>25</v>
      </c>
      <c r="W28" s="428">
        <v>85.519131997921079</v>
      </c>
      <c r="X28" s="428">
        <v>49.84460319902086</v>
      </c>
      <c r="Y28" s="428">
        <v>105.28714937456652</v>
      </c>
      <c r="Z28" s="432">
        <v>353.36376000000001</v>
      </c>
      <c r="AA28" s="432">
        <v>-2.74457</v>
      </c>
      <c r="AB28" s="429">
        <v>214.16050000000001</v>
      </c>
      <c r="AC28" s="429">
        <v>49.9651</v>
      </c>
      <c r="AD28" s="431">
        <v>0.98445979930000005</v>
      </c>
      <c r="AE28" s="429">
        <v>1.3049999999999999</v>
      </c>
      <c r="AF28" s="429">
        <v>0.20599999999999999</v>
      </c>
      <c r="AG28" s="429">
        <v>4.74</v>
      </c>
      <c r="AH28" s="429">
        <v>70.849000000000004</v>
      </c>
      <c r="AI28" s="428">
        <v>1977.72</v>
      </c>
      <c r="AJ28" s="429">
        <v>356.25812000000002</v>
      </c>
      <c r="AK28" s="429">
        <v>-0.24401</v>
      </c>
      <c r="AL28" s="429">
        <v>61.600630000000002</v>
      </c>
      <c r="AM28" s="429">
        <v>1.3181499999999999</v>
      </c>
      <c r="AN28" s="427">
        <v>147953591.19999999</v>
      </c>
      <c r="AO28" s="430">
        <v>0.51908359999999998</v>
      </c>
      <c r="AP28" s="427">
        <v>362402.99647000001</v>
      </c>
      <c r="AQ28" s="430">
        <v>9.8858500000000002E-2</v>
      </c>
      <c r="AR28" s="429">
        <v>114.5188</v>
      </c>
      <c r="AS28" s="427" t="s">
        <v>770</v>
      </c>
      <c r="AT28" s="429">
        <v>65.353499999999997</v>
      </c>
      <c r="AU28" s="431">
        <v>0.23746861328415322</v>
      </c>
    </row>
    <row r="29" spans="1:47" s="1" customFormat="1">
      <c r="A29" s="46" t="s">
        <v>473</v>
      </c>
      <c r="B29" t="s">
        <v>513</v>
      </c>
      <c r="C29" s="16">
        <v>0.18819444444444444</v>
      </c>
      <c r="D29" s="81" t="s">
        <v>941</v>
      </c>
      <c r="E29" s="56">
        <v>300</v>
      </c>
      <c r="F29" s="19" t="s">
        <v>812</v>
      </c>
      <c r="G29" s="200">
        <v>870</v>
      </c>
      <c r="H29" s="200">
        <v>786</v>
      </c>
      <c r="I29" s="57" t="s">
        <v>620</v>
      </c>
      <c r="J29" s="58" t="s">
        <v>665</v>
      </c>
      <c r="K29" s="198">
        <v>4</v>
      </c>
      <c r="L29" s="198">
        <v>120</v>
      </c>
      <c r="M29" s="19">
        <v>7698.9647000000004</v>
      </c>
      <c r="N29" s="85"/>
      <c r="O29" s="203"/>
      <c r="P29" s="203"/>
      <c r="S29" t="s">
        <v>297</v>
      </c>
      <c r="T29">
        <v>0</v>
      </c>
      <c r="U29">
        <v>0</v>
      </c>
      <c r="V29" t="s">
        <v>23</v>
      </c>
      <c r="W29" s="428">
        <v>84.847367481096782</v>
      </c>
      <c r="X29" s="428">
        <v>68.107753661886733</v>
      </c>
      <c r="Y29" s="428">
        <v>105.30089129605699</v>
      </c>
      <c r="Z29" s="432">
        <v>353.41293000000002</v>
      </c>
      <c r="AA29" s="432">
        <v>-2.7187999999999999</v>
      </c>
      <c r="AB29" s="429">
        <v>216.798</v>
      </c>
      <c r="AC29" s="429">
        <v>49.024000000000001</v>
      </c>
      <c r="AD29" s="431">
        <v>1.1181581772</v>
      </c>
      <c r="AE29" s="429">
        <v>1.323</v>
      </c>
      <c r="AF29" s="429">
        <v>0.20899999999999999</v>
      </c>
      <c r="AG29" s="429">
        <v>4.74</v>
      </c>
      <c r="AH29" s="429">
        <v>70.888000000000005</v>
      </c>
      <c r="AI29" s="428">
        <v>1977.4449999999999</v>
      </c>
      <c r="AJ29" s="429">
        <v>356.24032</v>
      </c>
      <c r="AK29" s="429">
        <v>-0.24676999999999999</v>
      </c>
      <c r="AL29" s="429">
        <v>61.53313</v>
      </c>
      <c r="AM29" s="429">
        <v>1.3182499999999999</v>
      </c>
      <c r="AN29" s="427">
        <v>147953840.30000001</v>
      </c>
      <c r="AO29" s="430">
        <v>0.51861170000000001</v>
      </c>
      <c r="AP29" s="427">
        <v>362453.35449</v>
      </c>
      <c r="AQ29" s="430">
        <v>0.11091910000000001</v>
      </c>
      <c r="AR29" s="429">
        <v>114.5684</v>
      </c>
      <c r="AS29" s="427" t="s">
        <v>770</v>
      </c>
      <c r="AT29" s="429">
        <v>65.303899999999999</v>
      </c>
      <c r="AU29" s="431">
        <v>0.23742326530975169</v>
      </c>
    </row>
    <row r="30" spans="1:47" s="1" customFormat="1">
      <c r="A30" s="46" t="s">
        <v>924</v>
      </c>
      <c r="B30" t="s">
        <v>514</v>
      </c>
      <c r="C30" s="16">
        <v>0.19444444444444445</v>
      </c>
      <c r="D30" s="81" t="s">
        <v>942</v>
      </c>
      <c r="E30" s="56">
        <v>300</v>
      </c>
      <c r="F30" s="19" t="s">
        <v>812</v>
      </c>
      <c r="G30" s="200">
        <v>870</v>
      </c>
      <c r="H30" s="200">
        <v>786</v>
      </c>
      <c r="I30" s="57" t="s">
        <v>509</v>
      </c>
      <c r="J30" s="58" t="s">
        <v>665</v>
      </c>
      <c r="K30" s="198">
        <v>4</v>
      </c>
      <c r="L30" s="198">
        <v>120</v>
      </c>
      <c r="M30" s="19">
        <v>7698.9647000000004</v>
      </c>
      <c r="N30" s="85"/>
      <c r="O30" s="203"/>
      <c r="P30" s="203"/>
      <c r="S30" t="s">
        <v>1017</v>
      </c>
      <c r="T30">
        <v>0</v>
      </c>
      <c r="U30">
        <v>0</v>
      </c>
      <c r="V30" t="s">
        <v>25</v>
      </c>
      <c r="W30" s="428">
        <v>85.220296726145804</v>
      </c>
      <c r="X30" s="428">
        <v>59.533383255949282</v>
      </c>
      <c r="Y30" s="428">
        <v>105.32432801796972</v>
      </c>
      <c r="Z30" s="432">
        <v>353.46872999999999</v>
      </c>
      <c r="AA30" s="432">
        <v>-2.6897700000000002</v>
      </c>
      <c r="AB30" s="429">
        <v>219.6414</v>
      </c>
      <c r="AC30" s="429">
        <v>47.893599999999999</v>
      </c>
      <c r="AD30" s="431">
        <v>1.2685688523</v>
      </c>
      <c r="AE30" s="429">
        <v>1.3460000000000001</v>
      </c>
      <c r="AF30" s="429">
        <v>0.21299999999999999</v>
      </c>
      <c r="AG30" s="429">
        <v>4.74</v>
      </c>
      <c r="AH30" s="429">
        <v>70.933000000000007</v>
      </c>
      <c r="AI30" s="428">
        <v>1977.0989999999999</v>
      </c>
      <c r="AJ30" s="429">
        <v>356.22073999999998</v>
      </c>
      <c r="AK30" s="429">
        <v>-0.24972</v>
      </c>
      <c r="AL30" s="429">
        <v>61.457189999999997</v>
      </c>
      <c r="AM30" s="429">
        <v>1.31837</v>
      </c>
      <c r="AN30" s="427">
        <v>147954120.19999999</v>
      </c>
      <c r="AO30" s="430">
        <v>0.51807910000000001</v>
      </c>
      <c r="AP30" s="427">
        <v>362516.87358000001</v>
      </c>
      <c r="AQ30" s="430">
        <v>0.1242764</v>
      </c>
      <c r="AR30" s="429">
        <v>114.6247</v>
      </c>
      <c r="AS30" s="427" t="s">
        <v>770</v>
      </c>
      <c r="AT30" s="429">
        <v>65.247600000000006</v>
      </c>
      <c r="AU30" s="431">
        <v>0.23737208427316292</v>
      </c>
    </row>
    <row r="31" spans="1:47" s="1" customFormat="1">
      <c r="A31" s="46" t="s">
        <v>421</v>
      </c>
      <c r="B31" t="s">
        <v>515</v>
      </c>
      <c r="C31" s="16">
        <v>0.19930555555555554</v>
      </c>
      <c r="D31" s="81" t="s">
        <v>943</v>
      </c>
      <c r="E31" s="56">
        <v>300</v>
      </c>
      <c r="F31" s="19" t="s">
        <v>812</v>
      </c>
      <c r="G31" s="200">
        <v>870</v>
      </c>
      <c r="H31" s="200">
        <v>786</v>
      </c>
      <c r="I31" s="57" t="s">
        <v>509</v>
      </c>
      <c r="J31" s="58" t="s">
        <v>665</v>
      </c>
      <c r="K31" s="198">
        <v>4</v>
      </c>
      <c r="L31" s="198">
        <v>120</v>
      </c>
      <c r="M31" s="19">
        <v>7698.9647000000004</v>
      </c>
      <c r="N31" s="85"/>
      <c r="O31" s="203"/>
      <c r="P31" s="203"/>
      <c r="S31" t="s">
        <v>832</v>
      </c>
      <c r="T31">
        <v>0</v>
      </c>
      <c r="U31">
        <v>0</v>
      </c>
      <c r="V31" t="s">
        <v>25</v>
      </c>
      <c r="W31" s="428">
        <v>84.726475221053931</v>
      </c>
      <c r="X31" s="428">
        <v>69.106287034732063</v>
      </c>
      <c r="Y31" s="428">
        <v>105.34051126217446</v>
      </c>
      <c r="Z31" s="432">
        <v>353.51249999999999</v>
      </c>
      <c r="AA31" s="432">
        <v>-2.66716</v>
      </c>
      <c r="AB31" s="429">
        <v>221.7637</v>
      </c>
      <c r="AC31" s="429">
        <v>46.965600000000002</v>
      </c>
      <c r="AD31" s="431">
        <v>1.3855549329000001</v>
      </c>
      <c r="AE31" s="429">
        <v>1.3660000000000001</v>
      </c>
      <c r="AF31" s="429">
        <v>0.216</v>
      </c>
      <c r="AG31" s="429">
        <v>4.74</v>
      </c>
      <c r="AH31" s="429">
        <v>70.968000000000004</v>
      </c>
      <c r="AI31" s="428">
        <v>1976.8019999999999</v>
      </c>
      <c r="AJ31" s="429">
        <v>356.20587</v>
      </c>
      <c r="AK31" s="429">
        <v>-0.25187999999999999</v>
      </c>
      <c r="AL31" s="429">
        <v>61.398119999999999</v>
      </c>
      <c r="AM31" s="429">
        <v>1.31846</v>
      </c>
      <c r="AN31" s="427">
        <v>147954337.69999999</v>
      </c>
      <c r="AO31" s="430">
        <v>0.5176636</v>
      </c>
      <c r="AP31" s="427">
        <v>362571.22672999999</v>
      </c>
      <c r="AQ31" s="430">
        <v>0.13449910000000001</v>
      </c>
      <c r="AR31" s="429">
        <v>114.66889999999999</v>
      </c>
      <c r="AS31" s="427" t="s">
        <v>770</v>
      </c>
      <c r="AT31" s="429">
        <v>65.203500000000005</v>
      </c>
      <c r="AU31" s="431">
        <v>0.23733215614567013</v>
      </c>
    </row>
    <row r="32" spans="1:47" s="235" customFormat="1" ht="12.75" customHeight="1">
      <c r="A32" s="93" t="s">
        <v>883</v>
      </c>
      <c r="B32" s="229" t="s">
        <v>565</v>
      </c>
      <c r="C32" s="30">
        <v>0.20486111111111113</v>
      </c>
      <c r="D32" s="96" t="s">
        <v>745</v>
      </c>
      <c r="E32" s="56">
        <v>30</v>
      </c>
      <c r="F32" s="19" t="s">
        <v>811</v>
      </c>
      <c r="G32" s="19">
        <v>880</v>
      </c>
      <c r="H32" s="200">
        <v>870</v>
      </c>
      <c r="I32" s="230" t="s">
        <v>858</v>
      </c>
      <c r="J32" s="200" t="s">
        <v>734</v>
      </c>
      <c r="K32" s="200">
        <v>4</v>
      </c>
      <c r="L32" s="200">
        <v>120</v>
      </c>
      <c r="M32" s="227">
        <v>7647.38</v>
      </c>
      <c r="N32" s="229"/>
      <c r="O32" s="231">
        <v>265</v>
      </c>
      <c r="P32" s="231">
        <v>268.89999999999998</v>
      </c>
      <c r="Q32" s="231"/>
      <c r="R32" s="231"/>
      <c r="S32"/>
      <c r="T32"/>
      <c r="U32"/>
      <c r="V32"/>
      <c r="W32" s="41"/>
      <c r="X32" s="41"/>
      <c r="Y32" s="41"/>
      <c r="Z32" s="232"/>
      <c r="AA32" s="232"/>
      <c r="AB32" s="232"/>
      <c r="AC32" s="232"/>
      <c r="AD32" s="232"/>
      <c r="AE32" s="232"/>
      <c r="AF32" s="232"/>
      <c r="AG32" s="232"/>
      <c r="AH32" s="232"/>
      <c r="AI32" s="232"/>
      <c r="AJ32" s="233"/>
      <c r="AK32" s="233"/>
      <c r="AL32" s="233"/>
      <c r="AM32" s="233"/>
      <c r="AN32" s="234"/>
      <c r="AO32" s="232"/>
      <c r="AP32" s="232"/>
      <c r="AQ32" s="232"/>
      <c r="AR32" s="41"/>
      <c r="AS32" s="41"/>
      <c r="AT32" s="41"/>
      <c r="AU32" s="41"/>
    </row>
    <row r="33" spans="1:47">
      <c r="A33" s="46" t="s">
        <v>883</v>
      </c>
      <c r="B33" t="s">
        <v>944</v>
      </c>
      <c r="C33" s="16">
        <v>0.20625000000000002</v>
      </c>
      <c r="D33" s="81" t="s">
        <v>745</v>
      </c>
      <c r="E33" s="200">
        <v>30</v>
      </c>
      <c r="F33" s="19" t="s">
        <v>781</v>
      </c>
      <c r="G33" s="198">
        <v>1190</v>
      </c>
      <c r="H33" s="198">
        <v>1001</v>
      </c>
      <c r="I33" s="25"/>
      <c r="J33" s="58" t="s">
        <v>734</v>
      </c>
      <c r="K33" s="198">
        <v>4</v>
      </c>
      <c r="L33" s="198">
        <v>120</v>
      </c>
      <c r="M33" s="19">
        <v>5891.451</v>
      </c>
      <c r="N33" s="85" t="s">
        <v>884</v>
      </c>
      <c r="O33" s="211">
        <v>265.3</v>
      </c>
      <c r="P33" s="211">
        <v>268.2</v>
      </c>
    </row>
    <row r="34" spans="1:47">
      <c r="A34" s="46" t="s">
        <v>611</v>
      </c>
      <c r="B34" t="s">
        <v>522</v>
      </c>
      <c r="C34" s="16">
        <v>0.20972222222222223</v>
      </c>
      <c r="D34" s="81" t="s">
        <v>945</v>
      </c>
      <c r="E34" s="56">
        <v>300</v>
      </c>
      <c r="F34" s="19" t="s">
        <v>781</v>
      </c>
      <c r="G34" s="200">
        <v>1190</v>
      </c>
      <c r="H34" s="200">
        <v>1106</v>
      </c>
      <c r="I34" s="57" t="s">
        <v>509</v>
      </c>
      <c r="J34" s="58" t="s">
        <v>665</v>
      </c>
      <c r="K34" s="198">
        <v>4</v>
      </c>
      <c r="L34" s="198">
        <v>120</v>
      </c>
      <c r="M34" s="19">
        <v>5889.9508999999998</v>
      </c>
      <c r="O34" s="211"/>
      <c r="P34" s="211"/>
      <c r="S34" t="s">
        <v>747</v>
      </c>
      <c r="T34">
        <v>0</v>
      </c>
      <c r="U34">
        <v>0</v>
      </c>
      <c r="V34" t="s">
        <v>25</v>
      </c>
      <c r="W34" s="428">
        <v>85.900865608468365</v>
      </c>
      <c r="X34" s="428">
        <v>-4.2215819566819359</v>
      </c>
      <c r="Y34" s="428">
        <v>105.37927906753521</v>
      </c>
      <c r="Z34" s="432">
        <v>353.60750000000002</v>
      </c>
      <c r="AA34" s="432">
        <v>-2.6186099999999999</v>
      </c>
      <c r="AB34" s="429">
        <v>226.0583</v>
      </c>
      <c r="AC34" s="429">
        <v>44.847499999999997</v>
      </c>
      <c r="AD34" s="431">
        <v>1.6362393913</v>
      </c>
      <c r="AE34" s="429">
        <v>1.4159999999999999</v>
      </c>
      <c r="AF34" s="429">
        <v>0.224</v>
      </c>
      <c r="AG34" s="429">
        <v>4.74</v>
      </c>
      <c r="AH34" s="429">
        <v>71.043999999999997</v>
      </c>
      <c r="AI34" s="428">
        <v>1976.09</v>
      </c>
      <c r="AJ34" s="429">
        <v>356.17513000000002</v>
      </c>
      <c r="AK34" s="429">
        <v>-0.25607999999999997</v>
      </c>
      <c r="AL34" s="429">
        <v>61.271549999999998</v>
      </c>
      <c r="AM34" s="429">
        <v>1.3186500000000001</v>
      </c>
      <c r="AN34" s="427">
        <v>147954803.19999999</v>
      </c>
      <c r="AO34" s="430">
        <v>0.51676940000000005</v>
      </c>
      <c r="AP34" s="427">
        <v>362701.96137999999</v>
      </c>
      <c r="AQ34" s="430">
        <v>0.15586920000000001</v>
      </c>
      <c r="AR34" s="429">
        <v>114.7646</v>
      </c>
      <c r="AS34" s="427" t="s">
        <v>770</v>
      </c>
      <c r="AT34" s="429">
        <v>65.107799999999997</v>
      </c>
      <c r="AU34" s="431">
        <v>5.250041195660933E-2</v>
      </c>
    </row>
    <row r="35" spans="1:47">
      <c r="A35" s="46" t="s">
        <v>611</v>
      </c>
      <c r="B35" t="s">
        <v>680</v>
      </c>
      <c r="C35" s="16">
        <v>0.21458333333333335</v>
      </c>
      <c r="D35" s="81" t="s">
        <v>946</v>
      </c>
      <c r="E35" s="56">
        <v>300</v>
      </c>
      <c r="F35" s="19" t="s">
        <v>781</v>
      </c>
      <c r="G35" s="200">
        <v>1190</v>
      </c>
      <c r="H35" s="200">
        <v>1106</v>
      </c>
      <c r="I35" s="76" t="s">
        <v>873</v>
      </c>
      <c r="J35" s="58" t="s">
        <v>665</v>
      </c>
      <c r="K35" s="198">
        <v>4</v>
      </c>
      <c r="L35" s="198">
        <v>120</v>
      </c>
      <c r="M35" s="19">
        <v>5889.9508999999998</v>
      </c>
      <c r="O35" s="211"/>
      <c r="P35" s="211"/>
      <c r="S35" t="s">
        <v>747</v>
      </c>
      <c r="T35">
        <v>0</v>
      </c>
      <c r="U35">
        <v>0</v>
      </c>
      <c r="V35" t="s">
        <v>30</v>
      </c>
      <c r="W35" s="428">
        <v>85.831973079708547</v>
      </c>
      <c r="X35" s="428">
        <v>-0.40115854388679006</v>
      </c>
      <c r="Y35" s="428">
        <v>362.60648607372764</v>
      </c>
      <c r="Z35" s="432">
        <v>353.65242999999998</v>
      </c>
      <c r="AA35" s="432">
        <v>-2.59592</v>
      </c>
      <c r="AB35" s="429">
        <v>227.9495</v>
      </c>
      <c r="AC35" s="429">
        <v>43.804200000000002</v>
      </c>
      <c r="AD35" s="431">
        <v>1.753225472</v>
      </c>
      <c r="AE35" s="429">
        <v>1.4419999999999999</v>
      </c>
      <c r="AF35" s="429">
        <v>0.22800000000000001</v>
      </c>
      <c r="AG35" s="429">
        <v>4.74</v>
      </c>
      <c r="AH35" s="429">
        <v>71.078999999999994</v>
      </c>
      <c r="AI35" s="428">
        <v>1975.722</v>
      </c>
      <c r="AJ35" s="429">
        <v>356.16135000000003</v>
      </c>
      <c r="AK35" s="429">
        <v>-0.25781999999999999</v>
      </c>
      <c r="AL35" s="429">
        <v>61.212479999999999</v>
      </c>
      <c r="AM35" s="429">
        <v>1.31874</v>
      </c>
      <c r="AN35" s="427">
        <v>147955020.09999999</v>
      </c>
      <c r="AO35" s="430">
        <v>0.51635030000000004</v>
      </c>
      <c r="AP35" s="427">
        <v>362769.47665999999</v>
      </c>
      <c r="AQ35" s="430">
        <v>0.16557279999999999</v>
      </c>
      <c r="AR35" s="429">
        <v>114.8099</v>
      </c>
      <c r="AS35" s="427" t="s">
        <v>770</v>
      </c>
      <c r="AT35" s="429">
        <v>65.062600000000003</v>
      </c>
      <c r="AU35" s="431">
        <v>5.249693281958806E-2</v>
      </c>
    </row>
    <row r="36" spans="1:47" s="1" customFormat="1">
      <c r="A36" s="46" t="s">
        <v>507</v>
      </c>
      <c r="B36" t="s">
        <v>681</v>
      </c>
      <c r="C36" s="16">
        <v>0.21944444444444444</v>
      </c>
      <c r="D36" s="81" t="s">
        <v>947</v>
      </c>
      <c r="E36" s="56">
        <v>300</v>
      </c>
      <c r="F36" s="19" t="s">
        <v>781</v>
      </c>
      <c r="G36" s="200">
        <v>1190</v>
      </c>
      <c r="H36" s="200">
        <v>1106</v>
      </c>
      <c r="I36" s="57" t="s">
        <v>509</v>
      </c>
      <c r="J36" s="58" t="s">
        <v>665</v>
      </c>
      <c r="K36" s="198">
        <v>4</v>
      </c>
      <c r="L36" s="198">
        <v>120</v>
      </c>
      <c r="M36" s="19">
        <v>5889.9508999999998</v>
      </c>
      <c r="N36" s="85"/>
      <c r="O36" s="203"/>
      <c r="P36" s="203"/>
      <c r="S36" t="s">
        <v>26</v>
      </c>
      <c r="T36">
        <v>0</v>
      </c>
      <c r="U36">
        <v>0</v>
      </c>
      <c r="V36" t="s">
        <v>25</v>
      </c>
      <c r="W36" s="428">
        <v>85.92814796468457</v>
      </c>
      <c r="X36" s="428">
        <v>-18.640370866401536</v>
      </c>
      <c r="Y36" s="428">
        <v>105.41972653598373</v>
      </c>
      <c r="Z36" s="432">
        <v>353.69778000000002</v>
      </c>
      <c r="AA36" s="432">
        <v>-2.57321</v>
      </c>
      <c r="AB36" s="429">
        <v>229.77250000000001</v>
      </c>
      <c r="AC36" s="429">
        <v>42.729399999999998</v>
      </c>
      <c r="AD36" s="431">
        <v>1.8702115526</v>
      </c>
      <c r="AE36" s="429">
        <v>1.4710000000000001</v>
      </c>
      <c r="AF36" s="429">
        <v>0.23300000000000001</v>
      </c>
      <c r="AG36" s="429">
        <v>4.74</v>
      </c>
      <c r="AH36" s="429">
        <v>71.116</v>
      </c>
      <c r="AI36" s="428">
        <v>1975.3330000000001</v>
      </c>
      <c r="AJ36" s="429">
        <v>356.14796000000001</v>
      </c>
      <c r="AK36" s="429">
        <v>-0.25940000000000002</v>
      </c>
      <c r="AL36" s="429">
        <v>61.153419999999997</v>
      </c>
      <c r="AM36" s="429">
        <v>1.3188299999999999</v>
      </c>
      <c r="AN36" s="427">
        <v>147955236.90000001</v>
      </c>
      <c r="AO36" s="430">
        <v>0.51593020000000001</v>
      </c>
      <c r="AP36" s="427">
        <v>362841.02961999999</v>
      </c>
      <c r="AQ36" s="430">
        <v>0.1750931</v>
      </c>
      <c r="AR36" s="429">
        <v>114.85550000000001</v>
      </c>
      <c r="AS36" s="427" t="s">
        <v>770</v>
      </c>
      <c r="AT36" s="429">
        <v>65.016999999999996</v>
      </c>
      <c r="AU36" s="431">
        <v>5.2493445381118393E-2</v>
      </c>
    </row>
    <row r="37" spans="1:47" s="1" customFormat="1">
      <c r="A37" s="46" t="s">
        <v>507</v>
      </c>
      <c r="B37" t="s">
        <v>410</v>
      </c>
      <c r="C37" s="16">
        <v>0.22430555555555556</v>
      </c>
      <c r="D37" s="81" t="s">
        <v>948</v>
      </c>
      <c r="E37" s="56">
        <v>300</v>
      </c>
      <c r="F37" s="19" t="s">
        <v>781</v>
      </c>
      <c r="G37" s="200">
        <v>1190</v>
      </c>
      <c r="H37" s="200">
        <v>1106</v>
      </c>
      <c r="I37" s="76" t="s">
        <v>873</v>
      </c>
      <c r="J37" s="58" t="s">
        <v>665</v>
      </c>
      <c r="K37" s="198">
        <v>4</v>
      </c>
      <c r="L37" s="198">
        <v>120</v>
      </c>
      <c r="M37" s="19">
        <v>5889.9508999999998</v>
      </c>
      <c r="N37" s="85"/>
      <c r="O37" s="203"/>
      <c r="P37" s="203"/>
      <c r="S37" t="s">
        <v>26</v>
      </c>
      <c r="T37">
        <v>0</v>
      </c>
      <c r="U37">
        <v>0</v>
      </c>
      <c r="V37" t="s">
        <v>30</v>
      </c>
      <c r="W37" s="428">
        <v>85.85280631979694</v>
      </c>
      <c r="X37" s="428">
        <v>-12.312765227265432</v>
      </c>
      <c r="Y37" s="428">
        <v>362.74962473624441</v>
      </c>
      <c r="Z37" s="432">
        <v>353.74356999999998</v>
      </c>
      <c r="AA37" s="432">
        <v>-2.5504799999999999</v>
      </c>
      <c r="AB37" s="429">
        <v>231.53020000000001</v>
      </c>
      <c r="AC37" s="429">
        <v>41.6252</v>
      </c>
      <c r="AD37" s="431">
        <v>1.9871976332000001</v>
      </c>
      <c r="AE37" s="429">
        <v>1.5029999999999999</v>
      </c>
      <c r="AF37" s="429">
        <v>0.23799999999999999</v>
      </c>
      <c r="AG37" s="429">
        <v>4.74</v>
      </c>
      <c r="AH37" s="429">
        <v>71.152000000000001</v>
      </c>
      <c r="AI37" s="428">
        <v>1974.922</v>
      </c>
      <c r="AJ37" s="429">
        <v>356.13495999999998</v>
      </c>
      <c r="AK37" s="429">
        <v>-0.26080999999999999</v>
      </c>
      <c r="AL37" s="429">
        <v>61.094349999999999</v>
      </c>
      <c r="AM37" s="429">
        <v>1.3189299999999999</v>
      </c>
      <c r="AN37" s="427">
        <v>147955453.5</v>
      </c>
      <c r="AO37" s="430">
        <v>0.51550890000000005</v>
      </c>
      <c r="AP37" s="427">
        <v>362916.54152000003</v>
      </c>
      <c r="AQ37" s="430">
        <v>0.18442169999999999</v>
      </c>
      <c r="AR37" s="429">
        <v>114.9015</v>
      </c>
      <c r="AS37" s="427" t="s">
        <v>770</v>
      </c>
      <c r="AT37" s="429">
        <v>64.971000000000004</v>
      </c>
      <c r="AU37" s="431">
        <v>5.2489947980910653E-2</v>
      </c>
    </row>
    <row r="38" spans="1:47">
      <c r="A38" s="46" t="s">
        <v>899</v>
      </c>
      <c r="B38" t="s">
        <v>411</v>
      </c>
      <c r="C38" s="16">
        <v>0.22847222222222222</v>
      </c>
      <c r="D38" s="81" t="s">
        <v>949</v>
      </c>
      <c r="E38" s="56">
        <v>300</v>
      </c>
      <c r="F38" s="19" t="s">
        <v>781</v>
      </c>
      <c r="G38" s="200">
        <v>1190</v>
      </c>
      <c r="H38" s="200">
        <v>1106</v>
      </c>
      <c r="I38" s="57" t="s">
        <v>509</v>
      </c>
      <c r="J38" s="58" t="s">
        <v>665</v>
      </c>
      <c r="K38" s="198">
        <v>4</v>
      </c>
      <c r="L38" s="198">
        <v>120</v>
      </c>
      <c r="M38" s="19">
        <v>5889.9508999999998</v>
      </c>
      <c r="N38" s="85"/>
      <c r="O38" s="211"/>
      <c r="P38" s="211"/>
      <c r="S38" t="s">
        <v>1016</v>
      </c>
      <c r="T38">
        <v>0</v>
      </c>
      <c r="U38">
        <v>0</v>
      </c>
      <c r="V38" t="s">
        <v>25</v>
      </c>
      <c r="W38" s="428">
        <v>85.920632998551895</v>
      </c>
      <c r="X38" s="428">
        <v>-23.168423198142072</v>
      </c>
      <c r="Y38" s="428">
        <v>105.45816150829273</v>
      </c>
      <c r="Z38" s="432">
        <v>353.78316000000001</v>
      </c>
      <c r="AA38" s="432">
        <v>-2.53098</v>
      </c>
      <c r="AB38" s="429">
        <v>232.9873</v>
      </c>
      <c r="AC38" s="429">
        <v>40.6571</v>
      </c>
      <c r="AD38" s="431">
        <v>2.0874714165000001</v>
      </c>
      <c r="AE38" s="429">
        <v>1.532</v>
      </c>
      <c r="AF38" s="429">
        <v>0.24199999999999999</v>
      </c>
      <c r="AG38" s="429">
        <v>4.74</v>
      </c>
      <c r="AH38" s="429">
        <v>71.183000000000007</v>
      </c>
      <c r="AI38" s="428">
        <v>1974.5530000000001</v>
      </c>
      <c r="AJ38" s="429">
        <v>356.12416000000002</v>
      </c>
      <c r="AK38" s="429">
        <v>-0.26189000000000001</v>
      </c>
      <c r="AL38" s="429">
        <v>61.043729999999996</v>
      </c>
      <c r="AM38" s="429">
        <v>1.319</v>
      </c>
      <c r="AN38" s="427">
        <v>147955639</v>
      </c>
      <c r="AO38" s="430">
        <v>0.51514689999999996</v>
      </c>
      <c r="AP38" s="427">
        <v>362984.35476000002</v>
      </c>
      <c r="AQ38" s="430">
        <v>0.19225900000000001</v>
      </c>
      <c r="AR38" s="429">
        <v>114.9413</v>
      </c>
      <c r="AS38" s="427" t="s">
        <v>770</v>
      </c>
      <c r="AT38" s="429">
        <v>64.931200000000004</v>
      </c>
      <c r="AU38" s="431">
        <v>5.248694285659259E-2</v>
      </c>
    </row>
    <row r="39" spans="1:47">
      <c r="A39" s="46" t="s">
        <v>899</v>
      </c>
      <c r="B39" t="s">
        <v>245</v>
      </c>
      <c r="C39" s="16">
        <v>0.23333333333333331</v>
      </c>
      <c r="D39" s="81" t="s">
        <v>585</v>
      </c>
      <c r="E39" s="56">
        <v>300</v>
      </c>
      <c r="F39" s="19" t="s">
        <v>781</v>
      </c>
      <c r="G39" s="200">
        <v>1190</v>
      </c>
      <c r="H39" s="200">
        <v>1106</v>
      </c>
      <c r="I39" s="57" t="s">
        <v>618</v>
      </c>
      <c r="J39" s="58" t="s">
        <v>665</v>
      </c>
      <c r="K39" s="198">
        <v>4</v>
      </c>
      <c r="L39" s="198">
        <v>120</v>
      </c>
      <c r="M39" s="19">
        <v>5889.9508999999998</v>
      </c>
      <c r="N39" s="85"/>
      <c r="O39" s="211"/>
      <c r="P39" s="211"/>
      <c r="S39" t="s">
        <v>1016</v>
      </c>
      <c r="T39">
        <v>0</v>
      </c>
      <c r="U39">
        <v>0</v>
      </c>
      <c r="V39" t="s">
        <v>21</v>
      </c>
      <c r="W39" s="428">
        <v>85.95719463939912</v>
      </c>
      <c r="X39" s="428">
        <v>-41.503753955427513</v>
      </c>
      <c r="Y39" s="428">
        <v>105.48421873691314</v>
      </c>
      <c r="Z39" s="432">
        <v>353.82979</v>
      </c>
      <c r="AA39" s="432">
        <v>-2.5082100000000001</v>
      </c>
      <c r="AB39" s="429">
        <v>234.63200000000001</v>
      </c>
      <c r="AC39" s="429">
        <v>39.503999999999998</v>
      </c>
      <c r="AD39" s="431">
        <v>2.2044574970999999</v>
      </c>
      <c r="AE39" s="429">
        <v>1.569</v>
      </c>
      <c r="AF39" s="429">
        <v>0.248</v>
      </c>
      <c r="AG39" s="429">
        <v>4.74</v>
      </c>
      <c r="AH39" s="429">
        <v>71.22</v>
      </c>
      <c r="AI39" s="428">
        <v>1974.1030000000001</v>
      </c>
      <c r="AJ39" s="429">
        <v>356.11194</v>
      </c>
      <c r="AK39" s="429">
        <v>-0.26297999999999999</v>
      </c>
      <c r="AL39" s="429">
        <v>60.984659999999998</v>
      </c>
      <c r="AM39" s="429">
        <v>1.3190900000000001</v>
      </c>
      <c r="AN39" s="427">
        <v>147955855.30000001</v>
      </c>
      <c r="AO39" s="430">
        <v>0.51472359999999995</v>
      </c>
      <c r="AP39" s="427">
        <v>363066.99820999999</v>
      </c>
      <c r="AQ39" s="430">
        <v>0.2012101</v>
      </c>
      <c r="AR39" s="429">
        <v>114.9881</v>
      </c>
      <c r="AS39" s="427" t="s">
        <v>770</v>
      </c>
      <c r="AT39" s="429">
        <v>64.884399999999999</v>
      </c>
      <c r="AU39" s="431">
        <v>5.2483428853488071E-2</v>
      </c>
    </row>
    <row r="40" spans="1:47" s="1" customFormat="1">
      <c r="A40" s="46" t="s">
        <v>471</v>
      </c>
      <c r="B40" t="s">
        <v>422</v>
      </c>
      <c r="C40" s="16">
        <v>0.23819444444444446</v>
      </c>
      <c r="D40" s="81" t="s">
        <v>950</v>
      </c>
      <c r="E40" s="56">
        <v>300</v>
      </c>
      <c r="F40" s="19" t="s">
        <v>781</v>
      </c>
      <c r="G40" s="200">
        <v>1190</v>
      </c>
      <c r="H40" s="200">
        <v>1106</v>
      </c>
      <c r="I40" s="57" t="s">
        <v>509</v>
      </c>
      <c r="J40" s="58" t="s">
        <v>665</v>
      </c>
      <c r="K40" s="198">
        <v>4</v>
      </c>
      <c r="L40" s="198">
        <v>120</v>
      </c>
      <c r="M40" s="19">
        <v>5889.9508999999998</v>
      </c>
      <c r="N40" s="85"/>
      <c r="O40" s="203"/>
      <c r="P40" s="203"/>
      <c r="S40" t="s">
        <v>828</v>
      </c>
      <c r="T40">
        <v>0</v>
      </c>
      <c r="U40">
        <v>0</v>
      </c>
      <c r="V40" t="s">
        <v>25</v>
      </c>
      <c r="W40" s="428">
        <v>85.608097106242269</v>
      </c>
      <c r="X40" s="428">
        <v>30.446424624698963</v>
      </c>
      <c r="Y40" s="428">
        <v>105.49948178363229</v>
      </c>
      <c r="Z40" s="432">
        <v>353.87689999999998</v>
      </c>
      <c r="AA40" s="432">
        <v>-2.48543</v>
      </c>
      <c r="AB40" s="429">
        <v>236.22030000000001</v>
      </c>
      <c r="AC40" s="429">
        <v>38.327300000000001</v>
      </c>
      <c r="AD40" s="431">
        <v>2.3214435777000002</v>
      </c>
      <c r="AE40" s="429">
        <v>1.609</v>
      </c>
      <c r="AF40" s="429">
        <v>0.255</v>
      </c>
      <c r="AG40" s="429">
        <v>4.7300000000000004</v>
      </c>
      <c r="AH40" s="429">
        <v>71.257999999999996</v>
      </c>
      <c r="AI40" s="428">
        <v>1973.634</v>
      </c>
      <c r="AJ40" s="429">
        <v>356.10018000000002</v>
      </c>
      <c r="AK40" s="429">
        <v>-0.26386999999999999</v>
      </c>
      <c r="AL40" s="429">
        <v>60.925600000000003</v>
      </c>
      <c r="AM40" s="429">
        <v>1.31918</v>
      </c>
      <c r="AN40" s="427">
        <v>147956071.40000001</v>
      </c>
      <c r="AO40" s="430">
        <v>0.51429910000000001</v>
      </c>
      <c r="AP40" s="427">
        <v>363153.35667000001</v>
      </c>
      <c r="AQ40" s="430">
        <v>0.20994650000000001</v>
      </c>
      <c r="AR40" s="429">
        <v>115.0354</v>
      </c>
      <c r="AS40" s="427" t="s">
        <v>770</v>
      </c>
      <c r="AT40" s="429">
        <v>64.837100000000007</v>
      </c>
      <c r="AU40" s="431">
        <v>5.2479904888645477E-2</v>
      </c>
    </row>
    <row r="41" spans="1:47" s="1" customFormat="1">
      <c r="A41" s="46" t="s">
        <v>473</v>
      </c>
      <c r="B41" t="s">
        <v>429</v>
      </c>
      <c r="C41" s="16">
        <v>0.24305555555555555</v>
      </c>
      <c r="D41" s="81" t="s">
        <v>466</v>
      </c>
      <c r="E41" s="56">
        <v>300</v>
      </c>
      <c r="F41" s="19" t="s">
        <v>781</v>
      </c>
      <c r="G41" s="200">
        <v>1190</v>
      </c>
      <c r="H41" s="200">
        <v>1106</v>
      </c>
      <c r="I41" s="57" t="s">
        <v>509</v>
      </c>
      <c r="J41" s="58" t="s">
        <v>665</v>
      </c>
      <c r="K41" s="198">
        <v>4</v>
      </c>
      <c r="L41" s="198">
        <v>120</v>
      </c>
      <c r="M41" s="19">
        <v>5889.9508999999998</v>
      </c>
      <c r="N41" s="85"/>
      <c r="O41" s="203"/>
      <c r="P41" s="203"/>
      <c r="S41" t="s">
        <v>297</v>
      </c>
      <c r="T41">
        <v>0</v>
      </c>
      <c r="U41">
        <v>0</v>
      </c>
      <c r="V41" t="s">
        <v>25</v>
      </c>
      <c r="W41" s="428">
        <v>85.32410017760526</v>
      </c>
      <c r="X41" s="428">
        <v>49.821453751604622</v>
      </c>
      <c r="Y41" s="428">
        <v>105.53768545277853</v>
      </c>
      <c r="Z41" s="432">
        <v>353.92451</v>
      </c>
      <c r="AA41" s="432">
        <v>-2.4626299999999999</v>
      </c>
      <c r="AB41" s="429">
        <v>237.755</v>
      </c>
      <c r="AC41" s="429">
        <v>37.128700000000002</v>
      </c>
      <c r="AD41" s="431">
        <v>2.4384296583</v>
      </c>
      <c r="AE41" s="429">
        <v>1.653</v>
      </c>
      <c r="AF41" s="429">
        <v>0.26100000000000001</v>
      </c>
      <c r="AG41" s="429">
        <v>4.7300000000000004</v>
      </c>
      <c r="AH41" s="429">
        <v>71.295000000000002</v>
      </c>
      <c r="AI41" s="428">
        <v>1973.145</v>
      </c>
      <c r="AJ41" s="429">
        <v>356.08886999999999</v>
      </c>
      <c r="AK41" s="429">
        <v>-0.26457999999999998</v>
      </c>
      <c r="AL41" s="429">
        <v>60.866529999999997</v>
      </c>
      <c r="AM41" s="429">
        <v>1.3192699999999999</v>
      </c>
      <c r="AN41" s="427">
        <v>147956287.30000001</v>
      </c>
      <c r="AO41" s="430">
        <v>0.51387360000000004</v>
      </c>
      <c r="AP41" s="427">
        <v>363243.33834999998</v>
      </c>
      <c r="AQ41" s="430">
        <v>0.21846070000000001</v>
      </c>
      <c r="AR41" s="429">
        <v>115.08320000000001</v>
      </c>
      <c r="AS41" s="427" t="s">
        <v>770</v>
      </c>
      <c r="AT41" s="429">
        <v>64.789400000000001</v>
      </c>
      <c r="AU41" s="431">
        <v>5.2476372622354495E-2</v>
      </c>
    </row>
    <row r="42" spans="1:47" s="1" customFormat="1">
      <c r="A42" s="46" t="s">
        <v>473</v>
      </c>
      <c r="B42" t="s">
        <v>430</v>
      </c>
      <c r="C42" s="16">
        <v>0.24791666666666667</v>
      </c>
      <c r="D42" s="81" t="s">
        <v>951</v>
      </c>
      <c r="E42" s="56">
        <v>300</v>
      </c>
      <c r="F42" s="19" t="s">
        <v>781</v>
      </c>
      <c r="G42" s="200">
        <v>1190</v>
      </c>
      <c r="H42" s="200">
        <v>1106</v>
      </c>
      <c r="I42" s="57" t="s">
        <v>620</v>
      </c>
      <c r="J42" s="58" t="s">
        <v>665</v>
      </c>
      <c r="K42" s="198">
        <v>4</v>
      </c>
      <c r="L42" s="198">
        <v>120</v>
      </c>
      <c r="M42" s="19">
        <v>5889.9508999999998</v>
      </c>
      <c r="N42" s="85"/>
      <c r="O42" s="203"/>
      <c r="P42" s="203"/>
      <c r="S42" t="s">
        <v>297</v>
      </c>
      <c r="T42">
        <v>0</v>
      </c>
      <c r="U42">
        <v>0</v>
      </c>
      <c r="V42" t="s">
        <v>23</v>
      </c>
      <c r="W42" s="428">
        <v>84.644847651713548</v>
      </c>
      <c r="X42" s="428">
        <v>68.029795035965662</v>
      </c>
      <c r="Y42" s="428">
        <v>105.55865210849356</v>
      </c>
      <c r="Z42" s="432">
        <v>353.97262999999998</v>
      </c>
      <c r="AA42" s="432">
        <v>-2.43981</v>
      </c>
      <c r="AB42" s="429">
        <v>239.23929999999999</v>
      </c>
      <c r="AC42" s="429">
        <v>35.909799999999997</v>
      </c>
      <c r="AD42" s="431">
        <v>2.5554157388999998</v>
      </c>
      <c r="AE42" s="429">
        <v>1.7010000000000001</v>
      </c>
      <c r="AF42" s="429">
        <v>0.26900000000000002</v>
      </c>
      <c r="AG42" s="429">
        <v>4.7300000000000004</v>
      </c>
      <c r="AH42" s="429">
        <v>71.332999999999998</v>
      </c>
      <c r="AI42" s="428">
        <v>1972.6369999999999</v>
      </c>
      <c r="AJ42" s="429">
        <v>356.07803999999999</v>
      </c>
      <c r="AK42" s="429">
        <v>-0.26506999999999997</v>
      </c>
      <c r="AL42" s="429">
        <v>60.807470000000002</v>
      </c>
      <c r="AM42" s="429">
        <v>1.3193600000000001</v>
      </c>
      <c r="AN42" s="427">
        <v>147956503</v>
      </c>
      <c r="AO42" s="430">
        <v>0.51344690000000004</v>
      </c>
      <c r="AP42" s="427">
        <v>363336.84834999999</v>
      </c>
      <c r="AQ42" s="430">
        <v>0.22674530000000001</v>
      </c>
      <c r="AR42" s="429">
        <v>115.1314</v>
      </c>
      <c r="AS42" s="427" t="s">
        <v>770</v>
      </c>
      <c r="AT42" s="429">
        <v>64.741200000000006</v>
      </c>
      <c r="AU42" s="431">
        <v>5.2472830394325445E-2</v>
      </c>
    </row>
    <row r="43" spans="1:47" s="1" customFormat="1">
      <c r="A43" s="46" t="s">
        <v>924</v>
      </c>
      <c r="B43" t="s">
        <v>431</v>
      </c>
      <c r="C43" s="16">
        <v>0.25277777777777777</v>
      </c>
      <c r="D43" s="81" t="s">
        <v>952</v>
      </c>
      <c r="E43" s="56">
        <v>300</v>
      </c>
      <c r="F43" s="19" t="s">
        <v>781</v>
      </c>
      <c r="G43" s="200">
        <v>1190</v>
      </c>
      <c r="H43" s="200">
        <v>1106</v>
      </c>
      <c r="I43" s="57" t="s">
        <v>509</v>
      </c>
      <c r="J43" s="58" t="s">
        <v>665</v>
      </c>
      <c r="K43" s="198">
        <v>4</v>
      </c>
      <c r="L43" s="198">
        <v>120</v>
      </c>
      <c r="M43" s="19">
        <v>5889.9508999999998</v>
      </c>
      <c r="N43" s="85"/>
      <c r="O43" s="203"/>
      <c r="P43" s="203"/>
      <c r="S43" t="s">
        <v>1017</v>
      </c>
      <c r="T43">
        <v>0</v>
      </c>
      <c r="U43">
        <v>0</v>
      </c>
      <c r="V43" t="s">
        <v>25</v>
      </c>
      <c r="W43" s="428">
        <v>85.043146585671366</v>
      </c>
      <c r="X43" s="428">
        <v>59.504438434937981</v>
      </c>
      <c r="Y43" s="428">
        <v>105.58343740621035</v>
      </c>
      <c r="Z43" s="432">
        <v>354.02129000000002</v>
      </c>
      <c r="AA43" s="432">
        <v>-2.4169900000000002</v>
      </c>
      <c r="AB43" s="429">
        <v>240.67590000000001</v>
      </c>
      <c r="AC43" s="429">
        <v>34.672199999999997</v>
      </c>
      <c r="AD43" s="431">
        <v>2.6724018195000001</v>
      </c>
      <c r="AE43" s="429">
        <v>1.7529999999999999</v>
      </c>
      <c r="AF43" s="429">
        <v>0.27700000000000002</v>
      </c>
      <c r="AG43" s="429">
        <v>4.7300000000000004</v>
      </c>
      <c r="AH43" s="429">
        <v>71.372</v>
      </c>
      <c r="AI43" s="428">
        <v>1972.1110000000001</v>
      </c>
      <c r="AJ43" s="429">
        <v>356.0677</v>
      </c>
      <c r="AK43" s="429">
        <v>-0.26534999999999997</v>
      </c>
      <c r="AL43" s="429">
        <v>60.748399999999997</v>
      </c>
      <c r="AM43" s="429">
        <v>1.3194600000000001</v>
      </c>
      <c r="AN43" s="427">
        <v>147956718.59999999</v>
      </c>
      <c r="AO43" s="430">
        <v>0.51301909999999995</v>
      </c>
      <c r="AP43" s="427">
        <v>363433.78866999998</v>
      </c>
      <c r="AQ43" s="430">
        <v>0.2347929</v>
      </c>
      <c r="AR43" s="429">
        <v>115.1801</v>
      </c>
      <c r="AS43" s="427" t="s">
        <v>770</v>
      </c>
      <c r="AT43" s="429">
        <v>64.692499999999995</v>
      </c>
      <c r="AU43" s="431">
        <v>5.2469279034703158E-2</v>
      </c>
    </row>
    <row r="44" spans="1:47" s="1" customFormat="1">
      <c r="A44" s="46" t="s">
        <v>421</v>
      </c>
      <c r="B44" t="s">
        <v>434</v>
      </c>
      <c r="C44" s="16">
        <v>0.26458333333333334</v>
      </c>
      <c r="D44" s="81" t="s">
        <v>952</v>
      </c>
      <c r="E44" s="56">
        <v>300</v>
      </c>
      <c r="F44" s="19" t="s">
        <v>781</v>
      </c>
      <c r="G44" s="200">
        <v>1190</v>
      </c>
      <c r="H44" s="200">
        <v>1106</v>
      </c>
      <c r="I44" s="57" t="s">
        <v>509</v>
      </c>
      <c r="J44" s="58" t="s">
        <v>665</v>
      </c>
      <c r="K44" s="198">
        <v>4</v>
      </c>
      <c r="L44" s="198">
        <v>120</v>
      </c>
      <c r="M44" s="19">
        <v>5889.9508999999998</v>
      </c>
      <c r="N44" s="85"/>
      <c r="O44" s="203"/>
      <c r="P44" s="203"/>
      <c r="S44" t="s">
        <v>832</v>
      </c>
      <c r="T44">
        <v>0</v>
      </c>
      <c r="U44">
        <v>0</v>
      </c>
      <c r="V44" t="s">
        <v>25</v>
      </c>
      <c r="W44" s="428">
        <v>84.536815613438279</v>
      </c>
      <c r="X44" s="428">
        <v>69.06848042016324</v>
      </c>
      <c r="Y44" s="428">
        <v>105.66087195785258</v>
      </c>
      <c r="Z44" s="432">
        <v>354.14175999999998</v>
      </c>
      <c r="AA44" s="432">
        <v>-2.36151</v>
      </c>
      <c r="AB44" s="429">
        <v>243.9837</v>
      </c>
      <c r="AC44" s="429">
        <v>31.596900000000002</v>
      </c>
      <c r="AD44" s="431">
        <v>2.9565108723</v>
      </c>
      <c r="AE44" s="429">
        <v>1.9019999999999999</v>
      </c>
      <c r="AF44" s="429">
        <v>0.30099999999999999</v>
      </c>
      <c r="AG44" s="429">
        <v>4.7300000000000004</v>
      </c>
      <c r="AH44" s="429">
        <v>71.466999999999999</v>
      </c>
      <c r="AI44" s="428">
        <v>1970.76</v>
      </c>
      <c r="AJ44" s="429">
        <v>356.04469</v>
      </c>
      <c r="AK44" s="429">
        <v>-0.2651</v>
      </c>
      <c r="AL44" s="429">
        <v>60.604959999999998</v>
      </c>
      <c r="AM44" s="429">
        <v>1.31968</v>
      </c>
      <c r="AN44" s="427">
        <v>147957241.30000001</v>
      </c>
      <c r="AO44" s="430">
        <v>0.51197550000000003</v>
      </c>
      <c r="AP44" s="427">
        <v>363682.86972999998</v>
      </c>
      <c r="AQ44" s="430">
        <v>0.2533089</v>
      </c>
      <c r="AR44" s="429">
        <v>115.3005</v>
      </c>
      <c r="AS44" s="427" t="s">
        <v>770</v>
      </c>
      <c r="AT44" s="429">
        <v>64.572100000000006</v>
      </c>
      <c r="AU44" s="431">
        <v>5.2460615643160804E-2</v>
      </c>
    </row>
    <row r="45" spans="1:47" s="1" customFormat="1">
      <c r="A45" s="46" t="s">
        <v>883</v>
      </c>
      <c r="B45" t="s">
        <v>134</v>
      </c>
      <c r="C45" s="16">
        <v>0.26319444444444445</v>
      </c>
      <c r="D45" s="81" t="s">
        <v>745</v>
      </c>
      <c r="E45" s="56">
        <v>30</v>
      </c>
      <c r="F45" s="19" t="s">
        <v>781</v>
      </c>
      <c r="G45" s="198">
        <v>1190</v>
      </c>
      <c r="H45" s="198">
        <v>1001</v>
      </c>
      <c r="I45" s="25" t="s">
        <v>858</v>
      </c>
      <c r="J45" s="58" t="s">
        <v>734</v>
      </c>
      <c r="K45" s="198">
        <v>4</v>
      </c>
      <c r="L45" s="198">
        <v>120</v>
      </c>
      <c r="M45" s="19">
        <v>5891.451</v>
      </c>
      <c r="N45" s="85"/>
      <c r="O45" s="203">
        <v>265.3</v>
      </c>
      <c r="P45" s="203">
        <v>268.2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s="1" customFormat="1">
      <c r="A46" s="46" t="s">
        <v>471</v>
      </c>
      <c r="B46" t="s">
        <v>247</v>
      </c>
      <c r="C46" s="16">
        <v>0.26805555555555555</v>
      </c>
      <c r="D46" s="81" t="s">
        <v>952</v>
      </c>
      <c r="E46" s="56">
        <v>300</v>
      </c>
      <c r="F46" s="19" t="s">
        <v>781</v>
      </c>
      <c r="G46" s="200">
        <v>1190</v>
      </c>
      <c r="H46" s="200">
        <v>1106</v>
      </c>
      <c r="I46" s="57" t="s">
        <v>509</v>
      </c>
      <c r="J46" s="58" t="s">
        <v>665</v>
      </c>
      <c r="K46" s="198">
        <v>4</v>
      </c>
      <c r="L46" s="198">
        <v>120</v>
      </c>
      <c r="M46" s="19">
        <v>5889.9508999999998</v>
      </c>
      <c r="N46" s="85"/>
      <c r="O46" s="203"/>
      <c r="P46" s="203"/>
      <c r="S46" t="s">
        <v>828</v>
      </c>
      <c r="T46">
        <v>0</v>
      </c>
      <c r="U46">
        <v>0</v>
      </c>
      <c r="V46" t="s">
        <v>25</v>
      </c>
      <c r="W46" s="428">
        <v>85.545715948229656</v>
      </c>
      <c r="X46" s="428">
        <v>30.43769116171957</v>
      </c>
      <c r="Y46" s="428">
        <v>105.68596798432532</v>
      </c>
      <c r="Z46" s="432">
        <v>354.17784</v>
      </c>
      <c r="AA46" s="432">
        <v>-2.34518</v>
      </c>
      <c r="AB46" s="429">
        <v>244.9118</v>
      </c>
      <c r="AC46" s="429">
        <v>30.675599999999999</v>
      </c>
      <c r="AD46" s="431">
        <v>3.0400723583999998</v>
      </c>
      <c r="AE46" s="429">
        <v>1.9530000000000001</v>
      </c>
      <c r="AF46" s="429">
        <v>0.309</v>
      </c>
      <c r="AG46" s="429">
        <v>4.7300000000000004</v>
      </c>
      <c r="AH46" s="429">
        <v>71.495000000000005</v>
      </c>
      <c r="AI46" s="428">
        <v>1970.3440000000001</v>
      </c>
      <c r="AJ46" s="429">
        <v>356.03850999999997</v>
      </c>
      <c r="AK46" s="429">
        <v>-0.26476</v>
      </c>
      <c r="AL46" s="429">
        <v>60.56277</v>
      </c>
      <c r="AM46" s="429">
        <v>1.3197399999999999</v>
      </c>
      <c r="AN46" s="427">
        <v>147957394.90000001</v>
      </c>
      <c r="AO46" s="430">
        <v>0.51166730000000005</v>
      </c>
      <c r="AP46" s="427">
        <v>363759.64655</v>
      </c>
      <c r="AQ46" s="430">
        <v>0.25846740000000001</v>
      </c>
      <c r="AR46" s="429">
        <v>115.3366</v>
      </c>
      <c r="AS46" s="427" t="s">
        <v>770</v>
      </c>
      <c r="AT46" s="429">
        <v>64.536100000000005</v>
      </c>
      <c r="AU46" s="431">
        <v>5.2458057136766253E-2</v>
      </c>
    </row>
    <row r="47" spans="1:47" s="1" customFormat="1">
      <c r="A47" s="46" t="s">
        <v>471</v>
      </c>
      <c r="B47" t="s">
        <v>248</v>
      </c>
      <c r="C47" s="16">
        <v>0.2722222222222222</v>
      </c>
      <c r="D47" s="81" t="s">
        <v>952</v>
      </c>
      <c r="E47" s="56">
        <v>300</v>
      </c>
      <c r="F47" s="19" t="s">
        <v>781</v>
      </c>
      <c r="G47" s="200">
        <v>1190</v>
      </c>
      <c r="H47" s="200">
        <v>1106</v>
      </c>
      <c r="I47" s="76" t="s">
        <v>873</v>
      </c>
      <c r="J47" s="58" t="s">
        <v>665</v>
      </c>
      <c r="K47" s="198">
        <v>4</v>
      </c>
      <c r="L47" s="198">
        <v>120</v>
      </c>
      <c r="M47" s="19">
        <v>5889.9508999999998</v>
      </c>
      <c r="N47" s="85"/>
      <c r="O47" s="203"/>
      <c r="P47" s="203"/>
      <c r="S47" t="s">
        <v>828</v>
      </c>
      <c r="T47">
        <v>0</v>
      </c>
      <c r="U47">
        <v>0</v>
      </c>
      <c r="V47" t="s">
        <v>30</v>
      </c>
      <c r="W47" s="428">
        <v>85.500129450150624</v>
      </c>
      <c r="X47" s="428">
        <v>29.742804130881414</v>
      </c>
      <c r="Y47" s="428">
        <v>363.6903136686999</v>
      </c>
      <c r="Z47" s="432">
        <v>354.22152999999997</v>
      </c>
      <c r="AA47" s="432">
        <v>-2.32558</v>
      </c>
      <c r="AB47" s="429">
        <v>246.001</v>
      </c>
      <c r="AC47" s="429">
        <v>29.561</v>
      </c>
      <c r="AD47" s="431">
        <v>3.1403461416999998</v>
      </c>
      <c r="AE47" s="429">
        <v>2.0190000000000001</v>
      </c>
      <c r="AF47" s="429">
        <v>0.31900000000000001</v>
      </c>
      <c r="AG47" s="429">
        <v>4.7300000000000004</v>
      </c>
      <c r="AH47" s="429">
        <v>71.53</v>
      </c>
      <c r="AI47" s="428">
        <v>1969.8340000000001</v>
      </c>
      <c r="AJ47" s="429">
        <v>356.03145999999998</v>
      </c>
      <c r="AK47" s="429">
        <v>-0.26418999999999998</v>
      </c>
      <c r="AL47" s="429">
        <v>60.512140000000002</v>
      </c>
      <c r="AM47" s="429">
        <v>1.31982</v>
      </c>
      <c r="AN47" s="427">
        <v>147957579</v>
      </c>
      <c r="AO47" s="430">
        <v>0.51129670000000005</v>
      </c>
      <c r="AP47" s="427">
        <v>363853.79148000001</v>
      </c>
      <c r="AQ47" s="430">
        <v>0.26447949999999998</v>
      </c>
      <c r="AR47" s="429">
        <v>115.3801</v>
      </c>
      <c r="AS47" s="427" t="s">
        <v>770</v>
      </c>
      <c r="AT47" s="429">
        <v>64.492500000000007</v>
      </c>
      <c r="AU47" s="431">
        <v>5.2454980619992014E-2</v>
      </c>
    </row>
    <row r="48" spans="1:47" s="1" customFormat="1">
      <c r="A48" s="46" t="s">
        <v>471</v>
      </c>
      <c r="B48" t="s">
        <v>465</v>
      </c>
      <c r="C48" s="16">
        <v>0.27777777777777779</v>
      </c>
      <c r="D48" s="81" t="s">
        <v>953</v>
      </c>
      <c r="E48" s="56">
        <v>300</v>
      </c>
      <c r="F48" s="19" t="s">
        <v>781</v>
      </c>
      <c r="G48" s="200">
        <v>1190</v>
      </c>
      <c r="H48" s="200">
        <v>1106</v>
      </c>
      <c r="I48" s="76" t="s">
        <v>934</v>
      </c>
      <c r="J48" s="58" t="s">
        <v>665</v>
      </c>
      <c r="K48" s="198">
        <v>4</v>
      </c>
      <c r="L48" s="198">
        <v>120</v>
      </c>
      <c r="M48" s="19">
        <v>5889.9508999999998</v>
      </c>
      <c r="N48" s="85"/>
      <c r="O48" s="203"/>
      <c r="P48" s="203"/>
      <c r="S48" t="s">
        <v>828</v>
      </c>
      <c r="T48">
        <v>-28</v>
      </c>
      <c r="U48">
        <v>0</v>
      </c>
      <c r="V48" t="s">
        <v>25</v>
      </c>
      <c r="W48" s="428">
        <v>85.412093493378379</v>
      </c>
      <c r="X48" s="428">
        <v>28.823319841730598</v>
      </c>
      <c r="Y48" s="428">
        <v>843.7594546407438</v>
      </c>
      <c r="Z48" s="432">
        <v>354.28048000000001</v>
      </c>
      <c r="AA48" s="432">
        <v>-2.2994400000000002</v>
      </c>
      <c r="AB48" s="429">
        <v>247.41380000000001</v>
      </c>
      <c r="AC48" s="429">
        <v>28.060400000000001</v>
      </c>
      <c r="AD48" s="431">
        <v>3.2740445194999999</v>
      </c>
      <c r="AE48" s="429">
        <v>2.117</v>
      </c>
      <c r="AF48" s="429">
        <v>0.33500000000000002</v>
      </c>
      <c r="AG48" s="429">
        <v>4.7300000000000004</v>
      </c>
      <c r="AH48" s="429">
        <v>71.575999999999993</v>
      </c>
      <c r="AI48" s="428">
        <v>1969.1369999999999</v>
      </c>
      <c r="AJ48" s="429">
        <v>356.02269000000001</v>
      </c>
      <c r="AK48" s="429">
        <v>-0.26313999999999999</v>
      </c>
      <c r="AL48" s="429">
        <v>60.44464</v>
      </c>
      <c r="AM48" s="429">
        <v>1.31992</v>
      </c>
      <c r="AN48" s="427">
        <v>147957824.30000001</v>
      </c>
      <c r="AO48" s="430">
        <v>0.51080130000000001</v>
      </c>
      <c r="AP48" s="427">
        <v>363982.61751000001</v>
      </c>
      <c r="AQ48" s="430">
        <v>0.27218720000000002</v>
      </c>
      <c r="AR48" s="429">
        <v>115.4389</v>
      </c>
      <c r="AS48" s="427" t="s">
        <v>770</v>
      </c>
      <c r="AT48" s="429">
        <v>64.433800000000005</v>
      </c>
      <c r="AU48" s="431">
        <v>5.2450868082458399E-2</v>
      </c>
    </row>
    <row r="49" spans="1:47" s="1" customFormat="1">
      <c r="A49" s="46" t="s">
        <v>611</v>
      </c>
      <c r="B49" t="s">
        <v>372</v>
      </c>
      <c r="C49" s="16">
        <v>0.28263888888888888</v>
      </c>
      <c r="D49" s="81" t="s">
        <v>954</v>
      </c>
      <c r="E49" s="56">
        <v>300</v>
      </c>
      <c r="F49" s="19" t="s">
        <v>781</v>
      </c>
      <c r="G49" s="200">
        <v>1190</v>
      </c>
      <c r="H49" s="200">
        <v>1106</v>
      </c>
      <c r="I49" s="57" t="s">
        <v>509</v>
      </c>
      <c r="J49" s="58" t="s">
        <v>665</v>
      </c>
      <c r="K49" s="198">
        <v>4</v>
      </c>
      <c r="L49" s="198">
        <v>120</v>
      </c>
      <c r="M49" s="19">
        <v>5889.9508999999998</v>
      </c>
      <c r="N49" s="85"/>
      <c r="O49" s="203"/>
      <c r="P49" s="203"/>
      <c r="S49" t="s">
        <v>747</v>
      </c>
      <c r="T49">
        <v>0</v>
      </c>
      <c r="U49">
        <v>0</v>
      </c>
      <c r="V49" t="s">
        <v>25</v>
      </c>
      <c r="W49" s="428">
        <v>85.744693835377575</v>
      </c>
      <c r="X49" s="428">
        <v>-4.2363392679626211</v>
      </c>
      <c r="Y49" s="428">
        <v>105.78420591134864</v>
      </c>
      <c r="Z49" s="432">
        <v>354.33271000000002</v>
      </c>
      <c r="AA49" s="432">
        <v>-2.27657</v>
      </c>
      <c r="AB49" s="429">
        <v>248.6156</v>
      </c>
      <c r="AC49" s="429">
        <v>26.735099999999999</v>
      </c>
      <c r="AD49" s="431">
        <v>3.3910306001000001</v>
      </c>
      <c r="AE49" s="429">
        <v>2.2120000000000002</v>
      </c>
      <c r="AF49" s="429">
        <v>0.35</v>
      </c>
      <c r="AG49" s="429">
        <v>4.7300000000000004</v>
      </c>
      <c r="AH49" s="429">
        <v>71.617000000000004</v>
      </c>
      <c r="AI49" s="428">
        <v>1968.511</v>
      </c>
      <c r="AJ49" s="429">
        <v>356.01562999999999</v>
      </c>
      <c r="AK49" s="429">
        <v>-0.26195000000000002</v>
      </c>
      <c r="AL49" s="429">
        <v>60.385579999999997</v>
      </c>
      <c r="AM49" s="429">
        <v>1.3200099999999999</v>
      </c>
      <c r="AN49" s="427">
        <v>147958038.80000001</v>
      </c>
      <c r="AO49" s="430">
        <v>0.51036669999999995</v>
      </c>
      <c r="AP49" s="427">
        <v>364098.31081</v>
      </c>
      <c r="AQ49" s="430">
        <v>0.27863640000000001</v>
      </c>
      <c r="AR49" s="429">
        <v>115.4909</v>
      </c>
      <c r="AS49" s="427" t="s">
        <v>770</v>
      </c>
      <c r="AT49" s="429">
        <v>64.381799999999998</v>
      </c>
      <c r="AU49" s="431">
        <v>5.2447260272987045E-2</v>
      </c>
    </row>
    <row r="50" spans="1:47" s="1" customFormat="1">
      <c r="A50" s="46" t="s">
        <v>611</v>
      </c>
      <c r="B50" t="s">
        <v>273</v>
      </c>
      <c r="C50" s="16">
        <v>0.28680555555555554</v>
      </c>
      <c r="D50" s="81" t="s">
        <v>955</v>
      </c>
      <c r="E50" s="56">
        <v>300</v>
      </c>
      <c r="F50" s="19" t="s">
        <v>781</v>
      </c>
      <c r="G50" s="200">
        <v>1190</v>
      </c>
      <c r="H50" s="200">
        <v>1106</v>
      </c>
      <c r="I50" s="76" t="s">
        <v>873</v>
      </c>
      <c r="J50" s="58" t="s">
        <v>665</v>
      </c>
      <c r="K50" s="198">
        <v>4</v>
      </c>
      <c r="L50" s="198">
        <v>120</v>
      </c>
      <c r="M50" s="19">
        <v>5889.9508999999998</v>
      </c>
      <c r="N50" s="85"/>
      <c r="O50" s="203"/>
      <c r="P50" s="203"/>
      <c r="S50" t="s">
        <v>747</v>
      </c>
      <c r="T50">
        <v>0</v>
      </c>
      <c r="U50">
        <v>0</v>
      </c>
      <c r="V50" t="s">
        <v>30</v>
      </c>
      <c r="W50" s="428">
        <v>85.681565013164757</v>
      </c>
      <c r="X50" s="428">
        <v>-0.39367668277205836</v>
      </c>
      <c r="Y50" s="428">
        <v>364.04033368377145</v>
      </c>
      <c r="Z50" s="432">
        <v>354.37799000000001</v>
      </c>
      <c r="AA50" s="432">
        <v>-2.2569599999999999</v>
      </c>
      <c r="AB50" s="429">
        <v>249.62190000000001</v>
      </c>
      <c r="AC50" s="429">
        <v>25.590599999999998</v>
      </c>
      <c r="AD50" s="431">
        <v>3.4913043834000002</v>
      </c>
      <c r="AE50" s="429">
        <v>2.3029999999999999</v>
      </c>
      <c r="AF50" s="429">
        <v>0.36399999999999999</v>
      </c>
      <c r="AG50" s="429">
        <v>4.7300000000000004</v>
      </c>
      <c r="AH50" s="429">
        <v>71.652000000000001</v>
      </c>
      <c r="AI50" s="428">
        <v>1967.9639999999999</v>
      </c>
      <c r="AJ50" s="429">
        <v>356.01002</v>
      </c>
      <c r="AK50" s="429">
        <v>-0.26072000000000001</v>
      </c>
      <c r="AL50" s="429">
        <v>60.334949999999999</v>
      </c>
      <c r="AM50" s="429">
        <v>1.32009</v>
      </c>
      <c r="AN50" s="427">
        <v>147958222.40000001</v>
      </c>
      <c r="AO50" s="430">
        <v>0.50999320000000004</v>
      </c>
      <c r="AP50" s="427">
        <v>364199.59019999998</v>
      </c>
      <c r="AQ50" s="430">
        <v>0.28394069999999999</v>
      </c>
      <c r="AR50" s="429">
        <v>115.536</v>
      </c>
      <c r="AS50" s="427" t="s">
        <v>770</v>
      </c>
      <c r="AT50" s="429">
        <v>64.336699999999993</v>
      </c>
      <c r="AU50" s="431">
        <v>5.2444159682012464E-2</v>
      </c>
    </row>
    <row r="51" spans="1:47" s="1" customFormat="1">
      <c r="A51" s="46" t="s">
        <v>611</v>
      </c>
      <c r="B51" t="s">
        <v>274</v>
      </c>
      <c r="C51" s="16">
        <v>0.29236111111111113</v>
      </c>
      <c r="D51" s="81" t="s">
        <v>956</v>
      </c>
      <c r="E51" s="56">
        <v>300</v>
      </c>
      <c r="F51" s="19" t="s">
        <v>781</v>
      </c>
      <c r="G51" s="200">
        <v>1190</v>
      </c>
      <c r="H51" s="200">
        <v>1106</v>
      </c>
      <c r="I51" s="76" t="s">
        <v>934</v>
      </c>
      <c r="J51" s="58" t="s">
        <v>665</v>
      </c>
      <c r="K51" s="198">
        <v>4</v>
      </c>
      <c r="L51" s="198">
        <v>120</v>
      </c>
      <c r="M51" s="19">
        <v>5889.9508999999998</v>
      </c>
      <c r="N51" s="85"/>
      <c r="O51" s="203"/>
      <c r="P51" s="203"/>
      <c r="S51" t="s">
        <v>747</v>
      </c>
      <c r="T51">
        <v>-28</v>
      </c>
      <c r="U51">
        <v>0</v>
      </c>
      <c r="V51" t="s">
        <v>25</v>
      </c>
      <c r="W51" s="428">
        <v>85.588371542054659</v>
      </c>
      <c r="X51" s="428">
        <v>3.9853346064019348</v>
      </c>
      <c r="Y51" s="428">
        <v>779.64911374158896</v>
      </c>
      <c r="Z51" s="432">
        <v>354.4391</v>
      </c>
      <c r="AA51" s="432">
        <v>-2.23081</v>
      </c>
      <c r="AB51" s="429">
        <v>250.93170000000001</v>
      </c>
      <c r="AC51" s="429">
        <v>24.0534</v>
      </c>
      <c r="AD51" s="431">
        <v>3.6250027612000002</v>
      </c>
      <c r="AE51" s="429">
        <v>2.4380000000000002</v>
      </c>
      <c r="AF51" s="429">
        <v>0.38600000000000001</v>
      </c>
      <c r="AG51" s="429">
        <v>4.72</v>
      </c>
      <c r="AH51" s="429">
        <v>71.7</v>
      </c>
      <c r="AI51" s="428">
        <v>1967.2190000000001</v>
      </c>
      <c r="AJ51" s="429">
        <v>356.00322</v>
      </c>
      <c r="AK51" s="429">
        <v>-0.25875999999999999</v>
      </c>
      <c r="AL51" s="429">
        <v>60.267449999999997</v>
      </c>
      <c r="AM51" s="429">
        <v>1.32019</v>
      </c>
      <c r="AN51" s="427">
        <v>147958467.09999999</v>
      </c>
      <c r="AO51" s="430">
        <v>0.509494</v>
      </c>
      <c r="AP51" s="427">
        <v>364337.52836</v>
      </c>
      <c r="AQ51" s="430">
        <v>0.29068630000000001</v>
      </c>
      <c r="AR51" s="429">
        <v>115.5967</v>
      </c>
      <c r="AS51" s="427" t="s">
        <v>770</v>
      </c>
      <c r="AT51" s="429">
        <v>64.275999999999996</v>
      </c>
      <c r="AU51" s="431">
        <v>5.2440015598974959E-2</v>
      </c>
    </row>
    <row r="52" spans="1:47" s="1" customFormat="1">
      <c r="A52" s="46" t="s">
        <v>883</v>
      </c>
      <c r="B52" t="s">
        <v>957</v>
      </c>
      <c r="C52" s="16">
        <v>0.29722222222222222</v>
      </c>
      <c r="D52" s="81" t="s">
        <v>745</v>
      </c>
      <c r="E52" s="56">
        <v>30</v>
      </c>
      <c r="F52" s="19" t="s">
        <v>781</v>
      </c>
      <c r="G52" s="200">
        <v>1190</v>
      </c>
      <c r="H52" s="200">
        <v>1001</v>
      </c>
      <c r="I52" s="25" t="s">
        <v>858</v>
      </c>
      <c r="J52" s="58" t="s">
        <v>665</v>
      </c>
      <c r="K52" s="198">
        <v>4</v>
      </c>
      <c r="L52" s="198">
        <v>120</v>
      </c>
      <c r="M52" s="19">
        <v>5891.451</v>
      </c>
      <c r="N52" s="85"/>
      <c r="O52" s="203">
        <v>265.3</v>
      </c>
      <c r="P52" s="203">
        <v>268.2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>
      <c r="A53" s="46" t="s">
        <v>611</v>
      </c>
      <c r="B53" t="s">
        <v>276</v>
      </c>
      <c r="C53" s="16">
        <v>0.32361111111111113</v>
      </c>
      <c r="D53" s="81" t="s">
        <v>958</v>
      </c>
      <c r="E53" s="56">
        <v>300</v>
      </c>
      <c r="F53" s="19" t="s">
        <v>812</v>
      </c>
      <c r="G53" s="200">
        <v>870</v>
      </c>
      <c r="H53" s="200">
        <v>786</v>
      </c>
      <c r="I53" s="76" t="s">
        <v>509</v>
      </c>
      <c r="J53" s="58" t="s">
        <v>665</v>
      </c>
      <c r="K53" s="198">
        <v>4</v>
      </c>
      <c r="L53" s="198">
        <v>120</v>
      </c>
      <c r="M53" s="19">
        <v>7698.9647000000004</v>
      </c>
      <c r="N53" s="229" t="s">
        <v>897</v>
      </c>
      <c r="S53" t="s">
        <v>747</v>
      </c>
      <c r="T53">
        <v>0</v>
      </c>
      <c r="U53">
        <v>0</v>
      </c>
      <c r="V53" t="s">
        <v>25</v>
      </c>
      <c r="W53" s="428">
        <v>85.707264836612808</v>
      </c>
      <c r="X53" s="428">
        <v>-4.2417485663562706</v>
      </c>
      <c r="Y53" s="428">
        <v>106.0910246606395</v>
      </c>
      <c r="Z53" s="432">
        <v>354.79908999999998</v>
      </c>
      <c r="AA53" s="432">
        <v>-2.0837400000000001</v>
      </c>
      <c r="AB53" s="429">
        <v>257.7466</v>
      </c>
      <c r="AC53" s="429">
        <v>15.2189</v>
      </c>
      <c r="AD53" s="431">
        <v>4.3770561360000002</v>
      </c>
      <c r="AE53" s="429">
        <v>3.7469999999999999</v>
      </c>
      <c r="AF53" s="429">
        <v>0.59299999999999997</v>
      </c>
      <c r="AG53" s="429">
        <v>4.72</v>
      </c>
      <c r="AH53" s="429">
        <v>71.98</v>
      </c>
      <c r="AI53" s="428">
        <v>1962.752</v>
      </c>
      <c r="AJ53" s="429">
        <v>355.97971999999999</v>
      </c>
      <c r="AK53" s="429">
        <v>-0.24085999999999999</v>
      </c>
      <c r="AL53" s="429">
        <v>59.887770000000003</v>
      </c>
      <c r="AM53" s="429">
        <v>1.3207800000000001</v>
      </c>
      <c r="AN53" s="427">
        <v>147959838.90000001</v>
      </c>
      <c r="AO53" s="430">
        <v>0.50665910000000003</v>
      </c>
      <c r="AP53" s="427">
        <v>365166.70022</v>
      </c>
      <c r="AQ53" s="430">
        <v>0.3213607</v>
      </c>
      <c r="AR53" s="429">
        <v>115.9534</v>
      </c>
      <c r="AS53" s="427" t="s">
        <v>770</v>
      </c>
      <c r="AT53" s="429">
        <v>63.919400000000003</v>
      </c>
      <c r="AU53" s="431">
        <v>0.23627466137071437</v>
      </c>
    </row>
    <row r="54" spans="1:47">
      <c r="A54" s="46" t="s">
        <v>471</v>
      </c>
      <c r="B54" t="s">
        <v>279</v>
      </c>
      <c r="C54" s="16">
        <v>0.32847222222222222</v>
      </c>
      <c r="D54" s="81" t="s">
        <v>959</v>
      </c>
      <c r="E54" s="56">
        <v>300</v>
      </c>
      <c r="F54" s="19" t="s">
        <v>812</v>
      </c>
      <c r="G54" s="200">
        <v>870</v>
      </c>
      <c r="H54" s="200">
        <v>786</v>
      </c>
      <c r="I54" s="76" t="s">
        <v>509</v>
      </c>
      <c r="J54" s="58" t="s">
        <v>665</v>
      </c>
      <c r="K54" s="198">
        <v>4</v>
      </c>
      <c r="L54" s="198">
        <v>120</v>
      </c>
      <c r="M54" s="19">
        <v>7698.9647000000004</v>
      </c>
      <c r="S54" t="s">
        <v>828</v>
      </c>
      <c r="T54">
        <v>0</v>
      </c>
      <c r="U54">
        <v>0</v>
      </c>
      <c r="V54" t="s">
        <v>25</v>
      </c>
      <c r="W54" s="428">
        <v>85.503924092776671</v>
      </c>
      <c r="X54" s="428">
        <v>30.4197241951358</v>
      </c>
      <c r="Y54" s="428">
        <v>106.12943494874958</v>
      </c>
      <c r="Z54" s="432">
        <v>354.85766000000001</v>
      </c>
      <c r="AA54" s="432">
        <v>-2.06088</v>
      </c>
      <c r="AB54" s="429">
        <v>258.74009999999998</v>
      </c>
      <c r="AC54" s="429">
        <v>13.8226</v>
      </c>
      <c r="AD54" s="431">
        <v>4.4940422164999996</v>
      </c>
      <c r="AE54" s="429">
        <v>4.1020000000000003</v>
      </c>
      <c r="AF54" s="429">
        <v>0.64900000000000002</v>
      </c>
      <c r="AG54" s="429">
        <v>4.72</v>
      </c>
      <c r="AH54" s="429">
        <v>72.025000000000006</v>
      </c>
      <c r="AI54" s="428">
        <v>1962.0229999999999</v>
      </c>
      <c r="AJ54" s="429">
        <v>355.97838999999999</v>
      </c>
      <c r="AK54" s="429">
        <v>-0.23696999999999999</v>
      </c>
      <c r="AL54" s="429">
        <v>59.828699999999998</v>
      </c>
      <c r="AM54" s="429">
        <v>1.32087</v>
      </c>
      <c r="AN54" s="427">
        <v>147960051.59999999</v>
      </c>
      <c r="AO54" s="430">
        <v>0.50621400000000005</v>
      </c>
      <c r="AP54" s="427">
        <v>365302.45569999999</v>
      </c>
      <c r="AQ54" s="430">
        <v>0.3249822</v>
      </c>
      <c r="AR54" s="429">
        <v>116.0112</v>
      </c>
      <c r="AS54" s="427" t="s">
        <v>770</v>
      </c>
      <c r="AT54" s="429">
        <v>63.861600000000003</v>
      </c>
      <c r="AU54" s="431">
        <v>0.23623188878456028</v>
      </c>
    </row>
    <row r="55" spans="1:47">
      <c r="A55" s="46" t="s">
        <v>883</v>
      </c>
      <c r="B55" t="s">
        <v>960</v>
      </c>
      <c r="C55" s="16">
        <v>0.33333333333333331</v>
      </c>
      <c r="D55" s="81" t="s">
        <v>745</v>
      </c>
      <c r="E55" s="56">
        <v>30</v>
      </c>
      <c r="F55" s="19" t="s">
        <v>811</v>
      </c>
      <c r="G55" s="19">
        <v>880</v>
      </c>
      <c r="H55" s="200">
        <v>870</v>
      </c>
      <c r="I55" s="230" t="s">
        <v>858</v>
      </c>
      <c r="J55" s="200" t="s">
        <v>734</v>
      </c>
      <c r="K55" s="200">
        <v>4</v>
      </c>
      <c r="L55" s="200">
        <v>120</v>
      </c>
      <c r="M55" s="227">
        <v>7647.38</v>
      </c>
      <c r="O55" s="56">
        <v>264.2</v>
      </c>
      <c r="P55" s="56">
        <v>265.2</v>
      </c>
    </row>
    <row r="56" spans="1:47" s="235" customFormat="1">
      <c r="A56" s="42" t="s">
        <v>648</v>
      </c>
      <c r="B56" s="235" t="s">
        <v>961</v>
      </c>
      <c r="C56" s="236">
        <v>0.33680555555555558</v>
      </c>
      <c r="D56" s="245" t="s">
        <v>745</v>
      </c>
      <c r="E56" s="56">
        <v>10</v>
      </c>
      <c r="F56" s="19" t="s">
        <v>812</v>
      </c>
      <c r="G56" s="19">
        <v>870</v>
      </c>
      <c r="H56" s="19">
        <v>786</v>
      </c>
      <c r="I56" s="237" t="s">
        <v>857</v>
      </c>
      <c r="J56" s="56" t="s">
        <v>734</v>
      </c>
      <c r="K56" s="19">
        <v>4</v>
      </c>
      <c r="L56" s="19">
        <v>120</v>
      </c>
      <c r="M56" s="19">
        <v>7698.9647000000004</v>
      </c>
      <c r="N56" s="24"/>
      <c r="O56" s="211">
        <v>264.2</v>
      </c>
      <c r="P56" s="211">
        <v>265.2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 s="46" t="s">
        <v>883</v>
      </c>
      <c r="B57" t="s">
        <v>282</v>
      </c>
      <c r="C57" s="16">
        <v>0.34027777777777773</v>
      </c>
      <c r="D57" s="81" t="s">
        <v>745</v>
      </c>
      <c r="E57" s="200">
        <v>30</v>
      </c>
      <c r="F57" s="19" t="s">
        <v>781</v>
      </c>
      <c r="G57" s="198">
        <v>1190</v>
      </c>
      <c r="H57" s="198">
        <v>1001</v>
      </c>
      <c r="I57" s="25" t="s">
        <v>858</v>
      </c>
      <c r="J57" s="58" t="s">
        <v>734</v>
      </c>
      <c r="K57" s="198">
        <v>4</v>
      </c>
      <c r="L57" s="198">
        <v>120</v>
      </c>
      <c r="M57" s="19">
        <v>5891.451</v>
      </c>
      <c r="N57" s="238" t="s">
        <v>884</v>
      </c>
      <c r="O57" s="211">
        <v>266</v>
      </c>
      <c r="P57" s="211">
        <v>271</v>
      </c>
    </row>
    <row r="58" spans="1:47" s="214" customFormat="1">
      <c r="A58" s="213" t="s">
        <v>883</v>
      </c>
      <c r="B58" s="214" t="s">
        <v>283</v>
      </c>
      <c r="C58" s="215">
        <v>0.34166666666666662</v>
      </c>
      <c r="D58" s="246" t="s">
        <v>745</v>
      </c>
      <c r="E58" s="216">
        <v>30</v>
      </c>
      <c r="F58" s="217" t="s">
        <v>781</v>
      </c>
      <c r="G58" s="218">
        <v>1070</v>
      </c>
      <c r="H58" s="218">
        <v>881</v>
      </c>
      <c r="I58" s="219" t="s">
        <v>615</v>
      </c>
      <c r="J58" s="220" t="s">
        <v>734</v>
      </c>
      <c r="K58" s="218">
        <v>4</v>
      </c>
      <c r="L58" s="218">
        <v>120</v>
      </c>
      <c r="M58" s="217">
        <v>5891.451</v>
      </c>
      <c r="N58" s="243"/>
      <c r="O58" s="221">
        <v>266</v>
      </c>
      <c r="P58" s="221">
        <v>271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 s="46" t="s">
        <v>735</v>
      </c>
      <c r="B59" s="49" t="s">
        <v>285</v>
      </c>
      <c r="C59" s="30">
        <v>0.35069444444444442</v>
      </c>
      <c r="D59" s="96" t="s">
        <v>745</v>
      </c>
      <c r="E59" s="200">
        <v>10</v>
      </c>
      <c r="F59" s="19" t="s">
        <v>781</v>
      </c>
      <c r="G59" s="200">
        <v>1190</v>
      </c>
      <c r="H59" s="200">
        <v>1106</v>
      </c>
      <c r="I59" s="25" t="s">
        <v>857</v>
      </c>
      <c r="J59" s="199" t="s">
        <v>734</v>
      </c>
      <c r="K59" s="200">
        <v>4</v>
      </c>
      <c r="L59" s="200">
        <v>120</v>
      </c>
      <c r="M59" s="19">
        <v>5889.9508999999998</v>
      </c>
      <c r="N59" s="238"/>
      <c r="O59" s="204">
        <v>265.60000000000002</v>
      </c>
      <c r="P59" s="204">
        <v>270.8</v>
      </c>
      <c r="Q59" s="209"/>
      <c r="R59" s="210"/>
    </row>
    <row r="60" spans="1:47">
      <c r="C60"/>
      <c r="E60" s="56"/>
      <c r="F60" s="19"/>
      <c r="G60" s="200"/>
      <c r="H60" s="200"/>
      <c r="J60" s="58"/>
      <c r="K60" s="198"/>
      <c r="L60" s="198"/>
      <c r="M60" s="19"/>
      <c r="N60" s="85" t="s">
        <v>962</v>
      </c>
    </row>
    <row r="61" spans="1:47">
      <c r="C61"/>
      <c r="E61" s="56"/>
      <c r="F61" s="19"/>
      <c r="G61" s="200"/>
      <c r="H61" s="200"/>
      <c r="J61" s="58"/>
      <c r="K61" s="198"/>
      <c r="L61" s="198"/>
      <c r="M61" s="19"/>
      <c r="N61" t="s">
        <v>963</v>
      </c>
    </row>
    <row r="62" spans="1:47">
      <c r="C62"/>
      <c r="E62" s="56"/>
      <c r="F62" s="19"/>
      <c r="G62" s="200"/>
      <c r="H62" s="200"/>
      <c r="J62" s="58"/>
      <c r="K62" s="198"/>
      <c r="L62" s="198"/>
      <c r="M62" s="19"/>
    </row>
    <row r="63" spans="1:47" s="235" customFormat="1" ht="12.75" customHeight="1">
      <c r="A63" s="93"/>
      <c r="B63" s="229"/>
      <c r="C63" s="30"/>
      <c r="D63" s="96"/>
      <c r="E63" s="56"/>
      <c r="F63" s="19"/>
      <c r="G63" s="19"/>
      <c r="H63" s="200"/>
      <c r="I63" s="230"/>
      <c r="J63" s="200"/>
      <c r="K63" s="200"/>
      <c r="L63" s="200"/>
      <c r="M63" s="227"/>
      <c r="N63" s="229"/>
      <c r="O63" s="231"/>
      <c r="P63" s="231"/>
      <c r="Q63" s="231"/>
      <c r="R63" s="231"/>
      <c r="S63" s="41"/>
      <c r="T63" s="232"/>
      <c r="U63" s="232"/>
      <c r="V63" s="232"/>
      <c r="W63" s="41"/>
      <c r="X63" s="41"/>
      <c r="Y63" s="41"/>
      <c r="Z63" s="232"/>
      <c r="AA63" s="232"/>
      <c r="AB63" s="232"/>
      <c r="AC63" s="232"/>
      <c r="AD63" s="232"/>
      <c r="AE63" s="232"/>
      <c r="AF63" s="232"/>
      <c r="AG63" s="232"/>
      <c r="AH63" s="232"/>
      <c r="AI63" s="232"/>
      <c r="AJ63" s="233"/>
      <c r="AK63" s="233"/>
      <c r="AL63" s="233"/>
      <c r="AM63" s="233"/>
      <c r="AN63" s="234"/>
      <c r="AO63" s="232"/>
      <c r="AP63" s="232"/>
      <c r="AQ63" s="232"/>
      <c r="AR63" s="41"/>
      <c r="AS63" s="41"/>
      <c r="AT63" s="41"/>
      <c r="AU63" s="41"/>
    </row>
    <row r="64" spans="1:47" s="235" customFormat="1">
      <c r="A64" s="42"/>
      <c r="B64"/>
      <c r="C64" s="236"/>
      <c r="D64" s="245"/>
      <c r="E64" s="56"/>
      <c r="F64" s="19"/>
      <c r="G64" s="19"/>
      <c r="H64" s="19"/>
      <c r="I64" s="237"/>
      <c r="J64" s="56"/>
      <c r="K64" s="19"/>
      <c r="L64" s="19"/>
      <c r="M64" s="19"/>
      <c r="N64" s="24"/>
      <c r="O64" s="211"/>
      <c r="P64" s="211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7" s="76" customFormat="1">
      <c r="A65" s="46"/>
      <c r="B65"/>
      <c r="C65" s="16"/>
      <c r="D65" s="81"/>
      <c r="E65" s="56"/>
      <c r="F65" s="19"/>
      <c r="G65" s="198"/>
      <c r="H65" s="198"/>
      <c r="J65" s="58"/>
      <c r="K65" s="198"/>
      <c r="L65" s="198"/>
      <c r="M65" s="19"/>
      <c r="N65" s="212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7" spans="1:47">
      <c r="B67" s="86" t="s">
        <v>798</v>
      </c>
      <c r="C67" s="64" t="s">
        <v>736</v>
      </c>
      <c r="D67" s="100">
        <v>5888.5839999999998</v>
      </c>
      <c r="E67" s="65"/>
      <c r="F67" s="53" t="s">
        <v>917</v>
      </c>
      <c r="G67" s="53" t="s">
        <v>918</v>
      </c>
      <c r="H67" s="53" t="s">
        <v>919</v>
      </c>
      <c r="I67" s="20" t="s">
        <v>747</v>
      </c>
      <c r="J67" s="53" t="s">
        <v>748</v>
      </c>
      <c r="K67" s="53" t="s">
        <v>749</v>
      </c>
      <c r="L67" s="198"/>
      <c r="N67" s="228"/>
    </row>
    <row r="68" spans="1:47">
      <c r="B68" s="91"/>
      <c r="C68" s="64" t="s">
        <v>746</v>
      </c>
      <c r="D68" s="100">
        <v>5889.9508999999998</v>
      </c>
      <c r="E68" s="65"/>
      <c r="F68" s="53" t="s">
        <v>817</v>
      </c>
      <c r="G68" s="53" t="s">
        <v>818</v>
      </c>
      <c r="H68" s="53" t="s">
        <v>819</v>
      </c>
      <c r="I68" s="20" t="s">
        <v>753</v>
      </c>
      <c r="J68" s="53" t="s">
        <v>754</v>
      </c>
      <c r="K68" s="53" t="s">
        <v>820</v>
      </c>
      <c r="L68" s="198"/>
    </row>
    <row r="69" spans="1:47">
      <c r="B69" s="91"/>
      <c r="C69" s="64" t="s">
        <v>821</v>
      </c>
      <c r="D69" s="100" t="s">
        <v>876</v>
      </c>
      <c r="E69" s="65"/>
      <c r="F69" s="53" t="s">
        <v>822</v>
      </c>
      <c r="G69" s="53" t="s">
        <v>823</v>
      </c>
      <c r="H69" s="53" t="s">
        <v>824</v>
      </c>
      <c r="I69" s="20" t="s">
        <v>825</v>
      </c>
      <c r="J69" s="53" t="s">
        <v>826</v>
      </c>
      <c r="K69" s="53" t="s">
        <v>799</v>
      </c>
      <c r="L69" s="198"/>
    </row>
    <row r="70" spans="1:47">
      <c r="B70" s="91"/>
      <c r="C70" s="64" t="s">
        <v>827</v>
      </c>
      <c r="D70" s="100">
        <v>7647.38</v>
      </c>
      <c r="E70" s="65"/>
      <c r="F70" s="53" t="s">
        <v>750</v>
      </c>
      <c r="G70" s="53" t="s">
        <v>751</v>
      </c>
      <c r="H70" s="53" t="s">
        <v>752</v>
      </c>
      <c r="I70" s="20" t="s">
        <v>828</v>
      </c>
      <c r="J70" s="53" t="s">
        <v>829</v>
      </c>
      <c r="K70" s="53" t="s">
        <v>830</v>
      </c>
      <c r="L70" s="198"/>
    </row>
    <row r="71" spans="1:47">
      <c r="B71" s="91"/>
      <c r="C71" s="64" t="s">
        <v>831</v>
      </c>
      <c r="D71" s="100">
        <v>7698.9647000000004</v>
      </c>
      <c r="E71" s="65"/>
      <c r="F71" s="53" t="s">
        <v>832</v>
      </c>
      <c r="G71" s="53" t="s">
        <v>833</v>
      </c>
      <c r="H71" s="53" t="s">
        <v>834</v>
      </c>
      <c r="I71" s="20" t="s">
        <v>835</v>
      </c>
      <c r="J71" s="53" t="s">
        <v>836</v>
      </c>
      <c r="K71" s="53" t="s">
        <v>837</v>
      </c>
      <c r="L71" s="198"/>
    </row>
    <row r="72" spans="1:47">
      <c r="B72" s="91"/>
      <c r="C72" s="64" t="s">
        <v>552</v>
      </c>
      <c r="D72" s="100">
        <v>6562.79</v>
      </c>
      <c r="E72" s="65"/>
      <c r="F72" s="53"/>
      <c r="G72" s="53"/>
      <c r="H72" s="53"/>
      <c r="I72" s="20"/>
      <c r="J72" s="53"/>
      <c r="K72" s="53"/>
      <c r="L72" s="198"/>
    </row>
    <row r="73" spans="1:47">
      <c r="B73" s="91"/>
      <c r="C73" s="64"/>
      <c r="D73" s="100"/>
      <c r="E73" s="65"/>
      <c r="F73" s="53"/>
      <c r="G73" s="198"/>
      <c r="H73" s="198"/>
      <c r="I73" s="2"/>
      <c r="J73" s="198"/>
      <c r="K73" s="198"/>
      <c r="L73" s="198"/>
    </row>
    <row r="74" spans="1:47">
      <c r="B74" s="91"/>
      <c r="C74" s="64" t="s">
        <v>779</v>
      </c>
      <c r="D74" s="445" t="s">
        <v>755</v>
      </c>
      <c r="E74" s="445"/>
      <c r="F74" s="53" t="s">
        <v>838</v>
      </c>
      <c r="G74" s="198"/>
      <c r="H74" s="198"/>
      <c r="I74" s="92" t="s">
        <v>759</v>
      </c>
      <c r="J74" s="447" t="s">
        <v>760</v>
      </c>
      <c r="K74" s="447"/>
      <c r="L74" s="68" t="s">
        <v>579</v>
      </c>
    </row>
    <row r="75" spans="1:47">
      <c r="B75" s="91"/>
      <c r="C75" s="64" t="s">
        <v>780</v>
      </c>
      <c r="D75" s="445" t="s">
        <v>756</v>
      </c>
      <c r="E75" s="445"/>
      <c r="F75" s="19"/>
      <c r="G75" s="198"/>
      <c r="H75" s="198"/>
      <c r="I75" s="2"/>
      <c r="J75" s="447" t="s">
        <v>800</v>
      </c>
      <c r="K75" s="447"/>
      <c r="L75" s="68" t="s">
        <v>588</v>
      </c>
    </row>
    <row r="76" spans="1:47">
      <c r="B76" s="91"/>
      <c r="C76" s="64" t="s">
        <v>687</v>
      </c>
      <c r="D76" s="445" t="s">
        <v>757</v>
      </c>
      <c r="E76" s="445"/>
      <c r="F76" s="19"/>
      <c r="G76" s="198"/>
      <c r="H76" s="198"/>
      <c r="I76" s="2"/>
      <c r="J76" s="198"/>
      <c r="K76" s="198"/>
      <c r="L76" s="198"/>
    </row>
    <row r="77" spans="1:47">
      <c r="B77" s="91"/>
      <c r="C77" s="64" t="s">
        <v>688</v>
      </c>
      <c r="D77" s="445" t="s">
        <v>758</v>
      </c>
      <c r="E77" s="445"/>
      <c r="F77" s="19"/>
      <c r="G77" s="198"/>
      <c r="H77" s="198"/>
      <c r="I77" s="69"/>
      <c r="J77" s="198"/>
      <c r="K77" s="198"/>
      <c r="L77" s="198"/>
    </row>
    <row r="78" spans="1:47">
      <c r="B78" s="91"/>
      <c r="C78" s="69"/>
      <c r="E78" s="16"/>
      <c r="F78" s="19"/>
      <c r="G78" s="198"/>
      <c r="H78" s="198"/>
      <c r="I78" s="69"/>
      <c r="J78" s="198"/>
      <c r="K78" s="198"/>
      <c r="L78" s="198"/>
    </row>
    <row r="79" spans="1:47">
      <c r="B79" s="91"/>
      <c r="C79" s="28" t="s">
        <v>789</v>
      </c>
      <c r="D79" s="97">
        <v>1</v>
      </c>
      <c r="E79" s="446" t="s">
        <v>689</v>
      </c>
      <c r="F79" s="446"/>
      <c r="G79" s="446"/>
      <c r="H79" s="198"/>
      <c r="I79" s="69"/>
      <c r="J79" s="198"/>
      <c r="K79" s="198"/>
      <c r="L79" s="198"/>
    </row>
    <row r="80" spans="1:47">
      <c r="B80" s="91"/>
      <c r="C80" s="19"/>
      <c r="D80" s="101"/>
      <c r="E80" s="449" t="s">
        <v>795</v>
      </c>
      <c r="F80" s="450"/>
      <c r="G80" s="450"/>
      <c r="H80" s="198"/>
      <c r="I80" s="69"/>
      <c r="J80" s="198"/>
      <c r="K80" s="198"/>
      <c r="L80" s="198"/>
    </row>
    <row r="81" spans="2:12">
      <c r="B81" s="91"/>
      <c r="C81" s="69"/>
      <c r="D81" s="101">
        <v>2</v>
      </c>
      <c r="E81" s="446" t="s">
        <v>805</v>
      </c>
      <c r="F81" s="446"/>
      <c r="G81" s="446"/>
      <c r="H81" s="198"/>
      <c r="I81" s="69"/>
      <c r="J81" s="198"/>
      <c r="K81" s="198"/>
      <c r="L81" s="198"/>
    </row>
    <row r="82" spans="2:12">
      <c r="B82" s="91"/>
      <c r="C82" s="69"/>
      <c r="D82" s="101"/>
      <c r="E82" s="449" t="s">
        <v>806</v>
      </c>
      <c r="F82" s="450"/>
      <c r="G82" s="450"/>
      <c r="H82" s="198"/>
      <c r="I82" s="69"/>
      <c r="J82" s="198"/>
      <c r="K82" s="198"/>
      <c r="L82" s="198"/>
    </row>
    <row r="83" spans="2:12">
      <c r="B83" s="91"/>
      <c r="C83"/>
      <c r="D83" s="97">
        <v>3</v>
      </c>
      <c r="E83" s="447" t="s">
        <v>807</v>
      </c>
      <c r="F83" s="447"/>
      <c r="G83" s="447"/>
      <c r="H83" s="198"/>
      <c r="I83" s="69"/>
      <c r="J83" s="198"/>
      <c r="K83" s="198"/>
      <c r="L83" s="198"/>
    </row>
    <row r="84" spans="2:12">
      <c r="B84" s="91"/>
      <c r="C84"/>
      <c r="D84" s="97"/>
      <c r="E84" s="448" t="s">
        <v>808</v>
      </c>
      <c r="F84" s="448"/>
      <c r="G84" s="448"/>
      <c r="H84" s="198"/>
      <c r="I84" s="69"/>
      <c r="J84" s="198"/>
      <c r="K84" s="198"/>
      <c r="L84" s="198"/>
    </row>
    <row r="85" spans="2:12">
      <c r="B85" s="91"/>
      <c r="C85"/>
      <c r="D85" s="97">
        <v>4</v>
      </c>
      <c r="E85" s="447" t="s">
        <v>809</v>
      </c>
      <c r="F85" s="447"/>
      <c r="G85" s="447"/>
      <c r="H85" s="198"/>
      <c r="I85" s="69"/>
      <c r="J85" s="198"/>
      <c r="K85" s="198"/>
      <c r="L85" s="198"/>
    </row>
    <row r="86" spans="2:12">
      <c r="B86" s="91"/>
      <c r="C86"/>
      <c r="E86" s="448" t="s">
        <v>810</v>
      </c>
      <c r="F86" s="448"/>
      <c r="G86" s="448"/>
      <c r="H86" s="198"/>
      <c r="I86" s="69"/>
      <c r="J86" s="198"/>
      <c r="K86" s="198"/>
      <c r="L86" s="198"/>
    </row>
  </sheetData>
  <sheetCalcPr fullCalcOnLoad="1"/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75:E75"/>
    <mergeCell ref="J75:K75"/>
    <mergeCell ref="F9:I9"/>
    <mergeCell ref="K9:P9"/>
    <mergeCell ref="G12:H12"/>
    <mergeCell ref="O12:P12"/>
    <mergeCell ref="W12:Y12"/>
    <mergeCell ref="AJ12:AK12"/>
    <mergeCell ref="AL12:AM12"/>
    <mergeCell ref="D74:E74"/>
    <mergeCell ref="J74:K74"/>
    <mergeCell ref="Q12:R12"/>
    <mergeCell ref="S12:V12"/>
    <mergeCell ref="E83:G83"/>
    <mergeCell ref="E84:G84"/>
    <mergeCell ref="E85:G85"/>
    <mergeCell ref="E86:G86"/>
    <mergeCell ref="D76:E76"/>
    <mergeCell ref="D77:E77"/>
    <mergeCell ref="E79:G79"/>
    <mergeCell ref="E80:G80"/>
    <mergeCell ref="E81:G81"/>
    <mergeCell ref="E82:G8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9"/>
  <sheetViews>
    <sheetView tabSelected="1" topLeftCell="A14" workbookViewId="0">
      <selection activeCell="G38" sqref="G38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98" bestFit="1" customWidth="1" collapsed="1"/>
    <col min="4" max="4" width="10.6640625" style="81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7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7" ht="15">
      <c r="A1" s="458" t="s">
        <v>862</v>
      </c>
      <c r="B1" s="458"/>
      <c r="C1" s="458"/>
      <c r="D1" s="458"/>
      <c r="E1" s="458"/>
      <c r="F1" s="458"/>
      <c r="G1" s="458"/>
      <c r="H1" s="458"/>
      <c r="I1" s="2"/>
      <c r="J1" s="198"/>
      <c r="K1" s="198"/>
      <c r="L1" s="198"/>
      <c r="O1" s="203"/>
      <c r="P1" s="203"/>
    </row>
    <row r="2" spans="1:47" ht="12.75" customHeight="1">
      <c r="C2"/>
      <c r="G2" s="198"/>
      <c r="H2" s="1"/>
      <c r="I2" s="2"/>
      <c r="J2" s="198"/>
      <c r="K2" s="198"/>
      <c r="L2" s="198"/>
      <c r="O2" s="204"/>
      <c r="P2" s="204"/>
    </row>
    <row r="3" spans="1:47" ht="12.75" customHeight="1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98"/>
      <c r="K3" s="455" t="s">
        <v>601</v>
      </c>
      <c r="L3" s="455"/>
      <c r="M3" s="455"/>
      <c r="N3" s="455"/>
      <c r="O3" s="204"/>
      <c r="P3" s="204"/>
      <c r="Q3" s="204"/>
      <c r="R3" s="204"/>
    </row>
    <row r="4" spans="1:47" ht="12.75" customHeight="1">
      <c r="A4" s="3" t="s">
        <v>964</v>
      </c>
      <c r="B4" s="86"/>
      <c r="C4" s="197"/>
      <c r="D4" s="97"/>
      <c r="E4" s="202"/>
      <c r="F4" s="451" t="s">
        <v>908</v>
      </c>
      <c r="G4" s="451"/>
      <c r="H4" s="451"/>
      <c r="I4" s="451"/>
      <c r="J4" s="198"/>
      <c r="K4" s="456" t="s">
        <v>602</v>
      </c>
      <c r="L4" s="456"/>
      <c r="M4" s="456"/>
      <c r="N4" s="456"/>
      <c r="O4" s="456"/>
      <c r="P4" s="456"/>
      <c r="Q4" s="204"/>
      <c r="R4" s="204"/>
    </row>
    <row r="5" spans="1:47" ht="12.75" customHeight="1">
      <c r="A5" s="460"/>
      <c r="B5" s="460"/>
      <c r="C5" s="460"/>
      <c r="D5" s="460"/>
      <c r="E5" s="460"/>
      <c r="F5" s="451" t="s">
        <v>965</v>
      </c>
      <c r="G5" s="451"/>
      <c r="H5" s="451"/>
      <c r="I5" s="451"/>
      <c r="J5" s="198"/>
      <c r="K5" s="456" t="s">
        <v>603</v>
      </c>
      <c r="L5" s="456"/>
      <c r="M5" s="456"/>
      <c r="N5" s="456"/>
      <c r="O5" s="456"/>
      <c r="P5" s="456"/>
      <c r="Q5" s="204"/>
      <c r="R5" s="204"/>
    </row>
    <row r="6" spans="1:47" ht="12.75" customHeight="1">
      <c r="A6" s="51" t="s">
        <v>779</v>
      </c>
      <c r="B6" s="54" t="s">
        <v>780</v>
      </c>
      <c r="C6" s="197" t="s">
        <v>687</v>
      </c>
      <c r="D6" s="97" t="s">
        <v>688</v>
      </c>
      <c r="E6" s="202"/>
      <c r="F6" s="452" t="s">
        <v>966</v>
      </c>
      <c r="G6" s="452"/>
      <c r="H6" s="452"/>
      <c r="I6" s="452"/>
      <c r="J6" s="198"/>
      <c r="K6" s="36" t="s">
        <v>916</v>
      </c>
      <c r="L6" s="198"/>
      <c r="N6" s="71"/>
      <c r="O6" s="204"/>
      <c r="P6" s="204"/>
      <c r="Q6" s="204"/>
      <c r="R6" s="204"/>
    </row>
    <row r="7" spans="1:47" ht="12.75" customHeight="1">
      <c r="A7" s="51" t="s">
        <v>696</v>
      </c>
      <c r="B7" s="54" t="s">
        <v>697</v>
      </c>
      <c r="C7" s="197" t="s">
        <v>698</v>
      </c>
      <c r="D7" s="97" t="s">
        <v>717</v>
      </c>
      <c r="E7" s="202"/>
      <c r="F7" s="452" t="s">
        <v>967</v>
      </c>
      <c r="G7" s="452"/>
      <c r="H7" s="452"/>
      <c r="I7" s="452"/>
      <c r="J7" s="198"/>
      <c r="K7" s="198"/>
      <c r="L7" s="198"/>
      <c r="M7" s="204"/>
      <c r="N7" s="204"/>
      <c r="O7" s="203"/>
      <c r="P7" s="203"/>
    </row>
    <row r="8" spans="1:47" ht="12.75" customHeight="1">
      <c r="A8" s="51" t="s">
        <v>718</v>
      </c>
      <c r="B8" s="86" t="s">
        <v>719</v>
      </c>
      <c r="C8" s="197" t="s">
        <v>720</v>
      </c>
      <c r="D8" s="97" t="s">
        <v>721</v>
      </c>
      <c r="E8" s="7"/>
      <c r="F8" s="451" t="s">
        <v>605</v>
      </c>
      <c r="G8" s="451"/>
      <c r="H8" s="451"/>
      <c r="I8" s="451"/>
      <c r="J8" s="197"/>
      <c r="K8" s="462" t="s">
        <v>161</v>
      </c>
      <c r="L8" s="462"/>
      <c r="M8" s="462"/>
      <c r="N8" s="462"/>
      <c r="O8" s="462"/>
      <c r="P8" s="462"/>
      <c r="Q8" s="204"/>
      <c r="R8" s="204"/>
    </row>
    <row r="9" spans="1:47" ht="12.75" customHeight="1">
      <c r="A9" s="51"/>
      <c r="B9" s="86"/>
      <c r="C9" s="197"/>
      <c r="D9" s="97"/>
      <c r="E9" s="7"/>
      <c r="F9" s="451" t="s">
        <v>581</v>
      </c>
      <c r="G9" s="451"/>
      <c r="H9" s="451"/>
      <c r="I9" s="451"/>
      <c r="J9" s="197"/>
      <c r="K9" s="462"/>
      <c r="L9" s="462"/>
      <c r="M9" s="462"/>
      <c r="N9" s="462"/>
      <c r="O9" s="462"/>
      <c r="P9" s="462"/>
      <c r="Q9" s="204"/>
      <c r="R9" s="204"/>
    </row>
    <row r="10" spans="1:47" ht="12.75" customHeight="1">
      <c r="A10" s="51"/>
      <c r="B10" s="86"/>
      <c r="C10" s="197"/>
      <c r="D10" s="97"/>
      <c r="E10" s="7"/>
      <c r="F10" s="67"/>
      <c r="G10" s="53"/>
      <c r="H10" s="22"/>
      <c r="I10" s="92"/>
      <c r="J10" s="197"/>
      <c r="K10" s="197"/>
      <c r="L10" s="197"/>
      <c r="N10" s="71"/>
      <c r="O10" s="204"/>
      <c r="P10" s="204"/>
      <c r="Q10" s="204"/>
      <c r="R10" s="204"/>
    </row>
    <row r="11" spans="1:47" ht="12.75" customHeight="1">
      <c r="A11" s="3"/>
      <c r="B11" s="86"/>
      <c r="C11" s="197"/>
      <c r="D11" s="97"/>
      <c r="E11" s="7"/>
      <c r="F11" s="1"/>
      <c r="G11" s="198"/>
      <c r="H11" s="198"/>
      <c r="I11" s="34"/>
      <c r="J11" s="197"/>
      <c r="K11" s="197"/>
      <c r="L11" s="197"/>
      <c r="N11" s="71"/>
      <c r="O11" s="204"/>
      <c r="P11" s="204"/>
      <c r="Q11" s="204"/>
      <c r="R11" s="204"/>
    </row>
    <row r="12" spans="1:47" ht="12.75" customHeight="1">
      <c r="A12" s="8"/>
      <c r="B12" s="87"/>
      <c r="C12" s="196" t="s">
        <v>722</v>
      </c>
      <c r="D12" s="98" t="s">
        <v>723</v>
      </c>
      <c r="E12" s="201" t="s">
        <v>95</v>
      </c>
      <c r="F12" s="201"/>
      <c r="G12" s="446" t="s">
        <v>724</v>
      </c>
      <c r="H12" s="446"/>
      <c r="I12" s="38"/>
      <c r="J12" s="77" t="s">
        <v>783</v>
      </c>
      <c r="K12" s="77" t="s">
        <v>725</v>
      </c>
      <c r="L12" s="197" t="s">
        <v>726</v>
      </c>
      <c r="M12" s="205" t="s">
        <v>727</v>
      </c>
      <c r="N12" s="51"/>
      <c r="O12" s="455" t="s">
        <v>759</v>
      </c>
      <c r="P12" s="455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197" t="s">
        <v>64</v>
      </c>
      <c r="AH12" s="197" t="s">
        <v>65</v>
      </c>
      <c r="AI12" s="197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202" t="s">
        <v>70</v>
      </c>
      <c r="AP12" s="202" t="s">
        <v>71</v>
      </c>
      <c r="AQ12" s="202" t="s">
        <v>72</v>
      </c>
      <c r="AR12" s="202" t="s">
        <v>73</v>
      </c>
      <c r="AS12" s="202" t="s">
        <v>74</v>
      </c>
      <c r="AT12" s="202" t="s">
        <v>75</v>
      </c>
      <c r="AU12" s="202" t="s">
        <v>801</v>
      </c>
    </row>
    <row r="13" spans="1:47" ht="12.75" customHeight="1" thickBot="1">
      <c r="A13" s="12" t="s">
        <v>728</v>
      </c>
      <c r="B13" s="88" t="s">
        <v>729</v>
      </c>
      <c r="C13" s="72" t="s">
        <v>730</v>
      </c>
      <c r="D13" s="99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206" t="s">
        <v>733</v>
      </c>
      <c r="N13" s="73" t="s">
        <v>788</v>
      </c>
      <c r="O13" s="207" t="s">
        <v>692</v>
      </c>
      <c r="P13" s="207" t="s">
        <v>693</v>
      </c>
      <c r="Q13" s="208" t="s">
        <v>691</v>
      </c>
      <c r="R13" s="208" t="s">
        <v>690</v>
      </c>
      <c r="S13" s="164" t="s">
        <v>773</v>
      </c>
      <c r="T13" s="161" t="s">
        <v>968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>
      <c r="A14" s="46" t="s">
        <v>735</v>
      </c>
      <c r="B14" s="49" t="s">
        <v>791</v>
      </c>
      <c r="C14" s="30">
        <v>0.16319444444444445</v>
      </c>
      <c r="D14" s="96" t="s">
        <v>745</v>
      </c>
      <c r="E14" s="200">
        <v>10</v>
      </c>
      <c r="F14" s="19" t="s">
        <v>781</v>
      </c>
      <c r="G14" s="200">
        <v>1190</v>
      </c>
      <c r="H14" s="200">
        <v>1103</v>
      </c>
      <c r="I14" s="25" t="s">
        <v>857</v>
      </c>
      <c r="J14" s="199" t="s">
        <v>734</v>
      </c>
      <c r="K14" s="200">
        <v>4</v>
      </c>
      <c r="L14" s="200">
        <v>120</v>
      </c>
      <c r="M14" s="19">
        <v>5889.9508999999998</v>
      </c>
      <c r="N14" s="238" t="s">
        <v>884</v>
      </c>
      <c r="O14" s="204">
        <v>265.8</v>
      </c>
      <c r="P14" s="204">
        <v>270.60000000000002</v>
      </c>
      <c r="Q14" s="209">
        <f>AVERAGE(O14:O16)</f>
        <v>265.8</v>
      </c>
      <c r="R14" s="209">
        <f>AVERAGE(P14:P16)</f>
        <v>270.93333333333334</v>
      </c>
    </row>
    <row r="15" spans="1:47">
      <c r="A15" s="46" t="s">
        <v>883</v>
      </c>
      <c r="B15" t="s">
        <v>813</v>
      </c>
      <c r="C15" s="16">
        <v>0.16944444444444443</v>
      </c>
      <c r="D15" s="81">
        <v>0</v>
      </c>
      <c r="E15" s="200">
        <v>30</v>
      </c>
      <c r="F15" s="19" t="s">
        <v>781</v>
      </c>
      <c r="G15" s="198">
        <v>1190</v>
      </c>
      <c r="H15" s="198">
        <v>999</v>
      </c>
      <c r="I15" s="25" t="s">
        <v>858</v>
      </c>
      <c r="J15" s="58" t="s">
        <v>734</v>
      </c>
      <c r="K15" s="198">
        <v>4</v>
      </c>
      <c r="L15" s="198">
        <v>120</v>
      </c>
      <c r="M15" s="19">
        <v>5891.451</v>
      </c>
      <c r="N15" s="85"/>
      <c r="O15" s="211">
        <v>265.7</v>
      </c>
      <c r="P15" s="211">
        <v>271.10000000000002</v>
      </c>
    </row>
    <row r="16" spans="1:47" s="214" customFormat="1">
      <c r="A16" s="213" t="s">
        <v>883</v>
      </c>
      <c r="B16" s="214" t="s">
        <v>793</v>
      </c>
      <c r="C16" s="215">
        <v>0.17083333333333331</v>
      </c>
      <c r="D16" s="244">
        <v>0</v>
      </c>
      <c r="E16" s="216">
        <v>30</v>
      </c>
      <c r="F16" s="217" t="s">
        <v>781</v>
      </c>
      <c r="G16" s="218">
        <v>1070</v>
      </c>
      <c r="H16" s="218">
        <v>879</v>
      </c>
      <c r="I16" s="219" t="s">
        <v>615</v>
      </c>
      <c r="J16" s="220" t="s">
        <v>734</v>
      </c>
      <c r="K16" s="218">
        <v>4</v>
      </c>
      <c r="L16" s="218">
        <v>120</v>
      </c>
      <c r="M16" s="217">
        <v>5891.451</v>
      </c>
      <c r="N16" s="243"/>
      <c r="O16" s="221">
        <v>265.89999999999998</v>
      </c>
      <c r="P16" s="221">
        <v>271.10000000000002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s="235" customFormat="1">
      <c r="A17" s="42" t="s">
        <v>648</v>
      </c>
      <c r="B17" s="235" t="s">
        <v>842</v>
      </c>
      <c r="C17" s="236">
        <v>0.17847222222222223</v>
      </c>
      <c r="D17" s="245">
        <v>0</v>
      </c>
      <c r="E17" s="56">
        <v>10</v>
      </c>
      <c r="F17" s="19" t="s">
        <v>812</v>
      </c>
      <c r="G17" s="19">
        <v>870</v>
      </c>
      <c r="H17" s="19">
        <v>783</v>
      </c>
      <c r="I17" s="237" t="s">
        <v>857</v>
      </c>
      <c r="J17" s="56" t="s">
        <v>734</v>
      </c>
      <c r="K17" s="19">
        <v>4</v>
      </c>
      <c r="L17" s="19">
        <v>120</v>
      </c>
      <c r="M17" s="19">
        <v>7698.9647000000004</v>
      </c>
      <c r="N17" s="229" t="s">
        <v>897</v>
      </c>
      <c r="O17" s="211">
        <v>264.39999999999998</v>
      </c>
      <c r="P17" s="211">
        <v>265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ht="12.75" customHeight="1">
      <c r="A18" s="247" t="s">
        <v>611</v>
      </c>
      <c r="B18" s="229" t="s">
        <v>814</v>
      </c>
      <c r="C18" s="30">
        <v>0.18263888888888891</v>
      </c>
      <c r="D18" s="96" t="s">
        <v>969</v>
      </c>
      <c r="E18" s="41">
        <v>300</v>
      </c>
      <c r="F18" s="41" t="s">
        <v>812</v>
      </c>
      <c r="G18" s="200">
        <v>870</v>
      </c>
      <c r="H18" s="200">
        <v>783</v>
      </c>
      <c r="I18" s="93" t="s">
        <v>509</v>
      </c>
      <c r="J18" s="56" t="s">
        <v>734</v>
      </c>
      <c r="K18" s="19">
        <v>4</v>
      </c>
      <c r="L18" s="19">
        <v>120</v>
      </c>
      <c r="M18" s="19">
        <v>7698.9647000000004</v>
      </c>
      <c r="N18" s="248"/>
      <c r="O18" s="249"/>
      <c r="P18" s="249"/>
      <c r="Q18" s="249"/>
      <c r="R18" s="249"/>
      <c r="S18" t="s">
        <v>747</v>
      </c>
      <c r="T18">
        <v>0</v>
      </c>
      <c r="U18">
        <v>0</v>
      </c>
      <c r="V18" t="s">
        <v>25</v>
      </c>
      <c r="W18" s="434">
        <v>87.261926630617879</v>
      </c>
      <c r="X18" s="434">
        <v>-4.6854595233512857</v>
      </c>
      <c r="Y18" s="434">
        <v>104.35930675337363</v>
      </c>
      <c r="Z18" s="438">
        <v>7.3146399999999998</v>
      </c>
      <c r="AA18" s="438">
        <v>1.8655999999999999</v>
      </c>
      <c r="AB18" s="435">
        <v>196.13399999999999</v>
      </c>
      <c r="AC18" s="435">
        <v>59.009399999999999</v>
      </c>
      <c r="AD18" s="437">
        <v>1.0501677918000001</v>
      </c>
      <c r="AE18" s="435">
        <v>1.1659999999999999</v>
      </c>
      <c r="AF18" s="435">
        <v>0.184</v>
      </c>
      <c r="AG18" s="435">
        <v>4.49</v>
      </c>
      <c r="AH18" s="435">
        <v>80.947000000000003</v>
      </c>
      <c r="AI18" s="434">
        <v>1995.2950000000001</v>
      </c>
      <c r="AJ18" s="435">
        <v>357.67552000000001</v>
      </c>
      <c r="AK18" s="435">
        <v>1.4507699999999999</v>
      </c>
      <c r="AL18" s="435">
        <v>49.45317</v>
      </c>
      <c r="AM18" s="435">
        <v>1.33721</v>
      </c>
      <c r="AN18" s="433">
        <v>147994107.5</v>
      </c>
      <c r="AO18" s="436">
        <v>0.41123680000000001</v>
      </c>
      <c r="AP18" s="433">
        <v>359210.99482999998</v>
      </c>
      <c r="AQ18" s="436">
        <v>2.6727299999999999E-2</v>
      </c>
      <c r="AR18" s="435">
        <v>128.1328</v>
      </c>
      <c r="AS18" s="433" t="s">
        <v>770</v>
      </c>
      <c r="AT18" s="435">
        <v>51.7577</v>
      </c>
      <c r="AU18" s="437">
        <v>0.22965798314406402</v>
      </c>
    </row>
    <row r="19" spans="1:47" ht="12.75" customHeight="1">
      <c r="A19" s="247" t="s">
        <v>507</v>
      </c>
      <c r="B19" s="229" t="s">
        <v>815</v>
      </c>
      <c r="C19" s="30">
        <v>0.18819444444444444</v>
      </c>
      <c r="D19" s="96" t="s">
        <v>970</v>
      </c>
      <c r="E19" s="41">
        <v>300</v>
      </c>
      <c r="F19" s="41" t="s">
        <v>812</v>
      </c>
      <c r="G19" s="200">
        <v>870</v>
      </c>
      <c r="H19" s="200">
        <v>783</v>
      </c>
      <c r="I19" s="93" t="s">
        <v>509</v>
      </c>
      <c r="J19" s="56" t="s">
        <v>734</v>
      </c>
      <c r="K19" s="19">
        <v>4</v>
      </c>
      <c r="L19" s="19">
        <v>120</v>
      </c>
      <c r="M19" s="19">
        <v>7698.9647000000004</v>
      </c>
      <c r="N19" s="248"/>
      <c r="O19" s="249"/>
      <c r="P19" s="249"/>
      <c r="Q19" s="249"/>
      <c r="R19" s="249"/>
      <c r="S19" t="s">
        <v>26</v>
      </c>
      <c r="T19">
        <v>0</v>
      </c>
      <c r="U19">
        <v>0</v>
      </c>
      <c r="V19" t="s">
        <v>25</v>
      </c>
      <c r="W19" s="434">
        <v>86.841057702810019</v>
      </c>
      <c r="X19" s="434">
        <v>-19.164125802359685</v>
      </c>
      <c r="Y19" s="434">
        <v>104.36227550536637</v>
      </c>
      <c r="Z19" s="438">
        <v>7.3630699999999996</v>
      </c>
      <c r="AA19" s="438">
        <v>1.89113</v>
      </c>
      <c r="AB19" s="435">
        <v>199.7877</v>
      </c>
      <c r="AC19" s="435">
        <v>58.521900000000002</v>
      </c>
      <c r="AD19" s="437">
        <v>1.1838661697999999</v>
      </c>
      <c r="AE19" s="435">
        <v>1.1719999999999999</v>
      </c>
      <c r="AF19" s="435">
        <v>0.185</v>
      </c>
      <c r="AG19" s="435">
        <v>4.49</v>
      </c>
      <c r="AH19" s="435">
        <v>80.98</v>
      </c>
      <c r="AI19" s="434">
        <v>1995.2059999999999</v>
      </c>
      <c r="AJ19" s="435">
        <v>357.65697999999998</v>
      </c>
      <c r="AK19" s="435">
        <v>1.44787</v>
      </c>
      <c r="AL19" s="435">
        <v>49.385710000000003</v>
      </c>
      <c r="AM19" s="435">
        <v>1.3373200000000001</v>
      </c>
      <c r="AN19" s="433">
        <v>147994304.69999999</v>
      </c>
      <c r="AO19" s="436">
        <v>0.41051349999999998</v>
      </c>
      <c r="AP19" s="433">
        <v>359226.91687000002</v>
      </c>
      <c r="AQ19" s="436">
        <v>3.9597100000000003E-2</v>
      </c>
      <c r="AR19" s="435">
        <v>128.18170000000001</v>
      </c>
      <c r="AS19" s="433" t="s">
        <v>770</v>
      </c>
      <c r="AT19" s="435">
        <v>51.7089</v>
      </c>
      <c r="AU19" s="437">
        <v>0.22960912267484176</v>
      </c>
    </row>
    <row r="20" spans="1:47" ht="12.75" customHeight="1">
      <c r="A20" s="247" t="s">
        <v>899</v>
      </c>
      <c r="B20" s="229" t="s">
        <v>794</v>
      </c>
      <c r="C20" s="30">
        <v>0.19791666666666666</v>
      </c>
      <c r="D20" s="96" t="s">
        <v>223</v>
      </c>
      <c r="E20" s="41">
        <v>300</v>
      </c>
      <c r="F20" s="41" t="s">
        <v>812</v>
      </c>
      <c r="G20" s="200">
        <v>870</v>
      </c>
      <c r="H20" s="200">
        <v>783</v>
      </c>
      <c r="I20" s="93" t="s">
        <v>618</v>
      </c>
      <c r="J20" s="56" t="s">
        <v>734</v>
      </c>
      <c r="K20" s="19">
        <v>4</v>
      </c>
      <c r="L20" s="19">
        <v>120</v>
      </c>
      <c r="M20" s="19">
        <v>7698.9647000000004</v>
      </c>
      <c r="N20" s="248"/>
      <c r="O20" s="249"/>
      <c r="P20" s="249"/>
      <c r="Q20" s="249"/>
      <c r="R20" s="249"/>
      <c r="S20" t="s">
        <v>1016</v>
      </c>
      <c r="T20">
        <v>0</v>
      </c>
      <c r="U20">
        <v>0</v>
      </c>
      <c r="V20" t="s">
        <v>21</v>
      </c>
      <c r="W20" s="434">
        <v>85.90634077999961</v>
      </c>
      <c r="X20" s="434">
        <v>-42.452550000092387</v>
      </c>
      <c r="Y20" s="434">
        <v>104.3789484204608</v>
      </c>
      <c r="Z20" s="438">
        <v>7.4482699999999999</v>
      </c>
      <c r="AA20" s="438">
        <v>1.93571</v>
      </c>
      <c r="AB20" s="435">
        <v>205.9111</v>
      </c>
      <c r="AC20" s="435">
        <v>57.434899999999999</v>
      </c>
      <c r="AD20" s="437">
        <v>1.4178383314</v>
      </c>
      <c r="AE20" s="435">
        <v>1.1859999999999999</v>
      </c>
      <c r="AF20" s="435">
        <v>0.188</v>
      </c>
      <c r="AG20" s="435">
        <v>4.49</v>
      </c>
      <c r="AH20" s="435">
        <v>81.039000000000001</v>
      </c>
      <c r="AI20" s="434">
        <v>1994.9690000000001</v>
      </c>
      <c r="AJ20" s="435">
        <v>357.62491999999997</v>
      </c>
      <c r="AK20" s="435">
        <v>1.4430700000000001</v>
      </c>
      <c r="AL20" s="435">
        <v>49.26764</v>
      </c>
      <c r="AM20" s="435">
        <v>1.33751</v>
      </c>
      <c r="AN20" s="433">
        <v>147994649</v>
      </c>
      <c r="AO20" s="436">
        <v>0.40924460000000001</v>
      </c>
      <c r="AP20" s="433">
        <v>359269.57627999998</v>
      </c>
      <c r="AQ20" s="436">
        <v>6.1917199999999999E-2</v>
      </c>
      <c r="AR20" s="435">
        <v>128.26779999999999</v>
      </c>
      <c r="AS20" s="433" t="s">
        <v>770</v>
      </c>
      <c r="AT20" s="435">
        <v>51.622900000000001</v>
      </c>
      <c r="AU20" s="437">
        <v>0.22952340575323785</v>
      </c>
    </row>
    <row r="21" spans="1:47" ht="12.75" customHeight="1">
      <c r="A21" s="247" t="s">
        <v>599</v>
      </c>
      <c r="B21" s="229" t="s">
        <v>695</v>
      </c>
      <c r="C21" s="30">
        <v>0.20972222222222223</v>
      </c>
      <c r="D21" s="96" t="s">
        <v>973</v>
      </c>
      <c r="E21" s="41">
        <v>300</v>
      </c>
      <c r="F21" s="41" t="s">
        <v>812</v>
      </c>
      <c r="G21" s="200">
        <v>870</v>
      </c>
      <c r="H21" s="200">
        <v>783</v>
      </c>
      <c r="I21" s="93" t="s">
        <v>618</v>
      </c>
      <c r="J21" s="56" t="s">
        <v>734</v>
      </c>
      <c r="K21" s="19">
        <v>4</v>
      </c>
      <c r="L21" s="19">
        <v>120</v>
      </c>
      <c r="M21" s="19">
        <v>7698.9647000000004</v>
      </c>
      <c r="N21" s="248"/>
      <c r="O21" s="249"/>
      <c r="P21" s="249"/>
      <c r="Q21" s="249"/>
      <c r="R21" s="249"/>
      <c r="S21" t="s">
        <v>750</v>
      </c>
      <c r="T21">
        <v>0</v>
      </c>
      <c r="U21">
        <v>0</v>
      </c>
      <c r="V21" t="s">
        <v>21</v>
      </c>
      <c r="W21" s="434">
        <v>54.127552985582021</v>
      </c>
      <c r="X21" s="434">
        <v>-86.862241778880104</v>
      </c>
      <c r="Y21" s="434">
        <v>104.39580318581534</v>
      </c>
      <c r="Z21" s="438">
        <v>7.5527600000000001</v>
      </c>
      <c r="AA21" s="438">
        <v>1.98967</v>
      </c>
      <c r="AB21" s="435">
        <v>212.81620000000001</v>
      </c>
      <c r="AC21" s="435">
        <v>55.752699999999997</v>
      </c>
      <c r="AD21" s="437">
        <v>1.7019473847</v>
      </c>
      <c r="AE21" s="435">
        <v>1.2090000000000001</v>
      </c>
      <c r="AF21" s="435">
        <v>0.191</v>
      </c>
      <c r="AG21" s="435">
        <v>4.49</v>
      </c>
      <c r="AH21" s="435">
        <v>81.111000000000004</v>
      </c>
      <c r="AI21" s="434">
        <v>1994.5429999999999</v>
      </c>
      <c r="AJ21" s="435">
        <v>357.58683000000002</v>
      </c>
      <c r="AK21" s="435">
        <v>1.43781</v>
      </c>
      <c r="AL21" s="435">
        <v>49.124270000000003</v>
      </c>
      <c r="AM21" s="435">
        <v>1.3377399999999999</v>
      </c>
      <c r="AN21" s="433">
        <v>147995065.69999999</v>
      </c>
      <c r="AO21" s="436">
        <v>0.40769840000000002</v>
      </c>
      <c r="AP21" s="433">
        <v>359346.38008999999</v>
      </c>
      <c r="AQ21" s="436">
        <v>8.8574600000000003E-2</v>
      </c>
      <c r="AR21" s="435">
        <v>128.37309999999999</v>
      </c>
      <c r="AS21" s="433" t="s">
        <v>770</v>
      </c>
      <c r="AT21" s="435">
        <v>51.517699999999998</v>
      </c>
      <c r="AU21" s="437">
        <v>0.22941895662077352</v>
      </c>
    </row>
    <row r="22" spans="1:47" ht="12.75" customHeight="1">
      <c r="A22" s="247" t="s">
        <v>899</v>
      </c>
      <c r="B22" s="229" t="s">
        <v>816</v>
      </c>
      <c r="C22" s="30">
        <v>0.21458333333333335</v>
      </c>
      <c r="D22" s="96" t="s">
        <v>971</v>
      </c>
      <c r="E22" s="41">
        <v>300</v>
      </c>
      <c r="F22" s="41" t="s">
        <v>812</v>
      </c>
      <c r="G22" s="200">
        <v>870</v>
      </c>
      <c r="H22" s="200">
        <v>783</v>
      </c>
      <c r="I22" s="93" t="s">
        <v>509</v>
      </c>
      <c r="J22" s="56" t="s">
        <v>734</v>
      </c>
      <c r="K22" s="19">
        <v>4</v>
      </c>
      <c r="L22" s="19">
        <v>120</v>
      </c>
      <c r="M22" s="19">
        <v>7698.9647000000004</v>
      </c>
      <c r="N22" s="229" t="s">
        <v>972</v>
      </c>
      <c r="O22" s="249"/>
      <c r="P22" s="249"/>
      <c r="Q22" s="249"/>
      <c r="R22" s="249"/>
      <c r="S22" t="s">
        <v>1016</v>
      </c>
      <c r="T22">
        <v>0</v>
      </c>
      <c r="U22">
        <v>0</v>
      </c>
      <c r="V22" t="s">
        <v>25</v>
      </c>
      <c r="W22" s="434">
        <v>86.616983824651456</v>
      </c>
      <c r="X22" s="434">
        <v>-23.825897123104685</v>
      </c>
      <c r="Y22" s="434">
        <v>104.41715332966191</v>
      </c>
      <c r="Z22" s="438">
        <v>7.5961699999999999</v>
      </c>
      <c r="AA22" s="438">
        <v>2.0118299999999998</v>
      </c>
      <c r="AB22" s="435">
        <v>215.47980000000001</v>
      </c>
      <c r="AC22" s="435">
        <v>54.957099999999997</v>
      </c>
      <c r="AD22" s="437">
        <v>1.8189334656</v>
      </c>
      <c r="AE22" s="435">
        <v>1.22</v>
      </c>
      <c r="AF22" s="435">
        <v>0.193</v>
      </c>
      <c r="AG22" s="435">
        <v>4.49</v>
      </c>
      <c r="AH22" s="435">
        <v>81.141000000000005</v>
      </c>
      <c r="AI22" s="434">
        <v>1994.3240000000001</v>
      </c>
      <c r="AJ22" s="435">
        <v>357.57148000000001</v>
      </c>
      <c r="AK22" s="435">
        <v>1.4358599999999999</v>
      </c>
      <c r="AL22" s="435">
        <v>49.065240000000003</v>
      </c>
      <c r="AM22" s="435">
        <v>1.3378399999999999</v>
      </c>
      <c r="AN22" s="433">
        <v>147995236.80000001</v>
      </c>
      <c r="AO22" s="436">
        <v>0.40705999999999998</v>
      </c>
      <c r="AP22" s="433">
        <v>359385.85722000001</v>
      </c>
      <c r="AQ22" s="436">
        <v>9.9378400000000006E-2</v>
      </c>
      <c r="AR22" s="435">
        <v>128.41679999999999</v>
      </c>
      <c r="AS22" s="433" t="s">
        <v>770</v>
      </c>
      <c r="AT22" s="435">
        <v>51.4741</v>
      </c>
      <c r="AU22" s="437">
        <v>0.22937583132898384</v>
      </c>
    </row>
    <row r="23" spans="1:47" ht="12.75" customHeight="1">
      <c r="A23" s="247" t="s">
        <v>471</v>
      </c>
      <c r="B23" s="229" t="s">
        <v>678</v>
      </c>
      <c r="C23" s="16">
        <v>0.22291666666666665</v>
      </c>
      <c r="D23" s="81" t="s">
        <v>974</v>
      </c>
      <c r="E23" s="41">
        <v>300</v>
      </c>
      <c r="F23" s="41" t="s">
        <v>812</v>
      </c>
      <c r="G23" s="200">
        <v>870</v>
      </c>
      <c r="H23" s="200">
        <v>783</v>
      </c>
      <c r="I23" s="93" t="s">
        <v>509</v>
      </c>
      <c r="J23" s="56" t="s">
        <v>734</v>
      </c>
      <c r="K23" s="19">
        <v>4</v>
      </c>
      <c r="L23" s="19">
        <v>120</v>
      </c>
      <c r="M23" s="19">
        <v>7698.9647000000004</v>
      </c>
      <c r="N23" s="248"/>
      <c r="O23" s="249"/>
      <c r="P23" s="249"/>
      <c r="Q23" s="249"/>
      <c r="R23" s="249"/>
      <c r="S23" t="s">
        <v>828</v>
      </c>
      <c r="T23">
        <v>0</v>
      </c>
      <c r="U23">
        <v>0</v>
      </c>
      <c r="V23" t="s">
        <v>25</v>
      </c>
      <c r="W23" s="434">
        <v>88.035188741655205</v>
      </c>
      <c r="X23" s="434">
        <v>30.013351513236348</v>
      </c>
      <c r="Y23" s="434">
        <v>104.43700420126879</v>
      </c>
      <c r="Z23" s="438">
        <v>7.6712199999999999</v>
      </c>
      <c r="AA23" s="438">
        <v>2.0497399999999999</v>
      </c>
      <c r="AB23" s="435">
        <v>219.8004</v>
      </c>
      <c r="AC23" s="435">
        <v>53.469200000000001</v>
      </c>
      <c r="AD23" s="437">
        <v>2.0194810326999999</v>
      </c>
      <c r="AE23" s="435">
        <v>1.2430000000000001</v>
      </c>
      <c r="AF23" s="435">
        <v>0.19700000000000001</v>
      </c>
      <c r="AG23" s="435">
        <v>4.4800000000000004</v>
      </c>
      <c r="AH23" s="435">
        <v>81.191999999999993</v>
      </c>
      <c r="AI23" s="434">
        <v>1993.89</v>
      </c>
      <c r="AJ23" s="435">
        <v>357.54568999999998</v>
      </c>
      <c r="AK23" s="435">
        <v>1.4328399999999999</v>
      </c>
      <c r="AL23" s="435">
        <v>48.964039999999997</v>
      </c>
      <c r="AM23" s="435">
        <v>1.3380000000000001</v>
      </c>
      <c r="AN23" s="433">
        <v>147995529.40000001</v>
      </c>
      <c r="AO23" s="436">
        <v>0.40596330000000003</v>
      </c>
      <c r="AP23" s="433">
        <v>359464.00688</v>
      </c>
      <c r="AQ23" s="436">
        <v>0.1176263</v>
      </c>
      <c r="AR23" s="435">
        <v>128.4923</v>
      </c>
      <c r="AS23" s="433" t="s">
        <v>770</v>
      </c>
      <c r="AT23" s="435">
        <v>51.398699999999998</v>
      </c>
      <c r="AU23" s="437">
        <v>0.22930174688740212</v>
      </c>
    </row>
    <row r="24" spans="1:47" ht="12.75" customHeight="1">
      <c r="A24" s="247" t="s">
        <v>473</v>
      </c>
      <c r="B24" s="229" t="s">
        <v>845</v>
      </c>
      <c r="C24" s="30">
        <v>0.22777777777777777</v>
      </c>
      <c r="D24" s="96" t="s">
        <v>975</v>
      </c>
      <c r="E24" s="41">
        <v>300</v>
      </c>
      <c r="F24" s="41" t="s">
        <v>812</v>
      </c>
      <c r="G24" s="200">
        <v>870</v>
      </c>
      <c r="H24" s="200">
        <v>783</v>
      </c>
      <c r="I24" s="93" t="s">
        <v>509</v>
      </c>
      <c r="J24" s="56" t="s">
        <v>734</v>
      </c>
      <c r="K24" s="19">
        <v>4</v>
      </c>
      <c r="L24" s="19">
        <v>120</v>
      </c>
      <c r="M24" s="19">
        <v>7698.9647000000004</v>
      </c>
      <c r="N24" s="248"/>
      <c r="O24" s="249"/>
      <c r="P24" s="249"/>
      <c r="Q24" s="249"/>
      <c r="R24" s="249"/>
      <c r="S24" t="s">
        <v>297</v>
      </c>
      <c r="T24">
        <v>0</v>
      </c>
      <c r="U24">
        <v>0</v>
      </c>
      <c r="V24" t="s">
        <v>25</v>
      </c>
      <c r="W24" s="434">
        <v>88.748255615130617</v>
      </c>
      <c r="X24" s="434">
        <v>49.348219377344314</v>
      </c>
      <c r="Y24" s="434">
        <v>104.44842089741087</v>
      </c>
      <c r="Z24" s="438">
        <v>7.7153900000000002</v>
      </c>
      <c r="AA24" s="438">
        <v>2.0718100000000002</v>
      </c>
      <c r="AB24" s="435">
        <v>222.18029999999999</v>
      </c>
      <c r="AC24" s="435">
        <v>52.535400000000003</v>
      </c>
      <c r="AD24" s="437">
        <v>2.1364671135000002</v>
      </c>
      <c r="AE24" s="435">
        <v>1.2589999999999999</v>
      </c>
      <c r="AF24" s="435">
        <v>0.19900000000000001</v>
      </c>
      <c r="AG24" s="435">
        <v>4.4800000000000004</v>
      </c>
      <c r="AH24" s="435">
        <v>81.222999999999999</v>
      </c>
      <c r="AI24" s="434">
        <v>1993.604</v>
      </c>
      <c r="AJ24" s="435">
        <v>357.53098</v>
      </c>
      <c r="AK24" s="435">
        <v>1.4312800000000001</v>
      </c>
      <c r="AL24" s="435">
        <v>48.905009999999997</v>
      </c>
      <c r="AM24" s="435">
        <v>1.33809</v>
      </c>
      <c r="AN24" s="433">
        <v>147995699.80000001</v>
      </c>
      <c r="AO24" s="436">
        <v>0.40532220000000002</v>
      </c>
      <c r="AP24" s="433">
        <v>359515.61735000001</v>
      </c>
      <c r="AQ24" s="436">
        <v>0.1280956</v>
      </c>
      <c r="AR24" s="435">
        <v>128.53659999999999</v>
      </c>
      <c r="AS24" s="433" t="s">
        <v>770</v>
      </c>
      <c r="AT24" s="435">
        <v>51.354399999999998</v>
      </c>
      <c r="AU24" s="437">
        <v>0.2292584392048107</v>
      </c>
    </row>
    <row r="25" spans="1:47" ht="12.75" customHeight="1">
      <c r="A25" s="247" t="s">
        <v>924</v>
      </c>
      <c r="B25" s="229" t="s">
        <v>843</v>
      </c>
      <c r="C25" s="30">
        <v>0.23263888888888887</v>
      </c>
      <c r="D25" s="96" t="s">
        <v>976</v>
      </c>
      <c r="E25" s="41">
        <v>300</v>
      </c>
      <c r="F25" s="41" t="s">
        <v>812</v>
      </c>
      <c r="G25" s="200">
        <v>870</v>
      </c>
      <c r="H25" s="200">
        <v>783</v>
      </c>
      <c r="I25" s="93" t="s">
        <v>509</v>
      </c>
      <c r="J25" s="56" t="s">
        <v>734</v>
      </c>
      <c r="K25" s="19">
        <v>4</v>
      </c>
      <c r="L25" s="19">
        <v>120</v>
      </c>
      <c r="M25" s="19">
        <v>7698.9647000000004</v>
      </c>
      <c r="N25" s="248"/>
      <c r="O25" s="249"/>
      <c r="P25" s="249"/>
      <c r="Q25" s="249"/>
      <c r="R25" s="249"/>
      <c r="S25" t="s">
        <v>1017</v>
      </c>
      <c r="T25">
        <v>0</v>
      </c>
      <c r="U25">
        <v>0</v>
      </c>
      <c r="V25" t="s">
        <v>25</v>
      </c>
      <c r="W25" s="434">
        <v>89.3130464456586</v>
      </c>
      <c r="X25" s="434">
        <v>58.827629165804275</v>
      </c>
      <c r="Y25" s="434">
        <v>104.46328720459724</v>
      </c>
      <c r="Z25" s="438">
        <v>7.7598900000000004</v>
      </c>
      <c r="AA25" s="438">
        <v>2.0938400000000001</v>
      </c>
      <c r="AB25" s="435">
        <v>224.46</v>
      </c>
      <c r="AC25" s="435">
        <v>51.557699999999997</v>
      </c>
      <c r="AD25" s="437">
        <v>2.2534531944</v>
      </c>
      <c r="AE25" s="435">
        <v>1.2749999999999999</v>
      </c>
      <c r="AF25" s="435">
        <v>0.20200000000000001</v>
      </c>
      <c r="AG25" s="435">
        <v>4.4800000000000004</v>
      </c>
      <c r="AH25" s="435">
        <v>81.253</v>
      </c>
      <c r="AI25" s="434">
        <v>1993.2940000000001</v>
      </c>
      <c r="AJ25" s="435">
        <v>357.51655</v>
      </c>
      <c r="AK25" s="435">
        <v>1.4298900000000001</v>
      </c>
      <c r="AL25" s="435">
        <v>48.845979999999997</v>
      </c>
      <c r="AM25" s="435">
        <v>1.33819</v>
      </c>
      <c r="AN25" s="433">
        <v>147995869.90000001</v>
      </c>
      <c r="AO25" s="436">
        <v>0.40468009999999999</v>
      </c>
      <c r="AP25" s="433">
        <v>359571.59606000001</v>
      </c>
      <c r="AQ25" s="436">
        <v>0.1384243</v>
      </c>
      <c r="AR25" s="435">
        <v>128.5813</v>
      </c>
      <c r="AS25" s="433" t="s">
        <v>770</v>
      </c>
      <c r="AT25" s="435">
        <v>51.309800000000003</v>
      </c>
      <c r="AU25" s="437">
        <v>0.22921506397007047</v>
      </c>
    </row>
    <row r="26" spans="1:47" ht="12.75" customHeight="1">
      <c r="A26" s="247" t="s">
        <v>421</v>
      </c>
      <c r="B26" s="229" t="s">
        <v>526</v>
      </c>
      <c r="C26" s="30">
        <v>0.23750000000000002</v>
      </c>
      <c r="D26" s="96" t="s">
        <v>977</v>
      </c>
      <c r="E26" s="41">
        <v>300</v>
      </c>
      <c r="F26" s="41" t="s">
        <v>812</v>
      </c>
      <c r="G26" s="200">
        <v>870</v>
      </c>
      <c r="H26" s="200">
        <v>783</v>
      </c>
      <c r="I26" s="93" t="s">
        <v>509</v>
      </c>
      <c r="J26" s="56" t="s">
        <v>734</v>
      </c>
      <c r="K26" s="19">
        <v>4</v>
      </c>
      <c r="L26" s="19">
        <v>120</v>
      </c>
      <c r="M26" s="19">
        <v>7698.9647000000004</v>
      </c>
      <c r="N26" s="248"/>
      <c r="O26" s="249"/>
      <c r="P26" s="249"/>
      <c r="Q26" s="249"/>
      <c r="R26" s="249"/>
      <c r="S26" t="s">
        <v>832</v>
      </c>
      <c r="T26">
        <v>0</v>
      </c>
      <c r="U26">
        <v>0</v>
      </c>
      <c r="V26" t="s">
        <v>25</v>
      </c>
      <c r="W26" s="434">
        <v>90.29473279518119</v>
      </c>
      <c r="X26" s="434">
        <v>68.254896191030241</v>
      </c>
      <c r="Y26" s="434">
        <v>104.48753076608523</v>
      </c>
      <c r="Z26" s="438">
        <v>7.8047199999999997</v>
      </c>
      <c r="AA26" s="438">
        <v>2.1158299999999999</v>
      </c>
      <c r="AB26" s="435">
        <v>226.64320000000001</v>
      </c>
      <c r="AC26" s="435">
        <v>50.539400000000001</v>
      </c>
      <c r="AD26" s="437">
        <v>2.3704392751999999</v>
      </c>
      <c r="AE26" s="435">
        <v>1.294</v>
      </c>
      <c r="AF26" s="435">
        <v>0.20499999999999999</v>
      </c>
      <c r="AG26" s="435">
        <v>4.4800000000000004</v>
      </c>
      <c r="AH26" s="435">
        <v>81.284000000000006</v>
      </c>
      <c r="AI26" s="434">
        <v>1992.9590000000001</v>
      </c>
      <c r="AJ26" s="435">
        <v>357.50241999999997</v>
      </c>
      <c r="AK26" s="435">
        <v>1.4286700000000001</v>
      </c>
      <c r="AL26" s="435">
        <v>48.786940000000001</v>
      </c>
      <c r="AM26" s="435">
        <v>1.3382799999999999</v>
      </c>
      <c r="AN26" s="433">
        <v>147996039.69999999</v>
      </c>
      <c r="AO26" s="436">
        <v>0.40403699999999998</v>
      </c>
      <c r="AP26" s="433">
        <v>359631.88196999999</v>
      </c>
      <c r="AQ26" s="436">
        <v>0.14860290000000001</v>
      </c>
      <c r="AR26" s="435">
        <v>128.62620000000001</v>
      </c>
      <c r="AS26" s="433" t="s">
        <v>770</v>
      </c>
      <c r="AT26" s="435">
        <v>51.265000000000001</v>
      </c>
      <c r="AU26" s="437">
        <v>0.22917162118318146</v>
      </c>
    </row>
    <row r="27" spans="1:47" s="235" customFormat="1" ht="12.75" customHeight="1">
      <c r="A27" s="93" t="s">
        <v>883</v>
      </c>
      <c r="B27" s="229" t="s">
        <v>848</v>
      </c>
      <c r="C27" s="30">
        <v>0.24930555555555556</v>
      </c>
      <c r="D27" s="96" t="s">
        <v>745</v>
      </c>
      <c r="E27" s="56">
        <v>30</v>
      </c>
      <c r="F27" s="19" t="s">
        <v>811</v>
      </c>
      <c r="G27" s="19">
        <v>880</v>
      </c>
      <c r="H27" s="200">
        <v>870</v>
      </c>
      <c r="I27" s="230" t="s">
        <v>858</v>
      </c>
      <c r="J27" s="200" t="s">
        <v>734</v>
      </c>
      <c r="K27" s="200">
        <v>4</v>
      </c>
      <c r="L27" s="200">
        <v>120</v>
      </c>
      <c r="M27" s="227">
        <v>7647.38</v>
      </c>
      <c r="N27" s="229"/>
      <c r="O27" s="231">
        <v>264.39999999999998</v>
      </c>
      <c r="P27" s="231">
        <v>265.3</v>
      </c>
      <c r="Q27" s="231"/>
      <c r="R27" s="231"/>
      <c r="S27"/>
      <c r="T27"/>
      <c r="U27"/>
      <c r="V27"/>
      <c r="W27" s="41"/>
      <c r="X27" s="41"/>
      <c r="Y27" s="41"/>
      <c r="Z27" s="232"/>
      <c r="AA27" s="232"/>
      <c r="AB27" s="232"/>
      <c r="AC27" s="232"/>
      <c r="AD27" s="232"/>
      <c r="AE27" s="232"/>
      <c r="AF27" s="232"/>
      <c r="AG27" s="232"/>
      <c r="AH27" s="232"/>
      <c r="AI27" s="232"/>
      <c r="AJ27" s="233"/>
      <c r="AK27" s="233"/>
      <c r="AL27" s="233"/>
      <c r="AM27" s="233"/>
      <c r="AN27" s="234"/>
      <c r="AO27" s="232"/>
      <c r="AP27" s="232"/>
      <c r="AQ27" s="232"/>
      <c r="AR27" s="41"/>
      <c r="AS27" s="41"/>
      <c r="AT27" s="41"/>
      <c r="AU27" s="41"/>
    </row>
    <row r="28" spans="1:47">
      <c r="A28" s="46" t="s">
        <v>883</v>
      </c>
      <c r="B28" t="s">
        <v>530</v>
      </c>
      <c r="C28" s="16">
        <v>0.25069444444444444</v>
      </c>
      <c r="D28" s="81" t="s">
        <v>745</v>
      </c>
      <c r="E28" s="200">
        <v>30</v>
      </c>
      <c r="F28" s="19" t="s">
        <v>781</v>
      </c>
      <c r="G28" s="198">
        <v>1190</v>
      </c>
      <c r="H28" s="198">
        <v>999</v>
      </c>
      <c r="I28" s="25" t="s">
        <v>858</v>
      </c>
      <c r="J28" s="58" t="s">
        <v>734</v>
      </c>
      <c r="K28" s="198">
        <v>4</v>
      </c>
      <c r="L28" s="198">
        <v>120</v>
      </c>
      <c r="M28" s="19">
        <v>5891.451</v>
      </c>
      <c r="N28" s="85" t="s">
        <v>884</v>
      </c>
      <c r="O28" s="211">
        <v>263.89999999999998</v>
      </c>
      <c r="P28" s="211">
        <v>267.3</v>
      </c>
    </row>
    <row r="29" spans="1:47" ht="12.75" customHeight="1">
      <c r="A29" s="247" t="s">
        <v>611</v>
      </c>
      <c r="B29" s="229" t="s">
        <v>508</v>
      </c>
      <c r="C29" s="30">
        <v>0.26180555555555557</v>
      </c>
      <c r="D29" s="96" t="s">
        <v>978</v>
      </c>
      <c r="E29" s="41">
        <v>300</v>
      </c>
      <c r="F29" s="41" t="s">
        <v>781</v>
      </c>
      <c r="G29" s="198">
        <v>1190</v>
      </c>
      <c r="H29" s="198">
        <v>1103</v>
      </c>
      <c r="I29" s="93" t="s">
        <v>509</v>
      </c>
      <c r="J29" s="58" t="s">
        <v>734</v>
      </c>
      <c r="K29" s="198">
        <v>4</v>
      </c>
      <c r="L29" s="198">
        <v>120</v>
      </c>
      <c r="M29" s="19">
        <v>5889.9508999999998</v>
      </c>
      <c r="N29" s="248"/>
      <c r="O29" s="249"/>
      <c r="P29" s="249"/>
      <c r="Q29" s="249"/>
      <c r="R29" s="249"/>
      <c r="S29" t="s">
        <v>747</v>
      </c>
      <c r="T29">
        <v>0</v>
      </c>
      <c r="U29">
        <v>0</v>
      </c>
      <c r="V29" t="s">
        <v>25</v>
      </c>
      <c r="W29" s="434">
        <v>87.023842044456401</v>
      </c>
      <c r="X29" s="434">
        <v>-4.7201308703829676</v>
      </c>
      <c r="Y29" s="434">
        <v>104.59166464054215</v>
      </c>
      <c r="Z29" s="438">
        <v>8.0347000000000008</v>
      </c>
      <c r="AA29" s="438">
        <v>2.2252399999999999</v>
      </c>
      <c r="AB29" s="435">
        <v>236.2585</v>
      </c>
      <c r="AC29" s="435">
        <v>44.9452</v>
      </c>
      <c r="AD29" s="437">
        <v>2.9553696795</v>
      </c>
      <c r="AE29" s="435">
        <v>1.4139999999999999</v>
      </c>
      <c r="AF29" s="435">
        <v>0.224</v>
      </c>
      <c r="AG29" s="435">
        <v>4.4800000000000004</v>
      </c>
      <c r="AH29" s="435">
        <v>81.438999999999993</v>
      </c>
      <c r="AI29" s="434">
        <v>1990.9459999999999</v>
      </c>
      <c r="AJ29" s="435">
        <v>357.43675000000002</v>
      </c>
      <c r="AK29" s="435">
        <v>1.4254599999999999</v>
      </c>
      <c r="AL29" s="435">
        <v>48.491779999999999</v>
      </c>
      <c r="AM29" s="435">
        <v>1.33876</v>
      </c>
      <c r="AN29" s="433">
        <v>147996884.80000001</v>
      </c>
      <c r="AO29" s="436">
        <v>0.40080660000000001</v>
      </c>
      <c r="AP29" s="433">
        <v>359995.51857000001</v>
      </c>
      <c r="AQ29" s="436">
        <v>0.19693720000000001</v>
      </c>
      <c r="AR29" s="435">
        <v>128.85579999999999</v>
      </c>
      <c r="AS29" s="433" t="s">
        <v>770</v>
      </c>
      <c r="AT29" s="435">
        <v>51.035600000000002</v>
      </c>
      <c r="AU29" s="437">
        <v>5.1628688473149699E-2</v>
      </c>
    </row>
    <row r="30" spans="1:47" ht="12.75" customHeight="1">
      <c r="A30" s="247" t="s">
        <v>611</v>
      </c>
      <c r="B30" s="229" t="s">
        <v>513</v>
      </c>
      <c r="C30" s="30">
        <v>0.26666666666666666</v>
      </c>
      <c r="D30" s="96" t="s">
        <v>979</v>
      </c>
      <c r="E30" s="41">
        <v>300</v>
      </c>
      <c r="F30" s="41" t="s">
        <v>781</v>
      </c>
      <c r="G30" s="198">
        <v>1190</v>
      </c>
      <c r="H30" s="198">
        <v>1103</v>
      </c>
      <c r="I30" s="76" t="s">
        <v>873</v>
      </c>
      <c r="J30" s="58" t="s">
        <v>734</v>
      </c>
      <c r="K30" s="198">
        <v>4</v>
      </c>
      <c r="L30" s="198">
        <v>120</v>
      </c>
      <c r="M30" s="19">
        <v>5889.9508999999998</v>
      </c>
      <c r="N30" s="248"/>
      <c r="O30" s="249"/>
      <c r="P30" s="249"/>
      <c r="Q30" s="249"/>
      <c r="R30" s="249"/>
      <c r="S30" t="s">
        <v>747</v>
      </c>
      <c r="T30">
        <v>0</v>
      </c>
      <c r="U30">
        <v>0</v>
      </c>
      <c r="V30" t="s">
        <v>30</v>
      </c>
      <c r="W30" s="434">
        <v>87.069849725604726</v>
      </c>
      <c r="X30" s="434">
        <v>-0.86027759476708443</v>
      </c>
      <c r="Y30" s="434">
        <v>359.91721263559907</v>
      </c>
      <c r="Z30" s="438">
        <v>8.0819799999999997</v>
      </c>
      <c r="AA30" s="438">
        <v>2.24701</v>
      </c>
      <c r="AB30" s="435">
        <v>237.95310000000001</v>
      </c>
      <c r="AC30" s="435">
        <v>43.744</v>
      </c>
      <c r="AD30" s="437">
        <v>3.0723557603999998</v>
      </c>
      <c r="AE30" s="435">
        <v>1.444</v>
      </c>
      <c r="AF30" s="435">
        <v>0.22800000000000001</v>
      </c>
      <c r="AG30" s="435">
        <v>4.4800000000000004</v>
      </c>
      <c r="AH30" s="435">
        <v>81.471000000000004</v>
      </c>
      <c r="AI30" s="434">
        <v>1990.4780000000001</v>
      </c>
      <c r="AJ30" s="435">
        <v>357.42475000000002</v>
      </c>
      <c r="AK30" s="435">
        <v>1.4254599999999999</v>
      </c>
      <c r="AL30" s="435">
        <v>48.432749999999999</v>
      </c>
      <c r="AM30" s="435">
        <v>1.3388500000000001</v>
      </c>
      <c r="AN30" s="433">
        <v>147997053</v>
      </c>
      <c r="AO30" s="436">
        <v>0.4001576</v>
      </c>
      <c r="AP30" s="433">
        <v>360080.15607999999</v>
      </c>
      <c r="AQ30" s="436">
        <v>0.20603250000000001</v>
      </c>
      <c r="AR30" s="435">
        <v>128.90289999999999</v>
      </c>
      <c r="AS30" s="433" t="s">
        <v>770</v>
      </c>
      <c r="AT30" s="435">
        <v>50.988500000000002</v>
      </c>
      <c r="AU30" s="437">
        <v>5.1626320477072767E-2</v>
      </c>
    </row>
    <row r="31" spans="1:47" ht="12.75" customHeight="1">
      <c r="A31" s="247" t="s">
        <v>507</v>
      </c>
      <c r="B31" s="229" t="s">
        <v>514</v>
      </c>
      <c r="C31" s="30">
        <v>0.27152777777777776</v>
      </c>
      <c r="D31" s="96" t="s">
        <v>980</v>
      </c>
      <c r="E31" s="41">
        <v>300</v>
      </c>
      <c r="F31" s="41" t="s">
        <v>781</v>
      </c>
      <c r="G31" s="198">
        <v>1190</v>
      </c>
      <c r="H31" s="198">
        <v>1103</v>
      </c>
      <c r="I31" s="93" t="s">
        <v>509</v>
      </c>
      <c r="J31" s="58" t="s">
        <v>734</v>
      </c>
      <c r="K31" s="198">
        <v>4</v>
      </c>
      <c r="L31" s="198">
        <v>120</v>
      </c>
      <c r="M31" s="19">
        <v>5889.9508999999998</v>
      </c>
      <c r="N31" s="248"/>
      <c r="O31" s="249"/>
      <c r="P31" s="249"/>
      <c r="Q31" s="249"/>
      <c r="R31" s="249"/>
      <c r="S31" t="s">
        <v>26</v>
      </c>
      <c r="T31">
        <v>0</v>
      </c>
      <c r="U31">
        <v>0</v>
      </c>
      <c r="V31" t="s">
        <v>25</v>
      </c>
      <c r="W31" s="434">
        <v>86.604387626804041</v>
      </c>
      <c r="X31" s="434">
        <v>-19.207440738215364</v>
      </c>
      <c r="Y31" s="434">
        <v>104.63862680919783</v>
      </c>
      <c r="Z31" s="438">
        <v>8.1297499999999996</v>
      </c>
      <c r="AA31" s="438">
        <v>2.2687400000000002</v>
      </c>
      <c r="AB31" s="435">
        <v>239.58179999999999</v>
      </c>
      <c r="AC31" s="435">
        <v>42.520499999999998</v>
      </c>
      <c r="AD31" s="437">
        <v>3.1893418413000001</v>
      </c>
      <c r="AE31" s="435">
        <v>1.4770000000000001</v>
      </c>
      <c r="AF31" s="435">
        <v>0.23400000000000001</v>
      </c>
      <c r="AG31" s="435">
        <v>4.4800000000000004</v>
      </c>
      <c r="AH31" s="435">
        <v>81.503</v>
      </c>
      <c r="AI31" s="434">
        <v>1989.99</v>
      </c>
      <c r="AJ31" s="435">
        <v>357.41314999999997</v>
      </c>
      <c r="AK31" s="435">
        <v>1.4256800000000001</v>
      </c>
      <c r="AL31" s="435">
        <v>48.373719999999999</v>
      </c>
      <c r="AM31" s="435">
        <v>1.3389500000000001</v>
      </c>
      <c r="AN31" s="433">
        <v>147997221</v>
      </c>
      <c r="AO31" s="436">
        <v>0.39950750000000002</v>
      </c>
      <c r="AP31" s="433">
        <v>360168.57020000002</v>
      </c>
      <c r="AQ31" s="436">
        <v>0.21491830000000001</v>
      </c>
      <c r="AR31" s="435">
        <v>128.9504</v>
      </c>
      <c r="AS31" s="433" t="s">
        <v>770</v>
      </c>
      <c r="AT31" s="435">
        <v>50.941099999999999</v>
      </c>
      <c r="AU31" s="437">
        <v>5.1623948467443156E-2</v>
      </c>
    </row>
    <row r="32" spans="1:47" ht="12.75" customHeight="1">
      <c r="A32" s="247" t="s">
        <v>507</v>
      </c>
      <c r="B32" s="229" t="s">
        <v>515</v>
      </c>
      <c r="C32" s="30">
        <v>0.27569444444444446</v>
      </c>
      <c r="D32" s="96" t="s">
        <v>981</v>
      </c>
      <c r="E32" s="41">
        <v>300</v>
      </c>
      <c r="F32" s="41" t="s">
        <v>781</v>
      </c>
      <c r="G32" s="198">
        <v>1190</v>
      </c>
      <c r="H32" s="198">
        <v>1103</v>
      </c>
      <c r="I32" s="76" t="s">
        <v>873</v>
      </c>
      <c r="J32" s="58" t="s">
        <v>734</v>
      </c>
      <c r="K32" s="198">
        <v>4</v>
      </c>
      <c r="L32" s="198">
        <v>120</v>
      </c>
      <c r="M32" s="19">
        <v>5889.9508999999998</v>
      </c>
      <c r="N32" s="248"/>
      <c r="O32" s="249"/>
      <c r="P32" s="249"/>
      <c r="Q32" s="249"/>
      <c r="R32" s="249"/>
      <c r="S32" t="s">
        <v>26</v>
      </c>
      <c r="T32">
        <v>0</v>
      </c>
      <c r="U32">
        <v>0</v>
      </c>
      <c r="V32" t="s">
        <v>30</v>
      </c>
      <c r="W32" s="434">
        <v>86.736206332277916</v>
      </c>
      <c r="X32" s="434">
        <v>-12.822069782973516</v>
      </c>
      <c r="Y32" s="434">
        <v>360.08692563268437</v>
      </c>
      <c r="Z32" s="438">
        <v>8.1710799999999999</v>
      </c>
      <c r="AA32" s="438">
        <v>2.2873299999999999</v>
      </c>
      <c r="AB32" s="435">
        <v>240.92869999999999</v>
      </c>
      <c r="AC32" s="435">
        <v>41.455500000000001</v>
      </c>
      <c r="AD32" s="437">
        <v>3.2896156249000001</v>
      </c>
      <c r="AE32" s="435">
        <v>1.508</v>
      </c>
      <c r="AF32" s="435">
        <v>0.23799999999999999</v>
      </c>
      <c r="AG32" s="435">
        <v>4.4800000000000004</v>
      </c>
      <c r="AH32" s="435">
        <v>81.531000000000006</v>
      </c>
      <c r="AI32" s="434">
        <v>1989.5550000000001</v>
      </c>
      <c r="AJ32" s="435">
        <v>357.40356000000003</v>
      </c>
      <c r="AK32" s="435">
        <v>1.4260600000000001</v>
      </c>
      <c r="AL32" s="435">
        <v>48.323120000000003</v>
      </c>
      <c r="AM32" s="435">
        <v>1.3390299999999999</v>
      </c>
      <c r="AN32" s="433">
        <v>147997364.69999999</v>
      </c>
      <c r="AO32" s="436">
        <v>0.39894960000000002</v>
      </c>
      <c r="AP32" s="433">
        <v>360247.29173</v>
      </c>
      <c r="AQ32" s="436">
        <v>0.222362</v>
      </c>
      <c r="AR32" s="435">
        <v>128.9914</v>
      </c>
      <c r="AS32" s="433" t="s">
        <v>770</v>
      </c>
      <c r="AT32" s="435">
        <v>50.900100000000002</v>
      </c>
      <c r="AU32" s="437">
        <v>5.1621912866501217E-2</v>
      </c>
    </row>
    <row r="33" spans="1:47" ht="12.75" customHeight="1">
      <c r="A33" s="247" t="s">
        <v>899</v>
      </c>
      <c r="B33" s="229" t="s">
        <v>520</v>
      </c>
      <c r="C33" s="30">
        <v>0.28263888888888888</v>
      </c>
      <c r="D33" s="96" t="s">
        <v>982</v>
      </c>
      <c r="E33" s="41">
        <v>300</v>
      </c>
      <c r="F33" s="41" t="s">
        <v>781</v>
      </c>
      <c r="G33" s="198">
        <v>1190</v>
      </c>
      <c r="H33" s="198">
        <v>1103</v>
      </c>
      <c r="I33" s="57" t="s">
        <v>1014</v>
      </c>
      <c r="J33" s="58" t="s">
        <v>734</v>
      </c>
      <c r="K33" s="198">
        <v>4</v>
      </c>
      <c r="L33" s="198">
        <v>120</v>
      </c>
      <c r="M33" s="19">
        <v>5889.9508999999998</v>
      </c>
      <c r="N33" s="248"/>
      <c r="O33" s="249"/>
      <c r="P33" s="249"/>
      <c r="Q33" s="249"/>
      <c r="R33" s="249"/>
      <c r="S33" t="s">
        <v>1016</v>
      </c>
      <c r="T33">
        <v>0</v>
      </c>
      <c r="U33">
        <v>0</v>
      </c>
      <c r="V33" t="s">
        <v>25</v>
      </c>
      <c r="W33" s="434">
        <v>86.436243852416112</v>
      </c>
      <c r="X33" s="434">
        <v>-23.87419906612298</v>
      </c>
      <c r="Y33" s="434">
        <v>104.69584114416398</v>
      </c>
      <c r="Z33" s="438">
        <v>8.2407900000000005</v>
      </c>
      <c r="AA33" s="438">
        <v>2.31826</v>
      </c>
      <c r="AB33" s="435">
        <v>243.08</v>
      </c>
      <c r="AC33" s="435">
        <v>39.650100000000002</v>
      </c>
      <c r="AD33" s="437">
        <v>3.4567385976999998</v>
      </c>
      <c r="AE33" s="435">
        <v>1.5640000000000001</v>
      </c>
      <c r="AF33" s="435">
        <v>0.247</v>
      </c>
      <c r="AG33" s="435">
        <v>4.47</v>
      </c>
      <c r="AH33" s="435">
        <v>81.578000000000003</v>
      </c>
      <c r="AI33" s="434">
        <v>1988.798</v>
      </c>
      <c r="AJ33" s="435">
        <v>357.38830000000002</v>
      </c>
      <c r="AK33" s="435">
        <v>1.42709</v>
      </c>
      <c r="AL33" s="435">
        <v>48.238790000000002</v>
      </c>
      <c r="AM33" s="435">
        <v>1.33917</v>
      </c>
      <c r="AN33" s="433">
        <v>147997603.80000001</v>
      </c>
      <c r="AO33" s="436">
        <v>0.39801799999999998</v>
      </c>
      <c r="AP33" s="433">
        <v>360384.35476999998</v>
      </c>
      <c r="AQ33" s="436">
        <v>0.23440079999999999</v>
      </c>
      <c r="AR33" s="435">
        <v>129.06049999999999</v>
      </c>
      <c r="AS33" s="433" t="s">
        <v>770</v>
      </c>
      <c r="AT33" s="435">
        <v>50.831099999999999</v>
      </c>
      <c r="AU33" s="437">
        <v>5.1618513752255804E-2</v>
      </c>
    </row>
    <row r="34" spans="1:47" ht="12.75" customHeight="1">
      <c r="A34" s="247" t="s">
        <v>899</v>
      </c>
      <c r="B34" s="229" t="s">
        <v>521</v>
      </c>
      <c r="C34" s="30">
        <v>0.28750000000000003</v>
      </c>
      <c r="D34" s="96" t="s">
        <v>983</v>
      </c>
      <c r="E34" s="41">
        <v>300</v>
      </c>
      <c r="F34" s="41" t="s">
        <v>781</v>
      </c>
      <c r="G34" s="198">
        <v>1190</v>
      </c>
      <c r="H34" s="198">
        <v>1103</v>
      </c>
      <c r="I34" s="76" t="s">
        <v>873</v>
      </c>
      <c r="J34" s="58" t="s">
        <v>734</v>
      </c>
      <c r="K34" s="198">
        <v>4</v>
      </c>
      <c r="L34" s="198">
        <v>120</v>
      </c>
      <c r="M34" s="19">
        <v>5889.9508999999998</v>
      </c>
      <c r="N34" s="248"/>
      <c r="O34" s="249"/>
      <c r="P34" s="249"/>
      <c r="Q34" s="249"/>
      <c r="R34" s="249"/>
      <c r="S34" t="s">
        <v>1016</v>
      </c>
      <c r="T34">
        <v>0</v>
      </c>
      <c r="U34">
        <v>0</v>
      </c>
      <c r="V34" t="s">
        <v>30</v>
      </c>
      <c r="W34" s="434">
        <v>86.608045916880201</v>
      </c>
      <c r="X34" s="434">
        <v>-16.48623301614537</v>
      </c>
      <c r="Y34" s="434">
        <v>360.31973123808552</v>
      </c>
      <c r="Z34" s="438">
        <v>8.2902400000000007</v>
      </c>
      <c r="AA34" s="438">
        <v>2.3398599999999998</v>
      </c>
      <c r="AB34" s="435">
        <v>244.5213</v>
      </c>
      <c r="AC34" s="435">
        <v>38.365900000000003</v>
      </c>
      <c r="AD34" s="437">
        <v>3.5737246786000001</v>
      </c>
      <c r="AE34" s="435">
        <v>1.6080000000000001</v>
      </c>
      <c r="AF34" s="435">
        <v>0.254</v>
      </c>
      <c r="AG34" s="435">
        <v>4.47</v>
      </c>
      <c r="AH34" s="435">
        <v>81.611000000000004</v>
      </c>
      <c r="AI34" s="434">
        <v>1988.2449999999999</v>
      </c>
      <c r="AJ34" s="435">
        <v>357.37817000000001</v>
      </c>
      <c r="AK34" s="435">
        <v>1.4281200000000001</v>
      </c>
      <c r="AL34" s="435">
        <v>48.179760000000002</v>
      </c>
      <c r="AM34" s="435">
        <v>1.3392599999999999</v>
      </c>
      <c r="AN34" s="433">
        <v>147997770.80000001</v>
      </c>
      <c r="AO34" s="436">
        <v>0.39736470000000002</v>
      </c>
      <c r="AP34" s="433">
        <v>360484.52957000001</v>
      </c>
      <c r="AQ34" s="436">
        <v>0.2425448</v>
      </c>
      <c r="AR34" s="435">
        <v>129.1095</v>
      </c>
      <c r="AS34" s="433" t="s">
        <v>770</v>
      </c>
      <c r="AT34" s="435">
        <v>50.782200000000003</v>
      </c>
      <c r="AU34" s="437">
        <v>5.1616130066836602E-2</v>
      </c>
    </row>
    <row r="35" spans="1:47" ht="12.75" customHeight="1">
      <c r="A35" s="247" t="s">
        <v>899</v>
      </c>
      <c r="B35" s="229" t="s">
        <v>522</v>
      </c>
      <c r="C35" s="30">
        <v>0.29166666666666669</v>
      </c>
      <c r="D35" s="96" t="s">
        <v>984</v>
      </c>
      <c r="E35" s="41">
        <v>300</v>
      </c>
      <c r="F35" s="41" t="s">
        <v>781</v>
      </c>
      <c r="G35" s="198">
        <v>1190</v>
      </c>
      <c r="H35" s="198">
        <v>1103</v>
      </c>
      <c r="I35" s="93" t="s">
        <v>618</v>
      </c>
      <c r="J35" s="58" t="s">
        <v>734</v>
      </c>
      <c r="K35" s="198">
        <v>4</v>
      </c>
      <c r="L35" s="198">
        <v>120</v>
      </c>
      <c r="M35" s="19">
        <v>5889.9508999999998</v>
      </c>
      <c r="N35" s="248"/>
      <c r="O35" s="249"/>
      <c r="P35" s="249"/>
      <c r="Q35" s="249"/>
      <c r="R35" s="249"/>
      <c r="S35" t="s">
        <v>1016</v>
      </c>
      <c r="T35">
        <v>0</v>
      </c>
      <c r="U35">
        <v>0</v>
      </c>
      <c r="V35" t="s">
        <v>21</v>
      </c>
      <c r="W35" s="434">
        <v>85.668730320555667</v>
      </c>
      <c r="X35" s="434">
        <v>-42.353810950990784</v>
      </c>
      <c r="Y35" s="434">
        <v>104.75949326129148</v>
      </c>
      <c r="Z35" s="438">
        <v>8.3330500000000001</v>
      </c>
      <c r="AA35" s="438">
        <v>2.3583500000000002</v>
      </c>
      <c r="AB35" s="435">
        <v>245.7175</v>
      </c>
      <c r="AC35" s="435">
        <v>37.252899999999997</v>
      </c>
      <c r="AD35" s="437">
        <v>3.6739984622000001</v>
      </c>
      <c r="AE35" s="435">
        <v>1.6479999999999999</v>
      </c>
      <c r="AF35" s="435">
        <v>0.26100000000000001</v>
      </c>
      <c r="AG35" s="435">
        <v>4.47</v>
      </c>
      <c r="AH35" s="435">
        <v>81.64</v>
      </c>
      <c r="AI35" s="434">
        <v>1987.7570000000001</v>
      </c>
      <c r="AJ35" s="435">
        <v>357.36988000000002</v>
      </c>
      <c r="AK35" s="435">
        <v>1.4292</v>
      </c>
      <c r="AL35" s="435">
        <v>48.129159999999999</v>
      </c>
      <c r="AM35" s="435">
        <v>1.33934</v>
      </c>
      <c r="AN35" s="433">
        <v>147997913.80000001</v>
      </c>
      <c r="AO35" s="436">
        <v>0.39680399999999999</v>
      </c>
      <c r="AP35" s="433">
        <v>360573.08007999999</v>
      </c>
      <c r="AQ35" s="436">
        <v>0.24933379999999999</v>
      </c>
      <c r="AR35" s="435">
        <v>129.15180000000001</v>
      </c>
      <c r="AS35" s="433" t="s">
        <v>770</v>
      </c>
      <c r="AT35" s="435">
        <v>50.739899999999999</v>
      </c>
      <c r="AU35" s="437">
        <v>5.1614084249578765E-2</v>
      </c>
    </row>
    <row r="36" spans="1:47" ht="12.75" customHeight="1">
      <c r="A36" s="247" t="s">
        <v>899</v>
      </c>
      <c r="B36" s="229" t="s">
        <v>680</v>
      </c>
      <c r="C36" s="30">
        <v>0.29652777777777778</v>
      </c>
      <c r="D36" s="96" t="s">
        <v>985</v>
      </c>
      <c r="E36" s="41">
        <v>300</v>
      </c>
      <c r="F36" s="41" t="s">
        <v>781</v>
      </c>
      <c r="G36" s="198">
        <v>1190</v>
      </c>
      <c r="H36" s="198">
        <v>1103</v>
      </c>
      <c r="I36" s="76" t="s">
        <v>619</v>
      </c>
      <c r="J36" s="58" t="s">
        <v>734</v>
      </c>
      <c r="K36" s="198">
        <v>4</v>
      </c>
      <c r="L36" s="198">
        <v>120</v>
      </c>
      <c r="M36" s="19">
        <v>5889.9508999999998</v>
      </c>
      <c r="N36" s="248"/>
      <c r="O36" s="249"/>
      <c r="P36" s="249"/>
      <c r="Q36" s="249"/>
      <c r="R36" s="249"/>
      <c r="S36" t="s">
        <v>1016</v>
      </c>
      <c r="T36">
        <v>0</v>
      </c>
      <c r="U36">
        <v>0</v>
      </c>
      <c r="V36" t="s">
        <v>22</v>
      </c>
      <c r="W36" s="434">
        <v>85.440171135138527</v>
      </c>
      <c r="X36" s="434">
        <v>-45.273774097013018</v>
      </c>
      <c r="Y36" s="434">
        <v>360.52321003115298</v>
      </c>
      <c r="Z36" s="438">
        <v>8.3835200000000007</v>
      </c>
      <c r="AA36" s="438">
        <v>2.37988</v>
      </c>
      <c r="AB36" s="435">
        <v>247.07050000000001</v>
      </c>
      <c r="AC36" s="435">
        <v>35.941400000000002</v>
      </c>
      <c r="AD36" s="437">
        <v>3.7909845431</v>
      </c>
      <c r="AE36" s="435">
        <v>1.7</v>
      </c>
      <c r="AF36" s="435">
        <v>0.26900000000000002</v>
      </c>
      <c r="AG36" s="435">
        <v>4.47</v>
      </c>
      <c r="AH36" s="435">
        <v>81.673000000000002</v>
      </c>
      <c r="AI36" s="434">
        <v>1987.171</v>
      </c>
      <c r="AJ36" s="435">
        <v>357.36066</v>
      </c>
      <c r="AK36" s="435">
        <v>1.4307099999999999</v>
      </c>
      <c r="AL36" s="435">
        <v>48.070129999999999</v>
      </c>
      <c r="AM36" s="435">
        <v>1.33944</v>
      </c>
      <c r="AN36" s="433">
        <v>147998080.30000001</v>
      </c>
      <c r="AO36" s="436">
        <v>0.39614890000000003</v>
      </c>
      <c r="AP36" s="433">
        <v>360679.4325</v>
      </c>
      <c r="AQ36" s="436">
        <v>0.25702459999999999</v>
      </c>
      <c r="AR36" s="435">
        <v>129.20169999999999</v>
      </c>
      <c r="AS36" s="433" t="s">
        <v>770</v>
      </c>
      <c r="AT36" s="435">
        <v>50.690100000000001</v>
      </c>
      <c r="AU36" s="437">
        <v>5.1611693996527916E-2</v>
      </c>
    </row>
    <row r="37" spans="1:47" ht="12.75" customHeight="1">
      <c r="A37" s="247" t="s">
        <v>599</v>
      </c>
      <c r="B37" s="229" t="s">
        <v>681</v>
      </c>
      <c r="C37" s="30">
        <v>0.30138888888888887</v>
      </c>
      <c r="D37" s="96" t="s">
        <v>469</v>
      </c>
      <c r="E37" s="41">
        <v>300</v>
      </c>
      <c r="F37" s="41" t="s">
        <v>781</v>
      </c>
      <c r="G37" s="198">
        <v>1190</v>
      </c>
      <c r="H37" s="198">
        <v>1103</v>
      </c>
      <c r="I37" s="93" t="s">
        <v>618</v>
      </c>
      <c r="J37" s="58" t="s">
        <v>734</v>
      </c>
      <c r="K37" s="198">
        <v>4</v>
      </c>
      <c r="L37" s="198">
        <v>120</v>
      </c>
      <c r="M37" s="19">
        <v>5889.9508999999998</v>
      </c>
      <c r="N37" s="248"/>
      <c r="O37" s="249"/>
      <c r="P37" s="249"/>
      <c r="Q37" s="249"/>
      <c r="R37" s="249"/>
      <c r="S37" t="s">
        <v>750</v>
      </c>
      <c r="T37">
        <v>0</v>
      </c>
      <c r="U37">
        <v>0</v>
      </c>
      <c r="V37" t="s">
        <v>21</v>
      </c>
      <c r="W37" s="434">
        <v>55.327407307133335</v>
      </c>
      <c r="X37" s="434">
        <v>-86.747683741740431</v>
      </c>
      <c r="Y37" s="434">
        <v>104.82174358516863</v>
      </c>
      <c r="Z37" s="438">
        <v>8.4345599999999994</v>
      </c>
      <c r="AA37" s="438">
        <v>2.40137</v>
      </c>
      <c r="AB37" s="435">
        <v>248.38069999999999</v>
      </c>
      <c r="AC37" s="435">
        <v>34.617100000000001</v>
      </c>
      <c r="AD37" s="437">
        <v>3.9079706240999998</v>
      </c>
      <c r="AE37" s="435">
        <v>1.756</v>
      </c>
      <c r="AF37" s="435">
        <v>0.27800000000000002</v>
      </c>
      <c r="AG37" s="435">
        <v>4.47</v>
      </c>
      <c r="AH37" s="435">
        <v>81.706999999999994</v>
      </c>
      <c r="AI37" s="434">
        <v>1986.568</v>
      </c>
      <c r="AJ37" s="435">
        <v>357.35194000000001</v>
      </c>
      <c r="AK37" s="435">
        <v>1.4325000000000001</v>
      </c>
      <c r="AL37" s="435">
        <v>48.011099999999999</v>
      </c>
      <c r="AM37" s="435">
        <v>1.3395300000000001</v>
      </c>
      <c r="AN37" s="433">
        <v>147998246.5</v>
      </c>
      <c r="AO37" s="436">
        <v>0.39549279999999998</v>
      </c>
      <c r="AP37" s="433">
        <v>360788.96229</v>
      </c>
      <c r="AQ37" s="436">
        <v>0.26446199999999997</v>
      </c>
      <c r="AR37" s="435">
        <v>129.25200000000001</v>
      </c>
      <c r="AS37" s="433" t="s">
        <v>770</v>
      </c>
      <c r="AT37" s="435">
        <v>50.639699999999998</v>
      </c>
      <c r="AU37" s="437">
        <v>5.1609300094792823E-2</v>
      </c>
    </row>
    <row r="38" spans="1:47" ht="12.75" customHeight="1">
      <c r="A38" s="247" t="s">
        <v>599</v>
      </c>
      <c r="B38" s="229" t="s">
        <v>410</v>
      </c>
      <c r="C38" s="30">
        <v>0.30624999999999997</v>
      </c>
      <c r="D38" s="96" t="s">
        <v>986</v>
      </c>
      <c r="E38" s="41">
        <v>300</v>
      </c>
      <c r="F38" s="41" t="s">
        <v>781</v>
      </c>
      <c r="G38" s="198">
        <v>1190</v>
      </c>
      <c r="H38" s="198">
        <v>1103</v>
      </c>
      <c r="I38" s="76" t="s">
        <v>619</v>
      </c>
      <c r="J38" s="58" t="s">
        <v>734</v>
      </c>
      <c r="K38" s="198">
        <v>4</v>
      </c>
      <c r="L38" s="198">
        <v>120</v>
      </c>
      <c r="M38" s="19">
        <v>5889.9508999999998</v>
      </c>
      <c r="N38" s="248"/>
      <c r="O38" s="249"/>
      <c r="P38" s="249"/>
      <c r="Q38" s="249"/>
      <c r="R38" s="249"/>
      <c r="S38" t="s">
        <v>750</v>
      </c>
      <c r="T38">
        <v>0</v>
      </c>
      <c r="U38">
        <v>0</v>
      </c>
      <c r="V38" t="s">
        <v>22</v>
      </c>
      <c r="W38" s="434">
        <v>69.693378723748879</v>
      </c>
      <c r="X38" s="434">
        <v>-84.18217716954797</v>
      </c>
      <c r="Y38" s="434">
        <v>360.74281887578013</v>
      </c>
      <c r="Z38" s="438">
        <v>8.4861900000000006</v>
      </c>
      <c r="AA38" s="438">
        <v>2.4228299999999998</v>
      </c>
      <c r="AB38" s="435">
        <v>249.65110000000001</v>
      </c>
      <c r="AC38" s="435">
        <v>33.280999999999999</v>
      </c>
      <c r="AD38" s="437">
        <v>4.0249567050000001</v>
      </c>
      <c r="AE38" s="435">
        <v>1.8169999999999999</v>
      </c>
      <c r="AF38" s="435">
        <v>0.28699999999999998</v>
      </c>
      <c r="AG38" s="435">
        <v>4.47</v>
      </c>
      <c r="AH38" s="435">
        <v>81.742000000000004</v>
      </c>
      <c r="AI38" s="434">
        <v>1985.9480000000001</v>
      </c>
      <c r="AJ38" s="435">
        <v>357.34374000000003</v>
      </c>
      <c r="AK38" s="435">
        <v>1.4345600000000001</v>
      </c>
      <c r="AL38" s="435">
        <v>47.952069999999999</v>
      </c>
      <c r="AM38" s="435">
        <v>1.3396300000000001</v>
      </c>
      <c r="AN38" s="433">
        <v>147998412.5</v>
      </c>
      <c r="AO38" s="436">
        <v>0.39483570000000001</v>
      </c>
      <c r="AP38" s="433">
        <v>360901.56164000003</v>
      </c>
      <c r="AQ38" s="436">
        <v>0.27163939999999998</v>
      </c>
      <c r="AR38" s="435">
        <v>129.30289999999999</v>
      </c>
      <c r="AS38" s="433" t="s">
        <v>770</v>
      </c>
      <c r="AT38" s="435">
        <v>50.588900000000002</v>
      </c>
      <c r="AU38" s="437">
        <v>5.1606902544373473E-2</v>
      </c>
    </row>
    <row r="39" spans="1:47" ht="12.75" customHeight="1">
      <c r="A39" s="247" t="s">
        <v>471</v>
      </c>
      <c r="B39" s="229" t="s">
        <v>411</v>
      </c>
      <c r="C39" s="30">
        <v>0.31111111111111112</v>
      </c>
      <c r="D39" s="96" t="s">
        <v>987</v>
      </c>
      <c r="E39" s="41">
        <v>300</v>
      </c>
      <c r="F39" s="41" t="s">
        <v>781</v>
      </c>
      <c r="G39" s="198">
        <v>1190</v>
      </c>
      <c r="H39" s="198">
        <v>1103</v>
      </c>
      <c r="I39" s="93" t="s">
        <v>509</v>
      </c>
      <c r="J39" s="58" t="s">
        <v>734</v>
      </c>
      <c r="K39" s="198">
        <v>4</v>
      </c>
      <c r="L39" s="198">
        <v>120</v>
      </c>
      <c r="M39" s="19">
        <v>5889.9508999999998</v>
      </c>
      <c r="N39" s="248"/>
      <c r="O39" s="249"/>
      <c r="P39" s="249"/>
      <c r="Q39" s="249"/>
      <c r="R39" s="249"/>
      <c r="S39" t="s">
        <v>828</v>
      </c>
      <c r="T39">
        <v>0</v>
      </c>
      <c r="U39">
        <v>0</v>
      </c>
      <c r="V39" t="s">
        <v>25</v>
      </c>
      <c r="W39" s="434">
        <v>87.826268841440509</v>
      </c>
      <c r="X39" s="434">
        <v>29.964269474742025</v>
      </c>
      <c r="Y39" s="434">
        <v>104.88877569184592</v>
      </c>
      <c r="Z39" s="438">
        <v>8.5384200000000003</v>
      </c>
      <c r="AA39" s="438">
        <v>2.4442400000000002</v>
      </c>
      <c r="AB39" s="435">
        <v>250.88470000000001</v>
      </c>
      <c r="AC39" s="435">
        <v>31.934100000000001</v>
      </c>
      <c r="AD39" s="437">
        <v>4.1419427860000004</v>
      </c>
      <c r="AE39" s="435">
        <v>1.8839999999999999</v>
      </c>
      <c r="AF39" s="435">
        <v>0.29799999999999999</v>
      </c>
      <c r="AG39" s="435">
        <v>4.47</v>
      </c>
      <c r="AH39" s="435">
        <v>81.775999999999996</v>
      </c>
      <c r="AI39" s="434">
        <v>1985.3119999999999</v>
      </c>
      <c r="AJ39" s="435">
        <v>357.33607000000001</v>
      </c>
      <c r="AK39" s="435">
        <v>1.4369000000000001</v>
      </c>
      <c r="AL39" s="435">
        <v>47.893039999999999</v>
      </c>
      <c r="AM39" s="435">
        <v>1.33972</v>
      </c>
      <c r="AN39" s="433">
        <v>147998578.19999999</v>
      </c>
      <c r="AO39" s="436">
        <v>0.39417760000000002</v>
      </c>
      <c r="AP39" s="433">
        <v>361017.12013</v>
      </c>
      <c r="AQ39" s="436">
        <v>0.27855099999999999</v>
      </c>
      <c r="AR39" s="435">
        <v>129.35429999999999</v>
      </c>
      <c r="AS39" s="433" t="s">
        <v>770</v>
      </c>
      <c r="AT39" s="435">
        <v>50.537500000000001</v>
      </c>
      <c r="AU39" s="437">
        <v>5.1604501345269886E-2</v>
      </c>
    </row>
    <row r="40" spans="1:47" ht="12.75" customHeight="1">
      <c r="A40" s="247" t="s">
        <v>471</v>
      </c>
      <c r="B40" s="229" t="s">
        <v>245</v>
      </c>
      <c r="C40" s="30">
        <v>0.31527777777777777</v>
      </c>
      <c r="D40" s="96" t="s">
        <v>988</v>
      </c>
      <c r="E40" s="41">
        <v>300</v>
      </c>
      <c r="F40" s="41" t="s">
        <v>781</v>
      </c>
      <c r="G40" s="198">
        <v>1190</v>
      </c>
      <c r="H40" s="198">
        <v>1103</v>
      </c>
      <c r="I40" s="76" t="s">
        <v>873</v>
      </c>
      <c r="J40" s="58" t="s">
        <v>734</v>
      </c>
      <c r="K40" s="198">
        <v>4</v>
      </c>
      <c r="L40" s="198">
        <v>120</v>
      </c>
      <c r="M40" s="19">
        <v>5889.9508999999998</v>
      </c>
      <c r="N40" s="248"/>
      <c r="O40" s="249"/>
      <c r="P40" s="249"/>
      <c r="Q40" s="249"/>
      <c r="R40" s="249"/>
      <c r="S40" t="s">
        <v>828</v>
      </c>
      <c r="T40">
        <v>0</v>
      </c>
      <c r="U40">
        <v>0</v>
      </c>
      <c r="V40" t="s">
        <v>30</v>
      </c>
      <c r="W40" s="434">
        <v>87.755618148628713</v>
      </c>
      <c r="X40" s="434">
        <v>29.31489908138218</v>
      </c>
      <c r="Y40" s="434">
        <v>360.95756957182107</v>
      </c>
      <c r="Z40" s="438">
        <v>8.5836799999999993</v>
      </c>
      <c r="AA40" s="438">
        <v>2.4625699999999999</v>
      </c>
      <c r="AB40" s="435">
        <v>251.91470000000001</v>
      </c>
      <c r="AC40" s="435">
        <v>30.771899999999999</v>
      </c>
      <c r="AD40" s="437">
        <v>4.2422165697000001</v>
      </c>
      <c r="AE40" s="435">
        <v>1.948</v>
      </c>
      <c r="AF40" s="435">
        <v>0.308</v>
      </c>
      <c r="AG40" s="435">
        <v>4.47</v>
      </c>
      <c r="AH40" s="435">
        <v>81.805999999999997</v>
      </c>
      <c r="AI40" s="434">
        <v>1984.7550000000001</v>
      </c>
      <c r="AJ40" s="435">
        <v>357.32992999999999</v>
      </c>
      <c r="AK40" s="435">
        <v>1.43913</v>
      </c>
      <c r="AL40" s="435">
        <v>47.842440000000003</v>
      </c>
      <c r="AM40" s="435">
        <v>1.3398000000000001</v>
      </c>
      <c r="AN40" s="433">
        <v>147998720</v>
      </c>
      <c r="AO40" s="436">
        <v>0.39361279999999998</v>
      </c>
      <c r="AP40" s="433">
        <v>361118.43997000001</v>
      </c>
      <c r="AQ40" s="436">
        <v>0.28425919999999999</v>
      </c>
      <c r="AR40" s="435">
        <v>129.39879999999999</v>
      </c>
      <c r="AS40" s="433" t="s">
        <v>770</v>
      </c>
      <c r="AT40" s="435">
        <v>50.493099999999998</v>
      </c>
      <c r="AU40" s="437">
        <v>5.1602440568406627E-2</v>
      </c>
    </row>
    <row r="41" spans="1:47" ht="12.75" customHeight="1">
      <c r="A41" s="247" t="s">
        <v>473</v>
      </c>
      <c r="B41" s="229" t="s">
        <v>422</v>
      </c>
      <c r="C41" s="30">
        <v>0.3215277777777778</v>
      </c>
      <c r="D41" s="96" t="s">
        <v>989</v>
      </c>
      <c r="E41" s="41">
        <v>300</v>
      </c>
      <c r="F41" s="41" t="s">
        <v>781</v>
      </c>
      <c r="G41" s="198">
        <v>1190</v>
      </c>
      <c r="H41" s="198">
        <v>1103</v>
      </c>
      <c r="I41" s="93" t="s">
        <v>509</v>
      </c>
      <c r="J41" s="58" t="s">
        <v>734</v>
      </c>
      <c r="K41" s="198">
        <v>4</v>
      </c>
      <c r="L41" s="198">
        <v>120</v>
      </c>
      <c r="M41" s="19">
        <v>5889.9508999999998</v>
      </c>
      <c r="N41" s="248"/>
      <c r="O41" s="249"/>
      <c r="P41" s="249"/>
      <c r="Q41" s="249"/>
      <c r="R41" s="249"/>
      <c r="S41" t="s">
        <v>297</v>
      </c>
      <c r="T41">
        <v>0</v>
      </c>
      <c r="U41">
        <v>0</v>
      </c>
      <c r="V41" t="s">
        <v>25</v>
      </c>
      <c r="W41" s="434">
        <v>88.550818591090334</v>
      </c>
      <c r="X41" s="434">
        <v>49.282498540463784</v>
      </c>
      <c r="Y41" s="434">
        <v>104.95373955995706</v>
      </c>
      <c r="Z41" s="438">
        <v>8.6524300000000007</v>
      </c>
      <c r="AA41" s="438">
        <v>2.4900099999999998</v>
      </c>
      <c r="AB41" s="435">
        <v>253.4161</v>
      </c>
      <c r="AC41" s="435">
        <v>29.016400000000001</v>
      </c>
      <c r="AD41" s="437">
        <v>4.3926272451999999</v>
      </c>
      <c r="AE41" s="435">
        <v>2.0529999999999999</v>
      </c>
      <c r="AF41" s="435">
        <v>0.32500000000000001</v>
      </c>
      <c r="AG41" s="435">
        <v>4.47</v>
      </c>
      <c r="AH41" s="435">
        <v>81.852000000000004</v>
      </c>
      <c r="AI41" s="434">
        <v>1983.9</v>
      </c>
      <c r="AJ41" s="435">
        <v>357.32148000000001</v>
      </c>
      <c r="AK41" s="435">
        <v>1.44289</v>
      </c>
      <c r="AL41" s="435">
        <v>47.766550000000002</v>
      </c>
      <c r="AM41" s="435">
        <v>1.3399300000000001</v>
      </c>
      <c r="AN41" s="433">
        <v>147998932.30000001</v>
      </c>
      <c r="AO41" s="436">
        <v>0.39276420000000001</v>
      </c>
      <c r="AP41" s="433">
        <v>361274.18167000002</v>
      </c>
      <c r="AQ41" s="436">
        <v>0.29243950000000002</v>
      </c>
      <c r="AR41" s="435">
        <v>129.46629999999999</v>
      </c>
      <c r="AS41" s="433" t="s">
        <v>770</v>
      </c>
      <c r="AT41" s="435">
        <v>50.425600000000003</v>
      </c>
      <c r="AU41" s="437">
        <v>5.1599344294953796E-2</v>
      </c>
    </row>
    <row r="42" spans="1:47" ht="12.75" customHeight="1">
      <c r="A42" s="247" t="s">
        <v>473</v>
      </c>
      <c r="B42" s="229" t="s">
        <v>429</v>
      </c>
      <c r="C42" s="30">
        <v>0.3263888888888889</v>
      </c>
      <c r="D42" s="96" t="s">
        <v>990</v>
      </c>
      <c r="E42" s="41">
        <v>300</v>
      </c>
      <c r="F42" s="41" t="s">
        <v>781</v>
      </c>
      <c r="G42" s="198">
        <v>1190</v>
      </c>
      <c r="H42" s="198">
        <v>1103</v>
      </c>
      <c r="I42" s="76" t="s">
        <v>873</v>
      </c>
      <c r="J42" s="58" t="s">
        <v>734</v>
      </c>
      <c r="K42" s="198">
        <v>4</v>
      </c>
      <c r="L42" s="198">
        <v>120</v>
      </c>
      <c r="M42" s="19">
        <v>5889.9508999999998</v>
      </c>
      <c r="N42" s="248"/>
      <c r="O42" s="249"/>
      <c r="P42" s="249"/>
      <c r="Q42" s="249"/>
      <c r="R42" s="249"/>
      <c r="S42" t="s">
        <v>297</v>
      </c>
      <c r="T42">
        <v>0</v>
      </c>
      <c r="U42">
        <v>0</v>
      </c>
      <c r="V42" t="s">
        <v>30</v>
      </c>
      <c r="W42" s="434">
        <v>88.339937983288678</v>
      </c>
      <c r="X42" s="434">
        <v>46.11137893993947</v>
      </c>
      <c r="Y42" s="434">
        <v>361.23597394589046</v>
      </c>
      <c r="Z42" s="438">
        <v>8.7066400000000002</v>
      </c>
      <c r="AA42" s="438">
        <v>2.5113099999999999</v>
      </c>
      <c r="AB42" s="435">
        <v>254.55070000000001</v>
      </c>
      <c r="AC42" s="435">
        <v>27.6419</v>
      </c>
      <c r="AD42" s="437">
        <v>4.5096133262000002</v>
      </c>
      <c r="AE42" s="435">
        <v>2.1459999999999999</v>
      </c>
      <c r="AF42" s="435">
        <v>0.33900000000000002</v>
      </c>
      <c r="AG42" s="435">
        <v>4.47</v>
      </c>
      <c r="AH42" s="435">
        <v>81.887</v>
      </c>
      <c r="AI42" s="434">
        <v>1983.2180000000001</v>
      </c>
      <c r="AJ42" s="435">
        <v>357.31556</v>
      </c>
      <c r="AK42" s="435">
        <v>1.44614</v>
      </c>
      <c r="AL42" s="435">
        <v>47.707520000000002</v>
      </c>
      <c r="AM42" s="435">
        <v>1.34002</v>
      </c>
      <c r="AN42" s="433">
        <v>147999097.09999999</v>
      </c>
      <c r="AO42" s="436">
        <v>0.39210309999999998</v>
      </c>
      <c r="AP42" s="433">
        <v>361398.29424999998</v>
      </c>
      <c r="AQ42" s="436">
        <v>0.29847879999999999</v>
      </c>
      <c r="AR42" s="435">
        <v>129.51949999999999</v>
      </c>
      <c r="AS42" s="433" t="s">
        <v>770</v>
      </c>
      <c r="AT42" s="435">
        <v>50.372500000000002</v>
      </c>
      <c r="AU42" s="437">
        <v>5.1596932149797464E-2</v>
      </c>
    </row>
    <row r="43" spans="1:47" ht="12.75" customHeight="1">
      <c r="A43" s="247" t="s">
        <v>924</v>
      </c>
      <c r="B43" s="229" t="s">
        <v>430</v>
      </c>
      <c r="C43" s="30">
        <v>0.33124999999999999</v>
      </c>
      <c r="D43" s="96" t="s">
        <v>991</v>
      </c>
      <c r="E43" s="41">
        <v>300</v>
      </c>
      <c r="F43" s="41" t="s">
        <v>781</v>
      </c>
      <c r="G43" s="198">
        <v>1190</v>
      </c>
      <c r="H43" s="198">
        <v>1103</v>
      </c>
      <c r="I43" s="93" t="s">
        <v>509</v>
      </c>
      <c r="J43" s="58" t="s">
        <v>734</v>
      </c>
      <c r="K43" s="198">
        <v>4</v>
      </c>
      <c r="L43" s="198">
        <v>120</v>
      </c>
      <c r="M43" s="19">
        <v>5889.9508999999998</v>
      </c>
      <c r="N43" s="248"/>
      <c r="O43" s="249"/>
      <c r="P43" s="249"/>
      <c r="Q43" s="249"/>
      <c r="R43" s="249"/>
      <c r="S43" t="s">
        <v>1017</v>
      </c>
      <c r="T43">
        <v>0</v>
      </c>
      <c r="U43">
        <v>0</v>
      </c>
      <c r="V43" t="s">
        <v>25</v>
      </c>
      <c r="W43" s="434">
        <v>89.13322170518957</v>
      </c>
      <c r="X43" s="434">
        <v>58.715605918132631</v>
      </c>
      <c r="Y43" s="434">
        <v>105.03548496431631</v>
      </c>
      <c r="Z43" s="438">
        <v>8.7614999999999998</v>
      </c>
      <c r="AA43" s="438">
        <v>2.5325799999999998</v>
      </c>
      <c r="AB43" s="435">
        <v>255.65860000000001</v>
      </c>
      <c r="AC43" s="435">
        <v>26.260300000000001</v>
      </c>
      <c r="AD43" s="437">
        <v>4.6265994071999996</v>
      </c>
      <c r="AE43" s="435">
        <v>2.2490000000000001</v>
      </c>
      <c r="AF43" s="435">
        <v>0.35599999999999998</v>
      </c>
      <c r="AG43" s="435">
        <v>4.46</v>
      </c>
      <c r="AH43" s="435">
        <v>81.923000000000002</v>
      </c>
      <c r="AI43" s="434">
        <v>1982.5239999999999</v>
      </c>
      <c r="AJ43" s="435">
        <v>357.31020999999998</v>
      </c>
      <c r="AK43" s="435">
        <v>1.4497</v>
      </c>
      <c r="AL43" s="435">
        <v>47.648490000000002</v>
      </c>
      <c r="AM43" s="435">
        <v>1.34012</v>
      </c>
      <c r="AN43" s="433">
        <v>147999261.69999999</v>
      </c>
      <c r="AO43" s="436">
        <v>0.39144089999999998</v>
      </c>
      <c r="AP43" s="433">
        <v>361524.88315000001</v>
      </c>
      <c r="AQ43" s="436">
        <v>0.30422979999999999</v>
      </c>
      <c r="AR43" s="435">
        <v>129.57329999999999</v>
      </c>
      <c r="AS43" s="433" t="s">
        <v>770</v>
      </c>
      <c r="AT43" s="435">
        <v>50.318800000000003</v>
      </c>
      <c r="AU43" s="437">
        <v>5.1594515991088455E-2</v>
      </c>
    </row>
    <row r="44" spans="1:47" ht="12.75" customHeight="1">
      <c r="A44" s="247" t="s">
        <v>924</v>
      </c>
      <c r="B44" s="229" t="s">
        <v>431</v>
      </c>
      <c r="C44" s="30">
        <v>0.3354166666666667</v>
      </c>
      <c r="D44" s="96" t="s">
        <v>992</v>
      </c>
      <c r="E44" s="41">
        <v>300</v>
      </c>
      <c r="F44" s="41" t="s">
        <v>781</v>
      </c>
      <c r="G44" s="198">
        <v>1190</v>
      </c>
      <c r="H44" s="198">
        <v>1103</v>
      </c>
      <c r="I44" s="76" t="s">
        <v>873</v>
      </c>
      <c r="J44" s="58" t="s">
        <v>734</v>
      </c>
      <c r="K44" s="198">
        <v>4</v>
      </c>
      <c r="L44" s="198">
        <v>120</v>
      </c>
      <c r="M44" s="19">
        <v>5889.9508999999998</v>
      </c>
      <c r="N44" s="248"/>
      <c r="O44" s="249"/>
      <c r="P44" s="249"/>
      <c r="Q44" s="249"/>
      <c r="R44" s="249"/>
      <c r="S44" t="s">
        <v>1017</v>
      </c>
      <c r="T44">
        <v>0</v>
      </c>
      <c r="U44">
        <v>0</v>
      </c>
      <c r="V44" t="s">
        <v>30</v>
      </c>
      <c r="W44" s="434">
        <v>88.744047658247382</v>
      </c>
      <c r="X44" s="434">
        <v>54.100819549483141</v>
      </c>
      <c r="Y44" s="434">
        <v>361.47460184460283</v>
      </c>
      <c r="Z44" s="438">
        <v>8.8090499999999992</v>
      </c>
      <c r="AA44" s="438">
        <v>2.55077</v>
      </c>
      <c r="AB44" s="435">
        <v>256.58859999999999</v>
      </c>
      <c r="AC44" s="435">
        <v>25.070900000000002</v>
      </c>
      <c r="AD44" s="437">
        <v>4.7268731909000001</v>
      </c>
      <c r="AE44" s="435">
        <v>2.347</v>
      </c>
      <c r="AF44" s="435">
        <v>0.371</v>
      </c>
      <c r="AG44" s="435">
        <v>4.46</v>
      </c>
      <c r="AH44" s="435">
        <v>81.954999999999998</v>
      </c>
      <c r="AI44" s="434">
        <v>1981.9190000000001</v>
      </c>
      <c r="AJ44" s="435">
        <v>357.30608999999998</v>
      </c>
      <c r="AK44" s="435">
        <v>1.45299</v>
      </c>
      <c r="AL44" s="435">
        <v>47.59789</v>
      </c>
      <c r="AM44" s="435">
        <v>1.3402000000000001</v>
      </c>
      <c r="AN44" s="433">
        <v>147999402.5</v>
      </c>
      <c r="AO44" s="436">
        <v>0.39087260000000001</v>
      </c>
      <c r="AP44" s="433">
        <v>361635.26640999998</v>
      </c>
      <c r="AQ44" s="436">
        <v>0.30892629999999999</v>
      </c>
      <c r="AR44" s="435">
        <v>129.6198</v>
      </c>
      <c r="AS44" s="433" t="s">
        <v>770</v>
      </c>
      <c r="AT44" s="435">
        <v>50.272300000000001</v>
      </c>
      <c r="AU44" s="437">
        <v>5.1592442443830336E-2</v>
      </c>
    </row>
    <row r="45" spans="1:47" ht="12.75" customHeight="1">
      <c r="A45" s="247" t="s">
        <v>421</v>
      </c>
      <c r="B45" s="229" t="s">
        <v>434</v>
      </c>
      <c r="C45" s="30">
        <v>0.34097222222222223</v>
      </c>
      <c r="D45" s="96" t="s">
        <v>993</v>
      </c>
      <c r="E45" s="41">
        <v>300</v>
      </c>
      <c r="F45" s="41" t="s">
        <v>781</v>
      </c>
      <c r="G45" s="198">
        <v>1190</v>
      </c>
      <c r="H45" s="198">
        <v>1103</v>
      </c>
      <c r="I45" s="93" t="s">
        <v>509</v>
      </c>
      <c r="J45" s="58" t="s">
        <v>734</v>
      </c>
      <c r="K45" s="198">
        <v>4</v>
      </c>
      <c r="L45" s="198">
        <v>120</v>
      </c>
      <c r="M45" s="19">
        <v>5889.9508999999998</v>
      </c>
      <c r="N45" s="248"/>
      <c r="O45" s="249"/>
      <c r="P45" s="249"/>
      <c r="Q45" s="249"/>
      <c r="R45" s="249"/>
      <c r="S45" t="s">
        <v>832</v>
      </c>
      <c r="T45">
        <v>0</v>
      </c>
      <c r="U45">
        <v>0</v>
      </c>
      <c r="V45" t="s">
        <v>25</v>
      </c>
      <c r="W45" s="434">
        <v>90.151084366337244</v>
      </c>
      <c r="X45" s="434">
        <v>68.096413220764163</v>
      </c>
      <c r="Y45" s="434">
        <v>105.11268892404951</v>
      </c>
      <c r="Z45" s="438">
        <v>8.8732199999999999</v>
      </c>
      <c r="AA45" s="438">
        <v>2.5750000000000002</v>
      </c>
      <c r="AB45" s="435">
        <v>257.80279999999999</v>
      </c>
      <c r="AC45" s="435">
        <v>23.478300000000001</v>
      </c>
      <c r="AD45" s="437">
        <v>4.8605715692000002</v>
      </c>
      <c r="AE45" s="435">
        <v>2.4940000000000002</v>
      </c>
      <c r="AF45" s="435">
        <v>0.39400000000000002</v>
      </c>
      <c r="AG45" s="435">
        <v>4.46</v>
      </c>
      <c r="AH45" s="435">
        <v>81.997</v>
      </c>
      <c r="AI45" s="434">
        <v>1981.098</v>
      </c>
      <c r="AJ45" s="435">
        <v>357.30128000000002</v>
      </c>
      <c r="AK45" s="435">
        <v>1.45773</v>
      </c>
      <c r="AL45" s="435">
        <v>47.530430000000003</v>
      </c>
      <c r="AM45" s="435">
        <v>1.3403099999999999</v>
      </c>
      <c r="AN45" s="433">
        <v>147999589.90000001</v>
      </c>
      <c r="AO45" s="436">
        <v>0.39011370000000001</v>
      </c>
      <c r="AP45" s="433">
        <v>361784.99975999998</v>
      </c>
      <c r="AQ45" s="436">
        <v>0.31484869999999998</v>
      </c>
      <c r="AR45" s="435">
        <v>129.6825</v>
      </c>
      <c r="AS45" s="433" t="s">
        <v>770</v>
      </c>
      <c r="AT45" s="435">
        <v>50.209600000000002</v>
      </c>
      <c r="AU45" s="437">
        <v>5.1589673457354546E-2</v>
      </c>
    </row>
    <row r="46" spans="1:47" ht="12.75" customHeight="1">
      <c r="A46" s="247" t="s">
        <v>421</v>
      </c>
      <c r="B46" s="229" t="s">
        <v>435</v>
      </c>
      <c r="C46" s="30">
        <v>0.34583333333333338</v>
      </c>
      <c r="D46" s="96" t="s">
        <v>994</v>
      </c>
      <c r="E46" s="41">
        <v>300</v>
      </c>
      <c r="F46" s="41" t="s">
        <v>781</v>
      </c>
      <c r="G46" s="198">
        <v>1190</v>
      </c>
      <c r="H46" s="198">
        <v>1103</v>
      </c>
      <c r="I46" s="76" t="s">
        <v>873</v>
      </c>
      <c r="J46" s="58" t="s">
        <v>734</v>
      </c>
      <c r="K46" s="198">
        <v>4</v>
      </c>
      <c r="L46" s="198">
        <v>120</v>
      </c>
      <c r="M46" s="19">
        <v>5889.9508999999998</v>
      </c>
      <c r="N46" s="248"/>
      <c r="O46" s="249"/>
      <c r="P46" s="249"/>
      <c r="Q46" s="249"/>
      <c r="R46" s="249"/>
      <c r="S46" t="s">
        <v>832</v>
      </c>
      <c r="T46">
        <v>0</v>
      </c>
      <c r="U46">
        <v>0</v>
      </c>
      <c r="V46" t="s">
        <v>30</v>
      </c>
      <c r="W46" s="434">
        <v>89.318550729222665</v>
      </c>
      <c r="X46" s="434">
        <v>61.775094775529396</v>
      </c>
      <c r="Y46" s="434">
        <v>361.75235737615162</v>
      </c>
      <c r="Z46" s="438">
        <v>8.9300999999999995</v>
      </c>
      <c r="AA46" s="438">
        <v>2.5961500000000002</v>
      </c>
      <c r="AB46" s="435">
        <v>258.84309999999999</v>
      </c>
      <c r="AC46" s="435">
        <v>22.0794</v>
      </c>
      <c r="AD46" s="437">
        <v>4.9775576501999996</v>
      </c>
      <c r="AE46" s="435">
        <v>2.641</v>
      </c>
      <c r="AF46" s="435">
        <v>0.41799999999999998</v>
      </c>
      <c r="AG46" s="435">
        <v>4.46</v>
      </c>
      <c r="AH46" s="435">
        <v>82.034000000000006</v>
      </c>
      <c r="AI46" s="434">
        <v>1980.3689999999999</v>
      </c>
      <c r="AJ46" s="435">
        <v>357.29773</v>
      </c>
      <c r="AK46" s="435">
        <v>1.46221</v>
      </c>
      <c r="AL46" s="435">
        <v>47.471400000000003</v>
      </c>
      <c r="AM46" s="435">
        <v>1.3404</v>
      </c>
      <c r="AN46" s="433">
        <v>147999753.59999999</v>
      </c>
      <c r="AO46" s="436">
        <v>0.38944869999999998</v>
      </c>
      <c r="AP46" s="433">
        <v>361918.27769999998</v>
      </c>
      <c r="AQ46" s="436">
        <v>0.31970789999999999</v>
      </c>
      <c r="AR46" s="435">
        <v>129.7381</v>
      </c>
      <c r="AS46" s="433" t="s">
        <v>770</v>
      </c>
      <c r="AT46" s="435">
        <v>50.1541</v>
      </c>
      <c r="AU46" s="437">
        <v>5.1587247082329646E-2</v>
      </c>
    </row>
    <row r="47" spans="1:47" ht="12.75" customHeight="1">
      <c r="A47" s="247" t="s">
        <v>995</v>
      </c>
      <c r="B47" s="229" t="s">
        <v>247</v>
      </c>
      <c r="C47" s="30">
        <v>0.35069444444444442</v>
      </c>
      <c r="D47" s="96" t="s">
        <v>996</v>
      </c>
      <c r="E47" s="41">
        <v>30</v>
      </c>
      <c r="F47" s="41" t="s">
        <v>781</v>
      </c>
      <c r="G47" s="198">
        <v>1190</v>
      </c>
      <c r="H47" s="198">
        <v>1103</v>
      </c>
      <c r="I47" s="93" t="s">
        <v>368</v>
      </c>
      <c r="J47" s="58" t="s">
        <v>734</v>
      </c>
      <c r="K47" s="198">
        <v>4</v>
      </c>
      <c r="L47" s="198">
        <v>120</v>
      </c>
      <c r="M47" s="19">
        <v>5889.9508999999998</v>
      </c>
      <c r="N47" s="248"/>
      <c r="O47" s="249"/>
      <c r="P47" s="249"/>
      <c r="Q47" s="249"/>
      <c r="R47" s="249"/>
      <c r="S47" t="s">
        <v>1020</v>
      </c>
      <c r="T47" s="235"/>
      <c r="U47" s="235"/>
      <c r="V47" t="s">
        <v>1019</v>
      </c>
      <c r="W47" s="201"/>
      <c r="X47" s="201"/>
      <c r="Y47" s="201"/>
      <c r="Z47" s="438">
        <v>8.9629100000000008</v>
      </c>
      <c r="AA47" s="438">
        <v>2.6082299999999998</v>
      </c>
      <c r="AB47" s="435">
        <v>259.42899999999997</v>
      </c>
      <c r="AC47" s="435">
        <v>21.277899999999999</v>
      </c>
      <c r="AD47" s="437">
        <v>5.0444068392999997</v>
      </c>
      <c r="AE47" s="435">
        <v>2.7330000000000001</v>
      </c>
      <c r="AF47" s="435">
        <v>0.432</v>
      </c>
      <c r="AG47" s="435">
        <v>4.46</v>
      </c>
      <c r="AH47" s="435">
        <v>82.055000000000007</v>
      </c>
      <c r="AI47" s="434">
        <v>1979.9469999999999</v>
      </c>
      <c r="AJ47" s="435">
        <v>357.29597000000001</v>
      </c>
      <c r="AK47" s="435">
        <v>1.4649099999999999</v>
      </c>
      <c r="AL47" s="435">
        <v>47.437669999999997</v>
      </c>
      <c r="AM47" s="435">
        <v>1.34046</v>
      </c>
      <c r="AN47" s="433">
        <v>147999847.09999999</v>
      </c>
      <c r="AO47" s="436">
        <v>0.38906819999999998</v>
      </c>
      <c r="AP47" s="433">
        <v>361995.33240999997</v>
      </c>
      <c r="AQ47" s="436">
        <v>0.32234780000000002</v>
      </c>
      <c r="AR47" s="435">
        <v>129.77010000000001</v>
      </c>
      <c r="AS47" s="433" t="s">
        <v>770</v>
      </c>
      <c r="AT47" s="435">
        <v>50.122100000000003</v>
      </c>
      <c r="AU47" s="437">
        <v>5.1585858757973294E-2</v>
      </c>
    </row>
    <row r="48" spans="1:47">
      <c r="A48" s="46" t="s">
        <v>883</v>
      </c>
      <c r="B48" t="s">
        <v>370</v>
      </c>
      <c r="C48" s="16">
        <v>0.3527777777777778</v>
      </c>
      <c r="D48" s="81" t="s">
        <v>745</v>
      </c>
      <c r="E48" s="200">
        <v>30</v>
      </c>
      <c r="F48" s="19" t="s">
        <v>781</v>
      </c>
      <c r="G48" s="198">
        <v>1190</v>
      </c>
      <c r="H48" s="198">
        <v>999</v>
      </c>
      <c r="I48" s="25" t="s">
        <v>858</v>
      </c>
      <c r="J48" s="58" t="s">
        <v>734</v>
      </c>
      <c r="K48" s="198">
        <v>4</v>
      </c>
      <c r="L48" s="198">
        <v>120</v>
      </c>
      <c r="M48" s="19">
        <v>5891.451</v>
      </c>
      <c r="N48" s="238"/>
      <c r="O48" s="211">
        <v>263.89999999999998</v>
      </c>
      <c r="P48" s="211">
        <v>267.3</v>
      </c>
    </row>
    <row r="49" spans="1:47" s="214" customFormat="1">
      <c r="A49" s="213" t="s">
        <v>883</v>
      </c>
      <c r="B49" s="214" t="s">
        <v>997</v>
      </c>
      <c r="C49" s="215">
        <v>0.35486111111111113</v>
      </c>
      <c r="D49" s="246" t="s">
        <v>745</v>
      </c>
      <c r="E49" s="216">
        <v>30</v>
      </c>
      <c r="F49" s="217" t="s">
        <v>781</v>
      </c>
      <c r="G49" s="218">
        <v>1070</v>
      </c>
      <c r="H49" s="218">
        <v>879</v>
      </c>
      <c r="I49" s="219" t="s">
        <v>615</v>
      </c>
      <c r="J49" s="220" t="s">
        <v>734</v>
      </c>
      <c r="K49" s="218">
        <v>4</v>
      </c>
      <c r="L49" s="218">
        <v>120</v>
      </c>
      <c r="M49" s="217">
        <v>5891.451</v>
      </c>
      <c r="N49" s="243"/>
      <c r="O49" s="221">
        <v>263.89999999999998</v>
      </c>
      <c r="P49" s="221">
        <v>267.3</v>
      </c>
      <c r="S49" s="235"/>
      <c r="T49" s="235"/>
      <c r="U49" s="235"/>
      <c r="V49" s="235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s="235" customFormat="1">
      <c r="A50" s="42" t="s">
        <v>995</v>
      </c>
      <c r="B50" s="235" t="s">
        <v>372</v>
      </c>
      <c r="C50" s="236">
        <v>0.35833333333333334</v>
      </c>
      <c r="D50" s="245" t="s">
        <v>998</v>
      </c>
      <c r="E50" s="56">
        <v>30</v>
      </c>
      <c r="F50" s="19" t="s">
        <v>812</v>
      </c>
      <c r="G50" s="19">
        <v>870</v>
      </c>
      <c r="H50" s="19">
        <v>783</v>
      </c>
      <c r="I50" s="93" t="s">
        <v>368</v>
      </c>
      <c r="J50" s="56" t="s">
        <v>734</v>
      </c>
      <c r="K50" s="19">
        <v>4</v>
      </c>
      <c r="L50" s="19">
        <v>120</v>
      </c>
      <c r="M50" s="19">
        <v>7698.9647000000004</v>
      </c>
      <c r="N50" s="238" t="s">
        <v>897</v>
      </c>
      <c r="O50" s="211"/>
      <c r="P50" s="211"/>
      <c r="S50" s="235" t="s">
        <v>1021</v>
      </c>
      <c r="T50"/>
      <c r="U50"/>
      <c r="V50" s="235" t="s">
        <v>1019</v>
      </c>
      <c r="W50"/>
      <c r="X50"/>
      <c r="Y50"/>
      <c r="Z50" s="438">
        <v>9.0543200000000006</v>
      </c>
      <c r="AA50" s="438">
        <v>2.6413799999999998</v>
      </c>
      <c r="AB50" s="435">
        <v>261.0111</v>
      </c>
      <c r="AC50" s="435">
        <v>19.0669</v>
      </c>
      <c r="AD50" s="437">
        <v>5.2282421095</v>
      </c>
      <c r="AE50" s="435">
        <v>3.03</v>
      </c>
      <c r="AF50" s="435">
        <v>0.47899999999999998</v>
      </c>
      <c r="AG50" s="435">
        <v>4.46</v>
      </c>
      <c r="AH50" s="435">
        <v>82.114999999999995</v>
      </c>
      <c r="AI50" s="434">
        <v>1978.7719999999999</v>
      </c>
      <c r="AJ50" s="435">
        <v>357.29217999999997</v>
      </c>
      <c r="AK50" s="435">
        <v>1.47288</v>
      </c>
      <c r="AL50" s="435">
        <v>47.344909999999999</v>
      </c>
      <c r="AM50" s="435">
        <v>1.3406100000000001</v>
      </c>
      <c r="AN50" s="433">
        <v>148000103.5</v>
      </c>
      <c r="AO50" s="436">
        <v>0.38802029999999998</v>
      </c>
      <c r="AP50" s="433">
        <v>362210.36502999999</v>
      </c>
      <c r="AQ50" s="436">
        <v>0.32908769999999998</v>
      </c>
      <c r="AR50" s="435">
        <v>129.85919999999999</v>
      </c>
      <c r="AS50" s="433" t="s">
        <v>770</v>
      </c>
      <c r="AT50" s="435">
        <v>50.033099999999997</v>
      </c>
      <c r="AU50" s="437">
        <v>0.22808965868160258</v>
      </c>
    </row>
    <row r="51" spans="1:47" s="235" customFormat="1">
      <c r="A51" s="42" t="s">
        <v>648</v>
      </c>
      <c r="B51" s="235" t="s">
        <v>999</v>
      </c>
      <c r="C51" s="236">
        <v>0.36388888888888887</v>
      </c>
      <c r="D51" s="245" t="s">
        <v>745</v>
      </c>
      <c r="E51" s="56">
        <v>10</v>
      </c>
      <c r="F51" s="19" t="s">
        <v>812</v>
      </c>
      <c r="G51" s="19">
        <v>870</v>
      </c>
      <c r="H51" s="19">
        <v>783</v>
      </c>
      <c r="I51" s="237" t="s">
        <v>857</v>
      </c>
      <c r="J51" s="56" t="s">
        <v>734</v>
      </c>
      <c r="K51" s="19">
        <v>4</v>
      </c>
      <c r="L51" s="19">
        <v>120</v>
      </c>
      <c r="M51" s="19">
        <v>7698.9647000000004</v>
      </c>
      <c r="N51" s="24"/>
      <c r="O51" s="211">
        <v>264</v>
      </c>
      <c r="P51" s="211">
        <v>265.39999999999998</v>
      </c>
      <c r="S51" s="41"/>
      <c r="T51" s="232"/>
      <c r="U51" s="232"/>
      <c r="V51" s="232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>
      <c r="A52" s="46" t="s">
        <v>735</v>
      </c>
      <c r="B52" s="49" t="s">
        <v>137</v>
      </c>
      <c r="C52" s="30">
        <v>0.36944444444444446</v>
      </c>
      <c r="D52" s="96" t="s">
        <v>745</v>
      </c>
      <c r="E52" s="200">
        <v>10</v>
      </c>
      <c r="F52" s="19" t="s">
        <v>781</v>
      </c>
      <c r="G52" s="200">
        <v>1190</v>
      </c>
      <c r="H52" s="200">
        <v>1103</v>
      </c>
      <c r="I52" s="25" t="s">
        <v>857</v>
      </c>
      <c r="J52" s="199" t="s">
        <v>734</v>
      </c>
      <c r="K52" s="200">
        <v>4</v>
      </c>
      <c r="L52" s="200">
        <v>120</v>
      </c>
      <c r="M52" s="19">
        <v>5889.9508999999998</v>
      </c>
      <c r="N52" s="238" t="s">
        <v>884</v>
      </c>
      <c r="O52" s="204">
        <v>263.60000000000002</v>
      </c>
      <c r="P52" s="204">
        <v>266.8</v>
      </c>
      <c r="Q52" s="209"/>
      <c r="R52" s="210"/>
      <c r="S52" s="235"/>
      <c r="T52" s="235"/>
      <c r="U52" s="235"/>
      <c r="V52" s="235"/>
    </row>
    <row r="53" spans="1:47" s="235" customFormat="1">
      <c r="A53" s="42"/>
      <c r="B53"/>
      <c r="C53" s="236"/>
      <c r="D53" s="245"/>
      <c r="E53" s="56"/>
      <c r="F53" s="19"/>
      <c r="G53" s="19"/>
      <c r="H53" s="19"/>
      <c r="I53" s="93"/>
      <c r="J53" s="56"/>
      <c r="K53" s="19"/>
      <c r="L53" s="19"/>
      <c r="M53" s="19"/>
      <c r="N53" s="85" t="s">
        <v>1000</v>
      </c>
      <c r="O53" s="211"/>
      <c r="P53" s="211"/>
      <c r="S53" s="76"/>
      <c r="T53" s="76"/>
      <c r="U53" s="76"/>
      <c r="V53" s="76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C54"/>
      <c r="E54" s="56"/>
      <c r="F54" s="19"/>
      <c r="G54" s="200"/>
      <c r="H54" s="200"/>
      <c r="J54" s="58"/>
      <c r="K54" s="198"/>
      <c r="L54" s="198"/>
      <c r="M54" s="19"/>
    </row>
    <row r="55" spans="1:47" s="235" customFormat="1" ht="12.75" customHeight="1">
      <c r="A55" s="93"/>
      <c r="B55" s="229"/>
      <c r="C55" s="30"/>
      <c r="D55" s="96"/>
      <c r="E55" s="56"/>
      <c r="F55" s="19"/>
      <c r="G55" s="19"/>
      <c r="H55" s="200"/>
      <c r="I55" s="230"/>
      <c r="J55" s="200"/>
      <c r="K55" s="200"/>
      <c r="L55" s="200"/>
      <c r="M55" s="227"/>
      <c r="N55" s="229"/>
      <c r="O55" s="231"/>
      <c r="P55" s="231"/>
      <c r="Q55" s="231"/>
      <c r="R55" s="231"/>
      <c r="S55"/>
      <c r="T55"/>
      <c r="U55"/>
      <c r="V55"/>
      <c r="W55" s="41"/>
      <c r="X55" s="41"/>
      <c r="Y55" s="41"/>
      <c r="Z55" s="232"/>
      <c r="AA55" s="232"/>
      <c r="AB55" s="232"/>
      <c r="AC55" s="232"/>
      <c r="AD55" s="232"/>
      <c r="AE55" s="232"/>
      <c r="AF55" s="232"/>
      <c r="AG55" s="232"/>
      <c r="AH55" s="232"/>
      <c r="AI55" s="232"/>
      <c r="AJ55" s="233"/>
      <c r="AK55" s="233"/>
      <c r="AL55" s="233"/>
      <c r="AM55" s="233"/>
      <c r="AN55" s="234"/>
      <c r="AO55" s="232"/>
      <c r="AP55" s="232"/>
      <c r="AQ55" s="232"/>
      <c r="AR55" s="41"/>
      <c r="AS55" s="41"/>
      <c r="AT55" s="41"/>
      <c r="AU55" s="41"/>
    </row>
    <row r="56" spans="1:47" s="235" customFormat="1">
      <c r="A56" s="42"/>
      <c r="B56"/>
      <c r="C56" s="236"/>
      <c r="D56" s="245"/>
      <c r="E56" s="56"/>
      <c r="F56" s="19"/>
      <c r="G56" s="19"/>
      <c r="H56" s="19"/>
      <c r="I56" s="237"/>
      <c r="J56" s="56"/>
      <c r="K56" s="19"/>
      <c r="L56" s="19"/>
      <c r="M56" s="19"/>
      <c r="N56" s="24"/>
      <c r="O56" s="211"/>
      <c r="P56" s="211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s="76" customFormat="1">
      <c r="A57" s="46"/>
      <c r="B57"/>
      <c r="C57" s="16"/>
      <c r="D57" s="81"/>
      <c r="E57" s="56"/>
      <c r="F57" s="19"/>
      <c r="G57" s="198"/>
      <c r="H57" s="198"/>
      <c r="J57" s="58"/>
      <c r="K57" s="198"/>
      <c r="L57" s="198"/>
      <c r="M57" s="19"/>
      <c r="N57" s="212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9" spans="1:47">
      <c r="B59" s="86" t="s">
        <v>798</v>
      </c>
      <c r="C59" s="64" t="s">
        <v>736</v>
      </c>
      <c r="D59" s="100">
        <v>5888.5839999999998</v>
      </c>
      <c r="E59" s="65"/>
      <c r="F59" s="53" t="s">
        <v>917</v>
      </c>
      <c r="G59" s="53" t="s">
        <v>918</v>
      </c>
      <c r="H59" s="53" t="s">
        <v>919</v>
      </c>
      <c r="I59" s="20" t="s">
        <v>747</v>
      </c>
      <c r="J59" s="53" t="s">
        <v>748</v>
      </c>
      <c r="K59" s="53" t="s">
        <v>749</v>
      </c>
      <c r="L59" s="198"/>
      <c r="N59" s="228"/>
    </row>
    <row r="60" spans="1:47">
      <c r="B60" s="91"/>
      <c r="C60" s="64" t="s">
        <v>746</v>
      </c>
      <c r="D60" s="100">
        <v>5889.9508999999998</v>
      </c>
      <c r="E60" s="65"/>
      <c r="F60" s="53" t="s">
        <v>817</v>
      </c>
      <c r="G60" s="53" t="s">
        <v>818</v>
      </c>
      <c r="H60" s="53" t="s">
        <v>819</v>
      </c>
      <c r="I60" s="20" t="s">
        <v>753</v>
      </c>
      <c r="J60" s="53" t="s">
        <v>754</v>
      </c>
      <c r="K60" s="53" t="s">
        <v>820</v>
      </c>
      <c r="L60" s="198"/>
    </row>
    <row r="61" spans="1:47">
      <c r="B61" s="91"/>
      <c r="C61" s="64" t="s">
        <v>821</v>
      </c>
      <c r="D61" s="100" t="s">
        <v>876</v>
      </c>
      <c r="E61" s="65"/>
      <c r="F61" s="53" t="s">
        <v>822</v>
      </c>
      <c r="G61" s="53" t="s">
        <v>823</v>
      </c>
      <c r="H61" s="53" t="s">
        <v>824</v>
      </c>
      <c r="I61" s="20" t="s">
        <v>825</v>
      </c>
      <c r="J61" s="53" t="s">
        <v>826</v>
      </c>
      <c r="K61" s="53" t="s">
        <v>799</v>
      </c>
      <c r="L61" s="198"/>
    </row>
    <row r="62" spans="1:47">
      <c r="B62" s="91"/>
      <c r="C62" s="64" t="s">
        <v>827</v>
      </c>
      <c r="D62" s="100">
        <v>7647.38</v>
      </c>
      <c r="E62" s="65"/>
      <c r="F62" s="53" t="s">
        <v>750</v>
      </c>
      <c r="G62" s="53" t="s">
        <v>751</v>
      </c>
      <c r="H62" s="53" t="s">
        <v>752</v>
      </c>
      <c r="I62" s="20" t="s">
        <v>828</v>
      </c>
      <c r="J62" s="53" t="s">
        <v>829</v>
      </c>
      <c r="K62" s="53" t="s">
        <v>830</v>
      </c>
      <c r="L62" s="198"/>
    </row>
    <row r="63" spans="1:47">
      <c r="B63" s="91"/>
      <c r="C63" s="64" t="s">
        <v>831</v>
      </c>
      <c r="D63" s="100">
        <v>7698.9647000000004</v>
      </c>
      <c r="E63" s="65"/>
      <c r="F63" s="53" t="s">
        <v>832</v>
      </c>
      <c r="G63" s="53" t="s">
        <v>833</v>
      </c>
      <c r="H63" s="53" t="s">
        <v>834</v>
      </c>
      <c r="I63" s="20" t="s">
        <v>835</v>
      </c>
      <c r="J63" s="53" t="s">
        <v>836</v>
      </c>
      <c r="K63" s="53" t="s">
        <v>837</v>
      </c>
      <c r="L63" s="198"/>
    </row>
    <row r="64" spans="1:47">
      <c r="B64" s="91"/>
      <c r="C64" s="64" t="s">
        <v>552</v>
      </c>
      <c r="D64" s="100">
        <v>6562.79</v>
      </c>
      <c r="E64" s="65"/>
      <c r="F64" s="53"/>
      <c r="G64" s="53"/>
      <c r="H64" s="53"/>
      <c r="I64" s="20"/>
      <c r="J64" s="53"/>
      <c r="K64" s="53"/>
      <c r="L64" s="198"/>
    </row>
    <row r="65" spans="2:12">
      <c r="B65" s="91"/>
      <c r="C65" s="64"/>
      <c r="D65" s="100"/>
      <c r="E65" s="65"/>
      <c r="F65" s="53"/>
      <c r="G65" s="198"/>
      <c r="H65" s="198"/>
      <c r="I65" s="2"/>
      <c r="J65" s="198"/>
      <c r="K65" s="198"/>
      <c r="L65" s="198"/>
    </row>
    <row r="66" spans="2:12">
      <c r="B66" s="91"/>
      <c r="C66" s="64" t="s">
        <v>779</v>
      </c>
      <c r="D66" s="445" t="s">
        <v>755</v>
      </c>
      <c r="E66" s="445"/>
      <c r="F66" s="53" t="s">
        <v>838</v>
      </c>
      <c r="G66" s="198"/>
      <c r="H66" s="198"/>
      <c r="I66" s="92" t="s">
        <v>759</v>
      </c>
      <c r="J66" s="447" t="s">
        <v>760</v>
      </c>
      <c r="K66" s="447"/>
      <c r="L66" s="68" t="s">
        <v>579</v>
      </c>
    </row>
    <row r="67" spans="2:12">
      <c r="B67" s="91"/>
      <c r="C67" s="64" t="s">
        <v>780</v>
      </c>
      <c r="D67" s="445" t="s">
        <v>756</v>
      </c>
      <c r="E67" s="445"/>
      <c r="F67" s="19"/>
      <c r="G67" s="198"/>
      <c r="H67" s="198"/>
      <c r="I67" s="2"/>
      <c r="J67" s="447" t="s">
        <v>800</v>
      </c>
      <c r="K67" s="447"/>
      <c r="L67" s="68" t="s">
        <v>588</v>
      </c>
    </row>
    <row r="68" spans="2:12">
      <c r="B68" s="91"/>
      <c r="C68" s="64" t="s">
        <v>687</v>
      </c>
      <c r="D68" s="445" t="s">
        <v>757</v>
      </c>
      <c r="E68" s="445"/>
      <c r="F68" s="19"/>
      <c r="G68" s="198"/>
      <c r="H68" s="198"/>
      <c r="I68" s="2"/>
      <c r="J68" s="198"/>
      <c r="K68" s="198"/>
      <c r="L68" s="198"/>
    </row>
    <row r="69" spans="2:12">
      <c r="B69" s="91"/>
      <c r="C69" s="64" t="s">
        <v>688</v>
      </c>
      <c r="D69" s="445" t="s">
        <v>758</v>
      </c>
      <c r="E69" s="445"/>
      <c r="F69" s="19"/>
      <c r="G69" s="198"/>
      <c r="H69" s="198"/>
      <c r="I69" s="69"/>
      <c r="J69" s="198"/>
      <c r="K69" s="198"/>
      <c r="L69" s="198"/>
    </row>
    <row r="70" spans="2:12">
      <c r="B70" s="91"/>
      <c r="C70" s="69"/>
      <c r="E70" s="16"/>
      <c r="F70" s="19"/>
      <c r="G70" s="198"/>
      <c r="H70" s="198"/>
      <c r="I70" s="69"/>
      <c r="J70" s="198"/>
      <c r="K70" s="198"/>
      <c r="L70" s="198"/>
    </row>
    <row r="71" spans="2:12">
      <c r="B71" s="91"/>
      <c r="C71" s="28" t="s">
        <v>789</v>
      </c>
      <c r="D71" s="97">
        <v>1</v>
      </c>
      <c r="E71" s="446" t="s">
        <v>689</v>
      </c>
      <c r="F71" s="446"/>
      <c r="G71" s="446"/>
      <c r="H71" s="198"/>
      <c r="I71" s="69"/>
      <c r="J71" s="198"/>
      <c r="K71" s="198"/>
      <c r="L71" s="198"/>
    </row>
    <row r="72" spans="2:12">
      <c r="B72" s="91"/>
      <c r="C72" s="19"/>
      <c r="D72" s="101"/>
      <c r="E72" s="449" t="s">
        <v>795</v>
      </c>
      <c r="F72" s="450"/>
      <c r="G72" s="450"/>
      <c r="H72" s="198"/>
      <c r="I72" s="69"/>
      <c r="J72" s="198"/>
      <c r="K72" s="198"/>
      <c r="L72" s="198"/>
    </row>
    <row r="73" spans="2:12">
      <c r="B73" s="91"/>
      <c r="C73" s="69"/>
      <c r="D73" s="101">
        <v>2</v>
      </c>
      <c r="E73" s="446" t="s">
        <v>805</v>
      </c>
      <c r="F73" s="446"/>
      <c r="G73" s="446"/>
      <c r="H73" s="198"/>
      <c r="I73" s="69"/>
      <c r="J73" s="198"/>
      <c r="K73" s="198"/>
      <c r="L73" s="198"/>
    </row>
    <row r="74" spans="2:12">
      <c r="B74" s="91"/>
      <c r="C74" s="69"/>
      <c r="D74" s="101"/>
      <c r="E74" s="449" t="s">
        <v>806</v>
      </c>
      <c r="F74" s="450"/>
      <c r="G74" s="450"/>
      <c r="H74" s="198"/>
      <c r="I74" s="69"/>
      <c r="J74" s="198"/>
      <c r="K74" s="198"/>
      <c r="L74" s="198"/>
    </row>
    <row r="75" spans="2:12">
      <c r="B75" s="91"/>
      <c r="C75"/>
      <c r="D75" s="97">
        <v>3</v>
      </c>
      <c r="E75" s="447" t="s">
        <v>807</v>
      </c>
      <c r="F75" s="447"/>
      <c r="G75" s="447"/>
      <c r="H75" s="198"/>
      <c r="I75" s="69"/>
      <c r="J75" s="198"/>
      <c r="K75" s="198"/>
      <c r="L75" s="198"/>
    </row>
    <row r="76" spans="2:12">
      <c r="B76" s="91"/>
      <c r="C76"/>
      <c r="D76" s="97"/>
      <c r="E76" s="448" t="s">
        <v>808</v>
      </c>
      <c r="F76" s="448"/>
      <c r="G76" s="448"/>
      <c r="H76" s="198"/>
      <c r="I76" s="69"/>
      <c r="J76" s="198"/>
      <c r="K76" s="198"/>
      <c r="L76" s="198"/>
    </row>
    <row r="77" spans="2:12">
      <c r="B77" s="91"/>
      <c r="C77"/>
      <c r="D77" s="97">
        <v>4</v>
      </c>
      <c r="E77" s="447" t="s">
        <v>809</v>
      </c>
      <c r="F77" s="447"/>
      <c r="G77" s="447"/>
      <c r="H77" s="198"/>
      <c r="I77" s="69"/>
      <c r="J77" s="198"/>
      <c r="K77" s="198"/>
      <c r="L77" s="198"/>
    </row>
    <row r="78" spans="2:12">
      <c r="B78" s="91"/>
      <c r="C78"/>
      <c r="E78" s="448" t="s">
        <v>810</v>
      </c>
      <c r="F78" s="448"/>
      <c r="G78" s="448"/>
      <c r="H78" s="198"/>
      <c r="I78" s="69"/>
      <c r="J78" s="198"/>
      <c r="K78" s="198"/>
      <c r="L78" s="198"/>
    </row>
    <row r="79" spans="2:12">
      <c r="C79"/>
    </row>
  </sheetData>
  <sheetCalcPr fullCalcOnLoad="1"/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67:E67"/>
    <mergeCell ref="J67:K67"/>
    <mergeCell ref="F9:I9"/>
    <mergeCell ref="K9:P9"/>
    <mergeCell ref="G12:H12"/>
    <mergeCell ref="O12:P12"/>
    <mergeCell ref="W12:Y12"/>
    <mergeCell ref="AJ12:AK12"/>
    <mergeCell ref="AL12:AM12"/>
    <mergeCell ref="D66:E66"/>
    <mergeCell ref="J66:K66"/>
    <mergeCell ref="Q12:R12"/>
    <mergeCell ref="S12:V12"/>
    <mergeCell ref="E75:G75"/>
    <mergeCell ref="E76:G76"/>
    <mergeCell ref="E77:G77"/>
    <mergeCell ref="E78:G78"/>
    <mergeCell ref="D68:E68"/>
    <mergeCell ref="D69:E69"/>
    <mergeCell ref="E71:G71"/>
    <mergeCell ref="E72:G72"/>
    <mergeCell ref="E73:G73"/>
    <mergeCell ref="E74:G7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45"/>
  <sheetViews>
    <sheetView topLeftCell="A2" workbookViewId="0">
      <selection activeCell="T26" sqref="T26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style="103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1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7" ht="15">
      <c r="A1" s="458" t="s">
        <v>862</v>
      </c>
      <c r="B1" s="458"/>
      <c r="C1" s="458"/>
      <c r="D1" s="458"/>
      <c r="E1" s="458"/>
      <c r="F1" s="458"/>
      <c r="G1" s="458"/>
      <c r="H1" s="458"/>
      <c r="I1" s="2"/>
      <c r="J1" s="198"/>
      <c r="K1" s="198"/>
      <c r="L1" s="198"/>
      <c r="O1" s="203"/>
      <c r="P1" s="203"/>
    </row>
    <row r="2" spans="1:47" ht="12.75" customHeight="1">
      <c r="C2" s="198"/>
      <c r="D2" s="81"/>
      <c r="G2" s="198"/>
      <c r="H2" s="1"/>
      <c r="I2" s="2"/>
      <c r="J2" s="198"/>
      <c r="K2" s="198"/>
      <c r="L2" s="198"/>
      <c r="O2" s="204"/>
      <c r="P2" s="204"/>
    </row>
    <row r="3" spans="1:47" ht="12.75" customHeight="1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98"/>
      <c r="K3" s="455" t="s">
        <v>601</v>
      </c>
      <c r="L3" s="455"/>
      <c r="M3" s="455"/>
      <c r="N3" s="455"/>
      <c r="O3" s="204"/>
      <c r="P3" s="204"/>
      <c r="Q3" s="204"/>
      <c r="R3" s="204"/>
    </row>
    <row r="4" spans="1:47" ht="12.75" customHeight="1">
      <c r="A4" s="3" t="s">
        <v>1001</v>
      </c>
      <c r="B4" s="86"/>
      <c r="C4" s="197"/>
      <c r="D4" s="97"/>
      <c r="E4" s="202"/>
      <c r="F4" s="451" t="s">
        <v>1002</v>
      </c>
      <c r="G4" s="451"/>
      <c r="H4" s="451"/>
      <c r="I4" s="451"/>
      <c r="J4" s="198"/>
      <c r="K4" s="456" t="s">
        <v>602</v>
      </c>
      <c r="L4" s="456"/>
      <c r="M4" s="456"/>
      <c r="N4" s="456"/>
      <c r="O4" s="456"/>
      <c r="P4" s="456"/>
      <c r="Q4" s="204"/>
      <c r="R4" s="204"/>
    </row>
    <row r="5" spans="1:47" ht="12.75" customHeight="1">
      <c r="A5" s="460"/>
      <c r="B5" s="460"/>
      <c r="C5" s="460"/>
      <c r="D5" s="460"/>
      <c r="E5" s="460"/>
      <c r="F5" s="451" t="s">
        <v>1003</v>
      </c>
      <c r="G5" s="451"/>
      <c r="H5" s="451"/>
      <c r="I5" s="451"/>
      <c r="J5" s="198"/>
      <c r="K5" s="456" t="s">
        <v>603</v>
      </c>
      <c r="L5" s="456"/>
      <c r="M5" s="456"/>
      <c r="N5" s="456"/>
      <c r="O5" s="456"/>
      <c r="P5" s="456"/>
      <c r="Q5" s="204"/>
      <c r="R5" s="204"/>
    </row>
    <row r="6" spans="1:47" ht="12.75" customHeight="1">
      <c r="A6" s="51" t="s">
        <v>779</v>
      </c>
      <c r="B6" s="54" t="s">
        <v>780</v>
      </c>
      <c r="C6" s="197" t="s">
        <v>687</v>
      </c>
      <c r="D6" s="97" t="s">
        <v>688</v>
      </c>
      <c r="E6" s="202"/>
      <c r="F6" s="452" t="s">
        <v>1004</v>
      </c>
      <c r="G6" s="452"/>
      <c r="H6" s="452"/>
      <c r="I6" s="452"/>
      <c r="J6" s="198"/>
      <c r="K6" s="36" t="s">
        <v>916</v>
      </c>
      <c r="L6" s="198"/>
      <c r="N6" s="71"/>
      <c r="O6" s="204"/>
      <c r="P6" s="204"/>
      <c r="Q6" s="204"/>
      <c r="R6" s="204"/>
    </row>
    <row r="7" spans="1:47" ht="12.75" customHeight="1">
      <c r="A7" s="51" t="s">
        <v>696</v>
      </c>
      <c r="B7" s="54" t="s">
        <v>697</v>
      </c>
      <c r="C7" s="197" t="s">
        <v>698</v>
      </c>
      <c r="D7" s="97" t="s">
        <v>717</v>
      </c>
      <c r="E7" s="202"/>
      <c r="F7" s="452" t="s">
        <v>1005</v>
      </c>
      <c r="G7" s="452"/>
      <c r="H7" s="452"/>
      <c r="I7" s="452"/>
      <c r="J7" s="198"/>
      <c r="K7" s="198"/>
      <c r="L7" s="198"/>
      <c r="M7" s="204"/>
      <c r="N7" s="204"/>
      <c r="O7" s="203"/>
      <c r="P7" s="203"/>
    </row>
    <row r="8" spans="1:47" ht="12.75" customHeight="1">
      <c r="A8" s="51" t="s">
        <v>718</v>
      </c>
      <c r="B8" s="86" t="s">
        <v>719</v>
      </c>
      <c r="C8" s="197" t="s">
        <v>720</v>
      </c>
      <c r="D8" s="97" t="s">
        <v>721</v>
      </c>
      <c r="E8" s="7"/>
      <c r="F8" s="451" t="s">
        <v>605</v>
      </c>
      <c r="G8" s="451"/>
      <c r="H8" s="451"/>
      <c r="I8" s="451"/>
      <c r="J8" s="197"/>
      <c r="K8" s="462" t="s">
        <v>161</v>
      </c>
      <c r="L8" s="462"/>
      <c r="M8" s="462"/>
      <c r="N8" s="462"/>
      <c r="O8" s="462"/>
      <c r="P8" s="462"/>
      <c r="Q8" s="204"/>
      <c r="R8" s="204"/>
    </row>
    <row r="9" spans="1:47" ht="12.75" customHeight="1">
      <c r="A9" s="51"/>
      <c r="B9" s="86"/>
      <c r="C9" s="197"/>
      <c r="D9" s="97"/>
      <c r="E9" s="7"/>
      <c r="F9" s="451" t="s">
        <v>581</v>
      </c>
      <c r="G9" s="451"/>
      <c r="H9" s="451"/>
      <c r="I9" s="451"/>
      <c r="J9" s="197"/>
      <c r="K9" s="462"/>
      <c r="L9" s="462"/>
      <c r="M9" s="462"/>
      <c r="N9" s="462"/>
      <c r="O9" s="462"/>
      <c r="P9" s="462"/>
      <c r="Q9" s="204"/>
      <c r="R9" s="204"/>
    </row>
    <row r="10" spans="1:47" ht="12.75" customHeight="1">
      <c r="A10" s="51"/>
      <c r="B10" s="86"/>
      <c r="C10" s="197"/>
      <c r="D10" s="97"/>
      <c r="E10" s="7"/>
      <c r="F10" s="67"/>
      <c r="G10" s="53"/>
      <c r="H10" s="22"/>
      <c r="I10" s="92"/>
      <c r="J10" s="197"/>
      <c r="K10" s="197"/>
      <c r="L10" s="197"/>
      <c r="N10" s="71"/>
      <c r="O10" s="204"/>
      <c r="P10" s="204"/>
      <c r="Q10" s="204"/>
      <c r="R10" s="204"/>
    </row>
    <row r="11" spans="1:47" ht="12.75" customHeight="1">
      <c r="A11" s="3"/>
      <c r="B11" s="86"/>
      <c r="C11" s="197"/>
      <c r="D11" s="97"/>
      <c r="E11" s="7"/>
      <c r="F11" s="1"/>
      <c r="G11" s="198"/>
      <c r="H11" s="198"/>
      <c r="I11" s="34"/>
      <c r="J11" s="197"/>
      <c r="K11" s="197"/>
      <c r="L11" s="197"/>
      <c r="N11" s="71"/>
      <c r="O11" s="204"/>
      <c r="P11" s="204"/>
      <c r="Q11" s="204"/>
      <c r="R11" s="204"/>
    </row>
    <row r="12" spans="1:47" ht="12.75" customHeight="1">
      <c r="A12" s="8"/>
      <c r="B12" s="87"/>
      <c r="C12" s="196" t="s">
        <v>722</v>
      </c>
      <c r="D12" s="98" t="s">
        <v>723</v>
      </c>
      <c r="E12" s="201" t="s">
        <v>95</v>
      </c>
      <c r="F12" s="201"/>
      <c r="G12" s="446" t="s">
        <v>724</v>
      </c>
      <c r="H12" s="446"/>
      <c r="I12" s="38"/>
      <c r="J12" s="77" t="s">
        <v>783</v>
      </c>
      <c r="K12" s="77" t="s">
        <v>725</v>
      </c>
      <c r="L12" s="197" t="s">
        <v>726</v>
      </c>
      <c r="M12" s="205" t="s">
        <v>727</v>
      </c>
      <c r="N12" s="51"/>
      <c r="O12" s="455" t="s">
        <v>759</v>
      </c>
      <c r="P12" s="455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197" t="s">
        <v>64</v>
      </c>
      <c r="AH12" s="197" t="s">
        <v>65</v>
      </c>
      <c r="AI12" s="197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202" t="s">
        <v>70</v>
      </c>
      <c r="AP12" s="202" t="s">
        <v>71</v>
      </c>
      <c r="AQ12" s="202" t="s">
        <v>72</v>
      </c>
      <c r="AR12" s="202" t="s">
        <v>73</v>
      </c>
      <c r="AS12" s="202" t="s">
        <v>74</v>
      </c>
      <c r="AT12" s="202" t="s">
        <v>75</v>
      </c>
      <c r="AU12" s="202" t="s">
        <v>801</v>
      </c>
    </row>
    <row r="13" spans="1:47" ht="12.75" customHeight="1" thickBot="1">
      <c r="A13" s="12" t="s">
        <v>728</v>
      </c>
      <c r="B13" s="88" t="s">
        <v>729</v>
      </c>
      <c r="C13" s="72" t="s">
        <v>730</v>
      </c>
      <c r="D13" s="99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206" t="s">
        <v>733</v>
      </c>
      <c r="N13" s="73" t="s">
        <v>788</v>
      </c>
      <c r="O13" s="207" t="s">
        <v>692</v>
      </c>
      <c r="P13" s="207" t="s">
        <v>693</v>
      </c>
      <c r="Q13" s="208" t="s">
        <v>691</v>
      </c>
      <c r="R13" s="208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>
      <c r="A14" s="46" t="s">
        <v>735</v>
      </c>
      <c r="B14" s="49" t="s">
        <v>791</v>
      </c>
      <c r="C14" s="30">
        <v>0.36041666666666666</v>
      </c>
      <c r="D14" s="96" t="s">
        <v>1006</v>
      </c>
      <c r="E14" s="200">
        <v>10</v>
      </c>
      <c r="F14" s="19" t="s">
        <v>781</v>
      </c>
      <c r="G14" s="200">
        <v>1190</v>
      </c>
      <c r="H14" s="200">
        <v>1109</v>
      </c>
      <c r="I14" s="25" t="s">
        <v>857</v>
      </c>
      <c r="J14" s="199" t="s">
        <v>734</v>
      </c>
      <c r="K14" s="200">
        <v>4</v>
      </c>
      <c r="L14" s="200">
        <v>180</v>
      </c>
      <c r="M14" s="19">
        <v>5889.9508999999998</v>
      </c>
      <c r="N14" s="238" t="s">
        <v>884</v>
      </c>
      <c r="O14" s="19">
        <v>263.8</v>
      </c>
      <c r="P14" s="19">
        <v>266.39999999999998</v>
      </c>
      <c r="Q14">
        <f>AVERAGE(O14:O17)</f>
        <v>263.77500000000003</v>
      </c>
      <c r="R14">
        <f>AVERAGE(P14:P17)</f>
        <v>266.42499999999995</v>
      </c>
    </row>
    <row r="15" spans="1:47">
      <c r="A15" s="46" t="s">
        <v>735</v>
      </c>
      <c r="B15" s="49" t="s">
        <v>870</v>
      </c>
      <c r="C15" s="33">
        <v>0.36805555555555558</v>
      </c>
      <c r="D15" s="96" t="s">
        <v>1006</v>
      </c>
      <c r="E15" s="1">
        <v>10</v>
      </c>
      <c r="F15" s="19" t="s">
        <v>781</v>
      </c>
      <c r="G15" s="200">
        <v>1190</v>
      </c>
      <c r="H15" s="1">
        <v>1108</v>
      </c>
      <c r="I15" s="25" t="s">
        <v>857</v>
      </c>
      <c r="J15" s="199" t="s">
        <v>734</v>
      </c>
      <c r="K15" s="200">
        <v>4</v>
      </c>
      <c r="L15" s="1">
        <v>120</v>
      </c>
      <c r="M15" s="19">
        <v>5889.9508999999998</v>
      </c>
      <c r="N15" s="238"/>
      <c r="O15" s="19">
        <v>263.8</v>
      </c>
      <c r="P15" s="19">
        <v>266.39999999999998</v>
      </c>
    </row>
    <row r="16" spans="1:47">
      <c r="A16" s="46" t="s">
        <v>883</v>
      </c>
      <c r="B16" s="250" t="s">
        <v>793</v>
      </c>
      <c r="C16" s="33">
        <v>0.3972222222222222</v>
      </c>
      <c r="D16" s="96" t="s">
        <v>1006</v>
      </c>
      <c r="E16" s="1">
        <v>30</v>
      </c>
      <c r="F16" s="19" t="s">
        <v>781</v>
      </c>
      <c r="G16" s="1">
        <v>1190</v>
      </c>
      <c r="H16" s="1">
        <v>1003</v>
      </c>
      <c r="I16" s="25" t="s">
        <v>858</v>
      </c>
      <c r="J16" s="199" t="s">
        <v>734</v>
      </c>
      <c r="K16" s="200">
        <v>4</v>
      </c>
      <c r="L16" s="1">
        <v>120</v>
      </c>
      <c r="M16" s="19">
        <v>5891.451</v>
      </c>
      <c r="N16" t="s">
        <v>1007</v>
      </c>
      <c r="O16" s="19">
        <v>263.8</v>
      </c>
      <c r="P16" s="19">
        <v>266.39999999999998</v>
      </c>
    </row>
    <row r="17" spans="1:47" s="214" customFormat="1">
      <c r="A17" s="213" t="s">
        <v>883</v>
      </c>
      <c r="B17" s="214" t="s">
        <v>571</v>
      </c>
      <c r="C17" s="251">
        <v>0.3979166666666667</v>
      </c>
      <c r="D17" s="252">
        <v>0</v>
      </c>
      <c r="E17" s="253">
        <v>30</v>
      </c>
      <c r="F17" s="217" t="s">
        <v>781</v>
      </c>
      <c r="G17" s="253">
        <v>1070</v>
      </c>
      <c r="H17" s="253">
        <v>883</v>
      </c>
      <c r="I17" s="219" t="s">
        <v>615</v>
      </c>
      <c r="J17" s="220" t="s">
        <v>734</v>
      </c>
      <c r="K17" s="216">
        <v>4</v>
      </c>
      <c r="L17" s="253">
        <v>120</v>
      </c>
      <c r="M17" s="217">
        <v>5891.451</v>
      </c>
      <c r="N17" t="s">
        <v>1007</v>
      </c>
      <c r="O17" s="214">
        <v>263.7</v>
      </c>
      <c r="P17" s="214">
        <v>266.5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42" t="s">
        <v>648</v>
      </c>
      <c r="B18" s="235" t="s">
        <v>559</v>
      </c>
      <c r="C18" s="33">
        <v>0.42222222222222222</v>
      </c>
      <c r="D18" s="102">
        <v>0</v>
      </c>
      <c r="E18" s="1">
        <v>10</v>
      </c>
      <c r="F18" s="19" t="s">
        <v>812</v>
      </c>
      <c r="G18" s="1">
        <v>870</v>
      </c>
      <c r="H18" s="1">
        <v>785</v>
      </c>
      <c r="I18" s="237" t="s">
        <v>857</v>
      </c>
      <c r="J18" s="199" t="s">
        <v>734</v>
      </c>
      <c r="K18" s="200">
        <v>4</v>
      </c>
      <c r="L18" s="1">
        <v>120</v>
      </c>
      <c r="M18" s="19">
        <v>7698.9647000000004</v>
      </c>
      <c r="N18" s="229" t="s">
        <v>897</v>
      </c>
    </row>
    <row r="19" spans="1:47">
      <c r="A19" s="42" t="s">
        <v>844</v>
      </c>
      <c r="B19" t="s">
        <v>815</v>
      </c>
      <c r="C19" s="33">
        <v>0.43541666666666662</v>
      </c>
      <c r="D19" s="102" t="s">
        <v>1008</v>
      </c>
      <c r="E19" s="1">
        <v>300</v>
      </c>
      <c r="F19" s="19" t="s">
        <v>812</v>
      </c>
      <c r="G19" s="1">
        <v>870</v>
      </c>
      <c r="H19" s="1">
        <v>785</v>
      </c>
      <c r="I19" s="93" t="s">
        <v>616</v>
      </c>
      <c r="J19" s="199" t="s">
        <v>679</v>
      </c>
      <c r="K19" s="200">
        <v>4</v>
      </c>
      <c r="L19" s="1">
        <v>120</v>
      </c>
      <c r="M19" s="19">
        <v>7698.9647000000004</v>
      </c>
      <c r="S19" t="s">
        <v>817</v>
      </c>
      <c r="T19">
        <v>0</v>
      </c>
      <c r="U19">
        <v>0</v>
      </c>
      <c r="V19" t="s">
        <v>19</v>
      </c>
      <c r="W19" s="440">
        <v>-86.828098404818206</v>
      </c>
      <c r="X19" s="440">
        <v>28.003816557068927</v>
      </c>
      <c r="Y19" s="440">
        <v>115.18554346788392</v>
      </c>
      <c r="Z19" s="444">
        <v>170.76528999999999</v>
      </c>
      <c r="AA19" s="444">
        <v>3.2117100000000001</v>
      </c>
      <c r="AB19" s="441">
        <v>135.02269999999999</v>
      </c>
      <c r="AC19" s="441">
        <v>52.493600000000001</v>
      </c>
      <c r="AD19" s="443">
        <v>9.6961317238000007</v>
      </c>
      <c r="AE19" s="441">
        <v>1.2589999999999999</v>
      </c>
      <c r="AF19" s="441">
        <v>0.19900000000000001</v>
      </c>
      <c r="AG19" s="441">
        <v>4.83</v>
      </c>
      <c r="AH19" s="441">
        <v>66.343999999999994</v>
      </c>
      <c r="AI19" s="440">
        <v>1808.059</v>
      </c>
      <c r="AJ19" s="441">
        <v>3.3108300000000002</v>
      </c>
      <c r="AK19" s="441">
        <v>0.83094999999999997</v>
      </c>
      <c r="AL19" s="441">
        <v>292.37560999999999</v>
      </c>
      <c r="AM19" s="441">
        <v>1.50756</v>
      </c>
      <c r="AN19" s="439">
        <v>147236571.80000001</v>
      </c>
      <c r="AO19" s="442">
        <v>-0.84862590000000004</v>
      </c>
      <c r="AP19" s="439">
        <v>396409.11469999998</v>
      </c>
      <c r="AQ19" s="442">
        <v>-0.13220789999999999</v>
      </c>
      <c r="AR19" s="441">
        <v>108.9311</v>
      </c>
      <c r="AS19" s="439" t="s">
        <v>769</v>
      </c>
      <c r="AT19" s="441">
        <v>70.923000000000002</v>
      </c>
      <c r="AU19" s="443">
        <v>0.1975313334836043</v>
      </c>
    </row>
    <row r="20" spans="1:47">
      <c r="A20" s="42" t="s">
        <v>790</v>
      </c>
      <c r="B20" t="s">
        <v>816</v>
      </c>
      <c r="C20" s="33">
        <v>0.4458333333333333</v>
      </c>
      <c r="D20" s="102" t="s">
        <v>1009</v>
      </c>
      <c r="E20" s="1">
        <v>300</v>
      </c>
      <c r="F20" s="19" t="s">
        <v>812</v>
      </c>
      <c r="G20" s="1">
        <v>870</v>
      </c>
      <c r="H20" s="1">
        <v>785</v>
      </c>
      <c r="I20" s="93" t="s">
        <v>616</v>
      </c>
      <c r="J20" s="199" t="s">
        <v>679</v>
      </c>
      <c r="K20" s="200">
        <v>4</v>
      </c>
      <c r="L20" s="1">
        <v>120</v>
      </c>
      <c r="M20" s="19">
        <v>7698.9647000000004</v>
      </c>
      <c r="S20" t="s">
        <v>917</v>
      </c>
      <c r="T20">
        <v>0</v>
      </c>
      <c r="U20">
        <v>0</v>
      </c>
      <c r="V20" t="s">
        <v>19</v>
      </c>
      <c r="W20" s="440">
        <v>-86.442420678333349</v>
      </c>
      <c r="X20" s="440">
        <v>-2.2293086605019448</v>
      </c>
      <c r="Y20" s="440">
        <v>115.15481138532959</v>
      </c>
      <c r="Z20" s="444">
        <v>170.83876000000001</v>
      </c>
      <c r="AA20" s="444">
        <v>3.1735600000000002</v>
      </c>
      <c r="AB20" s="441">
        <v>140.1369</v>
      </c>
      <c r="AC20" s="441">
        <v>54.573300000000003</v>
      </c>
      <c r="AD20" s="443">
        <v>9.9468161871999996</v>
      </c>
      <c r="AE20" s="441">
        <v>1.226</v>
      </c>
      <c r="AF20" s="441">
        <v>0.19400000000000001</v>
      </c>
      <c r="AG20" s="441">
        <v>4.84</v>
      </c>
      <c r="AH20" s="441">
        <v>66.284000000000006</v>
      </c>
      <c r="AI20" s="440">
        <v>1808.557</v>
      </c>
      <c r="AJ20" s="441">
        <v>3.2561499999999999</v>
      </c>
      <c r="AK20" s="441">
        <v>0.83501000000000003</v>
      </c>
      <c r="AL20" s="441">
        <v>292.24907999999999</v>
      </c>
      <c r="AM20" s="441">
        <v>1.5074799999999999</v>
      </c>
      <c r="AN20" s="439">
        <v>147235807.80000001</v>
      </c>
      <c r="AO20" s="442">
        <v>-0.84914219999999996</v>
      </c>
      <c r="AP20" s="439">
        <v>396300.15244999999</v>
      </c>
      <c r="AQ20" s="442">
        <v>-0.1098459</v>
      </c>
      <c r="AR20" s="441">
        <v>108.85939999999999</v>
      </c>
      <c r="AS20" s="439" t="s">
        <v>769</v>
      </c>
      <c r="AT20" s="441">
        <v>70.994699999999995</v>
      </c>
      <c r="AU20" s="443">
        <v>0.19753940423471023</v>
      </c>
    </row>
    <row r="21" spans="1:47">
      <c r="A21" s="42" t="s">
        <v>599</v>
      </c>
      <c r="B21" t="s">
        <v>794</v>
      </c>
      <c r="C21" s="33">
        <v>0.45902777777777781</v>
      </c>
      <c r="D21" s="102" t="s">
        <v>1010</v>
      </c>
      <c r="E21" s="1">
        <v>300</v>
      </c>
      <c r="F21" s="19" t="s">
        <v>812</v>
      </c>
      <c r="G21" s="1">
        <v>870</v>
      </c>
      <c r="H21" s="1">
        <v>785</v>
      </c>
      <c r="I21" s="93" t="s">
        <v>618</v>
      </c>
      <c r="J21" s="199" t="s">
        <v>679</v>
      </c>
      <c r="K21" s="200">
        <v>4</v>
      </c>
      <c r="L21" s="1">
        <v>120</v>
      </c>
      <c r="M21" s="19">
        <v>7698.9647000000004</v>
      </c>
      <c r="S21" t="s">
        <v>750</v>
      </c>
      <c r="T21">
        <v>0</v>
      </c>
      <c r="U21">
        <v>0</v>
      </c>
      <c r="V21" t="s">
        <v>21</v>
      </c>
      <c r="W21" s="440">
        <v>-83.355090283085588</v>
      </c>
      <c r="X21" s="440">
        <v>-71.992493646565237</v>
      </c>
      <c r="Y21" s="440">
        <v>115.12060409990727</v>
      </c>
      <c r="Z21" s="444">
        <v>170.93009000000001</v>
      </c>
      <c r="AA21" s="444">
        <v>3.1249600000000002</v>
      </c>
      <c r="AB21" s="441">
        <v>147.3467</v>
      </c>
      <c r="AC21" s="441">
        <v>56.877800000000001</v>
      </c>
      <c r="AD21" s="443">
        <v>10.2643498407</v>
      </c>
      <c r="AE21" s="441">
        <v>1.1930000000000001</v>
      </c>
      <c r="AF21" s="441">
        <v>0.189</v>
      </c>
      <c r="AG21" s="441">
        <v>4.84</v>
      </c>
      <c r="AH21" s="441">
        <v>66.210999999999999</v>
      </c>
      <c r="AI21" s="440">
        <v>1809.0530000000001</v>
      </c>
      <c r="AJ21" s="441">
        <v>3.1854399999999998</v>
      </c>
      <c r="AK21" s="441">
        <v>0.84111999999999998</v>
      </c>
      <c r="AL21" s="441">
        <v>292.08879999999999</v>
      </c>
      <c r="AM21" s="441">
        <v>1.50739</v>
      </c>
      <c r="AN21" s="439">
        <v>147234839.40000001</v>
      </c>
      <c r="AO21" s="442">
        <v>-0.84979110000000002</v>
      </c>
      <c r="AP21" s="439">
        <v>396191.48486000003</v>
      </c>
      <c r="AQ21" s="442">
        <v>-8.0673300000000003E-2</v>
      </c>
      <c r="AR21" s="441">
        <v>108.77</v>
      </c>
      <c r="AS21" s="439" t="s">
        <v>769</v>
      </c>
      <c r="AT21" s="441">
        <v>71.084100000000007</v>
      </c>
      <c r="AU21" s="443">
        <v>0.19754954777604788</v>
      </c>
    </row>
    <row r="22" spans="1:47">
      <c r="A22" s="42" t="s">
        <v>421</v>
      </c>
      <c r="B22" t="s">
        <v>695</v>
      </c>
      <c r="C22" s="33">
        <v>0.46527777777777773</v>
      </c>
      <c r="D22" s="102" t="s">
        <v>1011</v>
      </c>
      <c r="E22" s="1">
        <v>300</v>
      </c>
      <c r="F22" s="19" t="s">
        <v>812</v>
      </c>
      <c r="G22" s="1">
        <v>870</v>
      </c>
      <c r="H22" s="1">
        <v>785</v>
      </c>
      <c r="I22" s="93" t="s">
        <v>620</v>
      </c>
      <c r="J22" s="199" t="s">
        <v>679</v>
      </c>
      <c r="K22" s="200">
        <v>4</v>
      </c>
      <c r="L22" s="1">
        <v>120</v>
      </c>
      <c r="M22" s="19">
        <v>7698.9647000000004</v>
      </c>
      <c r="S22" t="s">
        <v>832</v>
      </c>
      <c r="T22">
        <v>0</v>
      </c>
      <c r="U22">
        <v>0</v>
      </c>
      <c r="V22" t="s">
        <v>23</v>
      </c>
      <c r="W22" s="440">
        <v>-170.48744537681631</v>
      </c>
      <c r="X22" s="440">
        <v>89.419540581682668</v>
      </c>
      <c r="Y22" s="440">
        <v>115.10369706169536</v>
      </c>
      <c r="Z22" s="444">
        <v>170.97278</v>
      </c>
      <c r="AA22" s="444">
        <v>3.1018300000000001</v>
      </c>
      <c r="AB22" s="441">
        <v>151.0548</v>
      </c>
      <c r="AC22" s="441">
        <v>57.818899999999999</v>
      </c>
      <c r="AD22" s="443">
        <v>10.4147605186</v>
      </c>
      <c r="AE22" s="441">
        <v>1.181</v>
      </c>
      <c r="AF22" s="441">
        <v>0.187</v>
      </c>
      <c r="AG22" s="441">
        <v>4.84</v>
      </c>
      <c r="AH22" s="441">
        <v>66.176000000000002</v>
      </c>
      <c r="AI22" s="440">
        <v>1809.2339999999999</v>
      </c>
      <c r="AJ22" s="441">
        <v>3.1514799999999998</v>
      </c>
      <c r="AK22" s="441">
        <v>0.84435000000000004</v>
      </c>
      <c r="AL22" s="441">
        <v>292.01288</v>
      </c>
      <c r="AM22" s="441">
        <v>1.50735</v>
      </c>
      <c r="AN22" s="439">
        <v>147234380.40000001</v>
      </c>
      <c r="AO22" s="442">
        <v>-0.85009650000000003</v>
      </c>
      <c r="AP22" s="439">
        <v>396151.72414000001</v>
      </c>
      <c r="AQ22" s="442">
        <v>-6.6575800000000004E-2</v>
      </c>
      <c r="AR22" s="441">
        <v>108.7281</v>
      </c>
      <c r="AS22" s="439" t="s">
        <v>769</v>
      </c>
      <c r="AT22" s="441">
        <v>71.126000000000005</v>
      </c>
      <c r="AU22" s="443">
        <v>0.1975543217589798</v>
      </c>
    </row>
    <row r="23" spans="1:47" s="255" customFormat="1">
      <c r="A23" s="254" t="s">
        <v>421</v>
      </c>
      <c r="B23" s="255" t="s">
        <v>678</v>
      </c>
      <c r="C23" s="256">
        <v>0.47291666666666665</v>
      </c>
      <c r="D23" s="257" t="s">
        <v>1012</v>
      </c>
      <c r="E23" s="258">
        <v>300</v>
      </c>
      <c r="F23" s="259" t="s">
        <v>781</v>
      </c>
      <c r="G23" s="260">
        <v>1190</v>
      </c>
      <c r="H23" s="258">
        <v>1108</v>
      </c>
      <c r="I23" s="261" t="s">
        <v>620</v>
      </c>
      <c r="J23" s="262" t="s">
        <v>679</v>
      </c>
      <c r="K23" s="260">
        <v>4</v>
      </c>
      <c r="L23" s="258">
        <v>120</v>
      </c>
      <c r="M23" s="259">
        <v>5889.9508999999998</v>
      </c>
      <c r="N23" s="263" t="s">
        <v>1013</v>
      </c>
      <c r="S23" t="s">
        <v>832</v>
      </c>
      <c r="T23">
        <v>0</v>
      </c>
      <c r="U23">
        <v>0</v>
      </c>
      <c r="V23" t="s">
        <v>23</v>
      </c>
      <c r="W23" s="440">
        <v>-173.04412707149459</v>
      </c>
      <c r="X23" s="440">
        <v>89.416339201996749</v>
      </c>
      <c r="Y23" s="440">
        <v>115.09523781539679</v>
      </c>
      <c r="Z23" s="444">
        <v>171.02454</v>
      </c>
      <c r="AA23" s="444">
        <v>3.0734699999999999</v>
      </c>
      <c r="AB23" s="441">
        <v>155.83590000000001</v>
      </c>
      <c r="AC23" s="441">
        <v>58.819400000000002</v>
      </c>
      <c r="AD23" s="443">
        <v>10.598595791699999</v>
      </c>
      <c r="AE23" s="441">
        <v>1.1679999999999999</v>
      </c>
      <c r="AF23" s="441">
        <v>0.185</v>
      </c>
      <c r="AG23" s="441">
        <v>4.84</v>
      </c>
      <c r="AH23" s="441">
        <v>66.134</v>
      </c>
      <c r="AI23" s="440">
        <v>1809.4090000000001</v>
      </c>
      <c r="AJ23" s="441">
        <v>3.1096300000000001</v>
      </c>
      <c r="AK23" s="441">
        <v>0.84855000000000003</v>
      </c>
      <c r="AL23" s="441">
        <v>291.92007999999998</v>
      </c>
      <c r="AM23" s="441">
        <v>1.5073000000000001</v>
      </c>
      <c r="AN23" s="439">
        <v>147233819.19999999</v>
      </c>
      <c r="AO23" s="442">
        <v>-0.850468</v>
      </c>
      <c r="AP23" s="439">
        <v>396113.52905999997</v>
      </c>
      <c r="AQ23" s="442">
        <v>-4.9143800000000001E-2</v>
      </c>
      <c r="AR23" s="441">
        <v>108.6772</v>
      </c>
      <c r="AS23" s="439" t="s">
        <v>769</v>
      </c>
      <c r="AT23" s="441">
        <v>71.1768</v>
      </c>
      <c r="AU23" s="443">
        <v>5.0546178876127786E-2</v>
      </c>
    </row>
    <row r="24" spans="1:47">
      <c r="C24" s="1"/>
      <c r="D24" s="102"/>
      <c r="E24" s="1"/>
      <c r="G24" s="1"/>
      <c r="H24" s="1"/>
      <c r="K24" s="1"/>
      <c r="L24" s="1"/>
    </row>
    <row r="25" spans="1:47">
      <c r="C25" s="1"/>
      <c r="D25" s="102"/>
      <c r="E25" s="1"/>
      <c r="G25" s="1"/>
      <c r="H25" s="1"/>
      <c r="K25" s="1"/>
      <c r="L25" s="1"/>
    </row>
    <row r="26" spans="1:47">
      <c r="B26" s="86" t="s">
        <v>798</v>
      </c>
      <c r="C26" s="64" t="s">
        <v>736</v>
      </c>
      <c r="D26" s="100">
        <v>5888.5839999999998</v>
      </c>
      <c r="E26" s="65"/>
      <c r="F26" s="53" t="s">
        <v>917</v>
      </c>
      <c r="G26" s="53" t="s">
        <v>918</v>
      </c>
      <c r="H26" s="53" t="s">
        <v>919</v>
      </c>
      <c r="I26" s="20" t="s">
        <v>747</v>
      </c>
      <c r="J26" s="53" t="s">
        <v>748</v>
      </c>
      <c r="K26" s="53" t="s">
        <v>749</v>
      </c>
      <c r="L26" s="198"/>
    </row>
    <row r="27" spans="1:47">
      <c r="B27" s="91"/>
      <c r="C27" s="64" t="s">
        <v>746</v>
      </c>
      <c r="D27" s="100">
        <v>5889.9508999999998</v>
      </c>
      <c r="E27" s="65"/>
      <c r="F27" s="53" t="s">
        <v>817</v>
      </c>
      <c r="G27" s="53" t="s">
        <v>818</v>
      </c>
      <c r="H27" s="53" t="s">
        <v>819</v>
      </c>
      <c r="I27" s="20" t="s">
        <v>753</v>
      </c>
      <c r="J27" s="53" t="s">
        <v>754</v>
      </c>
      <c r="K27" s="53" t="s">
        <v>820</v>
      </c>
      <c r="L27" s="198"/>
    </row>
    <row r="28" spans="1:47">
      <c r="B28" s="91"/>
      <c r="C28" s="64" t="s">
        <v>821</v>
      </c>
      <c r="D28" s="100" t="s">
        <v>876</v>
      </c>
      <c r="E28" s="65"/>
      <c r="F28" s="53" t="s">
        <v>822</v>
      </c>
      <c r="G28" s="53" t="s">
        <v>823</v>
      </c>
      <c r="H28" s="53" t="s">
        <v>824</v>
      </c>
      <c r="I28" s="20" t="s">
        <v>825</v>
      </c>
      <c r="J28" s="53" t="s">
        <v>826</v>
      </c>
      <c r="K28" s="53" t="s">
        <v>799</v>
      </c>
      <c r="L28" s="198"/>
    </row>
    <row r="29" spans="1:47">
      <c r="B29" s="91"/>
      <c r="C29" s="64" t="s">
        <v>827</v>
      </c>
      <c r="D29" s="100">
        <v>7647.38</v>
      </c>
      <c r="E29" s="65"/>
      <c r="F29" s="53" t="s">
        <v>750</v>
      </c>
      <c r="G29" s="53" t="s">
        <v>751</v>
      </c>
      <c r="H29" s="53" t="s">
        <v>752</v>
      </c>
      <c r="I29" s="20" t="s">
        <v>828</v>
      </c>
      <c r="J29" s="53" t="s">
        <v>829</v>
      </c>
      <c r="K29" s="53" t="s">
        <v>830</v>
      </c>
      <c r="L29" s="198"/>
    </row>
    <row r="30" spans="1:47">
      <c r="B30" s="91"/>
      <c r="C30" s="64" t="s">
        <v>831</v>
      </c>
      <c r="D30" s="100">
        <v>7698.9647000000004</v>
      </c>
      <c r="E30" s="65"/>
      <c r="F30" s="53" t="s">
        <v>832</v>
      </c>
      <c r="G30" s="53" t="s">
        <v>833</v>
      </c>
      <c r="H30" s="53" t="s">
        <v>834</v>
      </c>
      <c r="I30" s="20" t="s">
        <v>835</v>
      </c>
      <c r="J30" s="53" t="s">
        <v>836</v>
      </c>
      <c r="K30" s="53" t="s">
        <v>837</v>
      </c>
      <c r="L30" s="198"/>
    </row>
    <row r="31" spans="1:47">
      <c r="B31" s="91"/>
      <c r="C31" s="64" t="s">
        <v>552</v>
      </c>
      <c r="D31" s="100">
        <v>6562.79</v>
      </c>
      <c r="E31" s="65"/>
      <c r="F31" s="53"/>
      <c r="G31" s="53"/>
      <c r="H31" s="53"/>
      <c r="I31" s="20"/>
      <c r="J31" s="53"/>
      <c r="K31" s="53"/>
      <c r="L31" s="198"/>
    </row>
    <row r="32" spans="1:47">
      <c r="B32" s="91"/>
      <c r="C32" s="64"/>
      <c r="D32" s="100"/>
      <c r="E32" s="65"/>
      <c r="F32" s="53"/>
      <c r="G32" s="198"/>
      <c r="H32" s="198"/>
      <c r="I32" s="2"/>
      <c r="J32" s="198"/>
      <c r="K32" s="198"/>
      <c r="L32" s="198"/>
    </row>
    <row r="33" spans="2:12">
      <c r="B33" s="91"/>
      <c r="C33" s="64" t="s">
        <v>779</v>
      </c>
      <c r="D33" s="445" t="s">
        <v>755</v>
      </c>
      <c r="E33" s="445"/>
      <c r="F33" s="53" t="s">
        <v>838</v>
      </c>
      <c r="G33" s="198"/>
      <c r="H33" s="198"/>
      <c r="I33" s="92"/>
      <c r="J33" s="447" t="s">
        <v>760</v>
      </c>
      <c r="K33" s="447"/>
      <c r="L33" s="68" t="s">
        <v>579</v>
      </c>
    </row>
    <row r="34" spans="2:12">
      <c r="B34" s="91"/>
      <c r="C34" s="64" t="s">
        <v>780</v>
      </c>
      <c r="D34" s="445" t="s">
        <v>756</v>
      </c>
      <c r="E34" s="445"/>
      <c r="F34" s="19"/>
      <c r="G34" s="198"/>
      <c r="H34" s="198"/>
      <c r="I34" s="2"/>
      <c r="J34" s="447" t="s">
        <v>800</v>
      </c>
      <c r="K34" s="447"/>
      <c r="L34" s="68" t="s">
        <v>588</v>
      </c>
    </row>
    <row r="35" spans="2:12">
      <c r="B35" s="91"/>
      <c r="C35" s="64" t="s">
        <v>687</v>
      </c>
      <c r="D35" s="445" t="s">
        <v>757</v>
      </c>
      <c r="E35" s="445"/>
      <c r="F35" s="19"/>
      <c r="G35" s="198"/>
      <c r="H35" s="198"/>
      <c r="I35" s="2"/>
      <c r="J35" s="198"/>
      <c r="K35" s="198"/>
      <c r="L35" s="198"/>
    </row>
    <row r="36" spans="2:12">
      <c r="B36" s="91"/>
      <c r="C36" s="64" t="s">
        <v>688</v>
      </c>
      <c r="D36" s="445" t="s">
        <v>758</v>
      </c>
      <c r="E36" s="445"/>
      <c r="F36" s="19"/>
      <c r="G36" s="198"/>
      <c r="H36" s="198"/>
      <c r="I36" s="69"/>
      <c r="J36" s="198"/>
      <c r="K36" s="198"/>
      <c r="L36" s="198"/>
    </row>
    <row r="37" spans="2:12">
      <c r="B37" s="91"/>
      <c r="C37" s="69"/>
      <c r="D37" s="81"/>
      <c r="E37" s="16"/>
      <c r="F37" s="19"/>
      <c r="G37" s="198"/>
      <c r="H37" s="198"/>
      <c r="I37" s="69"/>
      <c r="J37" s="198"/>
      <c r="K37" s="198"/>
      <c r="L37" s="198"/>
    </row>
    <row r="38" spans="2:12">
      <c r="B38" s="91"/>
      <c r="C38" s="28" t="s">
        <v>789</v>
      </c>
      <c r="D38" s="97">
        <v>1</v>
      </c>
      <c r="E38" s="446" t="s">
        <v>689</v>
      </c>
      <c r="F38" s="446"/>
      <c r="G38" s="446"/>
      <c r="H38" s="198"/>
      <c r="I38" s="69"/>
      <c r="J38" s="198"/>
      <c r="K38" s="198"/>
      <c r="L38" s="198"/>
    </row>
    <row r="39" spans="2:12">
      <c r="B39" s="91"/>
      <c r="C39" s="19"/>
      <c r="D39" s="101"/>
      <c r="E39" s="449" t="s">
        <v>795</v>
      </c>
      <c r="F39" s="450"/>
      <c r="G39" s="450"/>
      <c r="H39" s="198"/>
      <c r="I39" s="69"/>
      <c r="J39" s="198"/>
      <c r="K39" s="198"/>
      <c r="L39" s="198"/>
    </row>
    <row r="40" spans="2:12">
      <c r="B40" s="91"/>
      <c r="C40" s="69"/>
      <c r="D40" s="101">
        <v>2</v>
      </c>
      <c r="E40" s="446" t="s">
        <v>805</v>
      </c>
      <c r="F40" s="446"/>
      <c r="G40" s="446"/>
      <c r="H40" s="198"/>
      <c r="I40" s="69"/>
      <c r="J40" s="198"/>
      <c r="K40" s="198"/>
      <c r="L40" s="198"/>
    </row>
    <row r="41" spans="2:12">
      <c r="B41" s="91"/>
      <c r="C41" s="69"/>
      <c r="D41" s="101"/>
      <c r="E41" s="449" t="s">
        <v>806</v>
      </c>
      <c r="F41" s="450"/>
      <c r="G41" s="450"/>
      <c r="H41" s="198"/>
      <c r="I41" s="69"/>
      <c r="J41" s="198"/>
      <c r="K41" s="198"/>
      <c r="L41" s="198"/>
    </row>
    <row r="42" spans="2:12">
      <c r="B42" s="91"/>
      <c r="C42" s="198"/>
      <c r="D42" s="97">
        <v>3</v>
      </c>
      <c r="E42" s="447" t="s">
        <v>807</v>
      </c>
      <c r="F42" s="447"/>
      <c r="G42" s="447"/>
      <c r="H42" s="198"/>
      <c r="I42" s="69"/>
      <c r="J42" s="198"/>
      <c r="K42" s="198"/>
      <c r="L42" s="198"/>
    </row>
    <row r="43" spans="2:12">
      <c r="B43" s="91"/>
      <c r="C43" s="198"/>
      <c r="D43" s="97"/>
      <c r="E43" s="448" t="s">
        <v>808</v>
      </c>
      <c r="F43" s="448"/>
      <c r="G43" s="448"/>
      <c r="H43" s="198"/>
      <c r="I43" s="69"/>
      <c r="J43" s="198"/>
      <c r="K43" s="198"/>
      <c r="L43" s="198"/>
    </row>
    <row r="44" spans="2:12">
      <c r="B44" s="91"/>
      <c r="C44" s="198"/>
      <c r="D44" s="97">
        <v>4</v>
      </c>
      <c r="E44" s="447" t="s">
        <v>809</v>
      </c>
      <c r="F44" s="447"/>
      <c r="G44" s="447"/>
      <c r="H44" s="198"/>
      <c r="I44" s="69"/>
      <c r="J44" s="198"/>
      <c r="K44" s="198"/>
      <c r="L44" s="198"/>
    </row>
    <row r="45" spans="2:12">
      <c r="B45" s="91"/>
      <c r="C45" s="198"/>
      <c r="D45" s="81"/>
      <c r="E45" s="448" t="s">
        <v>810</v>
      </c>
      <c r="F45" s="448"/>
      <c r="G45" s="448"/>
      <c r="H45" s="198"/>
      <c r="I45" s="69"/>
      <c r="J45" s="198"/>
      <c r="K45" s="198"/>
      <c r="L45" s="198"/>
    </row>
  </sheetData>
  <sheetCalcPr fullCalcOnLoad="1"/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34:E34"/>
    <mergeCell ref="J34:K34"/>
    <mergeCell ref="F9:I9"/>
    <mergeCell ref="K9:P9"/>
    <mergeCell ref="G12:H12"/>
    <mergeCell ref="O12:P12"/>
    <mergeCell ref="W12:Y12"/>
    <mergeCell ref="AJ12:AK12"/>
    <mergeCell ref="AL12:AM12"/>
    <mergeCell ref="D33:E33"/>
    <mergeCell ref="J33:K33"/>
    <mergeCell ref="Q12:R12"/>
    <mergeCell ref="S12:V12"/>
    <mergeCell ref="E42:G42"/>
    <mergeCell ref="E43:G43"/>
    <mergeCell ref="E44:G44"/>
    <mergeCell ref="E45:G45"/>
    <mergeCell ref="D35:E35"/>
    <mergeCell ref="D36:E36"/>
    <mergeCell ref="E38:G38"/>
    <mergeCell ref="E39:G39"/>
    <mergeCell ref="E40:G40"/>
    <mergeCell ref="E41:G41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K1" workbookViewId="0">
      <selection activeCell="AX35" sqref="AX35"/>
    </sheetView>
  </sheetViews>
  <sheetFormatPr baseColWidth="10" defaultColWidth="8.83203125" defaultRowHeight="12"/>
  <cols>
    <col min="1" max="1" width="16.5" bestFit="1" customWidth="1" collapsed="1"/>
    <col min="2" max="2" width="12.5" bestFit="1" customWidth="1" collapsed="1"/>
    <col min="3" max="3" width="11.33203125" style="17" bestFit="1" customWidth="1" collapsed="1"/>
    <col min="4" max="4" width="10.6640625" style="17" customWidth="1" collapsed="1"/>
    <col min="5" max="5" width="5.83203125" style="1" bestFit="1" customWidth="1" collapsed="1"/>
    <col min="6" max="6" width="12.332031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6.83203125" bestFit="1" customWidth="1" collapsed="1"/>
    <col min="20" max="20" width="9" bestFit="1" customWidth="1" collapsed="1"/>
    <col min="21" max="21" width="8.5" bestFit="1" customWidth="1" collapsed="1"/>
    <col min="22" max="22" width="6.832031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</cols>
  <sheetData>
    <row r="1" spans="1:47" ht="15">
      <c r="A1" s="458" t="s">
        <v>850</v>
      </c>
      <c r="B1" s="458"/>
      <c r="C1" s="458"/>
      <c r="D1" s="458"/>
      <c r="E1" s="458"/>
      <c r="F1" s="458"/>
      <c r="G1" s="458"/>
      <c r="H1" s="458"/>
      <c r="J1" s="17"/>
      <c r="K1" s="17"/>
      <c r="L1" s="17"/>
    </row>
    <row r="2" spans="1:47">
      <c r="C2"/>
      <c r="E2"/>
      <c r="G2" s="17"/>
      <c r="H2" s="1"/>
      <c r="J2" s="17"/>
      <c r="K2" s="17"/>
      <c r="L2" s="17"/>
    </row>
    <row r="3" spans="1:47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7"/>
      <c r="K3" s="455" t="s">
        <v>601</v>
      </c>
      <c r="L3" s="455"/>
      <c r="M3" s="455"/>
      <c r="N3" s="455"/>
      <c r="O3" s="17"/>
      <c r="P3" s="17"/>
      <c r="Q3" s="60"/>
      <c r="R3" s="60"/>
    </row>
    <row r="4" spans="1:47">
      <c r="A4" s="3" t="s">
        <v>699</v>
      </c>
      <c r="B4" s="3"/>
      <c r="C4" s="63"/>
      <c r="D4" s="68"/>
      <c r="E4" s="5"/>
      <c r="F4" s="451" t="s">
        <v>859</v>
      </c>
      <c r="G4" s="451"/>
      <c r="H4" s="451"/>
      <c r="I4" s="451"/>
      <c r="J4" s="17"/>
      <c r="K4" s="456" t="s">
        <v>602</v>
      </c>
      <c r="L4" s="456"/>
      <c r="M4" s="456"/>
      <c r="N4" s="456"/>
      <c r="O4" s="456"/>
      <c r="P4" s="456"/>
      <c r="Q4" s="60"/>
      <c r="R4" s="60"/>
    </row>
    <row r="5" spans="1:47">
      <c r="A5" s="460"/>
      <c r="B5" s="460"/>
      <c r="C5" s="460"/>
      <c r="D5" s="460"/>
      <c r="E5" s="460"/>
      <c r="F5" s="451" t="s">
        <v>549</v>
      </c>
      <c r="G5" s="451"/>
      <c r="H5" s="451"/>
      <c r="I5" s="451"/>
      <c r="J5" s="17"/>
      <c r="K5" s="456" t="s">
        <v>603</v>
      </c>
      <c r="L5" s="456"/>
      <c r="M5" s="456"/>
      <c r="N5" s="456"/>
      <c r="O5" s="456"/>
      <c r="P5" s="456"/>
      <c r="Q5" s="60"/>
      <c r="R5" s="60"/>
    </row>
    <row r="6" spans="1:47">
      <c r="A6" s="51" t="s">
        <v>779</v>
      </c>
      <c r="B6" s="5" t="s">
        <v>780</v>
      </c>
      <c r="C6" s="63" t="s">
        <v>687</v>
      </c>
      <c r="D6" s="68" t="s">
        <v>688</v>
      </c>
      <c r="E6" s="5"/>
      <c r="F6" s="452" t="s">
        <v>742</v>
      </c>
      <c r="G6" s="452"/>
      <c r="H6" s="452"/>
      <c r="I6" s="452"/>
      <c r="J6" s="17"/>
      <c r="K6" s="36" t="s">
        <v>739</v>
      </c>
      <c r="L6" s="17"/>
      <c r="N6" s="71"/>
      <c r="O6" s="17"/>
      <c r="P6" s="17"/>
      <c r="Q6" s="60"/>
      <c r="R6" s="60"/>
    </row>
    <row r="7" spans="1:47">
      <c r="A7" s="51" t="s">
        <v>696</v>
      </c>
      <c r="B7" s="5" t="s">
        <v>697</v>
      </c>
      <c r="C7" s="63" t="s">
        <v>698</v>
      </c>
      <c r="D7" s="68" t="s">
        <v>717</v>
      </c>
      <c r="E7" s="5"/>
      <c r="F7" s="452" t="s">
        <v>551</v>
      </c>
      <c r="G7" s="452"/>
      <c r="H7" s="452"/>
      <c r="I7" s="452"/>
      <c r="J7" s="17"/>
      <c r="K7" s="17"/>
      <c r="L7" s="17"/>
      <c r="N7" s="71"/>
      <c r="O7" s="17"/>
      <c r="P7" s="17"/>
      <c r="Q7" s="60"/>
      <c r="R7" s="60"/>
    </row>
    <row r="8" spans="1:47" ht="12.75" customHeight="1">
      <c r="A8" s="51" t="s">
        <v>718</v>
      </c>
      <c r="B8" s="51" t="s">
        <v>719</v>
      </c>
      <c r="C8" s="63" t="s">
        <v>720</v>
      </c>
      <c r="D8" s="68" t="s">
        <v>721</v>
      </c>
      <c r="E8" s="7"/>
      <c r="F8" s="451" t="s">
        <v>605</v>
      </c>
      <c r="G8" s="451"/>
      <c r="H8" s="451"/>
      <c r="I8" s="451"/>
      <c r="J8" s="63"/>
      <c r="K8" s="63"/>
      <c r="L8" s="63"/>
      <c r="N8" s="71"/>
      <c r="O8" s="17"/>
      <c r="P8" s="17"/>
      <c r="Q8" s="60"/>
      <c r="R8" s="60"/>
    </row>
    <row r="9" spans="1:47">
      <c r="A9" s="51"/>
      <c r="B9" s="51"/>
      <c r="C9" s="63"/>
      <c r="D9" s="68"/>
      <c r="E9" s="7"/>
      <c r="F9" s="451" t="s">
        <v>606</v>
      </c>
      <c r="G9" s="451"/>
      <c r="H9" s="451"/>
      <c r="I9" s="451"/>
      <c r="J9" s="63"/>
      <c r="K9" s="63"/>
      <c r="L9" s="63"/>
      <c r="N9" s="71"/>
      <c r="O9" s="17"/>
      <c r="P9" s="17"/>
      <c r="Q9" s="60"/>
      <c r="R9" s="60"/>
    </row>
    <row r="10" spans="1:47">
      <c r="A10" s="51"/>
      <c r="B10" s="51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47">
      <c r="A11" s="3"/>
      <c r="B11" s="3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47">
      <c r="A12" s="8"/>
      <c r="B12" s="8"/>
      <c r="C12" s="70" t="s">
        <v>722</v>
      </c>
      <c r="D12" s="79" t="s">
        <v>723</v>
      </c>
      <c r="E12" s="173" t="s">
        <v>95</v>
      </c>
      <c r="F12" s="9"/>
      <c r="G12" s="446" t="s">
        <v>724</v>
      </c>
      <c r="H12" s="446"/>
      <c r="I12" s="38"/>
      <c r="J12" s="77" t="s">
        <v>783</v>
      </c>
      <c r="K12" s="77" t="s">
        <v>725</v>
      </c>
      <c r="L12" s="63" t="s">
        <v>726</v>
      </c>
      <c r="M12" s="11" t="s">
        <v>727</v>
      </c>
      <c r="N12" s="51"/>
      <c r="O12" s="461" t="s">
        <v>759</v>
      </c>
      <c r="P12" s="461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63" t="s">
        <v>64</v>
      </c>
      <c r="AH12" s="63" t="s">
        <v>65</v>
      </c>
      <c r="AI12" s="63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5" t="s">
        <v>70</v>
      </c>
      <c r="AP12" s="5" t="s">
        <v>71</v>
      </c>
      <c r="AQ12" s="5" t="s">
        <v>72</v>
      </c>
      <c r="AR12" s="5" t="s">
        <v>73</v>
      </c>
      <c r="AS12" s="5" t="s">
        <v>74</v>
      </c>
      <c r="AT12" s="5" t="s">
        <v>75</v>
      </c>
      <c r="AU12" s="185" t="s">
        <v>801</v>
      </c>
    </row>
    <row r="13" spans="1:47" ht="13" thickBot="1">
      <c r="A13" s="12" t="s">
        <v>728</v>
      </c>
      <c r="B13" s="12" t="s">
        <v>729</v>
      </c>
      <c r="C13" s="72" t="s">
        <v>730</v>
      </c>
      <c r="D13" s="80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15" t="s">
        <v>733</v>
      </c>
      <c r="N13" s="73" t="s">
        <v>788</v>
      </c>
      <c r="O13" s="74" t="s">
        <v>692</v>
      </c>
      <c r="P13" s="74" t="s">
        <v>693</v>
      </c>
      <c r="Q13" s="75" t="s">
        <v>691</v>
      </c>
      <c r="R13" s="75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>
      <c r="A14" t="s">
        <v>765</v>
      </c>
      <c r="B14" t="s">
        <v>700</v>
      </c>
      <c r="C14" s="16">
        <v>0.11388888888888889</v>
      </c>
      <c r="D14" s="81" t="s">
        <v>702</v>
      </c>
      <c r="E14" s="1">
        <v>1800</v>
      </c>
      <c r="F14" s="17" t="s">
        <v>510</v>
      </c>
      <c r="G14" s="17">
        <v>1250</v>
      </c>
      <c r="H14" s="1">
        <v>997</v>
      </c>
      <c r="I14" t="s">
        <v>768</v>
      </c>
      <c r="J14" s="56" t="s">
        <v>665</v>
      </c>
      <c r="K14" s="17">
        <v>4</v>
      </c>
      <c r="L14" s="17">
        <v>180</v>
      </c>
      <c r="M14" s="19">
        <v>6562.79</v>
      </c>
      <c r="N14" t="s">
        <v>701</v>
      </c>
      <c r="O14" s="60"/>
      <c r="P14" s="60"/>
      <c r="T14" s="187"/>
      <c r="U14" s="187"/>
    </row>
    <row r="15" spans="1:47" s="76" customFormat="1" ht="24">
      <c r="A15" s="76" t="s">
        <v>765</v>
      </c>
      <c r="B15" s="76" t="s">
        <v>703</v>
      </c>
      <c r="C15" s="16">
        <v>0.13472222222222222</v>
      </c>
      <c r="D15" s="81"/>
      <c r="E15" s="17">
        <v>1800</v>
      </c>
      <c r="F15" s="17" t="s">
        <v>510</v>
      </c>
      <c r="G15" s="17">
        <v>1250</v>
      </c>
      <c r="H15" s="17">
        <v>997</v>
      </c>
      <c r="I15" s="76" t="s">
        <v>768</v>
      </c>
      <c r="J15" s="56" t="s">
        <v>665</v>
      </c>
      <c r="K15" s="17">
        <v>4</v>
      </c>
      <c r="L15" s="17">
        <v>180</v>
      </c>
      <c r="M15" s="19">
        <v>6562.79</v>
      </c>
      <c r="N15" s="25" t="s">
        <v>669</v>
      </c>
      <c r="O15" s="60"/>
      <c r="P15" s="60"/>
      <c r="S15"/>
      <c r="T15" s="187"/>
      <c r="U15" s="188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t="s">
        <v>765</v>
      </c>
      <c r="B16" s="76" t="s">
        <v>704</v>
      </c>
      <c r="C16" s="16">
        <v>0.15902777777777777</v>
      </c>
      <c r="D16" s="81" t="s">
        <v>705</v>
      </c>
      <c r="E16" s="1">
        <v>1800</v>
      </c>
      <c r="F16" s="17" t="s">
        <v>510</v>
      </c>
      <c r="G16" s="17">
        <v>1250</v>
      </c>
      <c r="H16" s="1">
        <v>997</v>
      </c>
      <c r="I16" t="s">
        <v>768</v>
      </c>
      <c r="J16" s="56" t="s">
        <v>665</v>
      </c>
      <c r="K16" s="17">
        <v>4</v>
      </c>
      <c r="L16" s="17">
        <v>180</v>
      </c>
      <c r="M16" s="19">
        <v>6562.79</v>
      </c>
      <c r="N16" t="s">
        <v>550</v>
      </c>
      <c r="O16" s="60"/>
      <c r="P16" s="60"/>
      <c r="T16" s="187"/>
      <c r="U16" s="188"/>
    </row>
    <row r="17" spans="1:47" s="76" customFormat="1" ht="24">
      <c r="A17" s="76" t="s">
        <v>706</v>
      </c>
      <c r="B17" s="76" t="s">
        <v>707</v>
      </c>
      <c r="C17" s="16">
        <v>0.21111111111111111</v>
      </c>
      <c r="D17" s="16">
        <v>8.8888888888888892E-2</v>
      </c>
      <c r="E17" s="17">
        <v>300</v>
      </c>
      <c r="F17" s="17" t="s">
        <v>510</v>
      </c>
      <c r="G17" s="17">
        <v>1250</v>
      </c>
      <c r="H17" s="17">
        <v>997</v>
      </c>
      <c r="I17" s="76" t="s">
        <v>708</v>
      </c>
      <c r="J17" s="56" t="s">
        <v>665</v>
      </c>
      <c r="K17" s="17">
        <v>4</v>
      </c>
      <c r="L17" s="17">
        <v>180</v>
      </c>
      <c r="M17" s="19">
        <v>6562.79</v>
      </c>
      <c r="N17" s="25" t="s">
        <v>709</v>
      </c>
      <c r="O17" s="60"/>
      <c r="P17" s="60"/>
      <c r="S17"/>
      <c r="T17" s="189"/>
      <c r="U17" s="19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t="s">
        <v>710</v>
      </c>
      <c r="B18" s="76" t="s">
        <v>711</v>
      </c>
      <c r="C18" s="16">
        <v>0.26180555555555557</v>
      </c>
      <c r="E18" s="1">
        <v>30</v>
      </c>
      <c r="F18" s="17" t="s">
        <v>510</v>
      </c>
      <c r="G18" s="17">
        <v>1150</v>
      </c>
      <c r="H18" s="17">
        <v>897</v>
      </c>
      <c r="J18" s="56" t="s">
        <v>665</v>
      </c>
      <c r="K18" s="17">
        <v>4</v>
      </c>
      <c r="L18" s="17">
        <v>180</v>
      </c>
      <c r="M18" s="19">
        <v>6562.79</v>
      </c>
      <c r="O18" s="60"/>
      <c r="P18" s="60"/>
      <c r="T18" s="189"/>
      <c r="U18" s="190"/>
    </row>
    <row r="19" spans="1:47">
      <c r="A19" t="s">
        <v>710</v>
      </c>
      <c r="B19" s="76" t="s">
        <v>712</v>
      </c>
      <c r="C19" s="16">
        <v>0.26319444444444445</v>
      </c>
      <c r="E19" s="1">
        <v>30</v>
      </c>
      <c r="F19" s="17" t="s">
        <v>510</v>
      </c>
      <c r="G19" s="17">
        <v>1200</v>
      </c>
      <c r="H19" s="17">
        <v>947</v>
      </c>
      <c r="J19" s="56" t="s">
        <v>665</v>
      </c>
      <c r="K19" s="17">
        <v>4</v>
      </c>
      <c r="L19" s="17">
        <v>180</v>
      </c>
      <c r="M19" s="19">
        <v>6562.79</v>
      </c>
      <c r="O19" s="60"/>
      <c r="P19" s="60"/>
      <c r="T19" s="189"/>
      <c r="U19" s="190"/>
      <c r="W19" s="191"/>
      <c r="X19" s="191"/>
      <c r="Y19" s="191"/>
    </row>
    <row r="20" spans="1:47">
      <c r="A20" t="s">
        <v>710</v>
      </c>
      <c r="B20" s="76" t="s">
        <v>713</v>
      </c>
      <c r="C20" s="16">
        <v>0.26458333333333334</v>
      </c>
      <c r="E20" s="1">
        <v>30</v>
      </c>
      <c r="F20" s="17" t="s">
        <v>510</v>
      </c>
      <c r="G20" s="17">
        <v>1250</v>
      </c>
      <c r="H20" s="17">
        <v>997</v>
      </c>
      <c r="J20" s="56" t="s">
        <v>665</v>
      </c>
      <c r="K20" s="17">
        <v>4</v>
      </c>
      <c r="L20" s="17">
        <v>180</v>
      </c>
      <c r="M20" s="19">
        <v>6562.79</v>
      </c>
      <c r="O20" s="60"/>
      <c r="P20" s="60"/>
      <c r="T20" s="189"/>
      <c r="U20" s="190"/>
      <c r="W20" s="191"/>
      <c r="X20" s="191"/>
      <c r="Y20" s="191"/>
    </row>
    <row r="21" spans="1:47">
      <c r="A21" t="s">
        <v>710</v>
      </c>
      <c r="B21" s="76" t="s">
        <v>714</v>
      </c>
      <c r="C21" s="16">
        <v>0.26527777777777778</v>
      </c>
      <c r="E21" s="1">
        <v>30</v>
      </c>
      <c r="F21" s="17" t="s">
        <v>510</v>
      </c>
      <c r="G21" s="17">
        <v>1300</v>
      </c>
      <c r="H21" s="17">
        <v>1047</v>
      </c>
      <c r="J21" s="56" t="s">
        <v>665</v>
      </c>
      <c r="K21" s="17">
        <v>4</v>
      </c>
      <c r="L21" s="17">
        <v>180</v>
      </c>
      <c r="M21" s="19">
        <v>6562.79</v>
      </c>
      <c r="O21" s="60"/>
      <c r="P21" s="60"/>
      <c r="T21" s="189"/>
      <c r="U21" s="190"/>
      <c r="W21" s="191"/>
      <c r="X21" s="191"/>
      <c r="Y21" s="191"/>
    </row>
    <row r="22" spans="1:47">
      <c r="A22" t="s">
        <v>710</v>
      </c>
      <c r="B22" s="76" t="s">
        <v>715</v>
      </c>
      <c r="C22" s="16">
        <v>0.26666666666666666</v>
      </c>
      <c r="E22" s="1">
        <v>30</v>
      </c>
      <c r="F22" s="17" t="s">
        <v>510</v>
      </c>
      <c r="G22" s="17">
        <v>1350</v>
      </c>
      <c r="H22" s="17">
        <v>1097</v>
      </c>
      <c r="J22" s="56" t="s">
        <v>665</v>
      </c>
      <c r="K22" s="17">
        <v>4</v>
      </c>
      <c r="L22" s="17">
        <v>180</v>
      </c>
      <c r="M22" s="19">
        <v>6562.79</v>
      </c>
      <c r="O22" s="60"/>
      <c r="P22" s="60"/>
      <c r="T22" s="189"/>
      <c r="U22" s="190"/>
      <c r="W22" s="191"/>
      <c r="X22" s="191"/>
      <c r="Y22" s="191"/>
    </row>
    <row r="23" spans="1:47">
      <c r="A23" t="s">
        <v>710</v>
      </c>
      <c r="B23" s="76" t="s">
        <v>716</v>
      </c>
      <c r="C23" s="16">
        <v>0.2673611111111111</v>
      </c>
      <c r="E23" s="1">
        <v>30</v>
      </c>
      <c r="F23" s="17" t="s">
        <v>510</v>
      </c>
      <c r="G23" s="17">
        <v>1400</v>
      </c>
      <c r="H23" s="17">
        <v>1147</v>
      </c>
      <c r="J23" s="56" t="s">
        <v>665</v>
      </c>
      <c r="K23" s="17">
        <v>4</v>
      </c>
      <c r="L23" s="17">
        <v>180</v>
      </c>
      <c r="M23" s="19">
        <v>6562.79</v>
      </c>
      <c r="O23" s="60"/>
      <c r="P23" s="60"/>
      <c r="T23" s="189"/>
      <c r="U23" s="190"/>
      <c r="W23" s="191"/>
      <c r="X23" s="191"/>
      <c r="Y23" s="191"/>
    </row>
    <row r="24" spans="1:47">
      <c r="A24" t="s">
        <v>710</v>
      </c>
      <c r="B24" s="76" t="s">
        <v>543</v>
      </c>
      <c r="C24" s="16">
        <v>0.26874999999999999</v>
      </c>
      <c r="E24" s="1">
        <v>30</v>
      </c>
      <c r="F24" s="17" t="s">
        <v>510</v>
      </c>
      <c r="G24" s="17">
        <v>1450</v>
      </c>
      <c r="H24" s="17">
        <v>1197</v>
      </c>
      <c r="J24" s="56" t="s">
        <v>665</v>
      </c>
      <c r="K24" s="17">
        <v>4</v>
      </c>
      <c r="L24" s="17">
        <v>180</v>
      </c>
      <c r="M24" s="19">
        <v>6562.79</v>
      </c>
      <c r="O24" s="60"/>
      <c r="P24" s="60"/>
      <c r="T24" s="189"/>
      <c r="U24" s="190"/>
      <c r="W24" s="191"/>
      <c r="X24" s="191"/>
      <c r="Y24" s="191"/>
    </row>
    <row r="25" spans="1:47">
      <c r="A25" t="s">
        <v>710</v>
      </c>
      <c r="B25" s="76" t="s">
        <v>544</v>
      </c>
      <c r="C25" s="16">
        <v>0.26944444444444443</v>
      </c>
      <c r="E25" s="1">
        <v>30</v>
      </c>
      <c r="F25" s="17" t="s">
        <v>510</v>
      </c>
      <c r="G25" s="17">
        <v>1500</v>
      </c>
      <c r="H25" s="17">
        <v>1247</v>
      </c>
      <c r="J25" s="56" t="s">
        <v>665</v>
      </c>
      <c r="K25" s="17">
        <v>4</v>
      </c>
      <c r="L25" s="17">
        <v>180</v>
      </c>
      <c r="M25" s="19">
        <v>6562.79</v>
      </c>
      <c r="O25" s="60"/>
      <c r="P25" s="60"/>
      <c r="T25" s="189"/>
      <c r="U25" s="190"/>
      <c r="W25" s="191"/>
      <c r="X25" s="191"/>
      <c r="Y25" s="191"/>
    </row>
    <row r="26" spans="1:47">
      <c r="A26" t="s">
        <v>710</v>
      </c>
      <c r="B26" s="76" t="s">
        <v>545</v>
      </c>
      <c r="C26" s="16">
        <v>0.27083333333333331</v>
      </c>
      <c r="E26" s="1">
        <v>30</v>
      </c>
      <c r="F26" s="17" t="s">
        <v>510</v>
      </c>
      <c r="G26" s="17">
        <v>1550</v>
      </c>
      <c r="H26" s="17">
        <v>1297</v>
      </c>
      <c r="J26" s="56" t="s">
        <v>665</v>
      </c>
      <c r="K26" s="17">
        <v>4</v>
      </c>
      <c r="L26" s="17">
        <v>180</v>
      </c>
      <c r="M26" s="19">
        <v>6562.79</v>
      </c>
      <c r="O26" s="60"/>
      <c r="P26" s="60"/>
      <c r="T26" s="189"/>
      <c r="U26" s="190"/>
      <c r="W26" s="191"/>
      <c r="X26" s="191"/>
      <c r="Y26" s="191"/>
    </row>
    <row r="27" spans="1:47">
      <c r="A27" t="s">
        <v>710</v>
      </c>
      <c r="B27" s="76" t="s">
        <v>546</v>
      </c>
      <c r="C27" s="16">
        <v>0.27152777777777776</v>
      </c>
      <c r="E27" s="1">
        <v>30</v>
      </c>
      <c r="F27" s="17" t="s">
        <v>510</v>
      </c>
      <c r="G27" s="17">
        <v>1600</v>
      </c>
      <c r="H27" s="17">
        <v>1347</v>
      </c>
      <c r="J27" s="56" t="s">
        <v>665</v>
      </c>
      <c r="K27" s="17">
        <v>4</v>
      </c>
      <c r="L27" s="17">
        <v>180</v>
      </c>
      <c r="M27" s="19">
        <v>6562.79</v>
      </c>
      <c r="O27" s="60"/>
      <c r="P27" s="60"/>
      <c r="T27" s="189"/>
      <c r="U27" s="190"/>
      <c r="W27" s="191"/>
      <c r="X27" s="191"/>
      <c r="Y27" s="191"/>
    </row>
    <row r="28" spans="1:47">
      <c r="A28" t="s">
        <v>710</v>
      </c>
      <c r="B28" s="76" t="s">
        <v>547</v>
      </c>
      <c r="C28" s="16">
        <v>0.27291666666666664</v>
      </c>
      <c r="E28" s="1">
        <v>30</v>
      </c>
      <c r="F28" s="17" t="s">
        <v>510</v>
      </c>
      <c r="G28" s="17">
        <v>1650</v>
      </c>
      <c r="H28" s="17">
        <v>1397</v>
      </c>
      <c r="J28" s="56" t="s">
        <v>665</v>
      </c>
      <c r="K28" s="17">
        <v>4</v>
      </c>
      <c r="L28" s="17">
        <v>180</v>
      </c>
      <c r="M28" s="19">
        <v>6562.79</v>
      </c>
      <c r="N28" t="s">
        <v>738</v>
      </c>
      <c r="O28" s="60"/>
      <c r="P28" s="60"/>
      <c r="T28" s="189"/>
      <c r="U28" s="190"/>
    </row>
    <row r="29" spans="1:47">
      <c r="A29" t="s">
        <v>710</v>
      </c>
      <c r="B29" s="76" t="s">
        <v>548</v>
      </c>
      <c r="C29" s="16">
        <v>0.27499999999999997</v>
      </c>
      <c r="E29" s="1">
        <v>30</v>
      </c>
      <c r="F29" s="17" t="s">
        <v>510</v>
      </c>
      <c r="G29" s="17">
        <v>1700</v>
      </c>
      <c r="H29" s="17">
        <v>15</v>
      </c>
      <c r="J29" s="56" t="s">
        <v>665</v>
      </c>
      <c r="K29" s="17">
        <v>4</v>
      </c>
      <c r="L29" s="17">
        <v>180</v>
      </c>
      <c r="M29" s="19">
        <v>6562.79</v>
      </c>
      <c r="O29" s="60"/>
      <c r="P29" s="60"/>
      <c r="T29" s="189"/>
      <c r="U29" s="190"/>
    </row>
    <row r="30" spans="1:47">
      <c r="B30" s="76"/>
      <c r="C30" s="16"/>
      <c r="E30"/>
      <c r="F30" s="17"/>
      <c r="G30" s="17"/>
      <c r="H30" s="17"/>
      <c r="J30" s="56"/>
      <c r="K30" s="17"/>
      <c r="L30" s="17"/>
      <c r="M30" s="17"/>
      <c r="N30" t="s">
        <v>740</v>
      </c>
      <c r="O30" s="60"/>
      <c r="P30" s="60"/>
      <c r="T30" s="189"/>
      <c r="U30" s="190"/>
    </row>
    <row r="31" spans="1:47">
      <c r="C31"/>
      <c r="E31"/>
      <c r="O31" s="60"/>
      <c r="P31" s="60"/>
      <c r="T31" s="189"/>
      <c r="U31" s="190"/>
    </row>
    <row r="32" spans="1:47">
      <c r="B32" s="3" t="s">
        <v>798</v>
      </c>
      <c r="C32" s="64" t="s">
        <v>736</v>
      </c>
      <c r="D32" s="53">
        <v>5888.5839999999998</v>
      </c>
      <c r="E32" s="65"/>
      <c r="F32" s="53" t="s">
        <v>917</v>
      </c>
      <c r="G32" s="53" t="s">
        <v>918</v>
      </c>
      <c r="H32" s="53" t="s">
        <v>919</v>
      </c>
      <c r="I32" s="22" t="s">
        <v>747</v>
      </c>
      <c r="J32" s="53" t="s">
        <v>748</v>
      </c>
      <c r="K32" s="53" t="s">
        <v>749</v>
      </c>
      <c r="L32" s="17"/>
      <c r="T32" s="189"/>
      <c r="U32" s="190"/>
    </row>
    <row r="33" spans="2:25">
      <c r="B33" s="2"/>
      <c r="C33" s="64" t="s">
        <v>746</v>
      </c>
      <c r="D33" s="53">
        <v>5889.9508999999998</v>
      </c>
      <c r="E33" s="65"/>
      <c r="F33" s="53" t="s">
        <v>817</v>
      </c>
      <c r="G33" s="53" t="s">
        <v>818</v>
      </c>
      <c r="H33" s="53" t="s">
        <v>819</v>
      </c>
      <c r="I33" s="22" t="s">
        <v>753</v>
      </c>
      <c r="J33" s="53" t="s">
        <v>754</v>
      </c>
      <c r="K33" s="53" t="s">
        <v>820</v>
      </c>
      <c r="L33" s="17"/>
      <c r="T33" s="189"/>
      <c r="U33" s="190"/>
    </row>
    <row r="34" spans="2:25">
      <c r="B34" s="2"/>
      <c r="C34" s="64" t="s">
        <v>821</v>
      </c>
      <c r="D34" s="53">
        <v>5891.451</v>
      </c>
      <c r="E34" s="65"/>
      <c r="F34" s="53" t="s">
        <v>822</v>
      </c>
      <c r="G34" s="53" t="s">
        <v>823</v>
      </c>
      <c r="H34" s="53" t="s">
        <v>824</v>
      </c>
      <c r="I34" s="22" t="s">
        <v>825</v>
      </c>
      <c r="J34" s="53" t="s">
        <v>826</v>
      </c>
      <c r="K34" s="53" t="s">
        <v>799</v>
      </c>
      <c r="L34" s="17"/>
      <c r="T34" s="189"/>
      <c r="U34" s="190"/>
    </row>
    <row r="35" spans="2:25">
      <c r="B35" s="2"/>
      <c r="C35" s="64" t="s">
        <v>827</v>
      </c>
      <c r="D35" s="66">
        <v>7647.38</v>
      </c>
      <c r="E35" s="65"/>
      <c r="F35" s="53" t="s">
        <v>750</v>
      </c>
      <c r="G35" s="53" t="s">
        <v>751</v>
      </c>
      <c r="H35" s="53" t="s">
        <v>752</v>
      </c>
      <c r="I35" s="22" t="s">
        <v>828</v>
      </c>
      <c r="J35" s="53" t="s">
        <v>829</v>
      </c>
      <c r="K35" s="53" t="s">
        <v>830</v>
      </c>
      <c r="L35" s="17"/>
      <c r="T35" s="189"/>
      <c r="U35" s="190"/>
      <c r="W35" s="191"/>
      <c r="X35" s="191"/>
      <c r="Y35" s="191"/>
    </row>
    <row r="36" spans="2:25">
      <c r="B36" s="2"/>
      <c r="C36" s="64" t="s">
        <v>831</v>
      </c>
      <c r="D36" s="53">
        <v>7698.9647000000004</v>
      </c>
      <c r="E36" s="65"/>
      <c r="F36" s="53" t="s">
        <v>832</v>
      </c>
      <c r="G36" s="53" t="s">
        <v>833</v>
      </c>
      <c r="H36" s="53" t="s">
        <v>834</v>
      </c>
      <c r="I36" s="22" t="s">
        <v>835</v>
      </c>
      <c r="J36" s="53" t="s">
        <v>836</v>
      </c>
      <c r="K36" s="53" t="s">
        <v>837</v>
      </c>
      <c r="L36" s="17"/>
      <c r="T36" s="189"/>
      <c r="U36" s="190"/>
      <c r="W36" s="191"/>
      <c r="X36" s="191"/>
      <c r="Y36" s="191"/>
    </row>
    <row r="37" spans="2:25">
      <c r="B37" s="2"/>
      <c r="C37" s="64" t="s">
        <v>552</v>
      </c>
      <c r="D37" s="53">
        <v>6562.79</v>
      </c>
      <c r="E37" s="65"/>
      <c r="F37" s="53"/>
      <c r="G37" s="53"/>
      <c r="H37" s="53"/>
      <c r="I37" s="22"/>
      <c r="J37" s="53"/>
      <c r="K37" s="53"/>
      <c r="L37" s="17"/>
      <c r="T37" s="189"/>
      <c r="U37" s="190"/>
      <c r="W37" s="191"/>
      <c r="X37" s="191"/>
      <c r="Y37" s="191"/>
    </row>
    <row r="38" spans="2:25">
      <c r="B38" s="2"/>
      <c r="C38" s="64"/>
      <c r="D38" s="53"/>
      <c r="E38" s="65"/>
      <c r="F38" s="53"/>
      <c r="G38" s="17"/>
      <c r="H38" s="17"/>
      <c r="J38" s="17"/>
      <c r="K38" s="17"/>
      <c r="L38" s="17"/>
      <c r="T38" s="189"/>
      <c r="U38" s="190"/>
      <c r="W38" s="191"/>
      <c r="X38" s="191"/>
      <c r="Y38" s="191"/>
    </row>
    <row r="39" spans="2:25">
      <c r="B39" s="2"/>
      <c r="C39" s="64" t="s">
        <v>779</v>
      </c>
      <c r="D39" s="445" t="s">
        <v>755</v>
      </c>
      <c r="E39" s="445"/>
      <c r="F39" s="53" t="s">
        <v>838</v>
      </c>
      <c r="G39" s="17"/>
      <c r="H39" s="17"/>
      <c r="I39" s="67" t="s">
        <v>759</v>
      </c>
      <c r="J39" s="447" t="s">
        <v>760</v>
      </c>
      <c r="K39" s="447"/>
      <c r="L39" s="68" t="s">
        <v>579</v>
      </c>
      <c r="T39" s="189"/>
      <c r="U39" s="190"/>
    </row>
    <row r="40" spans="2:25">
      <c r="B40" s="2"/>
      <c r="C40" s="64" t="s">
        <v>780</v>
      </c>
      <c r="D40" s="445" t="s">
        <v>756</v>
      </c>
      <c r="E40" s="445"/>
      <c r="F40" s="19"/>
      <c r="G40" s="17"/>
      <c r="H40" s="17"/>
      <c r="J40" s="447" t="s">
        <v>800</v>
      </c>
      <c r="K40" s="447"/>
      <c r="L40" s="68" t="s">
        <v>588</v>
      </c>
      <c r="T40" s="189"/>
      <c r="U40" s="190"/>
      <c r="W40" s="191"/>
      <c r="X40" s="191"/>
      <c r="Y40" s="191"/>
    </row>
    <row r="41" spans="2:25">
      <c r="B41" s="2"/>
      <c r="C41" s="64" t="s">
        <v>687</v>
      </c>
      <c r="D41" s="445" t="s">
        <v>757</v>
      </c>
      <c r="E41" s="445"/>
      <c r="F41" s="19"/>
      <c r="G41" s="17"/>
      <c r="H41" s="17"/>
      <c r="J41" s="17"/>
      <c r="K41" s="17"/>
      <c r="L41" s="17"/>
      <c r="T41" s="189"/>
      <c r="U41" s="190"/>
      <c r="W41" s="191"/>
      <c r="X41" s="191"/>
      <c r="Y41" s="191"/>
    </row>
    <row r="42" spans="2:25">
      <c r="B42" s="2"/>
      <c r="C42" s="64" t="s">
        <v>688</v>
      </c>
      <c r="D42" s="445" t="s">
        <v>758</v>
      </c>
      <c r="E42" s="445"/>
      <c r="F42" s="19"/>
      <c r="G42" s="17"/>
      <c r="H42" s="17"/>
      <c r="I42" s="17"/>
      <c r="J42" s="17"/>
      <c r="K42" s="17"/>
      <c r="L42" s="17"/>
      <c r="T42" s="189"/>
      <c r="U42" s="190"/>
      <c r="W42" s="191"/>
      <c r="X42" s="191"/>
      <c r="Y42" s="191"/>
    </row>
    <row r="43" spans="2:25">
      <c r="B43" s="2"/>
      <c r="C43" s="69"/>
      <c r="E43" s="16"/>
      <c r="F43" s="19"/>
      <c r="G43" s="17"/>
      <c r="H43" s="17"/>
      <c r="I43" s="17"/>
      <c r="J43" s="17"/>
      <c r="K43" s="17"/>
      <c r="L43" s="17"/>
      <c r="T43" s="189"/>
      <c r="U43" s="190"/>
      <c r="W43" s="191"/>
      <c r="X43" s="191"/>
      <c r="Y43" s="191"/>
    </row>
    <row r="44" spans="2:25">
      <c r="B44" s="2"/>
      <c r="C44" s="28" t="s">
        <v>789</v>
      </c>
      <c r="D44" s="63">
        <v>1</v>
      </c>
      <c r="E44" s="446" t="s">
        <v>689</v>
      </c>
      <c r="F44" s="446"/>
      <c r="G44" s="446"/>
      <c r="H44" s="17"/>
      <c r="I44" s="17"/>
      <c r="J44" s="17"/>
      <c r="K44" s="17"/>
      <c r="L44" s="17"/>
      <c r="T44" s="189"/>
      <c r="U44" s="190"/>
      <c r="W44" s="191"/>
      <c r="X44" s="191"/>
      <c r="Y44" s="191"/>
    </row>
    <row r="45" spans="2:25">
      <c r="B45" s="2"/>
      <c r="C45" s="19"/>
      <c r="D45" s="28"/>
      <c r="E45" s="449" t="s">
        <v>795</v>
      </c>
      <c r="F45" s="450"/>
      <c r="G45" s="450"/>
      <c r="H45" s="17"/>
      <c r="I45" s="17"/>
      <c r="J45" s="17"/>
      <c r="K45" s="17"/>
      <c r="L45" s="17"/>
      <c r="T45" s="189"/>
      <c r="U45" s="190"/>
      <c r="W45" s="191"/>
      <c r="X45" s="191"/>
      <c r="Y45" s="191"/>
    </row>
    <row r="46" spans="2:25">
      <c r="B46" s="2"/>
      <c r="C46" s="69"/>
      <c r="D46" s="28">
        <v>2</v>
      </c>
      <c r="E46" s="446" t="s">
        <v>805</v>
      </c>
      <c r="F46" s="446"/>
      <c r="G46" s="446"/>
      <c r="H46" s="17"/>
      <c r="I46" s="17"/>
      <c r="J46" s="17"/>
      <c r="K46" s="17"/>
      <c r="L46" s="17"/>
      <c r="T46" s="189"/>
      <c r="U46" s="190"/>
      <c r="W46" s="191"/>
      <c r="X46" s="191"/>
      <c r="Y46" s="191"/>
    </row>
    <row r="47" spans="2:25">
      <c r="B47" s="2"/>
      <c r="C47" s="69"/>
      <c r="D47" s="28"/>
      <c r="E47" s="449" t="s">
        <v>806</v>
      </c>
      <c r="F47" s="450"/>
      <c r="G47" s="450"/>
      <c r="H47" s="17"/>
      <c r="I47" s="17"/>
      <c r="J47" s="17"/>
      <c r="K47" s="17"/>
      <c r="L47" s="17"/>
      <c r="T47" s="189"/>
      <c r="U47" s="190"/>
      <c r="W47" s="191"/>
      <c r="X47" s="191"/>
      <c r="Y47" s="191"/>
    </row>
    <row r="48" spans="2:25">
      <c r="B48" s="2"/>
      <c r="C48"/>
      <c r="D48" s="63">
        <v>3</v>
      </c>
      <c r="E48" s="447" t="s">
        <v>807</v>
      </c>
      <c r="F48" s="447"/>
      <c r="G48" s="447"/>
      <c r="H48" s="17"/>
      <c r="I48" s="17"/>
      <c r="J48" s="17"/>
      <c r="K48" s="17"/>
      <c r="L48" s="17"/>
      <c r="T48" s="189"/>
      <c r="U48" s="190"/>
      <c r="W48" s="191"/>
      <c r="X48" s="191"/>
      <c r="Y48" s="191"/>
    </row>
    <row r="49" spans="2:25">
      <c r="B49" s="2"/>
      <c r="C49"/>
      <c r="D49" s="63"/>
      <c r="E49" s="448" t="s">
        <v>808</v>
      </c>
      <c r="F49" s="448"/>
      <c r="G49" s="448"/>
      <c r="H49" s="17"/>
      <c r="I49" s="17"/>
      <c r="J49" s="17"/>
      <c r="K49" s="17"/>
      <c r="L49" s="17"/>
      <c r="T49" s="189"/>
      <c r="U49" s="190"/>
    </row>
    <row r="50" spans="2:25">
      <c r="B50" s="2"/>
      <c r="C50"/>
      <c r="D50" s="63">
        <v>4</v>
      </c>
      <c r="E50" s="447" t="s">
        <v>809</v>
      </c>
      <c r="F50" s="447"/>
      <c r="G50" s="447"/>
      <c r="H50" s="17"/>
      <c r="I50" s="17"/>
      <c r="J50" s="17"/>
      <c r="K50" s="17"/>
      <c r="L50" s="17"/>
      <c r="T50" s="189"/>
      <c r="U50" s="190"/>
    </row>
    <row r="51" spans="2:25">
      <c r="B51" s="2"/>
      <c r="C51"/>
      <c r="E51" s="448" t="s">
        <v>810</v>
      </c>
      <c r="F51" s="448"/>
      <c r="G51" s="448"/>
      <c r="H51" s="17"/>
      <c r="I51" s="17"/>
      <c r="J51" s="17"/>
      <c r="K51" s="17"/>
      <c r="L51" s="17"/>
      <c r="T51" s="189"/>
      <c r="U51" s="190"/>
      <c r="W51" s="191"/>
      <c r="X51" s="191"/>
      <c r="Y51" s="191"/>
    </row>
    <row r="52" spans="2:25">
      <c r="C52"/>
      <c r="E52"/>
      <c r="T52" s="189"/>
      <c r="U52" s="190"/>
      <c r="W52" s="191"/>
      <c r="X52" s="191"/>
      <c r="Y52" s="191"/>
    </row>
    <row r="53" spans="2:25">
      <c r="C53"/>
      <c r="E53"/>
      <c r="T53" s="189"/>
      <c r="U53" s="190"/>
      <c r="W53" s="191"/>
      <c r="X53" s="191"/>
      <c r="Y53" s="191"/>
    </row>
    <row r="54" spans="2:25">
      <c r="C54"/>
      <c r="E54"/>
      <c r="T54" s="189"/>
      <c r="U54" s="190"/>
      <c r="W54" s="191"/>
      <c r="X54" s="191"/>
      <c r="Y54" s="191"/>
    </row>
    <row r="55" spans="2:25">
      <c r="C55"/>
      <c r="E55"/>
      <c r="T55" s="189"/>
      <c r="U55" s="190"/>
      <c r="W55" s="191"/>
      <c r="X55" s="191"/>
      <c r="Y55" s="191"/>
    </row>
    <row r="56" spans="2:25">
      <c r="C56"/>
      <c r="E56"/>
      <c r="T56" s="189"/>
      <c r="U56" s="190"/>
      <c r="W56" s="191"/>
      <c r="X56" s="191"/>
      <c r="Y56" s="191"/>
    </row>
    <row r="57" spans="2:25">
      <c r="C57"/>
      <c r="E57"/>
      <c r="T57" s="189"/>
      <c r="U57" s="190"/>
      <c r="W57" s="191"/>
      <c r="X57" s="191"/>
      <c r="Y57" s="191"/>
    </row>
    <row r="58" spans="2:25">
      <c r="C58"/>
      <c r="E58"/>
      <c r="T58" s="189"/>
      <c r="U58" s="190"/>
      <c r="W58" s="191"/>
      <c r="X58" s="191"/>
      <c r="Y58" s="191"/>
    </row>
    <row r="59" spans="2:25">
      <c r="C59"/>
      <c r="E59"/>
      <c r="T59" s="189"/>
      <c r="U59" s="190"/>
      <c r="W59" s="191"/>
      <c r="X59" s="191"/>
      <c r="Y59" s="191"/>
    </row>
    <row r="60" spans="2:25">
      <c r="C60"/>
      <c r="E60"/>
      <c r="T60" s="189"/>
      <c r="U60" s="190"/>
      <c r="W60" s="191"/>
      <c r="X60" s="191"/>
      <c r="Y60" s="191"/>
    </row>
    <row r="61" spans="2:25">
      <c r="C61"/>
      <c r="E61"/>
      <c r="T61" s="189"/>
      <c r="U61" s="190"/>
    </row>
    <row r="62" spans="2:25">
      <c r="C62"/>
      <c r="E62"/>
      <c r="T62" s="189"/>
      <c r="U62" s="190"/>
    </row>
    <row r="63" spans="2:25">
      <c r="C63"/>
      <c r="E63"/>
      <c r="T63" s="189"/>
      <c r="U63" s="190"/>
    </row>
    <row r="64" spans="2:25">
      <c r="C64"/>
      <c r="E64"/>
      <c r="T64" s="189"/>
      <c r="U64" s="190"/>
      <c r="W64" s="191"/>
      <c r="X64" s="191"/>
      <c r="Y64" s="191"/>
    </row>
    <row r="65" spans="3:25">
      <c r="C65"/>
      <c r="E65"/>
      <c r="T65" s="189"/>
      <c r="U65" s="190"/>
      <c r="W65" s="191"/>
      <c r="X65" s="191"/>
      <c r="Y65" s="191"/>
    </row>
    <row r="66" spans="3:25">
      <c r="C66"/>
      <c r="E66"/>
      <c r="T66" s="189"/>
      <c r="U66" s="190"/>
      <c r="W66" s="191"/>
      <c r="X66" s="191"/>
      <c r="Y66" s="191"/>
    </row>
    <row r="67" spans="3:25">
      <c r="C67"/>
      <c r="E67"/>
      <c r="T67" s="189"/>
      <c r="U67" s="190"/>
      <c r="W67" s="191"/>
      <c r="X67" s="191"/>
      <c r="Y67" s="191"/>
    </row>
    <row r="68" spans="3:25">
      <c r="C68"/>
      <c r="E68"/>
      <c r="T68" s="189"/>
      <c r="U68" s="190"/>
      <c r="W68" s="191"/>
      <c r="X68" s="191"/>
      <c r="Y68" s="191"/>
    </row>
    <row r="69" spans="3:25">
      <c r="C69"/>
      <c r="E69"/>
      <c r="T69" s="189"/>
      <c r="U69" s="190"/>
      <c r="W69" s="191"/>
      <c r="X69" s="191"/>
      <c r="Y69" s="191"/>
    </row>
    <row r="70" spans="3:25">
      <c r="C70"/>
      <c r="E70"/>
      <c r="T70" s="189"/>
      <c r="U70" s="190"/>
    </row>
    <row r="71" spans="3:25">
      <c r="C71"/>
      <c r="E71"/>
      <c r="T71" s="189"/>
      <c r="U71" s="190"/>
    </row>
    <row r="72" spans="3:25">
      <c r="C72"/>
      <c r="E72"/>
      <c r="T72" s="189"/>
      <c r="U72" s="190"/>
    </row>
    <row r="73" spans="3:25">
      <c r="C73"/>
      <c r="E73"/>
      <c r="S73" s="76"/>
      <c r="T73" s="189"/>
      <c r="U73" s="190"/>
    </row>
    <row r="74" spans="3:25">
      <c r="C74"/>
      <c r="E74"/>
      <c r="T74" s="187"/>
      <c r="U74" s="188"/>
    </row>
    <row r="75" spans="3:25">
      <c r="C75"/>
      <c r="E75"/>
      <c r="T75" s="187"/>
      <c r="U75" s="188"/>
    </row>
    <row r="76" spans="3:25">
      <c r="C76"/>
      <c r="E76"/>
      <c r="T76" s="187"/>
      <c r="U76" s="188"/>
    </row>
    <row r="77" spans="3:25">
      <c r="C77"/>
      <c r="E77"/>
      <c r="U77" s="188"/>
    </row>
  </sheetData>
  <mergeCells count="34">
    <mergeCell ref="AJ12:AK12"/>
    <mergeCell ref="AL12:AM12"/>
    <mergeCell ref="E46:G46"/>
    <mergeCell ref="E47:G47"/>
    <mergeCell ref="E48:G48"/>
    <mergeCell ref="D39:E39"/>
    <mergeCell ref="J39:K39"/>
    <mergeCell ref="S12:V12"/>
    <mergeCell ref="W12:Y12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A2" workbookViewId="0">
      <selection activeCell="AU1" sqref="AU1:AU1048576"/>
    </sheetView>
  </sheetViews>
  <sheetFormatPr baseColWidth="10" defaultColWidth="8.83203125" defaultRowHeight="12"/>
  <cols>
    <col min="1" max="1" width="16.5" bestFit="1" customWidth="1" collapsed="1"/>
    <col min="2" max="2" width="12.5" bestFit="1" customWidth="1" collapsed="1"/>
    <col min="3" max="3" width="11.33203125" style="17" bestFit="1" customWidth="1" collapsed="1"/>
    <col min="4" max="4" width="10.6640625" style="17" customWidth="1" collapsed="1"/>
    <col min="5" max="5" width="5.83203125" style="1" bestFit="1" customWidth="1" collapsed="1"/>
    <col min="6" max="6" width="14.6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6.83203125" bestFit="1" customWidth="1" collapsed="1"/>
    <col min="20" max="20" width="9" bestFit="1" customWidth="1" collapsed="1"/>
    <col min="21" max="21" width="8.5" bestFit="1" customWidth="1" collapsed="1"/>
    <col min="22" max="22" width="6.832031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</cols>
  <sheetData>
    <row r="1" spans="1:47" ht="15">
      <c r="A1" s="458" t="s">
        <v>850</v>
      </c>
      <c r="B1" s="458"/>
      <c r="C1" s="458"/>
      <c r="D1" s="458"/>
      <c r="E1" s="458"/>
      <c r="F1" s="458"/>
      <c r="G1" s="458"/>
      <c r="H1" s="458"/>
      <c r="J1" s="17"/>
      <c r="K1" s="17"/>
      <c r="L1" s="17"/>
    </row>
    <row r="2" spans="1:47">
      <c r="C2"/>
      <c r="E2"/>
      <c r="G2" s="17"/>
      <c r="H2" s="1"/>
      <c r="J2" s="17"/>
      <c r="K2" s="17"/>
      <c r="L2" s="17"/>
    </row>
    <row r="3" spans="1:47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7"/>
      <c r="K3" s="455" t="s">
        <v>601</v>
      </c>
      <c r="L3" s="455"/>
      <c r="M3" s="455"/>
      <c r="N3" s="455"/>
      <c r="O3" s="17"/>
      <c r="P3" s="17"/>
      <c r="Q3" s="60"/>
      <c r="R3" s="60"/>
    </row>
    <row r="4" spans="1:47">
      <c r="A4" s="3" t="s">
        <v>576</v>
      </c>
      <c r="B4" s="3"/>
      <c r="C4" s="63"/>
      <c r="D4" s="68"/>
      <c r="E4" s="5"/>
      <c r="F4" s="451" t="s">
        <v>915</v>
      </c>
      <c r="G4" s="451"/>
      <c r="H4" s="451"/>
      <c r="I4" s="451"/>
      <c r="J4" s="17"/>
      <c r="K4" s="456" t="s">
        <v>602</v>
      </c>
      <c r="L4" s="456"/>
      <c r="M4" s="456"/>
      <c r="N4" s="456"/>
      <c r="O4" s="456"/>
      <c r="P4" s="456"/>
      <c r="Q4" s="60"/>
      <c r="R4" s="60"/>
    </row>
    <row r="5" spans="1:47">
      <c r="A5" s="460"/>
      <c r="B5" s="460"/>
      <c r="C5" s="460"/>
      <c r="D5" s="460"/>
      <c r="E5" s="460"/>
      <c r="F5" s="451" t="s">
        <v>570</v>
      </c>
      <c r="G5" s="451"/>
      <c r="H5" s="451"/>
      <c r="I5" s="451"/>
      <c r="J5" s="17"/>
      <c r="K5" s="456" t="s">
        <v>603</v>
      </c>
      <c r="L5" s="456"/>
      <c r="M5" s="456"/>
      <c r="N5" s="456"/>
      <c r="O5" s="456"/>
      <c r="P5" s="456"/>
      <c r="Q5" s="60"/>
      <c r="R5" s="60"/>
    </row>
    <row r="6" spans="1:47">
      <c r="A6" s="51" t="s">
        <v>779</v>
      </c>
      <c r="B6" s="5" t="s">
        <v>780</v>
      </c>
      <c r="C6" s="63" t="s">
        <v>687</v>
      </c>
      <c r="D6" s="68" t="s">
        <v>688</v>
      </c>
      <c r="E6" s="5"/>
      <c r="F6" s="452" t="s">
        <v>744</v>
      </c>
      <c r="G6" s="452"/>
      <c r="H6" s="452"/>
      <c r="I6" s="452"/>
      <c r="J6" s="17"/>
      <c r="K6" s="36" t="s">
        <v>916</v>
      </c>
      <c r="L6" s="17"/>
      <c r="N6" s="71"/>
      <c r="O6" s="17"/>
      <c r="P6" s="17"/>
      <c r="Q6" s="60"/>
      <c r="R6" s="60"/>
    </row>
    <row r="7" spans="1:47">
      <c r="A7" s="51" t="s">
        <v>696</v>
      </c>
      <c r="B7" s="5" t="s">
        <v>697</v>
      </c>
      <c r="C7" s="63" t="s">
        <v>698</v>
      </c>
      <c r="D7" s="68" t="s">
        <v>717</v>
      </c>
      <c r="E7" s="5"/>
      <c r="F7" s="452" t="s">
        <v>584</v>
      </c>
      <c r="G7" s="452"/>
      <c r="H7" s="452"/>
      <c r="I7" s="452"/>
      <c r="J7" s="17"/>
      <c r="K7" s="17"/>
      <c r="L7" s="17"/>
      <c r="N7" s="71"/>
      <c r="O7" s="17"/>
      <c r="P7" s="17"/>
      <c r="Q7" s="60"/>
      <c r="R7" s="60"/>
    </row>
    <row r="8" spans="1:47" ht="12.75" customHeight="1">
      <c r="A8" s="51" t="s">
        <v>718</v>
      </c>
      <c r="B8" s="51" t="s">
        <v>719</v>
      </c>
      <c r="C8" s="63" t="s">
        <v>720</v>
      </c>
      <c r="D8" s="68" t="s">
        <v>721</v>
      </c>
      <c r="E8" s="7"/>
      <c r="F8" s="451" t="s">
        <v>605</v>
      </c>
      <c r="G8" s="451"/>
      <c r="H8" s="451"/>
      <c r="I8" s="451"/>
      <c r="J8" s="63"/>
      <c r="K8" s="63"/>
      <c r="L8" s="63"/>
      <c r="N8" s="71"/>
      <c r="O8" s="17"/>
      <c r="P8" s="17"/>
      <c r="Q8" s="60"/>
      <c r="R8" s="60"/>
    </row>
    <row r="9" spans="1:47">
      <c r="A9" s="51"/>
      <c r="B9" s="51"/>
      <c r="C9" s="63"/>
      <c r="D9" s="68"/>
      <c r="E9" s="7"/>
      <c r="F9" s="451" t="s">
        <v>606</v>
      </c>
      <c r="G9" s="451"/>
      <c r="H9" s="451"/>
      <c r="I9" s="451"/>
      <c r="J9" s="63"/>
      <c r="K9" s="63"/>
      <c r="L9" s="63"/>
      <c r="N9" s="71"/>
      <c r="O9" s="17"/>
      <c r="P9" s="17"/>
      <c r="Q9" s="60"/>
      <c r="R9" s="60"/>
    </row>
    <row r="10" spans="1:47">
      <c r="A10" s="51"/>
      <c r="B10" s="51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47">
      <c r="A11" s="3"/>
      <c r="B11" s="3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47">
      <c r="A12" s="8"/>
      <c r="B12" s="8"/>
      <c r="C12" s="70" t="s">
        <v>722</v>
      </c>
      <c r="D12" s="79" t="s">
        <v>723</v>
      </c>
      <c r="E12" s="173" t="s">
        <v>95</v>
      </c>
      <c r="F12" s="9"/>
      <c r="G12" s="446" t="s">
        <v>724</v>
      </c>
      <c r="H12" s="446"/>
      <c r="I12" s="38"/>
      <c r="J12" s="77" t="s">
        <v>783</v>
      </c>
      <c r="K12" s="77" t="s">
        <v>725</v>
      </c>
      <c r="L12" s="63" t="s">
        <v>726</v>
      </c>
      <c r="M12" s="11" t="s">
        <v>727</v>
      </c>
      <c r="N12" s="51"/>
      <c r="O12" s="461" t="s">
        <v>759</v>
      </c>
      <c r="P12" s="461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63" t="s">
        <v>64</v>
      </c>
      <c r="AH12" s="63" t="s">
        <v>65</v>
      </c>
      <c r="AI12" s="63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5" t="s">
        <v>70</v>
      </c>
      <c r="AP12" s="5" t="s">
        <v>71</v>
      </c>
      <c r="AQ12" s="5" t="s">
        <v>72</v>
      </c>
      <c r="AR12" s="5" t="s">
        <v>73</v>
      </c>
      <c r="AS12" s="5" t="s">
        <v>74</v>
      </c>
      <c r="AT12" s="5" t="s">
        <v>75</v>
      </c>
      <c r="AU12" s="185" t="s">
        <v>801</v>
      </c>
    </row>
    <row r="13" spans="1:47" ht="13" thickBot="1">
      <c r="A13" s="12" t="s">
        <v>728</v>
      </c>
      <c r="B13" s="12" t="s">
        <v>729</v>
      </c>
      <c r="C13" s="72" t="s">
        <v>730</v>
      </c>
      <c r="D13" s="80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15" t="s">
        <v>733</v>
      </c>
      <c r="N13" s="73" t="s">
        <v>788</v>
      </c>
      <c r="O13" s="74" t="s">
        <v>692</v>
      </c>
      <c r="P13" s="74" t="s">
        <v>693</v>
      </c>
      <c r="Q13" s="75" t="s">
        <v>691</v>
      </c>
      <c r="R13" s="75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>
      <c r="A14" t="s">
        <v>648</v>
      </c>
      <c r="B14" t="s">
        <v>663</v>
      </c>
      <c r="C14" s="16">
        <v>0.12222222222222223</v>
      </c>
      <c r="D14" s="81" t="s">
        <v>745</v>
      </c>
      <c r="E14" s="1">
        <v>10</v>
      </c>
      <c r="F14" s="17" t="s">
        <v>812</v>
      </c>
      <c r="G14" s="17">
        <v>870</v>
      </c>
      <c r="H14" s="1">
        <v>782</v>
      </c>
      <c r="I14" s="76" t="s">
        <v>857</v>
      </c>
      <c r="J14" s="50" t="s">
        <v>734</v>
      </c>
      <c r="K14" s="17">
        <v>4</v>
      </c>
      <c r="L14" s="17">
        <v>180</v>
      </c>
      <c r="M14" s="7">
        <v>7698.9647000000004</v>
      </c>
      <c r="O14" s="60">
        <v>269</v>
      </c>
      <c r="P14" s="60">
        <v>264.60000000000002</v>
      </c>
      <c r="T14" s="187"/>
      <c r="U14" s="187"/>
    </row>
    <row r="15" spans="1:47" s="76" customFormat="1" ht="24">
      <c r="A15" t="s">
        <v>648</v>
      </c>
      <c r="B15" s="76" t="s">
        <v>649</v>
      </c>
      <c r="C15" s="16">
        <v>0.1388888888888889</v>
      </c>
      <c r="D15" s="81" t="s">
        <v>745</v>
      </c>
      <c r="E15" s="17">
        <v>10</v>
      </c>
      <c r="F15" s="17" t="s">
        <v>812</v>
      </c>
      <c r="G15" s="17">
        <v>870</v>
      </c>
      <c r="H15" s="1">
        <v>782</v>
      </c>
      <c r="I15" s="76" t="s">
        <v>857</v>
      </c>
      <c r="J15" s="50" t="s">
        <v>734</v>
      </c>
      <c r="K15" s="17">
        <v>4</v>
      </c>
      <c r="L15" s="17">
        <v>120</v>
      </c>
      <c r="M15" s="7">
        <v>7698.9647000000004</v>
      </c>
      <c r="N15" s="25" t="s">
        <v>569</v>
      </c>
      <c r="O15" s="60">
        <v>269</v>
      </c>
      <c r="P15" s="60">
        <v>264.60000000000002</v>
      </c>
      <c r="S15"/>
      <c r="T15" s="187"/>
      <c r="U15" s="188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2" t="s">
        <v>792</v>
      </c>
      <c r="B16" s="76" t="s">
        <v>793</v>
      </c>
      <c r="C16" s="16">
        <v>0.16527777777777777</v>
      </c>
      <c r="D16" s="81" t="s">
        <v>745</v>
      </c>
      <c r="E16" s="1">
        <v>30</v>
      </c>
      <c r="F16" s="17" t="s">
        <v>811</v>
      </c>
      <c r="G16" s="17">
        <v>880</v>
      </c>
      <c r="H16" s="1">
        <v>870</v>
      </c>
      <c r="I16" s="76" t="s">
        <v>858</v>
      </c>
      <c r="J16" s="50" t="s">
        <v>734</v>
      </c>
      <c r="K16" s="17">
        <v>4</v>
      </c>
      <c r="L16" s="17">
        <v>120</v>
      </c>
      <c r="M16" s="52">
        <v>7647.38</v>
      </c>
      <c r="O16" s="60">
        <v>269</v>
      </c>
      <c r="P16" s="60">
        <v>265</v>
      </c>
      <c r="T16" s="187"/>
      <c r="U16" s="188"/>
    </row>
    <row r="17" spans="1:47" s="76" customFormat="1" ht="24">
      <c r="A17" s="42" t="s">
        <v>792</v>
      </c>
      <c r="B17" s="76" t="s">
        <v>571</v>
      </c>
      <c r="C17" s="16">
        <v>0.17986111111111111</v>
      </c>
      <c r="D17" s="16">
        <v>0</v>
      </c>
      <c r="E17" s="17">
        <v>30</v>
      </c>
      <c r="F17" s="17" t="s">
        <v>811</v>
      </c>
      <c r="G17" s="17">
        <v>880</v>
      </c>
      <c r="H17" s="1">
        <v>870</v>
      </c>
      <c r="I17" s="76" t="s">
        <v>858</v>
      </c>
      <c r="J17" s="50" t="s">
        <v>734</v>
      </c>
      <c r="K17" s="17">
        <v>4</v>
      </c>
      <c r="L17" s="17">
        <v>180</v>
      </c>
      <c r="M17" s="52">
        <v>7647.38</v>
      </c>
      <c r="N17" s="25" t="s">
        <v>572</v>
      </c>
      <c r="O17" s="60">
        <v>269</v>
      </c>
      <c r="P17" s="60">
        <v>265</v>
      </c>
      <c r="S17"/>
      <c r="T17" s="189"/>
      <c r="U17" s="19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42" t="s">
        <v>792</v>
      </c>
      <c r="B18" s="76" t="s">
        <v>764</v>
      </c>
      <c r="C18" s="16">
        <v>0.18472222222222223</v>
      </c>
      <c r="D18" s="16">
        <v>0</v>
      </c>
      <c r="E18" s="1">
        <v>300</v>
      </c>
      <c r="F18" s="17" t="s">
        <v>811</v>
      </c>
      <c r="G18" s="17">
        <v>880</v>
      </c>
      <c r="H18" s="17">
        <v>870</v>
      </c>
      <c r="I18" s="18" t="s">
        <v>446</v>
      </c>
      <c r="J18" s="50" t="s">
        <v>734</v>
      </c>
      <c r="K18" s="17">
        <v>4</v>
      </c>
      <c r="L18" s="17">
        <v>180</v>
      </c>
      <c r="M18" s="52">
        <v>7647.38</v>
      </c>
      <c r="N18" s="18" t="s">
        <v>573</v>
      </c>
      <c r="O18" s="60">
        <v>268.89999999999998</v>
      </c>
      <c r="P18" s="60">
        <v>264.89999999999998</v>
      </c>
      <c r="T18" s="189"/>
      <c r="U18" s="190"/>
    </row>
    <row r="19" spans="1:47">
      <c r="A19" s="42" t="s">
        <v>792</v>
      </c>
      <c r="B19" s="76" t="s">
        <v>574</v>
      </c>
      <c r="C19" s="16">
        <v>0.18958333333333333</v>
      </c>
      <c r="D19" s="16">
        <v>0</v>
      </c>
      <c r="E19" s="1">
        <v>300</v>
      </c>
      <c r="F19" s="17" t="s">
        <v>811</v>
      </c>
      <c r="G19" s="17">
        <v>880</v>
      </c>
      <c r="H19" s="17">
        <v>870</v>
      </c>
      <c r="I19" s="18" t="s">
        <v>446</v>
      </c>
      <c r="J19" s="50" t="s">
        <v>734</v>
      </c>
      <c r="K19" s="17">
        <v>4</v>
      </c>
      <c r="L19" s="17">
        <v>180</v>
      </c>
      <c r="M19" s="52">
        <v>7647.38</v>
      </c>
      <c r="O19" s="60">
        <v>269</v>
      </c>
      <c r="P19" s="60">
        <v>264.89999999999998</v>
      </c>
      <c r="T19" s="189"/>
      <c r="U19" s="190"/>
      <c r="W19" s="191"/>
      <c r="X19" s="191"/>
      <c r="Y19" s="191"/>
    </row>
    <row r="20" spans="1:47">
      <c r="A20" s="42" t="s">
        <v>792</v>
      </c>
      <c r="B20" s="76" t="s">
        <v>575</v>
      </c>
      <c r="C20" s="16">
        <v>0.19305555555555554</v>
      </c>
      <c r="D20" s="16">
        <v>0</v>
      </c>
      <c r="E20" s="1">
        <v>300</v>
      </c>
      <c r="F20" s="17" t="s">
        <v>811</v>
      </c>
      <c r="G20" s="17">
        <v>880</v>
      </c>
      <c r="H20" s="17">
        <v>870</v>
      </c>
      <c r="I20" s="18" t="s">
        <v>446</v>
      </c>
      <c r="J20" s="50" t="s">
        <v>734</v>
      </c>
      <c r="K20" s="17">
        <v>4</v>
      </c>
      <c r="L20" s="17">
        <v>180</v>
      </c>
      <c r="M20" s="52">
        <v>7647.38</v>
      </c>
      <c r="O20" s="60">
        <v>269.10000000000002</v>
      </c>
      <c r="P20" s="60">
        <v>264.89999999999998</v>
      </c>
      <c r="T20" s="189"/>
      <c r="U20" s="190"/>
      <c r="W20" s="191"/>
      <c r="X20" s="191"/>
      <c r="Y20" s="191"/>
    </row>
    <row r="21" spans="1:47">
      <c r="B21" s="76"/>
      <c r="C21" s="16"/>
      <c r="E21"/>
      <c r="F21" s="17"/>
      <c r="G21" s="17"/>
      <c r="H21" s="17"/>
      <c r="J21" s="56"/>
      <c r="K21" s="17"/>
      <c r="L21" s="17"/>
      <c r="M21" s="19"/>
      <c r="O21" s="60"/>
      <c r="P21" s="60"/>
      <c r="T21" s="189"/>
      <c r="U21" s="190"/>
      <c r="W21" s="191"/>
      <c r="X21" s="191"/>
      <c r="Y21" s="191"/>
    </row>
    <row r="22" spans="1:47">
      <c r="B22" s="76"/>
      <c r="C22" s="16"/>
      <c r="E22"/>
      <c r="F22" s="17"/>
      <c r="G22" s="17"/>
      <c r="H22" s="17"/>
      <c r="J22" s="56"/>
      <c r="K22" s="17"/>
      <c r="L22" s="17"/>
      <c r="M22" s="19"/>
      <c r="O22" s="60"/>
      <c r="P22" s="60"/>
      <c r="T22" s="189"/>
      <c r="U22" s="190"/>
      <c r="W22" s="191"/>
      <c r="X22" s="191"/>
      <c r="Y22" s="191"/>
    </row>
    <row r="23" spans="1:47">
      <c r="B23" s="76"/>
      <c r="C23" s="16"/>
      <c r="E23"/>
      <c r="F23" s="17"/>
      <c r="G23" s="17"/>
      <c r="H23" s="17"/>
      <c r="J23" s="56"/>
      <c r="K23" s="17"/>
      <c r="L23" s="17"/>
      <c r="M23" s="19"/>
      <c r="O23" s="60"/>
      <c r="P23" s="60"/>
      <c r="T23" s="189"/>
      <c r="U23" s="190"/>
      <c r="W23" s="191"/>
      <c r="X23" s="191"/>
      <c r="Y23" s="191"/>
    </row>
    <row r="24" spans="1:47">
      <c r="B24" s="76"/>
      <c r="C24" s="16"/>
      <c r="E24"/>
      <c r="F24" s="17"/>
      <c r="G24" s="17"/>
      <c r="H24" s="17"/>
      <c r="J24" s="56"/>
      <c r="K24" s="17"/>
      <c r="L24" s="17"/>
      <c r="M24" s="19"/>
      <c r="O24" s="60"/>
      <c r="P24" s="60"/>
      <c r="T24" s="189"/>
      <c r="U24" s="190"/>
      <c r="W24" s="191"/>
      <c r="X24" s="191"/>
      <c r="Y24" s="191"/>
    </row>
    <row r="25" spans="1:47">
      <c r="B25" s="76"/>
      <c r="C25" s="16"/>
      <c r="E25"/>
      <c r="F25" s="17"/>
      <c r="G25" s="17"/>
      <c r="H25" s="17"/>
      <c r="J25" s="56"/>
      <c r="K25" s="17"/>
      <c r="L25" s="17"/>
      <c r="M25" s="19"/>
      <c r="O25" s="60"/>
      <c r="P25" s="60"/>
      <c r="T25" s="189"/>
      <c r="U25" s="190"/>
      <c r="W25" s="191"/>
      <c r="X25" s="191"/>
      <c r="Y25" s="191"/>
    </row>
    <row r="26" spans="1:47">
      <c r="B26" s="76"/>
      <c r="C26" s="16"/>
      <c r="E26"/>
      <c r="F26" s="17"/>
      <c r="G26" s="17"/>
      <c r="H26" s="17"/>
      <c r="J26" s="56"/>
      <c r="K26" s="17"/>
      <c r="L26" s="17"/>
      <c r="M26" s="19"/>
      <c r="O26" s="60"/>
      <c r="P26" s="60"/>
      <c r="T26" s="189"/>
      <c r="U26" s="190"/>
      <c r="W26" s="191"/>
      <c r="X26" s="191"/>
      <c r="Y26" s="191"/>
    </row>
    <row r="27" spans="1:47">
      <c r="B27" s="76"/>
      <c r="C27" s="16"/>
      <c r="E27"/>
      <c r="F27" s="17"/>
      <c r="G27" s="17"/>
      <c r="H27" s="17"/>
      <c r="J27" s="56"/>
      <c r="K27" s="17"/>
      <c r="L27" s="17"/>
      <c r="M27" s="19"/>
      <c r="O27" s="60"/>
      <c r="P27" s="60"/>
      <c r="T27" s="189"/>
      <c r="U27" s="190"/>
      <c r="W27" s="191"/>
      <c r="X27" s="191"/>
      <c r="Y27" s="191"/>
    </row>
    <row r="28" spans="1:47">
      <c r="B28" s="76"/>
      <c r="C28" s="16"/>
      <c r="E28"/>
      <c r="F28" s="17"/>
      <c r="G28" s="17"/>
      <c r="H28" s="17"/>
      <c r="J28" s="56"/>
      <c r="K28" s="17"/>
      <c r="L28" s="17"/>
      <c r="M28" s="19"/>
      <c r="O28" s="60"/>
      <c r="P28" s="60"/>
      <c r="T28" s="189"/>
      <c r="U28" s="190"/>
    </row>
    <row r="29" spans="1:47">
      <c r="B29" s="76"/>
      <c r="C29" s="16"/>
      <c r="E29"/>
      <c r="F29" s="17"/>
      <c r="G29" s="17"/>
      <c r="H29" s="17"/>
      <c r="J29" s="56"/>
      <c r="K29" s="17"/>
      <c r="L29" s="17"/>
      <c r="M29" s="19"/>
      <c r="O29" s="60"/>
      <c r="P29" s="60"/>
      <c r="T29" s="189"/>
      <c r="U29" s="190"/>
    </row>
    <row r="30" spans="1:47">
      <c r="B30" s="76"/>
      <c r="C30" s="16"/>
      <c r="E30"/>
      <c r="F30" s="17"/>
      <c r="G30" s="17"/>
      <c r="H30" s="17"/>
      <c r="J30" s="56"/>
      <c r="K30" s="17"/>
      <c r="L30" s="17"/>
      <c r="M30" s="17"/>
      <c r="O30" s="60"/>
      <c r="P30" s="60"/>
      <c r="T30" s="189"/>
      <c r="U30" s="190"/>
    </row>
    <row r="31" spans="1:47">
      <c r="C31"/>
      <c r="E31"/>
      <c r="O31" s="60"/>
      <c r="P31" s="60"/>
      <c r="T31" s="189"/>
      <c r="U31" s="190"/>
    </row>
    <row r="32" spans="1:47">
      <c r="B32" s="3" t="s">
        <v>798</v>
      </c>
      <c r="C32" s="64" t="s">
        <v>736</v>
      </c>
      <c r="D32" s="53">
        <v>5888.5839999999998</v>
      </c>
      <c r="E32" s="65"/>
      <c r="F32" s="53" t="s">
        <v>917</v>
      </c>
      <c r="G32" s="53" t="s">
        <v>918</v>
      </c>
      <c r="H32" s="53" t="s">
        <v>919</v>
      </c>
      <c r="I32" s="22" t="s">
        <v>747</v>
      </c>
      <c r="J32" s="53" t="s">
        <v>748</v>
      </c>
      <c r="K32" s="53" t="s">
        <v>749</v>
      </c>
      <c r="L32" s="17"/>
      <c r="T32" s="189"/>
      <c r="U32" s="190"/>
    </row>
    <row r="33" spans="2:25">
      <c r="B33" s="2"/>
      <c r="C33" s="64" t="s">
        <v>746</v>
      </c>
      <c r="D33" s="53">
        <v>5889.9508999999998</v>
      </c>
      <c r="E33" s="65"/>
      <c r="F33" s="53" t="s">
        <v>817</v>
      </c>
      <c r="G33" s="53" t="s">
        <v>818</v>
      </c>
      <c r="H33" s="53" t="s">
        <v>819</v>
      </c>
      <c r="I33" s="22" t="s">
        <v>753</v>
      </c>
      <c r="J33" s="53" t="s">
        <v>754</v>
      </c>
      <c r="K33" s="53" t="s">
        <v>820</v>
      </c>
      <c r="L33" s="17"/>
      <c r="T33" s="189"/>
      <c r="U33" s="190"/>
    </row>
    <row r="34" spans="2:25">
      <c r="B34" s="2"/>
      <c r="C34" s="64" t="s">
        <v>821</v>
      </c>
      <c r="D34" s="53">
        <v>5891.451</v>
      </c>
      <c r="E34" s="65"/>
      <c r="F34" s="53" t="s">
        <v>822</v>
      </c>
      <c r="G34" s="53" t="s">
        <v>823</v>
      </c>
      <c r="H34" s="53" t="s">
        <v>824</v>
      </c>
      <c r="I34" s="22" t="s">
        <v>825</v>
      </c>
      <c r="J34" s="53" t="s">
        <v>826</v>
      </c>
      <c r="K34" s="53" t="s">
        <v>799</v>
      </c>
      <c r="L34" s="17"/>
      <c r="T34" s="189"/>
      <c r="U34" s="190"/>
    </row>
    <row r="35" spans="2:25">
      <c r="B35" s="2"/>
      <c r="C35" s="64" t="s">
        <v>827</v>
      </c>
      <c r="D35" s="66">
        <v>7647.38</v>
      </c>
      <c r="E35" s="65"/>
      <c r="F35" s="53" t="s">
        <v>750</v>
      </c>
      <c r="G35" s="53" t="s">
        <v>751</v>
      </c>
      <c r="H35" s="53" t="s">
        <v>752</v>
      </c>
      <c r="I35" s="22" t="s">
        <v>828</v>
      </c>
      <c r="J35" s="53" t="s">
        <v>829</v>
      </c>
      <c r="K35" s="53" t="s">
        <v>830</v>
      </c>
      <c r="L35" s="17"/>
      <c r="T35" s="189"/>
      <c r="U35" s="190"/>
      <c r="W35" s="191"/>
      <c r="X35" s="191"/>
      <c r="Y35" s="191"/>
    </row>
    <row r="36" spans="2:25">
      <c r="B36" s="2"/>
      <c r="C36" s="64" t="s">
        <v>831</v>
      </c>
      <c r="D36" s="53">
        <v>7698.9647000000004</v>
      </c>
      <c r="E36" s="65"/>
      <c r="F36" s="53" t="s">
        <v>832</v>
      </c>
      <c r="G36" s="53" t="s">
        <v>833</v>
      </c>
      <c r="H36" s="53" t="s">
        <v>834</v>
      </c>
      <c r="I36" s="22" t="s">
        <v>835</v>
      </c>
      <c r="J36" s="53" t="s">
        <v>836</v>
      </c>
      <c r="K36" s="53" t="s">
        <v>837</v>
      </c>
      <c r="L36" s="17"/>
      <c r="T36" s="189"/>
      <c r="U36" s="190"/>
      <c r="W36" s="191"/>
      <c r="X36" s="191"/>
      <c r="Y36" s="191"/>
    </row>
    <row r="37" spans="2:25">
      <c r="B37" s="2"/>
      <c r="C37" s="64" t="s">
        <v>552</v>
      </c>
      <c r="D37" s="53">
        <v>6562.79</v>
      </c>
      <c r="E37" s="65"/>
      <c r="F37" s="53"/>
      <c r="G37" s="53"/>
      <c r="H37" s="53"/>
      <c r="I37" s="22"/>
      <c r="J37" s="53"/>
      <c r="K37" s="53"/>
      <c r="L37" s="17"/>
      <c r="T37" s="189"/>
      <c r="U37" s="190"/>
      <c r="W37" s="191"/>
      <c r="X37" s="191"/>
      <c r="Y37" s="191"/>
    </row>
    <row r="38" spans="2:25">
      <c r="B38" s="2"/>
      <c r="C38" s="64"/>
      <c r="D38" s="53"/>
      <c r="E38" s="65"/>
      <c r="F38" s="53"/>
      <c r="G38" s="17"/>
      <c r="H38" s="17"/>
      <c r="J38" s="17"/>
      <c r="K38" s="17"/>
      <c r="L38" s="17"/>
      <c r="T38" s="189"/>
      <c r="U38" s="190"/>
      <c r="W38" s="191"/>
      <c r="X38" s="191"/>
      <c r="Y38" s="191"/>
    </row>
    <row r="39" spans="2:25">
      <c r="B39" s="2"/>
      <c r="C39" s="64" t="s">
        <v>779</v>
      </c>
      <c r="D39" s="445" t="s">
        <v>755</v>
      </c>
      <c r="E39" s="445"/>
      <c r="F39" s="53" t="s">
        <v>838</v>
      </c>
      <c r="G39" s="17"/>
      <c r="H39" s="17"/>
      <c r="I39" s="67" t="s">
        <v>759</v>
      </c>
      <c r="J39" s="447" t="s">
        <v>760</v>
      </c>
      <c r="K39" s="447"/>
      <c r="L39" s="68" t="s">
        <v>579</v>
      </c>
      <c r="T39" s="189"/>
      <c r="U39" s="190"/>
    </row>
    <row r="40" spans="2:25">
      <c r="B40" s="2"/>
      <c r="C40" s="64" t="s">
        <v>780</v>
      </c>
      <c r="D40" s="445" t="s">
        <v>756</v>
      </c>
      <c r="E40" s="445"/>
      <c r="F40" s="19"/>
      <c r="G40" s="17"/>
      <c r="H40" s="17"/>
      <c r="J40" s="447" t="s">
        <v>800</v>
      </c>
      <c r="K40" s="447"/>
      <c r="L40" s="68" t="s">
        <v>588</v>
      </c>
      <c r="T40" s="189"/>
      <c r="U40" s="190"/>
      <c r="W40" s="191"/>
      <c r="X40" s="191"/>
      <c r="Y40" s="191"/>
    </row>
    <row r="41" spans="2:25">
      <c r="B41" s="2"/>
      <c r="C41" s="64" t="s">
        <v>687</v>
      </c>
      <c r="D41" s="445" t="s">
        <v>757</v>
      </c>
      <c r="E41" s="445"/>
      <c r="F41" s="19"/>
      <c r="G41" s="17"/>
      <c r="H41" s="17"/>
      <c r="J41" s="17"/>
      <c r="K41" s="17"/>
      <c r="L41" s="17"/>
      <c r="T41" s="189"/>
      <c r="U41" s="190"/>
      <c r="W41" s="191"/>
      <c r="X41" s="191"/>
      <c r="Y41" s="191"/>
    </row>
    <row r="42" spans="2:25">
      <c r="B42" s="2"/>
      <c r="C42" s="64" t="s">
        <v>688</v>
      </c>
      <c r="D42" s="445" t="s">
        <v>758</v>
      </c>
      <c r="E42" s="445"/>
      <c r="F42" s="19"/>
      <c r="G42" s="17"/>
      <c r="H42" s="17"/>
      <c r="I42" s="17"/>
      <c r="J42" s="17"/>
      <c r="K42" s="17"/>
      <c r="L42" s="17"/>
      <c r="T42" s="189"/>
      <c r="U42" s="190"/>
      <c r="W42" s="191"/>
      <c r="X42" s="191"/>
      <c r="Y42" s="191"/>
    </row>
    <row r="43" spans="2:25">
      <c r="B43" s="2"/>
      <c r="C43" s="69"/>
      <c r="E43" s="16"/>
      <c r="F43" s="19"/>
      <c r="G43" s="17"/>
      <c r="H43" s="17"/>
      <c r="I43" s="17"/>
      <c r="J43" s="17"/>
      <c r="K43" s="17"/>
      <c r="L43" s="17"/>
      <c r="T43" s="189"/>
      <c r="U43" s="190"/>
      <c r="W43" s="191"/>
      <c r="X43" s="191"/>
      <c r="Y43" s="191"/>
    </row>
    <row r="44" spans="2:25">
      <c r="B44" s="2"/>
      <c r="C44" s="28" t="s">
        <v>789</v>
      </c>
      <c r="D44" s="63">
        <v>1</v>
      </c>
      <c r="E44" s="446" t="s">
        <v>689</v>
      </c>
      <c r="F44" s="446"/>
      <c r="G44" s="446"/>
      <c r="H44" s="17"/>
      <c r="I44" s="17"/>
      <c r="J44" s="17"/>
      <c r="K44" s="17"/>
      <c r="L44" s="17"/>
      <c r="T44" s="189"/>
      <c r="U44" s="190"/>
      <c r="W44" s="191"/>
      <c r="X44" s="191"/>
      <c r="Y44" s="191"/>
    </row>
    <row r="45" spans="2:25">
      <c r="B45" s="2"/>
      <c r="C45" s="19"/>
      <c r="D45" s="28"/>
      <c r="E45" s="449" t="s">
        <v>795</v>
      </c>
      <c r="F45" s="450"/>
      <c r="G45" s="450"/>
      <c r="H45" s="17"/>
      <c r="I45" s="17"/>
      <c r="J45" s="17"/>
      <c r="K45" s="17"/>
      <c r="L45" s="17"/>
      <c r="T45" s="189"/>
      <c r="U45" s="190"/>
      <c r="W45" s="191"/>
      <c r="X45" s="191"/>
      <c r="Y45" s="191"/>
    </row>
    <row r="46" spans="2:25">
      <c r="B46" s="2"/>
      <c r="C46" s="69"/>
      <c r="D46" s="28">
        <v>2</v>
      </c>
      <c r="E46" s="446" t="s">
        <v>805</v>
      </c>
      <c r="F46" s="446"/>
      <c r="G46" s="446"/>
      <c r="H46" s="17"/>
      <c r="I46" s="17"/>
      <c r="J46" s="17"/>
      <c r="K46" s="17"/>
      <c r="L46" s="17"/>
      <c r="T46" s="189"/>
      <c r="U46" s="190"/>
      <c r="W46" s="191"/>
      <c r="X46" s="191"/>
      <c r="Y46" s="191"/>
    </row>
    <row r="47" spans="2:25">
      <c r="B47" s="2"/>
      <c r="C47" s="69"/>
      <c r="D47" s="28"/>
      <c r="E47" s="449" t="s">
        <v>806</v>
      </c>
      <c r="F47" s="450"/>
      <c r="G47" s="450"/>
      <c r="H47" s="17"/>
      <c r="I47" s="17"/>
      <c r="J47" s="17"/>
      <c r="K47" s="17"/>
      <c r="L47" s="17"/>
      <c r="T47" s="189"/>
      <c r="U47" s="190"/>
      <c r="W47" s="191"/>
      <c r="X47" s="191"/>
      <c r="Y47" s="191"/>
    </row>
    <row r="48" spans="2:25">
      <c r="B48" s="2"/>
      <c r="C48"/>
      <c r="D48" s="63">
        <v>3</v>
      </c>
      <c r="E48" s="447" t="s">
        <v>807</v>
      </c>
      <c r="F48" s="447"/>
      <c r="G48" s="447"/>
      <c r="H48" s="17"/>
      <c r="I48" s="17"/>
      <c r="J48" s="17"/>
      <c r="K48" s="17"/>
      <c r="L48" s="17"/>
      <c r="T48" s="189"/>
      <c r="U48" s="190"/>
      <c r="W48" s="191"/>
      <c r="X48" s="191"/>
      <c r="Y48" s="191"/>
    </row>
    <row r="49" spans="2:25">
      <c r="B49" s="2"/>
      <c r="C49"/>
      <c r="D49" s="63"/>
      <c r="E49" s="448" t="s">
        <v>808</v>
      </c>
      <c r="F49" s="448"/>
      <c r="G49" s="448"/>
      <c r="H49" s="17"/>
      <c r="I49" s="17"/>
      <c r="J49" s="17"/>
      <c r="K49" s="17"/>
      <c r="L49" s="17"/>
      <c r="T49" s="189"/>
      <c r="U49" s="190"/>
    </row>
    <row r="50" spans="2:25">
      <c r="B50" s="2"/>
      <c r="C50"/>
      <c r="D50" s="63">
        <v>4</v>
      </c>
      <c r="E50" s="447" t="s">
        <v>809</v>
      </c>
      <c r="F50" s="447"/>
      <c r="G50" s="447"/>
      <c r="H50" s="17"/>
      <c r="I50" s="17"/>
      <c r="J50" s="17"/>
      <c r="K50" s="17"/>
      <c r="L50" s="17"/>
      <c r="T50" s="189"/>
      <c r="U50" s="190"/>
    </row>
    <row r="51" spans="2:25">
      <c r="B51" s="2"/>
      <c r="C51"/>
      <c r="E51" s="448" t="s">
        <v>810</v>
      </c>
      <c r="F51" s="448"/>
      <c r="G51" s="448"/>
      <c r="H51" s="17"/>
      <c r="I51" s="17"/>
      <c r="J51" s="17"/>
      <c r="K51" s="17"/>
      <c r="L51" s="17"/>
      <c r="T51" s="189"/>
      <c r="U51" s="190"/>
      <c r="W51" s="191"/>
      <c r="X51" s="191"/>
      <c r="Y51" s="191"/>
    </row>
    <row r="52" spans="2:25">
      <c r="C52"/>
      <c r="E52"/>
      <c r="T52" s="189"/>
      <c r="U52" s="190"/>
      <c r="W52" s="191"/>
      <c r="X52" s="191"/>
      <c r="Y52" s="191"/>
    </row>
    <row r="53" spans="2:25">
      <c r="C53"/>
      <c r="E53"/>
      <c r="T53" s="189"/>
      <c r="U53" s="190"/>
      <c r="W53" s="191"/>
      <c r="X53" s="191"/>
      <c r="Y53" s="191"/>
    </row>
    <row r="54" spans="2:25">
      <c r="C54"/>
      <c r="E54"/>
      <c r="T54" s="189"/>
      <c r="U54" s="190"/>
      <c r="W54" s="191"/>
      <c r="X54" s="191"/>
      <c r="Y54" s="191"/>
    </row>
    <row r="55" spans="2:25">
      <c r="C55"/>
      <c r="E55"/>
      <c r="T55" s="189"/>
      <c r="U55" s="190"/>
      <c r="W55" s="191"/>
      <c r="X55" s="191"/>
      <c r="Y55" s="191"/>
    </row>
    <row r="56" spans="2:25">
      <c r="C56"/>
      <c r="E56"/>
      <c r="T56" s="189"/>
      <c r="U56" s="190"/>
      <c r="W56" s="191"/>
      <c r="X56" s="191"/>
      <c r="Y56" s="191"/>
    </row>
    <row r="57" spans="2:25">
      <c r="C57"/>
      <c r="E57"/>
      <c r="T57" s="189"/>
      <c r="U57" s="190"/>
      <c r="W57" s="191"/>
      <c r="X57" s="191"/>
      <c r="Y57" s="191"/>
    </row>
    <row r="58" spans="2:25">
      <c r="C58"/>
      <c r="E58"/>
      <c r="T58" s="189"/>
      <c r="U58" s="190"/>
      <c r="W58" s="191"/>
      <c r="X58" s="191"/>
      <c r="Y58" s="191"/>
    </row>
    <row r="59" spans="2:25">
      <c r="C59"/>
      <c r="E59"/>
      <c r="T59" s="189"/>
      <c r="U59" s="190"/>
      <c r="W59" s="191"/>
      <c r="X59" s="191"/>
      <c r="Y59" s="191"/>
    </row>
    <row r="60" spans="2:25">
      <c r="C60"/>
      <c r="E60"/>
      <c r="T60" s="189"/>
      <c r="U60" s="190"/>
      <c r="W60" s="191"/>
      <c r="X60" s="191"/>
      <c r="Y60" s="191"/>
    </row>
    <row r="61" spans="2:25">
      <c r="C61"/>
      <c r="E61"/>
      <c r="T61" s="189"/>
      <c r="U61" s="190"/>
    </row>
    <row r="62" spans="2:25">
      <c r="C62"/>
      <c r="E62"/>
      <c r="T62" s="189"/>
      <c r="U62" s="190"/>
    </row>
    <row r="63" spans="2:25">
      <c r="C63"/>
      <c r="E63"/>
      <c r="T63" s="189"/>
      <c r="U63" s="190"/>
    </row>
    <row r="64" spans="2:25">
      <c r="C64"/>
      <c r="E64"/>
      <c r="T64" s="189"/>
      <c r="U64" s="190"/>
      <c r="W64" s="191"/>
      <c r="X64" s="191"/>
      <c r="Y64" s="191"/>
    </row>
    <row r="65" spans="3:25">
      <c r="C65"/>
      <c r="E65"/>
      <c r="T65" s="189"/>
      <c r="U65" s="190"/>
      <c r="W65" s="191"/>
      <c r="X65" s="191"/>
      <c r="Y65" s="191"/>
    </row>
    <row r="66" spans="3:25">
      <c r="C66"/>
      <c r="E66"/>
      <c r="T66" s="189"/>
      <c r="U66" s="190"/>
      <c r="W66" s="191"/>
      <c r="X66" s="191"/>
      <c r="Y66" s="191"/>
    </row>
    <row r="67" spans="3:25">
      <c r="C67"/>
      <c r="E67"/>
      <c r="T67" s="189"/>
      <c r="U67" s="190"/>
      <c r="W67" s="191"/>
      <c r="X67" s="191"/>
      <c r="Y67" s="191"/>
    </row>
    <row r="68" spans="3:25">
      <c r="C68"/>
      <c r="E68"/>
      <c r="T68" s="189"/>
      <c r="U68" s="190"/>
      <c r="W68" s="191"/>
      <c r="X68" s="191"/>
      <c r="Y68" s="191"/>
    </row>
    <row r="69" spans="3:25">
      <c r="C69"/>
      <c r="E69"/>
      <c r="T69" s="189"/>
      <c r="U69" s="190"/>
      <c r="W69" s="191"/>
      <c r="X69" s="191"/>
      <c r="Y69" s="191"/>
    </row>
    <row r="70" spans="3:25">
      <c r="C70"/>
      <c r="E70"/>
      <c r="T70" s="189"/>
      <c r="U70" s="190"/>
    </row>
    <row r="71" spans="3:25">
      <c r="C71"/>
      <c r="E71"/>
      <c r="T71" s="189"/>
      <c r="U71" s="190"/>
    </row>
    <row r="72" spans="3:25">
      <c r="C72"/>
      <c r="E72"/>
      <c r="T72" s="189"/>
      <c r="U72" s="190"/>
    </row>
    <row r="73" spans="3:25">
      <c r="C73"/>
      <c r="E73"/>
      <c r="S73" s="76"/>
      <c r="T73" s="189"/>
      <c r="U73" s="190"/>
    </row>
    <row r="74" spans="3:25">
      <c r="C74"/>
      <c r="E74"/>
      <c r="T74" s="187"/>
      <c r="U74" s="188"/>
    </row>
    <row r="75" spans="3:25">
      <c r="C75"/>
      <c r="E75"/>
      <c r="T75" s="187"/>
      <c r="U75" s="188"/>
    </row>
    <row r="76" spans="3:25">
      <c r="C76"/>
      <c r="E76"/>
      <c r="T76" s="187"/>
      <c r="U76" s="188"/>
    </row>
    <row r="77" spans="3:25">
      <c r="C77"/>
      <c r="E77"/>
      <c r="U77" s="188"/>
    </row>
  </sheetData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41:E41"/>
    <mergeCell ref="K5:P5"/>
    <mergeCell ref="F6:I6"/>
    <mergeCell ref="F7:I7"/>
    <mergeCell ref="F8:I8"/>
    <mergeCell ref="F9:I9"/>
    <mergeCell ref="G12:H12"/>
    <mergeCell ref="O12:P12"/>
    <mergeCell ref="D39:E39"/>
    <mergeCell ref="J39:K39"/>
    <mergeCell ref="D40:E40"/>
    <mergeCell ref="J40:K40"/>
    <mergeCell ref="E49:G49"/>
    <mergeCell ref="E50:G50"/>
    <mergeCell ref="E51:G51"/>
    <mergeCell ref="D42:E42"/>
    <mergeCell ref="E44:G44"/>
    <mergeCell ref="E45:G45"/>
    <mergeCell ref="E46:G46"/>
    <mergeCell ref="E47:G47"/>
    <mergeCell ref="E48:G48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N1" workbookViewId="0">
      <selection activeCell="V20" sqref="V20"/>
    </sheetView>
  </sheetViews>
  <sheetFormatPr baseColWidth="10" defaultColWidth="8.83203125" defaultRowHeight="12"/>
  <cols>
    <col min="1" max="1" width="16.5" bestFit="1" customWidth="1" collapsed="1"/>
    <col min="2" max="2" width="12.5" style="85" bestFit="1" customWidth="1" collapsed="1"/>
    <col min="3" max="3" width="11.33203125" style="17" bestFit="1" customWidth="1" collapsed="1"/>
    <col min="4" max="4" width="10.6640625" style="17" customWidth="1" collapsed="1"/>
    <col min="5" max="5" width="5.83203125" style="1" bestFit="1" customWidth="1" collapsed="1"/>
    <col min="6" max="6" width="14.6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.33203125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7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7" ht="15">
      <c r="A1" s="458" t="s">
        <v>850</v>
      </c>
      <c r="B1" s="458"/>
      <c r="C1" s="458"/>
      <c r="D1" s="458"/>
      <c r="E1" s="458"/>
      <c r="F1" s="458"/>
      <c r="G1" s="458"/>
      <c r="H1" s="458"/>
      <c r="J1" s="17"/>
      <c r="K1" s="17"/>
      <c r="L1" s="17"/>
    </row>
    <row r="2" spans="1:47">
      <c r="B2"/>
      <c r="C2"/>
      <c r="E2"/>
      <c r="G2" s="17"/>
      <c r="H2" s="1"/>
      <c r="J2" s="17"/>
      <c r="K2" s="17"/>
      <c r="L2" s="17"/>
    </row>
    <row r="3" spans="1:47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7"/>
      <c r="K3" s="455" t="s">
        <v>601</v>
      </c>
      <c r="L3" s="455"/>
      <c r="M3" s="455"/>
      <c r="N3" s="455"/>
      <c r="O3" s="17"/>
      <c r="P3" s="17"/>
      <c r="Q3" s="60"/>
      <c r="R3" s="60"/>
    </row>
    <row r="4" spans="1:47">
      <c r="A4" s="3" t="s">
        <v>580</v>
      </c>
      <c r="B4" s="86"/>
      <c r="C4" s="63"/>
      <c r="D4" s="68"/>
      <c r="E4" s="5"/>
      <c r="F4" s="451" t="s">
        <v>915</v>
      </c>
      <c r="G4" s="451"/>
      <c r="H4" s="451"/>
      <c r="I4" s="451"/>
      <c r="J4" s="17"/>
      <c r="K4" s="456" t="s">
        <v>602</v>
      </c>
      <c r="L4" s="456"/>
      <c r="M4" s="456"/>
      <c r="N4" s="456"/>
      <c r="O4" s="456"/>
      <c r="P4" s="456"/>
      <c r="Q4" s="60"/>
      <c r="R4" s="60"/>
    </row>
    <row r="5" spans="1:47">
      <c r="A5" s="460"/>
      <c r="B5" s="460"/>
      <c r="C5" s="460"/>
      <c r="D5" s="460"/>
      <c r="E5" s="460"/>
      <c r="F5" s="451" t="s">
        <v>582</v>
      </c>
      <c r="G5" s="451"/>
      <c r="H5" s="451"/>
      <c r="I5" s="451"/>
      <c r="J5" s="17"/>
      <c r="K5" s="456" t="s">
        <v>603</v>
      </c>
      <c r="L5" s="456"/>
      <c r="M5" s="456"/>
      <c r="N5" s="456"/>
      <c r="O5" s="456"/>
      <c r="P5" s="456"/>
      <c r="Q5" s="60"/>
      <c r="R5" s="60"/>
    </row>
    <row r="6" spans="1:47">
      <c r="A6" s="51" t="s">
        <v>779</v>
      </c>
      <c r="B6" s="54" t="s">
        <v>780</v>
      </c>
      <c r="C6" s="63" t="s">
        <v>687</v>
      </c>
      <c r="D6" s="68" t="s">
        <v>688</v>
      </c>
      <c r="E6" s="5"/>
      <c r="F6" s="452" t="s">
        <v>744</v>
      </c>
      <c r="G6" s="452"/>
      <c r="H6" s="452"/>
      <c r="I6" s="452"/>
      <c r="J6" s="17"/>
      <c r="K6" s="36" t="s">
        <v>916</v>
      </c>
      <c r="L6" s="17"/>
      <c r="N6" s="71"/>
      <c r="O6" s="17"/>
      <c r="P6" s="17"/>
      <c r="Q6" s="60"/>
      <c r="R6" s="60"/>
    </row>
    <row r="7" spans="1:47">
      <c r="A7" s="51" t="s">
        <v>696</v>
      </c>
      <c r="B7" s="54" t="s">
        <v>697</v>
      </c>
      <c r="C7" s="63" t="s">
        <v>698</v>
      </c>
      <c r="D7" s="68" t="s">
        <v>717</v>
      </c>
      <c r="E7" s="5"/>
      <c r="F7" s="452" t="s">
        <v>583</v>
      </c>
      <c r="G7" s="452"/>
      <c r="H7" s="452"/>
      <c r="I7" s="452"/>
      <c r="J7" s="17"/>
      <c r="K7" s="17"/>
      <c r="L7" s="17"/>
      <c r="N7" s="71"/>
      <c r="O7" s="17"/>
      <c r="P7" s="17"/>
      <c r="Q7" s="60"/>
      <c r="R7" s="60"/>
    </row>
    <row r="8" spans="1:47" ht="12.75" customHeight="1">
      <c r="A8" s="51" t="s">
        <v>718</v>
      </c>
      <c r="B8" s="86" t="s">
        <v>719</v>
      </c>
      <c r="C8" s="63" t="s">
        <v>720</v>
      </c>
      <c r="D8" s="68" t="s">
        <v>721</v>
      </c>
      <c r="E8" s="7"/>
      <c r="F8" s="451" t="s">
        <v>605</v>
      </c>
      <c r="G8" s="451"/>
      <c r="H8" s="451"/>
      <c r="I8" s="451"/>
      <c r="J8" s="63"/>
      <c r="K8" s="63"/>
      <c r="L8" s="63"/>
      <c r="N8" s="71"/>
      <c r="O8" s="17"/>
      <c r="P8" s="17"/>
      <c r="Q8" s="60"/>
      <c r="R8" s="60"/>
    </row>
    <row r="9" spans="1:47">
      <c r="A9" s="51"/>
      <c r="B9" s="86"/>
      <c r="C9" s="63"/>
      <c r="D9" s="68"/>
      <c r="E9" s="7"/>
      <c r="F9" s="451" t="s">
        <v>581</v>
      </c>
      <c r="G9" s="451"/>
      <c r="H9" s="451"/>
      <c r="I9" s="451"/>
      <c r="J9" s="63"/>
      <c r="K9" s="63"/>
      <c r="L9" s="63"/>
      <c r="N9" s="71"/>
      <c r="O9" s="17"/>
      <c r="P9" s="17"/>
      <c r="Q9" s="60"/>
      <c r="R9" s="60"/>
    </row>
    <row r="10" spans="1:47">
      <c r="A10" s="51"/>
      <c r="B10" s="86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47">
      <c r="A11" s="3"/>
      <c r="B11" s="86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47">
      <c r="A12" s="8"/>
      <c r="B12" s="87"/>
      <c r="C12" s="70" t="s">
        <v>722</v>
      </c>
      <c r="D12" s="79" t="s">
        <v>723</v>
      </c>
      <c r="E12" s="173" t="s">
        <v>95</v>
      </c>
      <c r="F12" s="9"/>
      <c r="G12" s="446" t="s">
        <v>724</v>
      </c>
      <c r="H12" s="446"/>
      <c r="I12" s="38"/>
      <c r="J12" s="77" t="s">
        <v>783</v>
      </c>
      <c r="K12" s="77" t="s">
        <v>725</v>
      </c>
      <c r="L12" s="63" t="s">
        <v>726</v>
      </c>
      <c r="M12" s="11" t="s">
        <v>727</v>
      </c>
      <c r="N12" s="51"/>
      <c r="O12" s="461" t="s">
        <v>759</v>
      </c>
      <c r="P12" s="461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63" t="s">
        <v>64</v>
      </c>
      <c r="AH12" s="63" t="s">
        <v>65</v>
      </c>
      <c r="AI12" s="63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5" t="s">
        <v>70</v>
      </c>
      <c r="AP12" s="5" t="s">
        <v>71</v>
      </c>
      <c r="AQ12" s="5" t="s">
        <v>72</v>
      </c>
      <c r="AR12" s="5" t="s">
        <v>73</v>
      </c>
      <c r="AS12" s="5" t="s">
        <v>74</v>
      </c>
      <c r="AT12" s="5" t="s">
        <v>75</v>
      </c>
      <c r="AU12" s="185" t="s">
        <v>801</v>
      </c>
    </row>
    <row r="13" spans="1:47" ht="13" thickBot="1">
      <c r="A13" s="12" t="s">
        <v>728</v>
      </c>
      <c r="B13" s="88" t="s">
        <v>729</v>
      </c>
      <c r="C13" s="72" t="s">
        <v>730</v>
      </c>
      <c r="D13" s="80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15" t="s">
        <v>733</v>
      </c>
      <c r="N13" s="73" t="s">
        <v>788</v>
      </c>
      <c r="O13" s="74" t="s">
        <v>692</v>
      </c>
      <c r="P13" s="74" t="s">
        <v>693</v>
      </c>
      <c r="Q13" s="75" t="s">
        <v>691</v>
      </c>
      <c r="R13" s="75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 ht="13">
      <c r="A14" s="42" t="s">
        <v>792</v>
      </c>
      <c r="B14" s="85" t="s">
        <v>861</v>
      </c>
      <c r="C14" s="16">
        <v>5.6944444444444443E-2</v>
      </c>
      <c r="D14" s="81" t="s">
        <v>745</v>
      </c>
      <c r="E14" s="1">
        <v>30</v>
      </c>
      <c r="F14" s="17" t="s">
        <v>811</v>
      </c>
      <c r="G14" s="17">
        <v>880</v>
      </c>
      <c r="H14" s="1">
        <v>869</v>
      </c>
      <c r="I14" s="76" t="s">
        <v>858</v>
      </c>
      <c r="J14" s="50" t="s">
        <v>734</v>
      </c>
      <c r="K14" s="17">
        <v>4</v>
      </c>
      <c r="L14" s="17">
        <v>120</v>
      </c>
      <c r="M14" s="52">
        <v>7647.38</v>
      </c>
      <c r="O14" s="60">
        <v>268.8</v>
      </c>
      <c r="P14" s="60">
        <v>264.8</v>
      </c>
      <c r="S14" s="193"/>
      <c r="T14" s="193"/>
      <c r="U14" s="193"/>
      <c r="V14" s="193"/>
    </row>
    <row r="15" spans="1:47" s="76" customFormat="1" ht="13">
      <c r="A15" t="s">
        <v>648</v>
      </c>
      <c r="B15" s="89" t="s">
        <v>649</v>
      </c>
      <c r="C15" s="16">
        <v>7.0833333333333331E-2</v>
      </c>
      <c r="D15" s="16">
        <v>0</v>
      </c>
      <c r="E15" s="17">
        <v>10</v>
      </c>
      <c r="F15" s="17" t="s">
        <v>812</v>
      </c>
      <c r="G15" s="17">
        <v>870</v>
      </c>
      <c r="H15" s="17">
        <v>783</v>
      </c>
      <c r="I15" s="76" t="s">
        <v>857</v>
      </c>
      <c r="J15" s="50" t="s">
        <v>734</v>
      </c>
      <c r="K15" s="17">
        <v>4</v>
      </c>
      <c r="L15" s="17">
        <v>120</v>
      </c>
      <c r="M15" s="7">
        <v>7698.9647000000004</v>
      </c>
      <c r="N15" s="25"/>
      <c r="O15" s="60">
        <v>269</v>
      </c>
      <c r="P15" s="60">
        <v>264.60000000000002</v>
      </c>
      <c r="S15" s="193"/>
      <c r="T15" s="193"/>
      <c r="U15" s="193"/>
      <c r="V15" s="193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3">
      <c r="A16" s="42" t="s">
        <v>586</v>
      </c>
      <c r="B16" s="90" t="s">
        <v>652</v>
      </c>
      <c r="C16" s="16">
        <v>8.819444444444445E-2</v>
      </c>
      <c r="D16" s="81" t="s">
        <v>585</v>
      </c>
      <c r="E16" s="1">
        <v>300</v>
      </c>
      <c r="F16" s="17" t="s">
        <v>812</v>
      </c>
      <c r="G16" s="17">
        <v>870</v>
      </c>
      <c r="H16" s="1">
        <v>783</v>
      </c>
      <c r="I16" s="76" t="s">
        <v>677</v>
      </c>
      <c r="J16" s="50" t="s">
        <v>679</v>
      </c>
      <c r="K16" s="17">
        <v>4</v>
      </c>
      <c r="L16" s="17">
        <v>120</v>
      </c>
      <c r="M16" s="7">
        <v>7698.9647000000004</v>
      </c>
      <c r="N16" t="s">
        <v>587</v>
      </c>
      <c r="O16" s="60"/>
      <c r="P16" s="60"/>
      <c r="S16" s="193" t="s">
        <v>747</v>
      </c>
      <c r="T16" s="193">
        <v>0</v>
      </c>
      <c r="U16" s="193">
        <v>0</v>
      </c>
      <c r="V16" s="193" t="s">
        <v>25</v>
      </c>
      <c r="W16" s="284">
        <v>93.981519160412603</v>
      </c>
      <c r="X16" s="284">
        <v>-2.392556496694537</v>
      </c>
      <c r="Y16" s="284">
        <v>105.53664493905671</v>
      </c>
      <c r="Z16" s="288">
        <v>6.0664899999999999</v>
      </c>
      <c r="AA16" s="288">
        <v>2.83162</v>
      </c>
      <c r="AB16" s="285">
        <v>239.41</v>
      </c>
      <c r="AC16" s="285">
        <v>43.473100000000002</v>
      </c>
      <c r="AD16" s="287">
        <v>2.9985911519999999</v>
      </c>
      <c r="AE16" s="285">
        <v>1.4510000000000001</v>
      </c>
      <c r="AF16" s="285">
        <v>0.23</v>
      </c>
      <c r="AG16" s="285">
        <v>5.73</v>
      </c>
      <c r="AH16" s="285">
        <v>26.728000000000002</v>
      </c>
      <c r="AI16" s="284">
        <v>1973.0719999999999</v>
      </c>
      <c r="AJ16" s="285">
        <v>4.2571599999999998</v>
      </c>
      <c r="AK16" s="285">
        <v>-0.35236000000000001</v>
      </c>
      <c r="AL16" s="285">
        <v>121.99612999999999</v>
      </c>
      <c r="AM16" s="285">
        <v>1.4086799999999999</v>
      </c>
      <c r="AN16" s="283">
        <v>147103397.90000001</v>
      </c>
      <c r="AO16" s="286">
        <v>1.0263933000000001</v>
      </c>
      <c r="AP16" s="283">
        <v>363256.70776999998</v>
      </c>
      <c r="AQ16" s="286">
        <v>0.28471350000000001</v>
      </c>
      <c r="AR16" s="285">
        <v>62.133299999999998</v>
      </c>
      <c r="AS16" s="283" t="s">
        <v>770</v>
      </c>
      <c r="AT16" s="285">
        <v>117.74169999999999</v>
      </c>
      <c r="AU16" s="287">
        <v>0.29027142869305439</v>
      </c>
    </row>
    <row r="17" spans="1:47" s="76" customFormat="1">
      <c r="A17" s="42"/>
      <c r="B17" s="90"/>
      <c r="C17" s="16"/>
      <c r="D17" s="16"/>
      <c r="E17" s="17"/>
      <c r="F17" s="17"/>
      <c r="G17" s="17"/>
      <c r="H17" s="1"/>
      <c r="J17" s="50"/>
      <c r="K17" s="17"/>
      <c r="L17" s="17"/>
      <c r="M17" s="52"/>
      <c r="N17" s="25"/>
      <c r="O17" s="60"/>
      <c r="P17" s="60"/>
      <c r="S17"/>
      <c r="T17" s="189"/>
      <c r="U17" s="19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42"/>
      <c r="B18" s="90"/>
      <c r="C18" s="16"/>
      <c r="D18" s="16"/>
      <c r="E18"/>
      <c r="F18" s="17"/>
      <c r="G18" s="17"/>
      <c r="H18" s="17"/>
      <c r="I18" s="18"/>
      <c r="J18" s="50"/>
      <c r="K18" s="17"/>
      <c r="L18" s="17"/>
      <c r="M18" s="52"/>
      <c r="N18" s="18"/>
      <c r="O18" s="60"/>
      <c r="P18" s="60"/>
      <c r="T18" s="189"/>
      <c r="U18" s="190"/>
    </row>
    <row r="19" spans="1:47">
      <c r="A19" s="42"/>
      <c r="B19" s="90"/>
      <c r="C19" s="16"/>
      <c r="D19" s="16"/>
      <c r="E19"/>
      <c r="F19" s="17"/>
      <c r="G19" s="17"/>
      <c r="H19" s="17"/>
      <c r="I19" s="18"/>
      <c r="J19" s="50"/>
      <c r="K19" s="17"/>
      <c r="L19" s="17"/>
      <c r="M19" s="52"/>
      <c r="O19" s="60"/>
      <c r="P19" s="60"/>
      <c r="T19" s="189"/>
      <c r="U19" s="190"/>
      <c r="W19" s="191"/>
      <c r="X19" s="191"/>
      <c r="Y19" s="191"/>
    </row>
    <row r="20" spans="1:47">
      <c r="A20" s="42"/>
      <c r="B20" s="90"/>
      <c r="C20" s="16"/>
      <c r="D20" s="16"/>
      <c r="E20"/>
      <c r="F20" s="17"/>
      <c r="G20" s="17"/>
      <c r="H20" s="17"/>
      <c r="I20" s="18"/>
      <c r="J20" s="50"/>
      <c r="K20" s="17"/>
      <c r="L20" s="17"/>
      <c r="M20" s="52"/>
      <c r="O20" s="60"/>
      <c r="P20" s="60"/>
      <c r="T20" s="189"/>
      <c r="U20" s="190"/>
      <c r="W20" s="191"/>
      <c r="X20" s="191"/>
      <c r="Y20" s="191"/>
    </row>
    <row r="21" spans="1:47">
      <c r="B21" s="90"/>
      <c r="C21" s="16"/>
      <c r="E21"/>
      <c r="F21" s="17"/>
      <c r="G21" s="17"/>
      <c r="H21" s="17"/>
      <c r="J21" s="56"/>
      <c r="K21" s="17"/>
      <c r="L21" s="17"/>
      <c r="M21" s="19"/>
      <c r="O21" s="60"/>
      <c r="P21" s="60"/>
      <c r="T21" s="189"/>
      <c r="U21" s="190"/>
      <c r="W21" s="191"/>
      <c r="X21" s="191"/>
      <c r="Y21" s="191"/>
    </row>
    <row r="22" spans="1:47">
      <c r="B22" s="90"/>
      <c r="C22" s="16"/>
      <c r="E22"/>
      <c r="F22" s="17"/>
      <c r="G22" s="17"/>
      <c r="H22" s="17"/>
      <c r="J22" s="56"/>
      <c r="K22" s="17"/>
      <c r="L22" s="17"/>
      <c r="M22" s="19"/>
      <c r="O22" s="60"/>
      <c r="P22" s="60"/>
      <c r="T22" s="189"/>
      <c r="U22" s="190"/>
      <c r="W22" s="191"/>
      <c r="X22" s="191"/>
      <c r="Y22" s="191"/>
    </row>
    <row r="23" spans="1:47">
      <c r="B23" s="90"/>
      <c r="C23" s="16"/>
      <c r="E23"/>
      <c r="F23" s="17"/>
      <c r="G23" s="17"/>
      <c r="H23" s="17"/>
      <c r="J23" s="56"/>
      <c r="K23" s="17"/>
      <c r="L23" s="17"/>
      <c r="M23" s="19"/>
      <c r="O23" s="60"/>
      <c r="P23" s="60"/>
      <c r="T23" s="189"/>
      <c r="U23" s="190"/>
      <c r="W23" s="191"/>
      <c r="X23" s="191"/>
      <c r="Y23" s="191"/>
    </row>
    <row r="24" spans="1:47">
      <c r="B24" s="90"/>
      <c r="C24" s="16"/>
      <c r="E24"/>
      <c r="F24" s="17"/>
      <c r="G24" s="17"/>
      <c r="H24" s="17"/>
      <c r="J24" s="56"/>
      <c r="K24" s="17"/>
      <c r="L24" s="17"/>
      <c r="M24" s="19"/>
      <c r="O24" s="60"/>
      <c r="P24" s="60"/>
      <c r="T24" s="189"/>
      <c r="U24" s="190"/>
      <c r="W24" s="191"/>
      <c r="X24" s="191"/>
      <c r="Y24" s="191"/>
    </row>
    <row r="25" spans="1:47">
      <c r="B25" s="90"/>
      <c r="C25" s="16"/>
      <c r="E25"/>
      <c r="F25" s="17"/>
      <c r="G25" s="17"/>
      <c r="H25" s="17"/>
      <c r="J25" s="56"/>
      <c r="K25" s="17"/>
      <c r="L25" s="17"/>
      <c r="M25" s="19"/>
      <c r="O25" s="60"/>
      <c r="P25" s="60"/>
      <c r="T25" s="189"/>
      <c r="U25" s="190"/>
      <c r="W25" s="191"/>
      <c r="X25" s="191"/>
      <c r="Y25" s="191"/>
    </row>
    <row r="26" spans="1:47">
      <c r="B26" s="90"/>
      <c r="C26" s="16"/>
      <c r="E26"/>
      <c r="F26" s="17"/>
      <c r="G26" s="17"/>
      <c r="H26" s="17"/>
      <c r="J26" s="56"/>
      <c r="K26" s="17"/>
      <c r="L26" s="17"/>
      <c r="M26" s="19"/>
      <c r="O26" s="60"/>
      <c r="P26" s="60"/>
      <c r="T26" s="189"/>
      <c r="U26" s="190"/>
      <c r="W26" s="191"/>
      <c r="X26" s="191"/>
      <c r="Y26" s="191"/>
    </row>
    <row r="27" spans="1:47">
      <c r="B27" s="90"/>
      <c r="C27" s="16"/>
      <c r="E27"/>
      <c r="F27" s="17"/>
      <c r="G27" s="17"/>
      <c r="H27" s="17"/>
      <c r="J27" s="56"/>
      <c r="K27" s="17"/>
      <c r="L27" s="17"/>
      <c r="M27" s="19"/>
      <c r="O27" s="60"/>
      <c r="P27" s="60"/>
      <c r="T27" s="189"/>
      <c r="U27" s="190"/>
      <c r="W27" s="191"/>
      <c r="X27" s="191"/>
      <c r="Y27" s="191"/>
    </row>
    <row r="28" spans="1:47">
      <c r="B28" s="90"/>
      <c r="C28" s="16"/>
      <c r="E28"/>
      <c r="F28" s="17"/>
      <c r="G28" s="17"/>
      <c r="H28" s="17"/>
      <c r="J28" s="56"/>
      <c r="K28" s="17"/>
      <c r="L28" s="17"/>
      <c r="M28" s="19"/>
      <c r="O28" s="60"/>
      <c r="P28" s="60"/>
      <c r="T28" s="189"/>
      <c r="U28" s="190"/>
    </row>
    <row r="29" spans="1:47">
      <c r="B29" s="90"/>
      <c r="C29" s="16"/>
      <c r="E29"/>
      <c r="F29" s="17"/>
      <c r="G29" s="17"/>
      <c r="H29" s="17"/>
      <c r="J29" s="56"/>
      <c r="K29" s="17"/>
      <c r="L29" s="17"/>
      <c r="M29" s="19"/>
      <c r="O29" s="60"/>
      <c r="P29" s="60"/>
      <c r="T29" s="189"/>
      <c r="U29" s="190"/>
    </row>
    <row r="30" spans="1:47">
      <c r="B30" s="90"/>
      <c r="C30" s="16"/>
      <c r="E30"/>
      <c r="F30" s="17"/>
      <c r="G30" s="17"/>
      <c r="H30" s="17"/>
      <c r="J30" s="56"/>
      <c r="K30" s="17"/>
      <c r="L30" s="17"/>
      <c r="M30" s="17"/>
      <c r="O30" s="60"/>
      <c r="P30" s="60"/>
      <c r="T30" s="189"/>
      <c r="U30" s="190"/>
    </row>
    <row r="31" spans="1:47">
      <c r="B31"/>
      <c r="C31"/>
      <c r="E31"/>
      <c r="O31" s="60"/>
      <c r="P31" s="60"/>
      <c r="T31" s="189"/>
      <c r="U31" s="190"/>
    </row>
    <row r="32" spans="1:47">
      <c r="B32" s="86" t="s">
        <v>798</v>
      </c>
      <c r="C32" s="64" t="s">
        <v>736</v>
      </c>
      <c r="D32" s="53">
        <v>5888.5839999999998</v>
      </c>
      <c r="E32" s="65"/>
      <c r="F32" s="53" t="s">
        <v>917</v>
      </c>
      <c r="G32" s="53" t="s">
        <v>918</v>
      </c>
      <c r="H32" s="53" t="s">
        <v>919</v>
      </c>
      <c r="I32" s="22" t="s">
        <v>747</v>
      </c>
      <c r="J32" s="53" t="s">
        <v>748</v>
      </c>
      <c r="K32" s="53" t="s">
        <v>749</v>
      </c>
      <c r="L32" s="17"/>
      <c r="T32" s="189"/>
      <c r="U32" s="190"/>
    </row>
    <row r="33" spans="2:25">
      <c r="B33" s="91"/>
      <c r="C33" s="64" t="s">
        <v>746</v>
      </c>
      <c r="D33" s="53">
        <v>5889.9508999999998</v>
      </c>
      <c r="E33" s="65"/>
      <c r="F33" s="53" t="s">
        <v>817</v>
      </c>
      <c r="G33" s="53" t="s">
        <v>818</v>
      </c>
      <c r="H33" s="53" t="s">
        <v>819</v>
      </c>
      <c r="I33" s="22" t="s">
        <v>753</v>
      </c>
      <c r="J33" s="53" t="s">
        <v>754</v>
      </c>
      <c r="K33" s="53" t="s">
        <v>820</v>
      </c>
      <c r="L33" s="17"/>
      <c r="T33" s="189"/>
      <c r="U33" s="190"/>
    </row>
    <row r="34" spans="2:25">
      <c r="B34" s="91"/>
      <c r="C34" s="64" t="s">
        <v>821</v>
      </c>
      <c r="D34" s="53">
        <v>5891.451</v>
      </c>
      <c r="E34" s="65"/>
      <c r="F34" s="53" t="s">
        <v>822</v>
      </c>
      <c r="G34" s="53" t="s">
        <v>823</v>
      </c>
      <c r="H34" s="53" t="s">
        <v>824</v>
      </c>
      <c r="I34" s="22" t="s">
        <v>825</v>
      </c>
      <c r="J34" s="53" t="s">
        <v>826</v>
      </c>
      <c r="K34" s="53" t="s">
        <v>799</v>
      </c>
      <c r="L34" s="17"/>
      <c r="T34" s="189"/>
      <c r="U34" s="190"/>
    </row>
    <row r="35" spans="2:25">
      <c r="B35" s="91"/>
      <c r="C35" s="64" t="s">
        <v>827</v>
      </c>
      <c r="D35" s="66">
        <v>7647.38</v>
      </c>
      <c r="E35" s="65"/>
      <c r="F35" s="53" t="s">
        <v>750</v>
      </c>
      <c r="G35" s="53" t="s">
        <v>751</v>
      </c>
      <c r="H35" s="53" t="s">
        <v>752</v>
      </c>
      <c r="I35" s="22" t="s">
        <v>828</v>
      </c>
      <c r="J35" s="53" t="s">
        <v>829</v>
      </c>
      <c r="K35" s="53" t="s">
        <v>830</v>
      </c>
      <c r="L35" s="17"/>
      <c r="T35" s="189"/>
      <c r="U35" s="190"/>
      <c r="W35" s="191"/>
      <c r="X35" s="191"/>
      <c r="Y35" s="191"/>
    </row>
    <row r="36" spans="2:25">
      <c r="B36" s="91"/>
      <c r="C36" s="64" t="s">
        <v>831</v>
      </c>
      <c r="D36" s="53">
        <v>7698.9647000000004</v>
      </c>
      <c r="E36" s="65"/>
      <c r="F36" s="53" t="s">
        <v>832</v>
      </c>
      <c r="G36" s="53" t="s">
        <v>833</v>
      </c>
      <c r="H36" s="53" t="s">
        <v>834</v>
      </c>
      <c r="I36" s="22" t="s">
        <v>835</v>
      </c>
      <c r="J36" s="53" t="s">
        <v>836</v>
      </c>
      <c r="K36" s="53" t="s">
        <v>837</v>
      </c>
      <c r="L36" s="17"/>
      <c r="T36" s="189"/>
      <c r="U36" s="190"/>
      <c r="W36" s="191"/>
      <c r="X36" s="191"/>
      <c r="Y36" s="191"/>
    </row>
    <row r="37" spans="2:25">
      <c r="B37" s="91"/>
      <c r="C37" s="64" t="s">
        <v>552</v>
      </c>
      <c r="D37" s="53">
        <v>6562.79</v>
      </c>
      <c r="E37" s="65"/>
      <c r="F37" s="53"/>
      <c r="G37" s="53"/>
      <c r="H37" s="53"/>
      <c r="I37" s="22"/>
      <c r="J37" s="53"/>
      <c r="K37" s="53"/>
      <c r="L37" s="17"/>
      <c r="T37" s="189"/>
      <c r="U37" s="190"/>
      <c r="W37" s="191"/>
      <c r="X37" s="191"/>
      <c r="Y37" s="191"/>
    </row>
    <row r="38" spans="2:25">
      <c r="B38" s="91"/>
      <c r="C38" s="64"/>
      <c r="D38" s="53"/>
      <c r="E38" s="65"/>
      <c r="F38" s="53"/>
      <c r="G38" s="17"/>
      <c r="H38" s="17"/>
      <c r="J38" s="17"/>
      <c r="K38" s="17"/>
      <c r="L38" s="17"/>
      <c r="T38" s="189"/>
      <c r="U38" s="190"/>
      <c r="W38" s="191"/>
      <c r="X38" s="191"/>
      <c r="Y38" s="191"/>
    </row>
    <row r="39" spans="2:25">
      <c r="B39" s="91"/>
      <c r="C39" s="64" t="s">
        <v>779</v>
      </c>
      <c r="D39" s="445" t="s">
        <v>755</v>
      </c>
      <c r="E39" s="445"/>
      <c r="F39" s="53" t="s">
        <v>838</v>
      </c>
      <c r="G39" s="17"/>
      <c r="H39" s="17"/>
      <c r="I39" s="67" t="s">
        <v>759</v>
      </c>
      <c r="J39" s="447" t="s">
        <v>760</v>
      </c>
      <c r="K39" s="447"/>
      <c r="L39" s="68" t="s">
        <v>579</v>
      </c>
      <c r="T39" s="189"/>
      <c r="U39" s="190"/>
    </row>
    <row r="40" spans="2:25">
      <c r="B40" s="91"/>
      <c r="C40" s="64" t="s">
        <v>780</v>
      </c>
      <c r="D40" s="445" t="s">
        <v>756</v>
      </c>
      <c r="E40" s="445"/>
      <c r="F40" s="19"/>
      <c r="G40" s="17"/>
      <c r="H40" s="17"/>
      <c r="J40" s="447" t="s">
        <v>800</v>
      </c>
      <c r="K40" s="447"/>
      <c r="L40" s="68" t="s">
        <v>588</v>
      </c>
      <c r="T40" s="189"/>
      <c r="U40" s="190"/>
      <c r="W40" s="191"/>
      <c r="X40" s="191"/>
      <c r="Y40" s="191"/>
    </row>
    <row r="41" spans="2:25">
      <c r="B41" s="91"/>
      <c r="C41" s="64" t="s">
        <v>687</v>
      </c>
      <c r="D41" s="445" t="s">
        <v>757</v>
      </c>
      <c r="E41" s="445"/>
      <c r="F41" s="19"/>
      <c r="G41" s="17"/>
      <c r="H41" s="17"/>
      <c r="J41" s="17"/>
      <c r="K41" s="17"/>
      <c r="L41" s="17"/>
      <c r="T41" s="189"/>
      <c r="U41" s="190"/>
      <c r="W41" s="191"/>
      <c r="X41" s="191"/>
      <c r="Y41" s="191"/>
    </row>
    <row r="42" spans="2:25">
      <c r="B42" s="91"/>
      <c r="C42" s="64" t="s">
        <v>688</v>
      </c>
      <c r="D42" s="445" t="s">
        <v>758</v>
      </c>
      <c r="E42" s="445"/>
      <c r="F42" s="19"/>
      <c r="G42" s="17"/>
      <c r="H42" s="17"/>
      <c r="I42" s="17"/>
      <c r="J42" s="17"/>
      <c r="K42" s="17"/>
      <c r="L42" s="17"/>
      <c r="T42" s="189"/>
      <c r="U42" s="190"/>
      <c r="W42" s="191"/>
      <c r="X42" s="191"/>
      <c r="Y42" s="191"/>
    </row>
    <row r="43" spans="2:25">
      <c r="B43" s="91"/>
      <c r="C43" s="69"/>
      <c r="E43" s="16"/>
      <c r="F43" s="19"/>
      <c r="G43" s="17"/>
      <c r="H43" s="17"/>
      <c r="I43" s="17"/>
      <c r="J43" s="17"/>
      <c r="K43" s="17"/>
      <c r="L43" s="17"/>
      <c r="T43" s="189"/>
      <c r="U43" s="190"/>
      <c r="W43" s="191"/>
      <c r="X43" s="191"/>
      <c r="Y43" s="191"/>
    </row>
    <row r="44" spans="2:25">
      <c r="B44" s="91"/>
      <c r="C44" s="28" t="s">
        <v>789</v>
      </c>
      <c r="D44" s="63">
        <v>1</v>
      </c>
      <c r="E44" s="446" t="s">
        <v>689</v>
      </c>
      <c r="F44" s="446"/>
      <c r="G44" s="446"/>
      <c r="H44" s="17"/>
      <c r="I44" s="17"/>
      <c r="J44" s="17"/>
      <c r="K44" s="17"/>
      <c r="L44" s="17"/>
      <c r="T44" s="189"/>
      <c r="U44" s="190"/>
      <c r="W44" s="191"/>
      <c r="X44" s="191"/>
      <c r="Y44" s="191"/>
    </row>
    <row r="45" spans="2:25">
      <c r="B45" s="91"/>
      <c r="C45" s="19"/>
      <c r="D45" s="28"/>
      <c r="E45" s="449" t="s">
        <v>795</v>
      </c>
      <c r="F45" s="450"/>
      <c r="G45" s="450"/>
      <c r="H45" s="17"/>
      <c r="I45" s="17"/>
      <c r="J45" s="17"/>
      <c r="K45" s="17"/>
      <c r="L45" s="17"/>
      <c r="T45" s="189"/>
      <c r="U45" s="190"/>
      <c r="W45" s="191"/>
      <c r="X45" s="191"/>
      <c r="Y45" s="191"/>
    </row>
    <row r="46" spans="2:25">
      <c r="B46" s="91"/>
      <c r="C46" s="69"/>
      <c r="D46" s="28">
        <v>2</v>
      </c>
      <c r="E46" s="446" t="s">
        <v>805</v>
      </c>
      <c r="F46" s="446"/>
      <c r="G46" s="446"/>
      <c r="H46" s="17"/>
      <c r="I46" s="17"/>
      <c r="J46" s="17"/>
      <c r="K46" s="17"/>
      <c r="L46" s="17"/>
      <c r="T46" s="189"/>
      <c r="U46" s="190"/>
      <c r="W46" s="191"/>
      <c r="X46" s="191"/>
      <c r="Y46" s="191"/>
    </row>
    <row r="47" spans="2:25">
      <c r="B47" s="91"/>
      <c r="C47" s="69"/>
      <c r="D47" s="28"/>
      <c r="E47" s="449" t="s">
        <v>806</v>
      </c>
      <c r="F47" s="450"/>
      <c r="G47" s="450"/>
      <c r="H47" s="17"/>
      <c r="I47" s="17"/>
      <c r="J47" s="17"/>
      <c r="K47" s="17"/>
      <c r="L47" s="17"/>
      <c r="T47" s="189"/>
      <c r="U47" s="190"/>
      <c r="W47" s="191"/>
      <c r="X47" s="191"/>
      <c r="Y47" s="191"/>
    </row>
    <row r="48" spans="2:25">
      <c r="B48" s="91"/>
      <c r="C48"/>
      <c r="D48" s="63">
        <v>3</v>
      </c>
      <c r="E48" s="447" t="s">
        <v>807</v>
      </c>
      <c r="F48" s="447"/>
      <c r="G48" s="447"/>
      <c r="H48" s="17"/>
      <c r="I48" s="17"/>
      <c r="J48" s="17"/>
      <c r="K48" s="17"/>
      <c r="L48" s="17"/>
      <c r="T48" s="189"/>
      <c r="U48" s="190"/>
      <c r="W48" s="191"/>
      <c r="X48" s="191"/>
      <c r="Y48" s="191"/>
    </row>
    <row r="49" spans="2:25">
      <c r="B49" s="91"/>
      <c r="C49"/>
      <c r="D49" s="63"/>
      <c r="E49" s="448" t="s">
        <v>808</v>
      </c>
      <c r="F49" s="448"/>
      <c r="G49" s="448"/>
      <c r="H49" s="17"/>
      <c r="I49" s="17"/>
      <c r="J49" s="17"/>
      <c r="K49" s="17"/>
      <c r="L49" s="17"/>
      <c r="T49" s="189"/>
      <c r="U49" s="190"/>
    </row>
    <row r="50" spans="2:25">
      <c r="B50" s="91"/>
      <c r="C50"/>
      <c r="D50" s="63">
        <v>4</v>
      </c>
      <c r="E50" s="447" t="s">
        <v>809</v>
      </c>
      <c r="F50" s="447"/>
      <c r="G50" s="447"/>
      <c r="H50" s="17"/>
      <c r="I50" s="17"/>
      <c r="J50" s="17"/>
      <c r="K50" s="17"/>
      <c r="L50" s="17"/>
      <c r="T50" s="189"/>
      <c r="U50" s="190"/>
    </row>
    <row r="51" spans="2:25">
      <c r="B51" s="91"/>
      <c r="C51"/>
      <c r="E51" s="448" t="s">
        <v>810</v>
      </c>
      <c r="F51" s="448"/>
      <c r="G51" s="448"/>
      <c r="H51" s="17"/>
      <c r="I51" s="17"/>
      <c r="J51" s="17"/>
      <c r="K51" s="17"/>
      <c r="L51" s="17"/>
      <c r="T51" s="189"/>
      <c r="U51" s="190"/>
      <c r="W51" s="191"/>
      <c r="X51" s="191"/>
      <c r="Y51" s="191"/>
    </row>
    <row r="52" spans="2:25">
      <c r="B52"/>
      <c r="C52"/>
      <c r="E52"/>
      <c r="T52" s="189"/>
      <c r="U52" s="190"/>
      <c r="W52" s="191"/>
      <c r="X52" s="191"/>
      <c r="Y52" s="191"/>
    </row>
    <row r="53" spans="2:25">
      <c r="B53"/>
      <c r="C53"/>
      <c r="E53"/>
      <c r="T53" s="189"/>
      <c r="U53" s="190"/>
      <c r="W53" s="191"/>
      <c r="X53" s="191"/>
      <c r="Y53" s="191"/>
    </row>
    <row r="54" spans="2:25">
      <c r="B54"/>
      <c r="C54"/>
      <c r="E54"/>
      <c r="T54" s="189"/>
      <c r="U54" s="190"/>
      <c r="W54" s="191"/>
      <c r="X54" s="191"/>
      <c r="Y54" s="191"/>
    </row>
    <row r="55" spans="2:25">
      <c r="B55"/>
      <c r="C55"/>
      <c r="E55"/>
      <c r="T55" s="189"/>
      <c r="U55" s="190"/>
      <c r="W55" s="191"/>
      <c r="X55" s="191"/>
      <c r="Y55" s="191"/>
    </row>
    <row r="56" spans="2:25">
      <c r="B56"/>
      <c r="C56"/>
      <c r="E56"/>
      <c r="T56" s="189"/>
      <c r="U56" s="190"/>
      <c r="W56" s="191"/>
      <c r="X56" s="191"/>
      <c r="Y56" s="191"/>
    </row>
    <row r="57" spans="2:25">
      <c r="B57"/>
      <c r="C57"/>
      <c r="E57"/>
      <c r="T57" s="189"/>
      <c r="U57" s="190"/>
      <c r="W57" s="191"/>
      <c r="X57" s="191"/>
      <c r="Y57" s="191"/>
    </row>
    <row r="58" spans="2:25">
      <c r="B58"/>
      <c r="C58"/>
      <c r="E58"/>
      <c r="T58" s="189"/>
      <c r="U58" s="190"/>
      <c r="W58" s="191"/>
      <c r="X58" s="191"/>
      <c r="Y58" s="191"/>
    </row>
    <row r="59" spans="2:25">
      <c r="B59"/>
      <c r="C59"/>
      <c r="E59"/>
      <c r="T59" s="189"/>
      <c r="U59" s="190"/>
      <c r="W59" s="191"/>
      <c r="X59" s="191"/>
      <c r="Y59" s="191"/>
    </row>
    <row r="60" spans="2:25">
      <c r="B60"/>
      <c r="C60"/>
      <c r="E60"/>
      <c r="T60" s="189"/>
      <c r="U60" s="190"/>
      <c r="W60" s="191"/>
      <c r="X60" s="191"/>
      <c r="Y60" s="191"/>
    </row>
    <row r="61" spans="2:25">
      <c r="B61"/>
      <c r="C61"/>
      <c r="E61"/>
      <c r="T61" s="189"/>
      <c r="U61" s="190"/>
    </row>
    <row r="62" spans="2:25">
      <c r="B62"/>
      <c r="C62"/>
      <c r="E62"/>
      <c r="T62" s="189"/>
      <c r="U62" s="190"/>
    </row>
    <row r="63" spans="2:25">
      <c r="B63"/>
      <c r="C63"/>
      <c r="E63"/>
      <c r="T63" s="189"/>
      <c r="U63" s="190"/>
    </row>
    <row r="64" spans="2:25">
      <c r="B64"/>
      <c r="C64"/>
      <c r="E64"/>
      <c r="T64" s="189"/>
      <c r="U64" s="190"/>
      <c r="W64" s="191"/>
      <c r="X64" s="191"/>
      <c r="Y64" s="191"/>
    </row>
    <row r="65" spans="2:25">
      <c r="B65"/>
      <c r="C65"/>
      <c r="E65"/>
      <c r="T65" s="189"/>
      <c r="U65" s="190"/>
      <c r="W65" s="191"/>
      <c r="X65" s="191"/>
      <c r="Y65" s="191"/>
    </row>
    <row r="66" spans="2:25">
      <c r="B66"/>
      <c r="C66"/>
      <c r="E66"/>
      <c r="T66" s="189"/>
      <c r="U66" s="190"/>
      <c r="W66" s="191"/>
      <c r="X66" s="191"/>
      <c r="Y66" s="191"/>
    </row>
    <row r="67" spans="2:25">
      <c r="B67"/>
      <c r="C67"/>
      <c r="E67"/>
      <c r="T67" s="189"/>
      <c r="U67" s="190"/>
      <c r="W67" s="191"/>
      <c r="X67" s="191"/>
      <c r="Y67" s="191"/>
    </row>
    <row r="68" spans="2:25">
      <c r="B68"/>
      <c r="C68"/>
      <c r="E68"/>
      <c r="T68" s="189"/>
      <c r="U68" s="190"/>
      <c r="W68" s="191"/>
      <c r="X68" s="191"/>
      <c r="Y68" s="191"/>
    </row>
    <row r="69" spans="2:25">
      <c r="B69"/>
      <c r="C69"/>
      <c r="E69"/>
      <c r="T69" s="189"/>
      <c r="U69" s="190"/>
      <c r="W69" s="191"/>
      <c r="X69" s="191"/>
      <c r="Y69" s="191"/>
    </row>
    <row r="70" spans="2:25">
      <c r="B70"/>
      <c r="C70"/>
      <c r="E70"/>
      <c r="T70" s="189"/>
      <c r="U70" s="190"/>
    </row>
    <row r="71" spans="2:25">
      <c r="B71"/>
      <c r="C71"/>
      <c r="E71"/>
      <c r="T71" s="189"/>
      <c r="U71" s="190"/>
    </row>
    <row r="72" spans="2:25">
      <c r="B72"/>
      <c r="C72"/>
      <c r="E72"/>
      <c r="T72" s="189"/>
      <c r="U72" s="190"/>
    </row>
    <row r="73" spans="2:25">
      <c r="B73"/>
      <c r="C73"/>
      <c r="E73"/>
      <c r="S73" s="76"/>
      <c r="T73" s="189"/>
      <c r="U73" s="190"/>
    </row>
    <row r="74" spans="2:25">
      <c r="B74"/>
      <c r="C74"/>
      <c r="E74"/>
      <c r="T74" s="187"/>
      <c r="U74" s="188"/>
    </row>
    <row r="75" spans="2:25">
      <c r="B75"/>
      <c r="C75"/>
      <c r="E75"/>
      <c r="T75" s="187"/>
      <c r="U75" s="188"/>
    </row>
    <row r="76" spans="2:25">
      <c r="B76"/>
      <c r="C76"/>
      <c r="E76"/>
      <c r="T76" s="187"/>
      <c r="U76" s="188"/>
    </row>
    <row r="77" spans="2:25">
      <c r="B77"/>
      <c r="C77"/>
      <c r="E77"/>
      <c r="U77" s="188"/>
    </row>
  </sheetData>
  <mergeCells count="34">
    <mergeCell ref="AJ12:AK12"/>
    <mergeCell ref="AL12:AM12"/>
    <mergeCell ref="E46:G46"/>
    <mergeCell ref="E47:G47"/>
    <mergeCell ref="E48:G48"/>
    <mergeCell ref="D39:E39"/>
    <mergeCell ref="J39:K39"/>
    <mergeCell ref="S12:V12"/>
    <mergeCell ref="W12:Y12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I1" workbookViewId="0">
      <selection activeCell="T21" sqref="T21"/>
    </sheetView>
  </sheetViews>
  <sheetFormatPr baseColWidth="10" defaultColWidth="8.83203125" defaultRowHeight="12"/>
  <cols>
    <col min="1" max="1" width="16.5" bestFit="1" customWidth="1" collapsed="1"/>
    <col min="2" max="2" width="12.5" style="85" bestFit="1" customWidth="1" collapsed="1"/>
    <col min="3" max="3" width="11.33203125" style="17" bestFit="1" customWidth="1" collapsed="1"/>
    <col min="4" max="4" width="10.6640625" style="17" customWidth="1" collapsed="1"/>
    <col min="5" max="5" width="5.83203125" style="1" bestFit="1" customWidth="1" collapsed="1"/>
    <col min="6" max="6" width="13.832031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2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7.1640625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7" ht="15">
      <c r="A1" s="458" t="s">
        <v>850</v>
      </c>
      <c r="B1" s="458"/>
      <c r="C1" s="458"/>
      <c r="D1" s="458"/>
      <c r="E1" s="458"/>
      <c r="F1" s="458"/>
      <c r="G1" s="458"/>
      <c r="H1" s="458"/>
      <c r="J1" s="17"/>
      <c r="K1" s="17"/>
      <c r="L1" s="17"/>
    </row>
    <row r="2" spans="1:47">
      <c r="B2"/>
      <c r="C2"/>
      <c r="E2"/>
      <c r="G2" s="17"/>
      <c r="H2" s="1"/>
      <c r="J2" s="17"/>
      <c r="K2" s="17"/>
      <c r="L2" s="17"/>
    </row>
    <row r="3" spans="1:47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7"/>
      <c r="K3" s="455" t="s">
        <v>601</v>
      </c>
      <c r="L3" s="455"/>
      <c r="M3" s="455"/>
      <c r="N3" s="455"/>
      <c r="O3" s="17"/>
      <c r="P3" s="17"/>
      <c r="Q3" s="60"/>
      <c r="R3" s="60"/>
    </row>
    <row r="4" spans="1:47">
      <c r="A4" s="3" t="s">
        <v>423</v>
      </c>
      <c r="B4" s="86"/>
      <c r="C4" s="63"/>
      <c r="D4" s="68"/>
      <c r="E4" s="5"/>
      <c r="F4" s="451" t="s">
        <v>915</v>
      </c>
      <c r="G4" s="451"/>
      <c r="H4" s="451"/>
      <c r="I4" s="451"/>
      <c r="J4" s="17"/>
      <c r="K4" s="456" t="s">
        <v>602</v>
      </c>
      <c r="L4" s="456"/>
      <c r="M4" s="456"/>
      <c r="N4" s="456"/>
      <c r="O4" s="456"/>
      <c r="P4" s="456"/>
      <c r="Q4" s="60"/>
      <c r="R4" s="60"/>
    </row>
    <row r="5" spans="1:47">
      <c r="A5" s="460"/>
      <c r="B5" s="460"/>
      <c r="C5" s="460"/>
      <c r="D5" s="460"/>
      <c r="E5" s="460"/>
      <c r="F5" s="451" t="s">
        <v>590</v>
      </c>
      <c r="G5" s="451"/>
      <c r="H5" s="451"/>
      <c r="I5" s="451"/>
      <c r="J5" s="17"/>
      <c r="K5" s="456" t="s">
        <v>603</v>
      </c>
      <c r="L5" s="456"/>
      <c r="M5" s="456"/>
      <c r="N5" s="456"/>
      <c r="O5" s="456"/>
      <c r="P5" s="456"/>
      <c r="Q5" s="60"/>
      <c r="R5" s="60"/>
    </row>
    <row r="6" spans="1:47">
      <c r="A6" s="51" t="s">
        <v>779</v>
      </c>
      <c r="B6" s="54" t="s">
        <v>780</v>
      </c>
      <c r="C6" s="63" t="s">
        <v>687</v>
      </c>
      <c r="D6" s="68" t="s">
        <v>688</v>
      </c>
      <c r="E6" s="5"/>
      <c r="F6" s="452" t="s">
        <v>589</v>
      </c>
      <c r="G6" s="452"/>
      <c r="H6" s="452"/>
      <c r="I6" s="452"/>
      <c r="J6" s="17"/>
      <c r="K6" s="36" t="s">
        <v>916</v>
      </c>
      <c r="L6" s="17"/>
      <c r="N6" s="71"/>
      <c r="O6" s="17"/>
      <c r="P6" s="17"/>
      <c r="Q6" s="60"/>
      <c r="R6" s="60"/>
    </row>
    <row r="7" spans="1:47">
      <c r="A7" s="51" t="s">
        <v>696</v>
      </c>
      <c r="B7" s="54" t="s">
        <v>697</v>
      </c>
      <c r="C7" s="63" t="s">
        <v>698</v>
      </c>
      <c r="D7" s="68" t="s">
        <v>717</v>
      </c>
      <c r="E7" s="5"/>
      <c r="F7" s="452" t="s">
        <v>595</v>
      </c>
      <c r="G7" s="452"/>
      <c r="H7" s="452"/>
      <c r="I7" s="452"/>
      <c r="J7" s="17"/>
      <c r="K7" s="17"/>
      <c r="L7" s="17"/>
      <c r="N7" s="71"/>
      <c r="O7" s="17"/>
      <c r="P7" s="17"/>
      <c r="Q7" s="60"/>
      <c r="R7" s="60"/>
    </row>
    <row r="8" spans="1:47" ht="12.75" customHeight="1">
      <c r="A8" s="51" t="s">
        <v>718</v>
      </c>
      <c r="B8" s="86" t="s">
        <v>719</v>
      </c>
      <c r="C8" s="63" t="s">
        <v>720</v>
      </c>
      <c r="D8" s="68" t="s">
        <v>721</v>
      </c>
      <c r="E8" s="7"/>
      <c r="F8" s="451" t="s">
        <v>605</v>
      </c>
      <c r="G8" s="451"/>
      <c r="H8" s="451"/>
      <c r="I8" s="451"/>
      <c r="J8" s="63"/>
      <c r="K8" s="63"/>
      <c r="L8" s="63"/>
      <c r="N8" s="71"/>
      <c r="O8" s="17"/>
      <c r="P8" s="17"/>
      <c r="Q8" s="60"/>
      <c r="R8" s="60"/>
    </row>
    <row r="9" spans="1:47">
      <c r="A9" s="51"/>
      <c r="B9" s="86"/>
      <c r="C9" s="63"/>
      <c r="D9" s="68"/>
      <c r="E9" s="7"/>
      <c r="F9" s="451" t="s">
        <v>581</v>
      </c>
      <c r="G9" s="451"/>
      <c r="H9" s="451"/>
      <c r="I9" s="451"/>
      <c r="J9" s="63"/>
      <c r="K9" s="63"/>
      <c r="L9" s="63"/>
      <c r="N9" s="71"/>
      <c r="O9" s="17"/>
      <c r="P9" s="17"/>
      <c r="Q9" s="60"/>
      <c r="R9" s="60"/>
    </row>
    <row r="10" spans="1:47">
      <c r="A10" s="51"/>
      <c r="B10" s="86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47">
      <c r="A11" s="3"/>
      <c r="B11" s="86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47">
      <c r="A12" s="8"/>
      <c r="B12" s="87"/>
      <c r="C12" s="70" t="s">
        <v>722</v>
      </c>
      <c r="D12" s="79" t="s">
        <v>723</v>
      </c>
      <c r="E12" s="173" t="s">
        <v>95</v>
      </c>
      <c r="F12" s="9"/>
      <c r="G12" s="446" t="s">
        <v>724</v>
      </c>
      <c r="H12" s="446"/>
      <c r="I12" s="38"/>
      <c r="J12" s="77" t="s">
        <v>783</v>
      </c>
      <c r="K12" s="77" t="s">
        <v>725</v>
      </c>
      <c r="L12" s="63" t="s">
        <v>726</v>
      </c>
      <c r="M12" s="11" t="s">
        <v>727</v>
      </c>
      <c r="N12" s="51"/>
      <c r="O12" s="461" t="s">
        <v>759</v>
      </c>
      <c r="P12" s="461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63" t="s">
        <v>64</v>
      </c>
      <c r="AH12" s="63" t="s">
        <v>65</v>
      </c>
      <c r="AI12" s="63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5" t="s">
        <v>70</v>
      </c>
      <c r="AP12" s="5" t="s">
        <v>71</v>
      </c>
      <c r="AQ12" s="5" t="s">
        <v>72</v>
      </c>
      <c r="AR12" s="5" t="s">
        <v>73</v>
      </c>
      <c r="AS12" s="5" t="s">
        <v>74</v>
      </c>
      <c r="AT12" s="5" t="s">
        <v>75</v>
      </c>
      <c r="AU12" s="185" t="s">
        <v>801</v>
      </c>
    </row>
    <row r="13" spans="1:47" ht="13" thickBot="1">
      <c r="A13" s="12" t="s">
        <v>728</v>
      </c>
      <c r="B13" s="88" t="s">
        <v>729</v>
      </c>
      <c r="C13" s="72" t="s">
        <v>730</v>
      </c>
      <c r="D13" s="80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15" t="s">
        <v>733</v>
      </c>
      <c r="N13" s="73" t="s">
        <v>788</v>
      </c>
      <c r="O13" s="74" t="s">
        <v>692</v>
      </c>
      <c r="P13" s="74" t="s">
        <v>693</v>
      </c>
      <c r="Q13" s="75" t="s">
        <v>691</v>
      </c>
      <c r="R13" s="75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 ht="13">
      <c r="A14" s="42" t="s">
        <v>586</v>
      </c>
      <c r="B14" s="90" t="s">
        <v>591</v>
      </c>
      <c r="C14" s="16">
        <v>0.14444444444444446</v>
      </c>
      <c r="D14" s="81" t="s">
        <v>424</v>
      </c>
      <c r="E14" s="1">
        <v>300</v>
      </c>
      <c r="F14" s="17" t="s">
        <v>812</v>
      </c>
      <c r="G14" s="17">
        <v>870</v>
      </c>
      <c r="H14" s="1">
        <v>783</v>
      </c>
      <c r="I14" s="76" t="s">
        <v>677</v>
      </c>
      <c r="J14" s="50" t="s">
        <v>679</v>
      </c>
      <c r="K14" s="17">
        <v>4</v>
      </c>
      <c r="L14" s="17">
        <v>120</v>
      </c>
      <c r="M14" s="7">
        <v>7698.9647000000004</v>
      </c>
      <c r="N14" t="s">
        <v>593</v>
      </c>
      <c r="O14" s="60"/>
      <c r="P14" s="60"/>
      <c r="S14" s="193" t="s">
        <v>747</v>
      </c>
      <c r="T14" s="193">
        <v>0</v>
      </c>
      <c r="U14" s="193">
        <v>0</v>
      </c>
      <c r="V14" s="193" t="s">
        <v>25</v>
      </c>
      <c r="W14" s="290">
        <v>94.784098749937911</v>
      </c>
      <c r="X14" s="290">
        <v>-3.4120691865668853</v>
      </c>
      <c r="Y14" s="290">
        <v>107.01430266325451</v>
      </c>
      <c r="Z14" s="294">
        <v>20.307929999999999</v>
      </c>
      <c r="AA14" s="294">
        <v>7.4054000000000002</v>
      </c>
      <c r="AB14" s="291">
        <v>250.21029999999999</v>
      </c>
      <c r="AC14" s="291">
        <v>40.977699999999999</v>
      </c>
      <c r="AD14" s="293">
        <v>4.4179955170999996</v>
      </c>
      <c r="AE14" s="291">
        <v>1.522</v>
      </c>
      <c r="AF14" s="291">
        <v>0.24099999999999999</v>
      </c>
      <c r="AG14" s="291">
        <v>5.45</v>
      </c>
      <c r="AH14" s="291">
        <v>37.945999999999998</v>
      </c>
      <c r="AI14" s="290">
        <v>1945.806</v>
      </c>
      <c r="AJ14" s="291">
        <v>5.1491199999999999</v>
      </c>
      <c r="AK14" s="291">
        <v>1.3061400000000001</v>
      </c>
      <c r="AL14" s="291">
        <v>109.13993000000001</v>
      </c>
      <c r="AM14" s="291">
        <v>1.4028799999999999</v>
      </c>
      <c r="AN14" s="289">
        <v>147201323.40000001</v>
      </c>
      <c r="AO14" s="292">
        <v>1.1107423999999999</v>
      </c>
      <c r="AP14" s="289">
        <v>368346.99164999998</v>
      </c>
      <c r="AQ14" s="292">
        <v>0.32396609999999998</v>
      </c>
      <c r="AR14" s="291">
        <v>75.909899999999993</v>
      </c>
      <c r="AS14" s="289" t="s">
        <v>770</v>
      </c>
      <c r="AT14" s="291">
        <v>103.9512</v>
      </c>
      <c r="AU14" s="293">
        <v>0.30046654422607083</v>
      </c>
    </row>
    <row r="15" spans="1:47" s="76" customFormat="1" ht="13">
      <c r="A15" s="42" t="s">
        <v>828</v>
      </c>
      <c r="B15" s="90" t="s">
        <v>592</v>
      </c>
      <c r="C15" s="16">
        <v>0.15833333333333333</v>
      </c>
      <c r="D15" s="81" t="s">
        <v>594</v>
      </c>
      <c r="E15" s="1">
        <v>300</v>
      </c>
      <c r="F15" s="17" t="s">
        <v>812</v>
      </c>
      <c r="G15" s="17">
        <v>870</v>
      </c>
      <c r="H15" s="1">
        <v>783</v>
      </c>
      <c r="I15" s="76" t="s">
        <v>677</v>
      </c>
      <c r="J15" s="50" t="s">
        <v>679</v>
      </c>
      <c r="K15" s="17">
        <v>4</v>
      </c>
      <c r="L15" s="17">
        <v>120</v>
      </c>
      <c r="M15" s="7">
        <v>7698.9647000000004</v>
      </c>
      <c r="N15" t="s">
        <v>593</v>
      </c>
      <c r="O15" s="60"/>
      <c r="P15" s="60"/>
      <c r="S15" s="193" t="s">
        <v>828</v>
      </c>
      <c r="T15" s="193">
        <v>0</v>
      </c>
      <c r="U15" s="193">
        <v>0</v>
      </c>
      <c r="V15" s="193" t="s">
        <v>25</v>
      </c>
      <c r="W15" s="290">
        <v>95.574973722907828</v>
      </c>
      <c r="X15" s="290">
        <v>31.205004111182951</v>
      </c>
      <c r="Y15" s="290">
        <v>107.1354672498353</v>
      </c>
      <c r="Z15" s="294">
        <v>20.447500000000002</v>
      </c>
      <c r="AA15" s="294">
        <v>7.4551400000000001</v>
      </c>
      <c r="AB15" s="291">
        <v>253.87700000000001</v>
      </c>
      <c r="AC15" s="291">
        <v>37.072699999999998</v>
      </c>
      <c r="AD15" s="293">
        <v>4.7522414691000003</v>
      </c>
      <c r="AE15" s="291">
        <v>1.655</v>
      </c>
      <c r="AF15" s="291">
        <v>0.26200000000000001</v>
      </c>
      <c r="AG15" s="291">
        <v>5.45</v>
      </c>
      <c r="AH15" s="291">
        <v>38.058999999999997</v>
      </c>
      <c r="AI15" s="290">
        <v>1943.6849999999999</v>
      </c>
      <c r="AJ15" s="291">
        <v>5.1129300000000004</v>
      </c>
      <c r="AK15" s="291">
        <v>1.3155399999999999</v>
      </c>
      <c r="AL15" s="291">
        <v>108.97093</v>
      </c>
      <c r="AM15" s="291">
        <v>1.4028099999999999</v>
      </c>
      <c r="AN15" s="289">
        <v>147202656.69999999</v>
      </c>
      <c r="AO15" s="292">
        <v>1.1114948</v>
      </c>
      <c r="AP15" s="289">
        <v>368748.81226999999</v>
      </c>
      <c r="AQ15" s="292">
        <v>0.34532570000000001</v>
      </c>
      <c r="AR15" s="291">
        <v>76.042599999999993</v>
      </c>
      <c r="AS15" s="289" t="s">
        <v>770</v>
      </c>
      <c r="AT15" s="291">
        <v>103.8182</v>
      </c>
      <c r="AU15" s="293">
        <v>0.30055748538521826</v>
      </c>
    </row>
    <row r="16" spans="1:47">
      <c r="A16" s="42"/>
      <c r="B16" s="90"/>
      <c r="C16" s="16"/>
      <c r="D16" s="16"/>
      <c r="E16"/>
      <c r="F16" s="17"/>
      <c r="G16" s="17"/>
      <c r="H16" s="17"/>
      <c r="I16" s="18"/>
      <c r="J16" s="50"/>
      <c r="K16" s="17"/>
      <c r="L16" s="17"/>
      <c r="M16" s="52"/>
      <c r="N16" s="18"/>
      <c r="O16" s="60"/>
      <c r="P16" s="60"/>
      <c r="T16" s="187"/>
      <c r="U16" s="188"/>
    </row>
    <row r="17" spans="1:25">
      <c r="A17" s="42"/>
      <c r="B17" s="90"/>
      <c r="C17" s="16"/>
      <c r="D17" s="16"/>
      <c r="E17"/>
      <c r="F17" s="17"/>
      <c r="G17" s="17"/>
      <c r="H17" s="17"/>
      <c r="I17" s="18"/>
      <c r="J17" s="50"/>
      <c r="K17" s="17"/>
      <c r="L17" s="17"/>
      <c r="M17" s="52"/>
      <c r="O17" s="60"/>
      <c r="P17" s="60"/>
      <c r="T17" s="189"/>
      <c r="U17" s="190"/>
    </row>
    <row r="18" spans="1:25">
      <c r="A18" s="42"/>
      <c r="B18" s="90"/>
      <c r="C18" s="16"/>
      <c r="D18" s="16"/>
      <c r="E18"/>
      <c r="F18" s="17"/>
      <c r="G18" s="17"/>
      <c r="H18" s="17"/>
      <c r="I18" s="18"/>
      <c r="J18" s="50"/>
      <c r="K18" s="17"/>
      <c r="L18" s="17"/>
      <c r="M18" s="52"/>
      <c r="O18" s="60"/>
      <c r="P18" s="60"/>
      <c r="T18" s="189"/>
      <c r="U18" s="190"/>
    </row>
    <row r="19" spans="1:25">
      <c r="B19" s="90"/>
      <c r="C19" s="16"/>
      <c r="E19"/>
      <c r="F19" s="17"/>
      <c r="G19" s="17"/>
      <c r="H19" s="17"/>
      <c r="J19" s="56"/>
      <c r="K19" s="17"/>
      <c r="L19" s="17"/>
      <c r="M19" s="19"/>
      <c r="O19" s="60"/>
      <c r="P19" s="60"/>
      <c r="T19" s="189"/>
      <c r="U19" s="190"/>
      <c r="W19" s="191"/>
      <c r="X19" s="191"/>
      <c r="Y19" s="191"/>
    </row>
    <row r="20" spans="1:25">
      <c r="B20" s="90"/>
      <c r="C20" s="16"/>
      <c r="E20"/>
      <c r="F20" s="17"/>
      <c r="G20" s="17"/>
      <c r="H20" s="17"/>
      <c r="J20" s="56"/>
      <c r="K20" s="17"/>
      <c r="L20" s="17"/>
      <c r="M20" s="19"/>
      <c r="O20" s="60"/>
      <c r="P20" s="60"/>
      <c r="T20" s="189"/>
      <c r="U20" s="190"/>
      <c r="W20" s="191"/>
      <c r="X20" s="191"/>
      <c r="Y20" s="191"/>
    </row>
    <row r="21" spans="1:25">
      <c r="B21" s="90"/>
      <c r="C21" s="16"/>
      <c r="E21"/>
      <c r="F21" s="17"/>
      <c r="G21" s="17"/>
      <c r="H21" s="17"/>
      <c r="J21" s="56"/>
      <c r="K21" s="17"/>
      <c r="L21" s="17"/>
      <c r="M21" s="19"/>
      <c r="O21" s="60"/>
      <c r="P21" s="60"/>
      <c r="T21" s="189"/>
      <c r="U21" s="190"/>
      <c r="W21" s="191"/>
      <c r="X21" s="191"/>
      <c r="Y21" s="191"/>
    </row>
    <row r="22" spans="1:25">
      <c r="B22" s="90"/>
      <c r="C22" s="16"/>
      <c r="E22"/>
      <c r="F22" s="17"/>
      <c r="G22" s="17"/>
      <c r="H22" s="17"/>
      <c r="J22" s="56"/>
      <c r="K22" s="17"/>
      <c r="L22" s="17"/>
      <c r="M22" s="19"/>
      <c r="O22" s="60"/>
      <c r="P22" s="60"/>
      <c r="T22" s="189"/>
      <c r="U22" s="190"/>
      <c r="W22" s="191"/>
      <c r="X22" s="191"/>
      <c r="Y22" s="191"/>
    </row>
    <row r="23" spans="1:25">
      <c r="B23" s="90"/>
      <c r="C23" s="16"/>
      <c r="E23"/>
      <c r="F23" s="17"/>
      <c r="G23" s="17"/>
      <c r="H23" s="17"/>
      <c r="J23" s="56"/>
      <c r="K23" s="17"/>
      <c r="L23" s="17"/>
      <c r="M23" s="19"/>
      <c r="O23" s="60"/>
      <c r="P23" s="60"/>
      <c r="T23" s="189"/>
      <c r="U23" s="190"/>
      <c r="W23" s="191"/>
      <c r="X23" s="191"/>
      <c r="Y23" s="191"/>
    </row>
    <row r="24" spans="1:25">
      <c r="B24" s="90"/>
      <c r="C24" s="16"/>
      <c r="E24"/>
      <c r="F24" s="17"/>
      <c r="G24" s="17"/>
      <c r="H24" s="17"/>
      <c r="J24" s="56"/>
      <c r="K24" s="17"/>
      <c r="L24" s="17"/>
      <c r="M24" s="19"/>
      <c r="O24" s="60"/>
      <c r="P24" s="60"/>
      <c r="T24" s="189"/>
      <c r="U24" s="190"/>
      <c r="W24" s="191"/>
      <c r="X24" s="191"/>
      <c r="Y24" s="191"/>
    </row>
    <row r="25" spans="1:25">
      <c r="B25" s="90"/>
      <c r="C25" s="16"/>
      <c r="E25"/>
      <c r="F25" s="17"/>
      <c r="G25" s="17"/>
      <c r="H25" s="17"/>
      <c r="J25" s="56"/>
      <c r="K25" s="17"/>
      <c r="L25" s="17"/>
      <c r="M25" s="19"/>
      <c r="O25" s="60"/>
      <c r="P25" s="60"/>
      <c r="T25" s="189"/>
      <c r="U25" s="190"/>
      <c r="W25" s="191"/>
      <c r="X25" s="191"/>
      <c r="Y25" s="191"/>
    </row>
    <row r="26" spans="1:25">
      <c r="B26" s="90"/>
      <c r="C26" s="16"/>
      <c r="E26"/>
      <c r="F26" s="17"/>
      <c r="G26" s="17"/>
      <c r="H26" s="17"/>
      <c r="J26" s="56"/>
      <c r="K26" s="17"/>
      <c r="L26" s="17"/>
      <c r="M26" s="19"/>
      <c r="O26" s="60"/>
      <c r="P26" s="60"/>
      <c r="T26" s="189"/>
      <c r="U26" s="190"/>
      <c r="W26" s="191"/>
      <c r="X26" s="191"/>
      <c r="Y26" s="191"/>
    </row>
    <row r="27" spans="1:25">
      <c r="B27" s="90"/>
      <c r="C27" s="16"/>
      <c r="E27"/>
      <c r="F27" s="17"/>
      <c r="G27" s="17"/>
      <c r="H27" s="17"/>
      <c r="J27" s="56"/>
      <c r="K27" s="17"/>
      <c r="L27" s="17"/>
      <c r="M27" s="19"/>
      <c r="O27" s="60"/>
      <c r="P27" s="60"/>
      <c r="T27" s="189"/>
      <c r="U27" s="190"/>
      <c r="W27" s="191"/>
      <c r="X27" s="191"/>
      <c r="Y27" s="191"/>
    </row>
    <row r="28" spans="1:25">
      <c r="B28" s="90"/>
      <c r="C28" s="16"/>
      <c r="E28"/>
      <c r="F28" s="17"/>
      <c r="G28" s="17"/>
      <c r="H28" s="17"/>
      <c r="J28" s="56"/>
      <c r="K28" s="17"/>
      <c r="L28" s="17"/>
      <c r="M28" s="17"/>
      <c r="O28" s="60"/>
      <c r="P28" s="60"/>
      <c r="T28" s="189"/>
      <c r="U28" s="190"/>
    </row>
    <row r="29" spans="1:25">
      <c r="B29"/>
      <c r="C29"/>
      <c r="E29"/>
      <c r="O29" s="60"/>
      <c r="P29" s="60"/>
      <c r="T29" s="189"/>
      <c r="U29" s="190"/>
    </row>
    <row r="30" spans="1:25">
      <c r="B30" s="86" t="s">
        <v>798</v>
      </c>
      <c r="C30" s="64" t="s">
        <v>736</v>
      </c>
      <c r="D30" s="53">
        <v>5888.5839999999998</v>
      </c>
      <c r="E30" s="65"/>
      <c r="F30" s="53" t="s">
        <v>917</v>
      </c>
      <c r="G30" s="53" t="s">
        <v>918</v>
      </c>
      <c r="H30" s="53" t="s">
        <v>919</v>
      </c>
      <c r="I30" s="22" t="s">
        <v>747</v>
      </c>
      <c r="J30" s="53" t="s">
        <v>748</v>
      </c>
      <c r="K30" s="53" t="s">
        <v>749</v>
      </c>
      <c r="L30" s="17"/>
      <c r="T30" s="189"/>
      <c r="U30" s="190"/>
    </row>
    <row r="31" spans="1:25">
      <c r="B31" s="91"/>
      <c r="C31" s="64" t="s">
        <v>746</v>
      </c>
      <c r="D31" s="53">
        <v>5889.9508999999998</v>
      </c>
      <c r="E31" s="65"/>
      <c r="F31" s="53" t="s">
        <v>817</v>
      </c>
      <c r="G31" s="53" t="s">
        <v>818</v>
      </c>
      <c r="H31" s="53" t="s">
        <v>819</v>
      </c>
      <c r="I31" s="22" t="s">
        <v>753</v>
      </c>
      <c r="J31" s="53" t="s">
        <v>754</v>
      </c>
      <c r="K31" s="53" t="s">
        <v>820</v>
      </c>
      <c r="L31" s="17"/>
      <c r="T31" s="189"/>
      <c r="U31" s="190"/>
    </row>
    <row r="32" spans="1:25">
      <c r="B32" s="91"/>
      <c r="C32" s="64" t="s">
        <v>821</v>
      </c>
      <c r="D32" s="53">
        <v>5891.451</v>
      </c>
      <c r="E32" s="65"/>
      <c r="F32" s="53" t="s">
        <v>822</v>
      </c>
      <c r="G32" s="53" t="s">
        <v>823</v>
      </c>
      <c r="H32" s="53" t="s">
        <v>824</v>
      </c>
      <c r="I32" s="22" t="s">
        <v>825</v>
      </c>
      <c r="J32" s="53" t="s">
        <v>826</v>
      </c>
      <c r="K32" s="53" t="s">
        <v>799</v>
      </c>
      <c r="L32" s="17"/>
      <c r="T32" s="189"/>
      <c r="U32" s="190"/>
    </row>
    <row r="33" spans="2:25">
      <c r="B33" s="91"/>
      <c r="C33" s="64" t="s">
        <v>827</v>
      </c>
      <c r="D33" s="66">
        <v>7647.38</v>
      </c>
      <c r="E33" s="65"/>
      <c r="F33" s="53" t="s">
        <v>750</v>
      </c>
      <c r="G33" s="53" t="s">
        <v>751</v>
      </c>
      <c r="H33" s="53" t="s">
        <v>752</v>
      </c>
      <c r="I33" s="22" t="s">
        <v>828</v>
      </c>
      <c r="J33" s="53" t="s">
        <v>829</v>
      </c>
      <c r="K33" s="53" t="s">
        <v>830</v>
      </c>
      <c r="L33" s="17"/>
      <c r="T33" s="189"/>
      <c r="U33" s="190"/>
    </row>
    <row r="34" spans="2:25">
      <c r="B34" s="91"/>
      <c r="C34" s="64" t="s">
        <v>831</v>
      </c>
      <c r="D34" s="53">
        <v>7698.9647000000004</v>
      </c>
      <c r="E34" s="65"/>
      <c r="F34" s="53" t="s">
        <v>832</v>
      </c>
      <c r="G34" s="53" t="s">
        <v>833</v>
      </c>
      <c r="H34" s="53" t="s">
        <v>834</v>
      </c>
      <c r="I34" s="22" t="s">
        <v>835</v>
      </c>
      <c r="J34" s="53" t="s">
        <v>836</v>
      </c>
      <c r="K34" s="53" t="s">
        <v>837</v>
      </c>
      <c r="L34" s="17"/>
      <c r="T34" s="189"/>
      <c r="U34" s="190"/>
    </row>
    <row r="35" spans="2:25">
      <c r="B35" s="91"/>
      <c r="C35" s="64" t="s">
        <v>552</v>
      </c>
      <c r="D35" s="53">
        <v>6562.79</v>
      </c>
      <c r="E35" s="65"/>
      <c r="F35" s="53"/>
      <c r="G35" s="53"/>
      <c r="H35" s="53"/>
      <c r="I35" s="22"/>
      <c r="J35" s="53"/>
      <c r="K35" s="53"/>
      <c r="L35" s="17"/>
      <c r="T35" s="189"/>
      <c r="U35" s="190"/>
      <c r="W35" s="191"/>
      <c r="X35" s="191"/>
      <c r="Y35" s="191"/>
    </row>
    <row r="36" spans="2:25">
      <c r="B36" s="91"/>
      <c r="C36" s="64"/>
      <c r="D36" s="53"/>
      <c r="E36" s="65"/>
      <c r="F36" s="53"/>
      <c r="G36" s="17"/>
      <c r="H36" s="17"/>
      <c r="J36" s="17"/>
      <c r="K36" s="17"/>
      <c r="L36" s="17"/>
      <c r="T36" s="189"/>
      <c r="U36" s="190"/>
      <c r="W36" s="191"/>
      <c r="X36" s="191"/>
      <c r="Y36" s="191"/>
    </row>
    <row r="37" spans="2:25">
      <c r="B37" s="91"/>
      <c r="C37" s="64" t="s">
        <v>779</v>
      </c>
      <c r="D37" s="445" t="s">
        <v>755</v>
      </c>
      <c r="E37" s="445"/>
      <c r="F37" s="53" t="s">
        <v>838</v>
      </c>
      <c r="G37" s="17"/>
      <c r="H37" s="17"/>
      <c r="I37" s="67" t="s">
        <v>759</v>
      </c>
      <c r="J37" s="447" t="s">
        <v>760</v>
      </c>
      <c r="K37" s="447"/>
      <c r="L37" s="68" t="s">
        <v>579</v>
      </c>
      <c r="T37" s="189"/>
      <c r="U37" s="190"/>
      <c r="W37" s="191"/>
      <c r="X37" s="191"/>
      <c r="Y37" s="191"/>
    </row>
    <row r="38" spans="2:25">
      <c r="B38" s="91"/>
      <c r="C38" s="64" t="s">
        <v>780</v>
      </c>
      <c r="D38" s="445" t="s">
        <v>756</v>
      </c>
      <c r="E38" s="445"/>
      <c r="F38" s="19"/>
      <c r="G38" s="17"/>
      <c r="H38" s="17"/>
      <c r="J38" s="447" t="s">
        <v>800</v>
      </c>
      <c r="K38" s="447"/>
      <c r="L38" s="68" t="s">
        <v>588</v>
      </c>
      <c r="T38" s="189"/>
      <c r="U38" s="190"/>
      <c r="W38" s="191"/>
      <c r="X38" s="191"/>
      <c r="Y38" s="191"/>
    </row>
    <row r="39" spans="2:25">
      <c r="B39" s="91"/>
      <c r="C39" s="64" t="s">
        <v>687</v>
      </c>
      <c r="D39" s="445" t="s">
        <v>757</v>
      </c>
      <c r="E39" s="445"/>
      <c r="F39" s="19"/>
      <c r="G39" s="17"/>
      <c r="H39" s="17"/>
      <c r="J39" s="17"/>
      <c r="K39" s="17"/>
      <c r="L39" s="17"/>
      <c r="T39" s="189"/>
      <c r="U39" s="190"/>
    </row>
    <row r="40" spans="2:25">
      <c r="B40" s="91"/>
      <c r="C40" s="64" t="s">
        <v>688</v>
      </c>
      <c r="D40" s="445" t="s">
        <v>758</v>
      </c>
      <c r="E40" s="445"/>
      <c r="F40" s="19"/>
      <c r="G40" s="17"/>
      <c r="H40" s="17"/>
      <c r="I40" s="17"/>
      <c r="J40" s="17"/>
      <c r="K40" s="17"/>
      <c r="L40" s="17"/>
      <c r="T40" s="189"/>
      <c r="U40" s="190"/>
      <c r="W40" s="191"/>
      <c r="X40" s="191"/>
      <c r="Y40" s="191"/>
    </row>
    <row r="41" spans="2:25">
      <c r="B41" s="91"/>
      <c r="C41" s="69"/>
      <c r="E41" s="16"/>
      <c r="F41" s="19"/>
      <c r="G41" s="17"/>
      <c r="H41" s="17"/>
      <c r="I41" s="17"/>
      <c r="J41" s="17"/>
      <c r="K41" s="17"/>
      <c r="L41" s="17"/>
      <c r="T41" s="189"/>
      <c r="U41" s="190"/>
      <c r="W41" s="191"/>
      <c r="X41" s="191"/>
      <c r="Y41" s="191"/>
    </row>
    <row r="42" spans="2:25">
      <c r="B42" s="91"/>
      <c r="C42" s="28" t="s">
        <v>789</v>
      </c>
      <c r="D42" s="63">
        <v>1</v>
      </c>
      <c r="E42" s="446" t="s">
        <v>689</v>
      </c>
      <c r="F42" s="446"/>
      <c r="G42" s="446"/>
      <c r="H42" s="17"/>
      <c r="I42" s="17"/>
      <c r="J42" s="17"/>
      <c r="K42" s="17"/>
      <c r="L42" s="17"/>
      <c r="T42" s="189"/>
      <c r="U42" s="190"/>
      <c r="W42" s="191"/>
      <c r="X42" s="191"/>
      <c r="Y42" s="191"/>
    </row>
    <row r="43" spans="2:25">
      <c r="B43" s="91"/>
      <c r="C43" s="19"/>
      <c r="D43" s="28"/>
      <c r="E43" s="449" t="s">
        <v>795</v>
      </c>
      <c r="F43" s="450"/>
      <c r="G43" s="450"/>
      <c r="H43" s="17"/>
      <c r="I43" s="17"/>
      <c r="J43" s="17"/>
      <c r="K43" s="17"/>
      <c r="L43" s="17"/>
      <c r="T43" s="189"/>
      <c r="U43" s="190"/>
      <c r="W43" s="191"/>
      <c r="X43" s="191"/>
      <c r="Y43" s="191"/>
    </row>
    <row r="44" spans="2:25">
      <c r="B44" s="91"/>
      <c r="C44" s="69"/>
      <c r="D44" s="28">
        <v>2</v>
      </c>
      <c r="E44" s="446" t="s">
        <v>805</v>
      </c>
      <c r="F44" s="446"/>
      <c r="G44" s="446"/>
      <c r="H44" s="17"/>
      <c r="I44" s="17"/>
      <c r="J44" s="17"/>
      <c r="K44" s="17"/>
      <c r="L44" s="17"/>
      <c r="T44" s="189"/>
      <c r="U44" s="190"/>
      <c r="W44" s="191"/>
      <c r="X44" s="191"/>
      <c r="Y44" s="191"/>
    </row>
    <row r="45" spans="2:25">
      <c r="B45" s="91"/>
      <c r="C45" s="69"/>
      <c r="D45" s="28"/>
      <c r="E45" s="449" t="s">
        <v>806</v>
      </c>
      <c r="F45" s="450"/>
      <c r="G45" s="450"/>
      <c r="H45" s="17"/>
      <c r="I45" s="17"/>
      <c r="J45" s="17"/>
      <c r="K45" s="17"/>
      <c r="L45" s="17"/>
      <c r="T45" s="189"/>
      <c r="U45" s="190"/>
      <c r="W45" s="191"/>
      <c r="X45" s="191"/>
      <c r="Y45" s="191"/>
    </row>
    <row r="46" spans="2:25">
      <c r="B46" s="91"/>
      <c r="C46"/>
      <c r="D46" s="63">
        <v>3</v>
      </c>
      <c r="E46" s="447" t="s">
        <v>807</v>
      </c>
      <c r="F46" s="447"/>
      <c r="G46" s="447"/>
      <c r="H46" s="17"/>
      <c r="I46" s="17"/>
      <c r="J46" s="17"/>
      <c r="K46" s="17"/>
      <c r="L46" s="17"/>
      <c r="T46" s="189"/>
      <c r="U46" s="190"/>
      <c r="W46" s="191"/>
      <c r="X46" s="191"/>
      <c r="Y46" s="191"/>
    </row>
    <row r="47" spans="2:25">
      <c r="B47" s="91"/>
      <c r="C47"/>
      <c r="D47" s="63"/>
      <c r="E47" s="448" t="s">
        <v>808</v>
      </c>
      <c r="F47" s="448"/>
      <c r="G47" s="448"/>
      <c r="H47" s="17"/>
      <c r="I47" s="17"/>
      <c r="J47" s="17"/>
      <c r="K47" s="17"/>
      <c r="L47" s="17"/>
      <c r="T47" s="189"/>
      <c r="U47" s="190"/>
      <c r="W47" s="191"/>
      <c r="X47" s="191"/>
      <c r="Y47" s="191"/>
    </row>
    <row r="48" spans="2:25">
      <c r="B48" s="91"/>
      <c r="C48"/>
      <c r="D48" s="63">
        <v>4</v>
      </c>
      <c r="E48" s="447" t="s">
        <v>809</v>
      </c>
      <c r="F48" s="447"/>
      <c r="G48" s="447"/>
      <c r="H48" s="17"/>
      <c r="I48" s="17"/>
      <c r="J48" s="17"/>
      <c r="K48" s="17"/>
      <c r="L48" s="17"/>
      <c r="T48" s="189"/>
      <c r="U48" s="190"/>
      <c r="W48" s="191"/>
      <c r="X48" s="191"/>
      <c r="Y48" s="191"/>
    </row>
    <row r="49" spans="2:25">
      <c r="B49" s="91"/>
      <c r="C49"/>
      <c r="E49" s="448" t="s">
        <v>810</v>
      </c>
      <c r="F49" s="448"/>
      <c r="G49" s="448"/>
      <c r="H49" s="17"/>
      <c r="I49" s="17"/>
      <c r="J49" s="17"/>
      <c r="K49" s="17"/>
      <c r="L49" s="17"/>
      <c r="T49" s="189"/>
      <c r="U49" s="190"/>
    </row>
    <row r="50" spans="2:25">
      <c r="B50"/>
      <c r="C50"/>
      <c r="E50"/>
      <c r="T50" s="189"/>
      <c r="U50" s="190"/>
    </row>
    <row r="51" spans="2:25">
      <c r="B51"/>
      <c r="C51"/>
      <c r="E51"/>
      <c r="T51" s="189"/>
      <c r="U51" s="190"/>
      <c r="W51" s="191"/>
      <c r="X51" s="191"/>
      <c r="Y51" s="191"/>
    </row>
    <row r="52" spans="2:25">
      <c r="B52"/>
      <c r="C52"/>
      <c r="E52"/>
      <c r="T52" s="189"/>
      <c r="U52" s="190"/>
      <c r="W52" s="191"/>
      <c r="X52" s="191"/>
      <c r="Y52" s="191"/>
    </row>
    <row r="53" spans="2:25">
      <c r="B53"/>
      <c r="C53"/>
      <c r="E53"/>
      <c r="T53" s="189"/>
      <c r="U53" s="190"/>
      <c r="W53" s="191"/>
      <c r="X53" s="191"/>
      <c r="Y53" s="191"/>
    </row>
    <row r="54" spans="2:25">
      <c r="B54"/>
      <c r="C54"/>
      <c r="E54"/>
      <c r="T54" s="189"/>
      <c r="U54" s="190"/>
      <c r="W54" s="191"/>
      <c r="X54" s="191"/>
      <c r="Y54" s="191"/>
    </row>
    <row r="55" spans="2:25">
      <c r="B55"/>
      <c r="C55"/>
      <c r="E55"/>
      <c r="T55" s="189"/>
      <c r="U55" s="190"/>
      <c r="W55" s="191"/>
      <c r="X55" s="191"/>
      <c r="Y55" s="191"/>
    </row>
    <row r="56" spans="2:25">
      <c r="B56"/>
      <c r="C56"/>
      <c r="E56"/>
      <c r="T56" s="189"/>
      <c r="U56" s="190"/>
      <c r="W56" s="191"/>
      <c r="X56" s="191"/>
      <c r="Y56" s="191"/>
    </row>
    <row r="57" spans="2:25">
      <c r="B57"/>
      <c r="C57"/>
      <c r="E57"/>
      <c r="T57" s="189"/>
      <c r="U57" s="190"/>
      <c r="W57" s="191"/>
      <c r="X57" s="191"/>
      <c r="Y57" s="191"/>
    </row>
    <row r="58" spans="2:25">
      <c r="B58"/>
      <c r="C58"/>
      <c r="E58"/>
      <c r="T58" s="189"/>
      <c r="U58" s="190"/>
      <c r="W58" s="191"/>
      <c r="X58" s="191"/>
      <c r="Y58" s="191"/>
    </row>
    <row r="59" spans="2:25">
      <c r="B59"/>
      <c r="C59"/>
      <c r="E59"/>
      <c r="T59" s="189"/>
      <c r="U59" s="190"/>
      <c r="W59" s="191"/>
      <c r="X59" s="191"/>
      <c r="Y59" s="191"/>
    </row>
    <row r="60" spans="2:25">
      <c r="B60"/>
      <c r="C60"/>
      <c r="E60"/>
      <c r="T60" s="189"/>
      <c r="U60" s="190"/>
      <c r="W60" s="191"/>
      <c r="X60" s="191"/>
      <c r="Y60" s="191"/>
    </row>
    <row r="61" spans="2:25">
      <c r="B61"/>
      <c r="C61"/>
      <c r="E61"/>
      <c r="T61" s="189"/>
      <c r="U61" s="190"/>
    </row>
    <row r="62" spans="2:25">
      <c r="B62"/>
      <c r="C62"/>
      <c r="E62"/>
      <c r="T62" s="189"/>
      <c r="U62" s="190"/>
    </row>
    <row r="63" spans="2:25">
      <c r="B63"/>
      <c r="C63"/>
      <c r="E63"/>
      <c r="T63" s="189"/>
      <c r="U63" s="190"/>
    </row>
    <row r="64" spans="2:25">
      <c r="B64"/>
      <c r="C64"/>
      <c r="E64"/>
      <c r="T64" s="189"/>
      <c r="U64" s="190"/>
      <c r="W64" s="191"/>
      <c r="X64" s="191"/>
      <c r="Y64" s="191"/>
    </row>
    <row r="65" spans="2:25">
      <c r="B65"/>
      <c r="C65"/>
      <c r="E65"/>
      <c r="T65" s="189"/>
      <c r="U65" s="190"/>
      <c r="W65" s="191"/>
      <c r="X65" s="191"/>
      <c r="Y65" s="191"/>
    </row>
    <row r="66" spans="2:25">
      <c r="B66"/>
      <c r="C66"/>
      <c r="E66"/>
      <c r="T66" s="189"/>
      <c r="U66" s="190"/>
      <c r="W66" s="191"/>
      <c r="X66" s="191"/>
      <c r="Y66" s="191"/>
    </row>
    <row r="67" spans="2:25">
      <c r="B67"/>
      <c r="C67"/>
      <c r="E67"/>
      <c r="T67" s="189"/>
      <c r="U67" s="190"/>
      <c r="W67" s="191"/>
      <c r="X67" s="191"/>
      <c r="Y67" s="191"/>
    </row>
    <row r="68" spans="2:25">
      <c r="B68"/>
      <c r="C68"/>
      <c r="E68"/>
      <c r="T68" s="189"/>
      <c r="U68" s="190"/>
      <c r="W68" s="191"/>
      <c r="X68" s="191"/>
      <c r="Y68" s="191"/>
    </row>
    <row r="69" spans="2:25">
      <c r="B69"/>
      <c r="C69"/>
      <c r="E69"/>
      <c r="T69" s="189"/>
      <c r="U69" s="190"/>
      <c r="W69" s="191"/>
      <c r="X69" s="191"/>
      <c r="Y69" s="191"/>
    </row>
    <row r="70" spans="2:25">
      <c r="B70"/>
      <c r="C70"/>
      <c r="E70"/>
      <c r="T70" s="189"/>
      <c r="U70" s="190"/>
    </row>
    <row r="71" spans="2:25">
      <c r="B71"/>
      <c r="C71"/>
      <c r="E71"/>
      <c r="T71" s="189"/>
      <c r="U71" s="190"/>
    </row>
    <row r="72" spans="2:25">
      <c r="B72"/>
      <c r="C72"/>
      <c r="E72"/>
      <c r="T72" s="189"/>
      <c r="U72" s="190"/>
    </row>
    <row r="73" spans="2:25">
      <c r="B73"/>
      <c r="C73"/>
      <c r="E73"/>
      <c r="S73" s="76"/>
      <c r="T73" s="189"/>
      <c r="U73" s="190"/>
    </row>
    <row r="74" spans="2:25">
      <c r="B74"/>
      <c r="C74"/>
      <c r="E74"/>
      <c r="T74" s="187"/>
      <c r="U74" s="188"/>
    </row>
    <row r="75" spans="2:25">
      <c r="B75"/>
      <c r="C75"/>
      <c r="E75"/>
      <c r="T75" s="187"/>
      <c r="U75" s="188"/>
    </row>
    <row r="76" spans="2:25">
      <c r="B76"/>
      <c r="C76"/>
      <c r="E76"/>
      <c r="T76" s="187"/>
      <c r="U76" s="188"/>
    </row>
    <row r="77" spans="2:25">
      <c r="B77"/>
      <c r="C77"/>
      <c r="E77"/>
      <c r="U77" s="188"/>
    </row>
  </sheetData>
  <sheetCalcPr fullCalcOnLoad="1"/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39:E39"/>
    <mergeCell ref="K5:P5"/>
    <mergeCell ref="F6:I6"/>
    <mergeCell ref="F7:I7"/>
    <mergeCell ref="F8:I8"/>
    <mergeCell ref="F9:I9"/>
    <mergeCell ref="G12:H12"/>
    <mergeCell ref="O12:P12"/>
    <mergeCell ref="D37:E37"/>
    <mergeCell ref="J37:K37"/>
    <mergeCell ref="D38:E38"/>
    <mergeCell ref="J38:K38"/>
    <mergeCell ref="E47:G47"/>
    <mergeCell ref="E48:G48"/>
    <mergeCell ref="E49:G49"/>
    <mergeCell ref="D40:E40"/>
    <mergeCell ref="E42:G42"/>
    <mergeCell ref="E43:G43"/>
    <mergeCell ref="E44:G44"/>
    <mergeCell ref="E45:G45"/>
    <mergeCell ref="E46:G46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P2" workbookViewId="0">
      <selection activeCell="N21" sqref="N21"/>
    </sheetView>
  </sheetViews>
  <sheetFormatPr baseColWidth="10" defaultColWidth="8.83203125" defaultRowHeight="12"/>
  <cols>
    <col min="1" max="1" width="16.5" bestFit="1" customWidth="1" collapsed="1"/>
    <col min="2" max="2" width="12.5" style="85" bestFit="1" customWidth="1" collapsed="1"/>
    <col min="3" max="3" width="11.33203125" style="17" bestFit="1" customWidth="1" collapsed="1"/>
    <col min="4" max="4" width="10.6640625" style="17" customWidth="1" collapsed="1"/>
    <col min="5" max="5" width="5.83203125" style="1" bestFit="1" customWidth="1" collapsed="1"/>
    <col min="6" max="6" width="14.6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6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7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7" ht="15">
      <c r="A1" s="458" t="s">
        <v>850</v>
      </c>
      <c r="B1" s="458"/>
      <c r="C1" s="458"/>
      <c r="D1" s="458"/>
      <c r="E1" s="458"/>
      <c r="F1" s="458"/>
      <c r="G1" s="458"/>
      <c r="H1" s="458"/>
      <c r="J1" s="17"/>
      <c r="K1" s="17"/>
      <c r="L1" s="17"/>
    </row>
    <row r="2" spans="1:47">
      <c r="B2"/>
      <c r="C2"/>
      <c r="E2"/>
      <c r="G2" s="17"/>
      <c r="H2" s="1"/>
      <c r="J2" s="17"/>
      <c r="K2" s="17"/>
      <c r="L2" s="17"/>
    </row>
    <row r="3" spans="1:47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7"/>
      <c r="K3" s="455" t="s">
        <v>601</v>
      </c>
      <c r="L3" s="455"/>
      <c r="M3" s="455"/>
      <c r="N3" s="455"/>
      <c r="O3" s="17"/>
      <c r="P3" s="17"/>
      <c r="Q3" s="60"/>
      <c r="R3" s="60"/>
    </row>
    <row r="4" spans="1:47">
      <c r="A4" s="3" t="s">
        <v>596</v>
      </c>
      <c r="B4" s="86"/>
      <c r="C4" s="63"/>
      <c r="D4" s="68"/>
      <c r="E4" s="5"/>
      <c r="F4" s="451" t="s">
        <v>915</v>
      </c>
      <c r="G4" s="451"/>
      <c r="H4" s="451"/>
      <c r="I4" s="451"/>
      <c r="J4" s="17"/>
      <c r="K4" s="456" t="s">
        <v>602</v>
      </c>
      <c r="L4" s="456"/>
      <c r="M4" s="456"/>
      <c r="N4" s="456"/>
      <c r="O4" s="456"/>
      <c r="P4" s="456"/>
      <c r="Q4" s="60"/>
      <c r="R4" s="60"/>
    </row>
    <row r="5" spans="1:47">
      <c r="A5" s="460"/>
      <c r="B5" s="460"/>
      <c r="C5" s="460"/>
      <c r="D5" s="460"/>
      <c r="E5" s="460"/>
      <c r="F5" s="451" t="s">
        <v>448</v>
      </c>
      <c r="G5" s="451"/>
      <c r="H5" s="451"/>
      <c r="I5" s="451"/>
      <c r="J5" s="17"/>
      <c r="K5" s="456" t="s">
        <v>603</v>
      </c>
      <c r="L5" s="456"/>
      <c r="M5" s="456"/>
      <c r="N5" s="456"/>
      <c r="O5" s="456"/>
      <c r="P5" s="456"/>
      <c r="Q5" s="60"/>
      <c r="R5" s="60"/>
    </row>
    <row r="6" spans="1:47">
      <c r="A6" s="51" t="s">
        <v>779</v>
      </c>
      <c r="B6" s="54" t="s">
        <v>780</v>
      </c>
      <c r="C6" s="63" t="s">
        <v>687</v>
      </c>
      <c r="D6" s="68" t="s">
        <v>688</v>
      </c>
      <c r="E6" s="5"/>
      <c r="F6" s="452" t="s">
        <v>597</v>
      </c>
      <c r="G6" s="452"/>
      <c r="H6" s="452"/>
      <c r="I6" s="452"/>
      <c r="J6" s="17"/>
      <c r="K6" s="36" t="s">
        <v>916</v>
      </c>
      <c r="L6" s="17"/>
      <c r="N6" s="71"/>
      <c r="O6" s="17"/>
      <c r="P6" s="17"/>
      <c r="Q6" s="60"/>
      <c r="R6" s="60"/>
    </row>
    <row r="7" spans="1:47">
      <c r="A7" s="51" t="s">
        <v>696</v>
      </c>
      <c r="B7" s="54" t="s">
        <v>697</v>
      </c>
      <c r="C7" s="63" t="s">
        <v>698</v>
      </c>
      <c r="D7" s="68" t="s">
        <v>717</v>
      </c>
      <c r="E7" s="5"/>
      <c r="F7" s="452" t="s">
        <v>447</v>
      </c>
      <c r="G7" s="452"/>
      <c r="H7" s="452"/>
      <c r="I7" s="452"/>
      <c r="J7" s="17"/>
      <c r="K7" s="36" t="s">
        <v>445</v>
      </c>
      <c r="L7" s="17"/>
      <c r="N7" s="71"/>
      <c r="O7" s="17"/>
      <c r="P7" s="17"/>
      <c r="Q7" s="60"/>
      <c r="R7" s="60"/>
    </row>
    <row r="8" spans="1:47" ht="12.75" customHeight="1">
      <c r="A8" s="51" t="s">
        <v>718</v>
      </c>
      <c r="B8" s="86" t="s">
        <v>719</v>
      </c>
      <c r="C8" s="63" t="s">
        <v>720</v>
      </c>
      <c r="D8" s="68" t="s">
        <v>721</v>
      </c>
      <c r="E8" s="7"/>
      <c r="F8" s="451" t="s">
        <v>605</v>
      </c>
      <c r="G8" s="451"/>
      <c r="H8" s="451"/>
      <c r="I8" s="451"/>
      <c r="J8" s="63"/>
      <c r="K8" s="63"/>
      <c r="L8" s="63"/>
      <c r="N8" s="71"/>
      <c r="O8" s="17"/>
      <c r="P8" s="17"/>
      <c r="Q8" s="60"/>
      <c r="R8" s="60"/>
    </row>
    <row r="9" spans="1:47">
      <c r="A9" s="51"/>
      <c r="B9" s="86"/>
      <c r="C9" s="63"/>
      <c r="D9" s="68"/>
      <c r="E9" s="7"/>
      <c r="F9" s="451" t="s">
        <v>581</v>
      </c>
      <c r="G9" s="451"/>
      <c r="H9" s="451"/>
      <c r="I9" s="451"/>
      <c r="J9" s="63"/>
      <c r="K9" s="63"/>
      <c r="L9" s="63"/>
      <c r="N9" s="71"/>
      <c r="O9" s="17"/>
      <c r="P9" s="17"/>
      <c r="Q9" s="60"/>
      <c r="R9" s="60"/>
    </row>
    <row r="10" spans="1:47">
      <c r="A10" s="51"/>
      <c r="B10" s="86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47">
      <c r="A11" s="3"/>
      <c r="B11" s="86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47">
      <c r="A12" s="8"/>
      <c r="B12" s="87"/>
      <c r="C12" s="70" t="s">
        <v>722</v>
      </c>
      <c r="D12" s="79" t="s">
        <v>723</v>
      </c>
      <c r="E12" s="173" t="s">
        <v>95</v>
      </c>
      <c r="F12" s="9"/>
      <c r="G12" s="446" t="s">
        <v>724</v>
      </c>
      <c r="H12" s="446"/>
      <c r="I12" s="38"/>
      <c r="J12" s="77" t="s">
        <v>783</v>
      </c>
      <c r="K12" s="77" t="s">
        <v>725</v>
      </c>
      <c r="L12" s="63" t="s">
        <v>726</v>
      </c>
      <c r="M12" s="11" t="s">
        <v>727</v>
      </c>
      <c r="N12" s="51"/>
      <c r="O12" s="461" t="s">
        <v>759</v>
      </c>
      <c r="P12" s="461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63" t="s">
        <v>64</v>
      </c>
      <c r="AH12" s="63" t="s">
        <v>65</v>
      </c>
      <c r="AI12" s="63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5" t="s">
        <v>70</v>
      </c>
      <c r="AP12" s="5" t="s">
        <v>71</v>
      </c>
      <c r="AQ12" s="5" t="s">
        <v>72</v>
      </c>
      <c r="AR12" s="5" t="s">
        <v>73</v>
      </c>
      <c r="AS12" s="5" t="s">
        <v>74</v>
      </c>
      <c r="AT12" s="5" t="s">
        <v>75</v>
      </c>
      <c r="AU12" s="185" t="s">
        <v>801</v>
      </c>
    </row>
    <row r="13" spans="1:47" ht="13" thickBot="1">
      <c r="A13" s="12" t="s">
        <v>728</v>
      </c>
      <c r="B13" s="88" t="s">
        <v>729</v>
      </c>
      <c r="C13" s="72" t="s">
        <v>730</v>
      </c>
      <c r="D13" s="80" t="s">
        <v>731</v>
      </c>
      <c r="E13" s="13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15" t="s">
        <v>733</v>
      </c>
      <c r="N13" s="73" t="s">
        <v>788</v>
      </c>
      <c r="O13" s="74" t="s">
        <v>692</v>
      </c>
      <c r="P13" s="74" t="s">
        <v>693</v>
      </c>
      <c r="Q13" s="75" t="s">
        <v>691</v>
      </c>
      <c r="R13" s="75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>
      <c r="A14" t="s">
        <v>648</v>
      </c>
      <c r="B14" s="90" t="s">
        <v>663</v>
      </c>
      <c r="C14" s="16">
        <v>0.18055555555555555</v>
      </c>
      <c r="D14" s="81" t="s">
        <v>796</v>
      </c>
      <c r="E14" s="1">
        <v>10</v>
      </c>
      <c r="F14" s="17" t="s">
        <v>812</v>
      </c>
      <c r="G14" s="17">
        <v>870</v>
      </c>
      <c r="H14" s="1">
        <v>783</v>
      </c>
      <c r="I14" s="76" t="s">
        <v>857</v>
      </c>
      <c r="J14" s="50" t="s">
        <v>734</v>
      </c>
      <c r="K14" s="17">
        <v>4</v>
      </c>
      <c r="L14" s="17">
        <v>120</v>
      </c>
      <c r="M14" s="7">
        <v>7698.9647000000004</v>
      </c>
      <c r="O14" s="60">
        <v>268.89999999999998</v>
      </c>
      <c r="P14" s="60">
        <v>264.60000000000002</v>
      </c>
    </row>
    <row r="15" spans="1:47" s="76" customFormat="1">
      <c r="A15" s="42" t="s">
        <v>792</v>
      </c>
      <c r="B15" s="90" t="s">
        <v>813</v>
      </c>
      <c r="C15" s="16">
        <v>0.19513888888888889</v>
      </c>
      <c r="D15" s="81" t="s">
        <v>796</v>
      </c>
      <c r="E15" s="1">
        <v>30</v>
      </c>
      <c r="F15" s="17" t="s">
        <v>811</v>
      </c>
      <c r="G15" s="17">
        <v>880</v>
      </c>
      <c r="H15" s="1">
        <v>871</v>
      </c>
      <c r="I15" s="76" t="s">
        <v>858</v>
      </c>
      <c r="J15" s="50" t="s">
        <v>734</v>
      </c>
      <c r="K15" s="17">
        <v>4</v>
      </c>
      <c r="L15" s="17">
        <v>120</v>
      </c>
      <c r="M15" s="52">
        <v>7647.38</v>
      </c>
      <c r="N15"/>
      <c r="O15" s="60">
        <v>268.8</v>
      </c>
      <c r="P15" s="60">
        <v>264.8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2" t="s">
        <v>586</v>
      </c>
      <c r="B16" s="90" t="s">
        <v>652</v>
      </c>
      <c r="C16" s="16">
        <v>0.23402777777777781</v>
      </c>
      <c r="D16" s="16">
        <v>0.14305555555555557</v>
      </c>
      <c r="E16" s="1">
        <v>300</v>
      </c>
      <c r="F16" s="17" t="s">
        <v>812</v>
      </c>
      <c r="G16" s="17">
        <v>870</v>
      </c>
      <c r="H16" s="1">
        <v>783</v>
      </c>
      <c r="I16" s="18" t="s">
        <v>677</v>
      </c>
      <c r="J16" s="50" t="s">
        <v>679</v>
      </c>
      <c r="K16" s="17">
        <v>4</v>
      </c>
      <c r="L16" s="17">
        <v>120</v>
      </c>
      <c r="M16" s="7">
        <v>7698.9647000000004</v>
      </c>
      <c r="N16" s="18"/>
      <c r="O16" s="60"/>
      <c r="P16" s="60"/>
      <c r="S16" t="s">
        <v>747</v>
      </c>
      <c r="T16">
        <v>0</v>
      </c>
      <c r="U16">
        <v>0</v>
      </c>
      <c r="V16" t="s">
        <v>25</v>
      </c>
      <c r="W16" s="296">
        <v>95.076237075064299</v>
      </c>
      <c r="X16" s="296">
        <v>-6.651899283884994</v>
      </c>
      <c r="Y16" s="296">
        <v>110.03424367468324</v>
      </c>
      <c r="Z16" s="300">
        <v>48.308610000000002</v>
      </c>
      <c r="AA16" s="300">
        <v>14.48053</v>
      </c>
      <c r="AB16" s="297">
        <v>262.38189999999997</v>
      </c>
      <c r="AC16" s="297">
        <v>39.628700000000002</v>
      </c>
      <c r="AD16" s="299">
        <v>6.7053004202000004</v>
      </c>
      <c r="AE16" s="297">
        <v>1.5649999999999999</v>
      </c>
      <c r="AF16" s="297">
        <v>0.247</v>
      </c>
      <c r="AG16" s="297">
        <v>4.96</v>
      </c>
      <c r="AH16" s="297">
        <v>60.564999999999998</v>
      </c>
      <c r="AI16" s="296">
        <v>1892.5360000000001</v>
      </c>
      <c r="AJ16" s="297">
        <v>5.8579600000000003</v>
      </c>
      <c r="AK16" s="297">
        <v>4.2711499999999996</v>
      </c>
      <c r="AL16" s="297">
        <v>83.728070000000002</v>
      </c>
      <c r="AM16" s="297">
        <v>1.3937999999999999</v>
      </c>
      <c r="AN16" s="295">
        <v>147406060.59999999</v>
      </c>
      <c r="AO16" s="298">
        <v>1.1250389999999999</v>
      </c>
      <c r="AP16" s="295">
        <v>378714.90737999999</v>
      </c>
      <c r="AQ16" s="298">
        <v>0.34427239999999998</v>
      </c>
      <c r="AR16" s="297">
        <v>102.0556</v>
      </c>
      <c r="AS16" s="295" t="s">
        <v>770</v>
      </c>
      <c r="AT16" s="297">
        <v>77.8005</v>
      </c>
      <c r="AU16" s="299">
        <v>0.30219454711797272</v>
      </c>
    </row>
    <row r="17" spans="1:47">
      <c r="A17" s="42" t="s">
        <v>449</v>
      </c>
      <c r="B17" s="90" t="s">
        <v>653</v>
      </c>
      <c r="C17" s="16">
        <v>0.24097222222222223</v>
      </c>
      <c r="D17" s="16">
        <v>0.14722222222222223</v>
      </c>
      <c r="E17" s="1">
        <v>300</v>
      </c>
      <c r="F17" s="17" t="s">
        <v>812</v>
      </c>
      <c r="G17" s="17">
        <v>870</v>
      </c>
      <c r="H17" s="1">
        <v>783</v>
      </c>
      <c r="I17" s="18" t="s">
        <v>677</v>
      </c>
      <c r="J17" s="50" t="s">
        <v>679</v>
      </c>
      <c r="K17" s="17">
        <v>4</v>
      </c>
      <c r="L17" s="17">
        <v>120</v>
      </c>
      <c r="M17" s="7">
        <v>7698.9647000000004</v>
      </c>
      <c r="N17" t="s">
        <v>450</v>
      </c>
      <c r="O17" s="60"/>
      <c r="P17" s="60"/>
      <c r="S17" t="s">
        <v>828</v>
      </c>
      <c r="T17">
        <v>0</v>
      </c>
      <c r="U17">
        <v>0</v>
      </c>
      <c r="V17" t="s">
        <v>25</v>
      </c>
      <c r="W17" s="296">
        <v>97.797219068903473</v>
      </c>
      <c r="X17" s="296">
        <v>27.990498043358805</v>
      </c>
      <c r="Y17" s="296">
        <v>110.09892625995917</v>
      </c>
      <c r="Z17" s="300">
        <v>48.380429999999997</v>
      </c>
      <c r="AA17" s="300">
        <v>14.491540000000001</v>
      </c>
      <c r="AB17" s="297">
        <v>263.88040000000001</v>
      </c>
      <c r="AC17" s="297">
        <v>37.582999999999998</v>
      </c>
      <c r="AD17" s="299">
        <v>6.8724234058000002</v>
      </c>
      <c r="AE17" s="297">
        <v>1.6359999999999999</v>
      </c>
      <c r="AF17" s="297">
        <v>0.25900000000000001</v>
      </c>
      <c r="AG17" s="297">
        <v>4.96</v>
      </c>
      <c r="AH17" s="297">
        <v>60.618000000000002</v>
      </c>
      <c r="AI17" s="296">
        <v>1891.49</v>
      </c>
      <c r="AJ17" s="297">
        <v>5.83643</v>
      </c>
      <c r="AK17" s="297">
        <v>4.2804799999999998</v>
      </c>
      <c r="AL17" s="297">
        <v>83.643659999999997</v>
      </c>
      <c r="AM17" s="297">
        <v>1.39378</v>
      </c>
      <c r="AN17" s="295">
        <v>147406735.5</v>
      </c>
      <c r="AO17" s="298">
        <v>1.1247748</v>
      </c>
      <c r="AP17" s="295">
        <v>378924.30764000001</v>
      </c>
      <c r="AQ17" s="298">
        <v>0.3535702</v>
      </c>
      <c r="AR17" s="297">
        <v>102.1183</v>
      </c>
      <c r="AS17" s="295" t="s">
        <v>770</v>
      </c>
      <c r="AT17" s="297">
        <v>77.737700000000004</v>
      </c>
      <c r="AU17" s="299">
        <v>0.3021626137657043</v>
      </c>
    </row>
    <row r="18" spans="1:47">
      <c r="A18" s="42" t="s">
        <v>449</v>
      </c>
      <c r="B18" s="90" t="s">
        <v>814</v>
      </c>
      <c r="C18" s="16">
        <v>0.24861111111111112</v>
      </c>
      <c r="D18" s="16">
        <v>0.15416666666666667</v>
      </c>
      <c r="E18" s="1">
        <v>300</v>
      </c>
      <c r="F18" s="17" t="s">
        <v>812</v>
      </c>
      <c r="G18" s="17">
        <v>870</v>
      </c>
      <c r="H18" s="1">
        <v>783</v>
      </c>
      <c r="I18" s="18" t="s">
        <v>677</v>
      </c>
      <c r="J18" s="50" t="s">
        <v>679</v>
      </c>
      <c r="K18" s="17">
        <v>4</v>
      </c>
      <c r="L18" s="17">
        <v>180</v>
      </c>
      <c r="M18" s="7">
        <v>7698.9647000000004</v>
      </c>
      <c r="O18" s="60"/>
      <c r="P18" s="60"/>
      <c r="S18" t="s">
        <v>828</v>
      </c>
      <c r="T18">
        <v>0</v>
      </c>
      <c r="U18">
        <v>0</v>
      </c>
      <c r="V18" t="s">
        <v>25</v>
      </c>
      <c r="W18" s="296">
        <v>97.740687081705744</v>
      </c>
      <c r="X18" s="296">
        <v>27.641963572209889</v>
      </c>
      <c r="Y18" s="296">
        <v>165.29097750296523</v>
      </c>
      <c r="Z18" s="300">
        <v>48.453490000000002</v>
      </c>
      <c r="AA18" s="300">
        <v>14.50229</v>
      </c>
      <c r="AB18" s="297">
        <v>265.32440000000003</v>
      </c>
      <c r="AC18" s="297">
        <v>35.532499999999999</v>
      </c>
      <c r="AD18" s="299">
        <v>7.0395463914</v>
      </c>
      <c r="AE18" s="297">
        <v>1.716</v>
      </c>
      <c r="AF18" s="297">
        <v>0.27100000000000002</v>
      </c>
      <c r="AG18" s="297">
        <v>4.96</v>
      </c>
      <c r="AH18" s="297">
        <v>60.673000000000002</v>
      </c>
      <c r="AI18" s="296">
        <v>1890.4179999999999</v>
      </c>
      <c r="AJ18" s="297">
        <v>5.8159900000000002</v>
      </c>
      <c r="AK18" s="297">
        <v>4.2903700000000002</v>
      </c>
      <c r="AL18" s="297">
        <v>83.559259999999995</v>
      </c>
      <c r="AM18" s="297">
        <v>1.39375</v>
      </c>
      <c r="AN18" s="295">
        <v>147407410.30000001</v>
      </c>
      <c r="AO18" s="298">
        <v>1.1245087</v>
      </c>
      <c r="AP18" s="295">
        <v>379139.12378999998</v>
      </c>
      <c r="AQ18" s="298">
        <v>0.362321</v>
      </c>
      <c r="AR18" s="297">
        <v>102.18219999999999</v>
      </c>
      <c r="AS18" s="295" t="s">
        <v>770</v>
      </c>
      <c r="AT18" s="297">
        <v>77.6738</v>
      </c>
      <c r="AU18" s="299">
        <v>0.3021304507640441</v>
      </c>
    </row>
    <row r="19" spans="1:47">
      <c r="B19" s="90"/>
      <c r="C19" s="16"/>
      <c r="E19"/>
      <c r="F19" s="17"/>
      <c r="G19" s="17"/>
      <c r="H19" s="17"/>
      <c r="J19" s="56"/>
      <c r="K19" s="17"/>
      <c r="L19" s="17"/>
      <c r="M19" s="19"/>
      <c r="O19" s="60"/>
      <c r="P19" s="60"/>
      <c r="T19" s="189"/>
      <c r="U19" s="190"/>
      <c r="W19" s="191"/>
      <c r="X19" s="191"/>
      <c r="Y19" s="191"/>
    </row>
    <row r="20" spans="1:47">
      <c r="B20" s="90"/>
      <c r="C20" s="16"/>
      <c r="E20"/>
      <c r="F20" s="17"/>
      <c r="G20" s="17"/>
      <c r="H20" s="17"/>
      <c r="J20" s="56"/>
      <c r="K20" s="17"/>
      <c r="L20" s="17"/>
      <c r="M20" s="19"/>
      <c r="O20" s="60"/>
      <c r="P20" s="60"/>
      <c r="T20" s="189"/>
      <c r="U20" s="190"/>
      <c r="W20" s="191"/>
      <c r="X20" s="191"/>
      <c r="Y20" s="191"/>
    </row>
    <row r="21" spans="1:47">
      <c r="B21" s="90"/>
      <c r="C21" s="16"/>
      <c r="E21"/>
      <c r="F21" s="17"/>
      <c r="G21" s="17"/>
      <c r="H21" s="17"/>
      <c r="J21" s="56"/>
      <c r="K21" s="17"/>
      <c r="L21" s="17"/>
      <c r="M21" s="19"/>
      <c r="O21" s="60"/>
      <c r="P21" s="60"/>
      <c r="T21" s="189"/>
      <c r="U21" s="190"/>
      <c r="W21" s="191"/>
      <c r="X21" s="191"/>
      <c r="Y21" s="191"/>
    </row>
    <row r="22" spans="1:47">
      <c r="B22" s="90"/>
      <c r="C22" s="16"/>
      <c r="E22"/>
      <c r="F22" s="17"/>
      <c r="G22" s="17"/>
      <c r="H22" s="17"/>
      <c r="J22" s="56"/>
      <c r="K22" s="17"/>
      <c r="L22" s="17"/>
      <c r="M22" s="19"/>
      <c r="O22" s="60"/>
      <c r="P22" s="60"/>
      <c r="T22" s="189"/>
      <c r="U22" s="190"/>
      <c r="W22" s="191"/>
      <c r="X22" s="191"/>
      <c r="Y22" s="191"/>
    </row>
    <row r="23" spans="1:47">
      <c r="B23" s="90"/>
      <c r="C23" s="16"/>
      <c r="E23"/>
      <c r="F23" s="17"/>
      <c r="G23" s="17"/>
      <c r="H23" s="17"/>
      <c r="J23" s="56"/>
      <c r="K23" s="17"/>
      <c r="L23" s="17"/>
      <c r="M23" s="19"/>
      <c r="O23" s="60"/>
      <c r="P23" s="60"/>
      <c r="T23" s="189"/>
      <c r="U23" s="190"/>
      <c r="W23" s="191"/>
      <c r="X23" s="191"/>
      <c r="Y23" s="191"/>
    </row>
    <row r="24" spans="1:47">
      <c r="B24" s="90"/>
      <c r="C24" s="16"/>
      <c r="E24"/>
      <c r="F24" s="17"/>
      <c r="G24" s="17"/>
      <c r="H24" s="17"/>
      <c r="J24" s="56"/>
      <c r="K24" s="17"/>
      <c r="L24" s="17"/>
      <c r="M24" s="19"/>
      <c r="O24" s="60"/>
      <c r="P24" s="60"/>
      <c r="T24" s="189"/>
      <c r="U24" s="190"/>
      <c r="W24" s="191"/>
      <c r="X24" s="191"/>
      <c r="Y24" s="191"/>
    </row>
    <row r="25" spans="1:47">
      <c r="B25" s="90"/>
      <c r="C25" s="16"/>
      <c r="E25"/>
      <c r="F25" s="17"/>
      <c r="G25" s="17"/>
      <c r="H25" s="17"/>
      <c r="J25" s="56"/>
      <c r="K25" s="17"/>
      <c r="L25" s="17"/>
      <c r="M25" s="19"/>
      <c r="O25" s="60"/>
      <c r="P25" s="60"/>
      <c r="T25" s="189"/>
      <c r="U25" s="190"/>
      <c r="W25" s="191"/>
      <c r="X25" s="191"/>
      <c r="Y25" s="191"/>
    </row>
    <row r="26" spans="1:47">
      <c r="B26" s="90"/>
      <c r="C26" s="16"/>
      <c r="E26"/>
      <c r="F26" s="17"/>
      <c r="G26" s="17"/>
      <c r="H26" s="17"/>
      <c r="J26" s="56"/>
      <c r="K26" s="17"/>
      <c r="L26" s="17"/>
      <c r="M26" s="19"/>
      <c r="O26" s="60"/>
      <c r="P26" s="60"/>
      <c r="T26" s="189"/>
      <c r="U26" s="190"/>
      <c r="W26" s="191"/>
      <c r="X26" s="191"/>
      <c r="Y26" s="191"/>
    </row>
    <row r="27" spans="1:47">
      <c r="B27" s="90"/>
      <c r="C27" s="16"/>
      <c r="E27"/>
      <c r="F27" s="17"/>
      <c r="G27" s="17"/>
      <c r="H27" s="17"/>
      <c r="J27" s="56"/>
      <c r="K27" s="17"/>
      <c r="L27" s="17"/>
      <c r="M27" s="19"/>
      <c r="O27" s="60"/>
      <c r="P27" s="60"/>
      <c r="T27" s="189"/>
      <c r="U27" s="190"/>
      <c r="W27" s="191"/>
      <c r="X27" s="191"/>
      <c r="Y27" s="191"/>
    </row>
    <row r="28" spans="1:47">
      <c r="B28" s="90"/>
      <c r="C28" s="16"/>
      <c r="E28"/>
      <c r="F28" s="17"/>
      <c r="G28" s="17"/>
      <c r="H28" s="17"/>
      <c r="J28" s="56"/>
      <c r="K28" s="17"/>
      <c r="L28" s="17"/>
      <c r="M28" s="17"/>
      <c r="O28" s="60"/>
      <c r="P28" s="60"/>
      <c r="T28" s="189"/>
      <c r="U28" s="190"/>
    </row>
    <row r="29" spans="1:47">
      <c r="B29"/>
      <c r="C29"/>
      <c r="E29"/>
      <c r="O29" s="60"/>
      <c r="P29" s="60"/>
      <c r="T29" s="189"/>
      <c r="U29" s="190"/>
    </row>
    <row r="30" spans="1:47">
      <c r="B30" s="86" t="s">
        <v>798</v>
      </c>
      <c r="C30" s="64" t="s">
        <v>736</v>
      </c>
      <c r="D30" s="53">
        <v>5888.5839999999998</v>
      </c>
      <c r="E30" s="65"/>
      <c r="F30" s="53" t="s">
        <v>917</v>
      </c>
      <c r="G30" s="53" t="s">
        <v>918</v>
      </c>
      <c r="H30" s="53" t="s">
        <v>919</v>
      </c>
      <c r="I30" s="22" t="s">
        <v>747</v>
      </c>
      <c r="J30" s="53" t="s">
        <v>748</v>
      </c>
      <c r="K30" s="53" t="s">
        <v>749</v>
      </c>
      <c r="L30" s="17"/>
      <c r="T30" s="189"/>
      <c r="U30" s="190"/>
    </row>
    <row r="31" spans="1:47">
      <c r="B31" s="91"/>
      <c r="C31" s="64" t="s">
        <v>746</v>
      </c>
      <c r="D31" s="53">
        <v>5889.9508999999998</v>
      </c>
      <c r="E31" s="65"/>
      <c r="F31" s="53" t="s">
        <v>817</v>
      </c>
      <c r="G31" s="53" t="s">
        <v>818</v>
      </c>
      <c r="H31" s="53" t="s">
        <v>819</v>
      </c>
      <c r="I31" s="22" t="s">
        <v>753</v>
      </c>
      <c r="J31" s="53" t="s">
        <v>754</v>
      </c>
      <c r="K31" s="53" t="s">
        <v>820</v>
      </c>
      <c r="L31" s="17"/>
      <c r="T31" s="189"/>
      <c r="U31" s="190"/>
    </row>
    <row r="32" spans="1:47">
      <c r="B32" s="91"/>
      <c r="C32" s="64" t="s">
        <v>821</v>
      </c>
      <c r="D32" s="53">
        <v>5891.451</v>
      </c>
      <c r="E32" s="65"/>
      <c r="F32" s="53" t="s">
        <v>822</v>
      </c>
      <c r="G32" s="53" t="s">
        <v>823</v>
      </c>
      <c r="H32" s="53" t="s">
        <v>824</v>
      </c>
      <c r="I32" s="22" t="s">
        <v>825</v>
      </c>
      <c r="J32" s="53" t="s">
        <v>826</v>
      </c>
      <c r="K32" s="53" t="s">
        <v>799</v>
      </c>
      <c r="L32" s="17"/>
      <c r="T32" s="189"/>
      <c r="U32" s="190"/>
    </row>
    <row r="33" spans="2:25">
      <c r="B33" s="91"/>
      <c r="C33" s="64" t="s">
        <v>827</v>
      </c>
      <c r="D33" s="66">
        <v>7647.38</v>
      </c>
      <c r="E33" s="65"/>
      <c r="F33" s="53" t="s">
        <v>750</v>
      </c>
      <c r="G33" s="53" t="s">
        <v>751</v>
      </c>
      <c r="H33" s="53" t="s">
        <v>752</v>
      </c>
      <c r="I33" s="22" t="s">
        <v>828</v>
      </c>
      <c r="J33" s="53" t="s">
        <v>829</v>
      </c>
      <c r="K33" s="53" t="s">
        <v>830</v>
      </c>
      <c r="L33" s="17"/>
      <c r="T33" s="189"/>
      <c r="U33" s="190"/>
    </row>
    <row r="34" spans="2:25">
      <c r="B34" s="91"/>
      <c r="C34" s="64" t="s">
        <v>831</v>
      </c>
      <c r="D34" s="53">
        <v>7698.9647000000004</v>
      </c>
      <c r="E34" s="65"/>
      <c r="F34" s="53" t="s">
        <v>832</v>
      </c>
      <c r="G34" s="53" t="s">
        <v>833</v>
      </c>
      <c r="H34" s="53" t="s">
        <v>834</v>
      </c>
      <c r="I34" s="22" t="s">
        <v>835</v>
      </c>
      <c r="J34" s="53" t="s">
        <v>836</v>
      </c>
      <c r="K34" s="53" t="s">
        <v>837</v>
      </c>
      <c r="L34" s="17"/>
      <c r="T34" s="189"/>
      <c r="U34" s="190"/>
    </row>
    <row r="35" spans="2:25">
      <c r="B35" s="91"/>
      <c r="C35" s="64" t="s">
        <v>552</v>
      </c>
      <c r="D35" s="53">
        <v>6562.79</v>
      </c>
      <c r="E35" s="65"/>
      <c r="F35" s="53"/>
      <c r="G35" s="53"/>
      <c r="H35" s="53"/>
      <c r="I35" s="22"/>
      <c r="J35" s="53"/>
      <c r="K35" s="53"/>
      <c r="L35" s="17"/>
      <c r="T35" s="189"/>
      <c r="U35" s="190"/>
      <c r="W35" s="191"/>
      <c r="X35" s="191"/>
      <c r="Y35" s="191"/>
    </row>
    <row r="36" spans="2:25">
      <c r="B36" s="91"/>
      <c r="C36" s="64"/>
      <c r="D36" s="53"/>
      <c r="E36" s="65"/>
      <c r="F36" s="53"/>
      <c r="G36" s="17"/>
      <c r="H36" s="17"/>
      <c r="J36" s="17"/>
      <c r="K36" s="17"/>
      <c r="L36" s="17"/>
      <c r="T36" s="189"/>
      <c r="U36" s="190"/>
      <c r="W36" s="191"/>
      <c r="X36" s="191"/>
      <c r="Y36" s="191"/>
    </row>
    <row r="37" spans="2:25">
      <c r="B37" s="91"/>
      <c r="C37" s="64" t="s">
        <v>779</v>
      </c>
      <c r="D37" s="445" t="s">
        <v>755</v>
      </c>
      <c r="E37" s="445"/>
      <c r="F37" s="53" t="s">
        <v>838</v>
      </c>
      <c r="G37" s="17"/>
      <c r="H37" s="17"/>
      <c r="I37" s="67" t="s">
        <v>759</v>
      </c>
      <c r="J37" s="447" t="s">
        <v>760</v>
      </c>
      <c r="K37" s="447"/>
      <c r="L37" s="68" t="s">
        <v>579</v>
      </c>
      <c r="T37" s="189"/>
      <c r="U37" s="190"/>
      <c r="W37" s="191"/>
      <c r="X37" s="191"/>
      <c r="Y37" s="191"/>
    </row>
    <row r="38" spans="2:25">
      <c r="B38" s="91"/>
      <c r="C38" s="64" t="s">
        <v>780</v>
      </c>
      <c r="D38" s="445" t="s">
        <v>756</v>
      </c>
      <c r="E38" s="445"/>
      <c r="F38" s="19"/>
      <c r="G38" s="17"/>
      <c r="H38" s="17"/>
      <c r="J38" s="447" t="s">
        <v>800</v>
      </c>
      <c r="K38" s="447"/>
      <c r="L38" s="68" t="s">
        <v>588</v>
      </c>
      <c r="T38" s="189"/>
      <c r="U38" s="190"/>
      <c r="W38" s="191"/>
      <c r="X38" s="191"/>
      <c r="Y38" s="191"/>
    </row>
    <row r="39" spans="2:25">
      <c r="B39" s="91"/>
      <c r="C39" s="64" t="s">
        <v>687</v>
      </c>
      <c r="D39" s="445" t="s">
        <v>757</v>
      </c>
      <c r="E39" s="445"/>
      <c r="F39" s="19"/>
      <c r="G39" s="17"/>
      <c r="H39" s="17"/>
      <c r="J39" s="17"/>
      <c r="K39" s="17"/>
      <c r="L39" s="17"/>
      <c r="T39" s="189"/>
      <c r="U39" s="190"/>
    </row>
    <row r="40" spans="2:25">
      <c r="B40" s="91"/>
      <c r="C40" s="64" t="s">
        <v>688</v>
      </c>
      <c r="D40" s="445" t="s">
        <v>758</v>
      </c>
      <c r="E40" s="445"/>
      <c r="F40" s="19"/>
      <c r="G40" s="17"/>
      <c r="H40" s="17"/>
      <c r="I40" s="17"/>
      <c r="J40" s="17"/>
      <c r="K40" s="17"/>
      <c r="L40" s="17"/>
      <c r="T40" s="189"/>
      <c r="U40" s="190"/>
      <c r="W40" s="191"/>
      <c r="X40" s="191"/>
      <c r="Y40" s="191"/>
    </row>
    <row r="41" spans="2:25">
      <c r="B41" s="91"/>
      <c r="C41" s="69"/>
      <c r="E41" s="16"/>
      <c r="F41" s="19"/>
      <c r="G41" s="17"/>
      <c r="H41" s="17"/>
      <c r="I41" s="17"/>
      <c r="J41" s="17"/>
      <c r="K41" s="17"/>
      <c r="L41" s="17"/>
      <c r="T41" s="189"/>
      <c r="U41" s="190"/>
      <c r="W41" s="191"/>
      <c r="X41" s="191"/>
      <c r="Y41" s="191"/>
    </row>
    <row r="42" spans="2:25">
      <c r="B42" s="91"/>
      <c r="C42" s="28" t="s">
        <v>789</v>
      </c>
      <c r="D42" s="63">
        <v>1</v>
      </c>
      <c r="E42" s="446" t="s">
        <v>689</v>
      </c>
      <c r="F42" s="446"/>
      <c r="G42" s="446"/>
      <c r="H42" s="17"/>
      <c r="I42" s="17"/>
      <c r="J42" s="17"/>
      <c r="K42" s="17"/>
      <c r="L42" s="17"/>
      <c r="T42" s="189"/>
      <c r="U42" s="190"/>
      <c r="W42" s="191"/>
      <c r="X42" s="191"/>
      <c r="Y42" s="191"/>
    </row>
    <row r="43" spans="2:25">
      <c r="B43" s="91"/>
      <c r="C43" s="19"/>
      <c r="D43" s="28"/>
      <c r="E43" s="449" t="s">
        <v>795</v>
      </c>
      <c r="F43" s="450"/>
      <c r="G43" s="450"/>
      <c r="H43" s="17"/>
      <c r="I43" s="17"/>
      <c r="J43" s="17"/>
      <c r="K43" s="17"/>
      <c r="L43" s="17"/>
      <c r="T43" s="189"/>
      <c r="U43" s="190"/>
      <c r="W43" s="191"/>
      <c r="X43" s="191"/>
      <c r="Y43" s="191"/>
    </row>
    <row r="44" spans="2:25">
      <c r="B44" s="91"/>
      <c r="C44" s="69"/>
      <c r="D44" s="28">
        <v>2</v>
      </c>
      <c r="E44" s="446" t="s">
        <v>805</v>
      </c>
      <c r="F44" s="446"/>
      <c r="G44" s="446"/>
      <c r="H44" s="17"/>
      <c r="I44" s="17"/>
      <c r="J44" s="17"/>
      <c r="K44" s="17"/>
      <c r="L44" s="17"/>
      <c r="T44" s="189"/>
      <c r="U44" s="190"/>
      <c r="W44" s="191"/>
      <c r="X44" s="191"/>
      <c r="Y44" s="191"/>
    </row>
    <row r="45" spans="2:25">
      <c r="B45" s="91"/>
      <c r="C45" s="69"/>
      <c r="D45" s="28"/>
      <c r="E45" s="449" t="s">
        <v>806</v>
      </c>
      <c r="F45" s="450"/>
      <c r="G45" s="450"/>
      <c r="H45" s="17"/>
      <c r="I45" s="17"/>
      <c r="J45" s="17"/>
      <c r="K45" s="17"/>
      <c r="L45" s="17"/>
      <c r="T45" s="189"/>
      <c r="U45" s="190"/>
      <c r="W45" s="191"/>
      <c r="X45" s="191"/>
      <c r="Y45" s="191"/>
    </row>
    <row r="46" spans="2:25">
      <c r="B46" s="91"/>
      <c r="C46"/>
      <c r="D46" s="63">
        <v>3</v>
      </c>
      <c r="E46" s="447" t="s">
        <v>807</v>
      </c>
      <c r="F46" s="447"/>
      <c r="G46" s="447"/>
      <c r="H46" s="17"/>
      <c r="I46" s="17"/>
      <c r="J46" s="17"/>
      <c r="K46" s="17"/>
      <c r="L46" s="17"/>
      <c r="T46" s="189"/>
      <c r="U46" s="190"/>
      <c r="W46" s="191"/>
      <c r="X46" s="191"/>
      <c r="Y46" s="191"/>
    </row>
    <row r="47" spans="2:25">
      <c r="B47" s="91"/>
      <c r="C47"/>
      <c r="D47" s="63"/>
      <c r="E47" s="448" t="s">
        <v>808</v>
      </c>
      <c r="F47" s="448"/>
      <c r="G47" s="448"/>
      <c r="H47" s="17"/>
      <c r="I47" s="17"/>
      <c r="J47" s="17"/>
      <c r="K47" s="17"/>
      <c r="L47" s="17"/>
      <c r="T47" s="189"/>
      <c r="U47" s="190"/>
      <c r="W47" s="191"/>
      <c r="X47" s="191"/>
      <c r="Y47" s="191"/>
    </row>
    <row r="48" spans="2:25">
      <c r="B48" s="91"/>
      <c r="C48"/>
      <c r="D48" s="63">
        <v>4</v>
      </c>
      <c r="E48" s="447" t="s">
        <v>809</v>
      </c>
      <c r="F48" s="447"/>
      <c r="G48" s="447"/>
      <c r="H48" s="17"/>
      <c r="I48" s="17"/>
      <c r="J48" s="17"/>
      <c r="K48" s="17"/>
      <c r="L48" s="17"/>
      <c r="T48" s="189"/>
      <c r="U48" s="190"/>
      <c r="W48" s="191"/>
      <c r="X48" s="191"/>
      <c r="Y48" s="191"/>
    </row>
    <row r="49" spans="2:25">
      <c r="B49" s="91"/>
      <c r="C49"/>
      <c r="E49" s="448" t="s">
        <v>810</v>
      </c>
      <c r="F49" s="448"/>
      <c r="G49" s="448"/>
      <c r="H49" s="17"/>
      <c r="I49" s="17"/>
      <c r="J49" s="17"/>
      <c r="K49" s="17"/>
      <c r="L49" s="17"/>
      <c r="T49" s="189"/>
      <c r="U49" s="190"/>
    </row>
    <row r="50" spans="2:25">
      <c r="B50"/>
      <c r="C50"/>
      <c r="E50"/>
      <c r="T50" s="189"/>
      <c r="U50" s="190"/>
    </row>
    <row r="51" spans="2:25">
      <c r="B51"/>
      <c r="C51"/>
      <c r="E51"/>
      <c r="T51" s="189"/>
      <c r="U51" s="190"/>
      <c r="W51" s="191"/>
      <c r="X51" s="191"/>
      <c r="Y51" s="191"/>
    </row>
    <row r="52" spans="2:25">
      <c r="B52"/>
      <c r="C52"/>
      <c r="E52"/>
      <c r="T52" s="189"/>
      <c r="U52" s="190"/>
      <c r="W52" s="191"/>
      <c r="X52" s="191"/>
      <c r="Y52" s="191"/>
    </row>
    <row r="53" spans="2:25">
      <c r="B53"/>
      <c r="C53"/>
      <c r="E53"/>
      <c r="T53" s="189"/>
      <c r="U53" s="190"/>
      <c r="W53" s="191"/>
      <c r="X53" s="191"/>
      <c r="Y53" s="191"/>
    </row>
    <row r="54" spans="2:25">
      <c r="B54"/>
      <c r="C54"/>
      <c r="E54"/>
      <c r="T54" s="189"/>
      <c r="U54" s="190"/>
      <c r="W54" s="191"/>
      <c r="X54" s="191"/>
      <c r="Y54" s="191"/>
    </row>
    <row r="55" spans="2:25">
      <c r="B55"/>
      <c r="C55"/>
      <c r="E55"/>
      <c r="T55" s="189"/>
      <c r="U55" s="190"/>
      <c r="W55" s="191"/>
      <c r="X55" s="191"/>
      <c r="Y55" s="191"/>
    </row>
    <row r="56" spans="2:25">
      <c r="B56"/>
      <c r="C56"/>
      <c r="E56"/>
      <c r="T56" s="189"/>
      <c r="U56" s="190"/>
      <c r="W56" s="191"/>
      <c r="X56" s="191"/>
      <c r="Y56" s="191"/>
    </row>
    <row r="57" spans="2:25">
      <c r="B57"/>
      <c r="C57"/>
      <c r="E57"/>
      <c r="T57" s="189"/>
      <c r="U57" s="190"/>
      <c r="W57" s="191"/>
      <c r="X57" s="191"/>
      <c r="Y57" s="191"/>
    </row>
    <row r="58" spans="2:25">
      <c r="B58"/>
      <c r="C58"/>
      <c r="E58"/>
      <c r="T58" s="189"/>
      <c r="U58" s="190"/>
      <c r="W58" s="191"/>
      <c r="X58" s="191"/>
      <c r="Y58" s="191"/>
    </row>
    <row r="59" spans="2:25">
      <c r="B59"/>
      <c r="C59"/>
      <c r="E59"/>
      <c r="T59" s="189"/>
      <c r="U59" s="190"/>
      <c r="W59" s="191"/>
      <c r="X59" s="191"/>
      <c r="Y59" s="191"/>
    </row>
    <row r="60" spans="2:25">
      <c r="B60"/>
      <c r="C60"/>
      <c r="E60"/>
      <c r="T60" s="189"/>
      <c r="U60" s="190"/>
      <c r="W60" s="191"/>
      <c r="X60" s="191"/>
      <c r="Y60" s="191"/>
    </row>
    <row r="61" spans="2:25">
      <c r="B61"/>
      <c r="C61"/>
      <c r="E61"/>
      <c r="T61" s="189"/>
      <c r="U61" s="190"/>
    </row>
    <row r="62" spans="2:25">
      <c r="B62"/>
      <c r="C62"/>
      <c r="E62"/>
      <c r="T62" s="189"/>
      <c r="U62" s="190"/>
    </row>
    <row r="63" spans="2:25">
      <c r="B63"/>
      <c r="C63"/>
      <c r="E63"/>
      <c r="T63" s="189"/>
      <c r="U63" s="190"/>
    </row>
    <row r="64" spans="2:25">
      <c r="B64"/>
      <c r="C64"/>
      <c r="E64"/>
      <c r="T64" s="189"/>
      <c r="U64" s="190"/>
      <c r="W64" s="191"/>
      <c r="X64" s="191"/>
      <c r="Y64" s="191"/>
    </row>
    <row r="65" spans="2:25">
      <c r="B65"/>
      <c r="C65"/>
      <c r="E65"/>
      <c r="T65" s="189"/>
      <c r="U65" s="190"/>
      <c r="W65" s="191"/>
      <c r="X65" s="191"/>
      <c r="Y65" s="191"/>
    </row>
    <row r="66" spans="2:25">
      <c r="B66"/>
      <c r="C66"/>
      <c r="E66"/>
      <c r="T66" s="189"/>
      <c r="U66" s="190"/>
      <c r="W66" s="191"/>
      <c r="X66" s="191"/>
      <c r="Y66" s="191"/>
    </row>
    <row r="67" spans="2:25">
      <c r="B67"/>
      <c r="C67"/>
      <c r="E67"/>
      <c r="T67" s="189"/>
      <c r="U67" s="190"/>
      <c r="W67" s="191"/>
      <c r="X67" s="191"/>
      <c r="Y67" s="191"/>
    </row>
    <row r="68" spans="2:25">
      <c r="B68"/>
      <c r="C68"/>
      <c r="E68"/>
      <c r="T68" s="189"/>
      <c r="U68" s="190"/>
      <c r="W68" s="191"/>
      <c r="X68" s="191"/>
      <c r="Y68" s="191"/>
    </row>
    <row r="69" spans="2:25">
      <c r="B69"/>
      <c r="C69"/>
      <c r="E69"/>
      <c r="T69" s="189"/>
      <c r="U69" s="190"/>
      <c r="W69" s="191"/>
      <c r="X69" s="191"/>
      <c r="Y69" s="191"/>
    </row>
    <row r="70" spans="2:25">
      <c r="B70"/>
      <c r="C70"/>
      <c r="E70"/>
      <c r="T70" s="189"/>
      <c r="U70" s="190"/>
    </row>
    <row r="71" spans="2:25">
      <c r="B71"/>
      <c r="C71"/>
      <c r="E71"/>
      <c r="T71" s="189"/>
      <c r="U71" s="190"/>
    </row>
    <row r="72" spans="2:25">
      <c r="B72"/>
      <c r="C72"/>
      <c r="E72"/>
      <c r="T72" s="189"/>
      <c r="U72" s="190"/>
    </row>
    <row r="73" spans="2:25">
      <c r="B73"/>
      <c r="C73"/>
      <c r="E73"/>
      <c r="S73" s="76"/>
      <c r="T73" s="189"/>
      <c r="U73" s="190"/>
    </row>
    <row r="74" spans="2:25">
      <c r="B74"/>
      <c r="C74"/>
      <c r="E74"/>
      <c r="T74" s="187"/>
      <c r="U74" s="188"/>
    </row>
    <row r="75" spans="2:25">
      <c r="B75"/>
      <c r="C75"/>
      <c r="E75"/>
      <c r="T75" s="187"/>
      <c r="U75" s="188"/>
    </row>
    <row r="76" spans="2:25">
      <c r="B76"/>
      <c r="C76"/>
      <c r="E76"/>
      <c r="T76" s="187"/>
      <c r="U76" s="188"/>
    </row>
    <row r="77" spans="2:25">
      <c r="B77"/>
      <c r="C77"/>
      <c r="E77"/>
      <c r="U77" s="188"/>
    </row>
  </sheetData>
  <sheetCalcPr fullCalcOnLoad="1"/>
  <mergeCells count="34">
    <mergeCell ref="AJ12:AK12"/>
    <mergeCell ref="AL12:AM12"/>
    <mergeCell ref="E44:G44"/>
    <mergeCell ref="E45:G45"/>
    <mergeCell ref="E46:G46"/>
    <mergeCell ref="D37:E37"/>
    <mergeCell ref="J37:K37"/>
    <mergeCell ref="S12:V12"/>
    <mergeCell ref="W12:Y12"/>
    <mergeCell ref="E48:G48"/>
    <mergeCell ref="E49:G49"/>
    <mergeCell ref="D38:E38"/>
    <mergeCell ref="J38:K38"/>
    <mergeCell ref="D39:E39"/>
    <mergeCell ref="D40:E40"/>
    <mergeCell ref="E42:G42"/>
    <mergeCell ref="E43:G43"/>
    <mergeCell ref="E47:G47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K1" zoomScale="80" zoomScaleNormal="80" zoomScalePageLayoutView="80" workbookViewId="0">
      <selection activeCell="S29" sqref="S29"/>
    </sheetView>
  </sheetViews>
  <sheetFormatPr baseColWidth="10" defaultColWidth="8.83203125" defaultRowHeight="12"/>
  <cols>
    <col min="1" max="1" width="30.1640625" bestFit="1" customWidth="1" collapsed="1"/>
    <col min="2" max="2" width="12.5" style="85" bestFit="1" customWidth="1" collapsed="1"/>
    <col min="3" max="3" width="11.33203125" style="17" bestFit="1" customWidth="1" collapsed="1"/>
    <col min="4" max="4" width="10.6640625" style="17" customWidth="1" collapsed="1"/>
    <col min="5" max="5" width="5.83203125" style="17" bestFit="1" customWidth="1" collapsed="1"/>
    <col min="6" max="6" width="15.1640625" bestFit="1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style="2" customWidth="1" collapsed="1"/>
    <col min="15" max="16" width="10.6640625" style="6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7.6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7" ht="15">
      <c r="A1" s="458" t="s">
        <v>850</v>
      </c>
      <c r="B1" s="458"/>
      <c r="C1" s="458"/>
      <c r="D1" s="458"/>
      <c r="E1" s="458"/>
      <c r="F1" s="458"/>
      <c r="G1" s="458"/>
      <c r="H1" s="458"/>
      <c r="J1" s="17"/>
      <c r="K1" s="17"/>
      <c r="L1" s="17"/>
    </row>
    <row r="2" spans="1:47">
      <c r="B2"/>
      <c r="C2"/>
      <c r="E2"/>
      <c r="G2" s="17"/>
      <c r="H2" s="1"/>
      <c r="J2" s="17"/>
      <c r="K2" s="17"/>
      <c r="L2" s="17"/>
    </row>
    <row r="3" spans="1:47">
      <c r="A3" s="459" t="s">
        <v>778</v>
      </c>
      <c r="B3" s="459"/>
      <c r="C3" s="459"/>
      <c r="D3" s="459"/>
      <c r="E3" s="459"/>
      <c r="F3" s="451" t="s">
        <v>782</v>
      </c>
      <c r="G3" s="451"/>
      <c r="H3" s="451"/>
      <c r="I3" s="451"/>
      <c r="J3" s="17"/>
      <c r="K3" s="455" t="s">
        <v>601</v>
      </c>
      <c r="L3" s="455"/>
      <c r="M3" s="455"/>
      <c r="N3" s="455"/>
      <c r="Q3" s="60"/>
      <c r="R3" s="60"/>
    </row>
    <row r="4" spans="1:47">
      <c r="A4" s="3" t="s">
        <v>451</v>
      </c>
      <c r="B4" s="86"/>
      <c r="C4" s="63"/>
      <c r="D4" s="68"/>
      <c r="E4" s="63"/>
      <c r="F4" s="451" t="s">
        <v>494</v>
      </c>
      <c r="G4" s="451"/>
      <c r="H4" s="451"/>
      <c r="I4" s="451"/>
      <c r="J4" s="17"/>
      <c r="K4" s="456" t="s">
        <v>602</v>
      </c>
      <c r="L4" s="456"/>
      <c r="M4" s="456"/>
      <c r="N4" s="456"/>
      <c r="O4" s="456"/>
      <c r="P4" s="456"/>
      <c r="Q4" s="60"/>
      <c r="R4" s="60"/>
    </row>
    <row r="5" spans="1:47">
      <c r="A5" s="460"/>
      <c r="B5" s="460"/>
      <c r="C5" s="460"/>
      <c r="D5" s="460"/>
      <c r="E5" s="460"/>
      <c r="F5" s="451" t="s">
        <v>470</v>
      </c>
      <c r="G5" s="451"/>
      <c r="H5" s="451"/>
      <c r="I5" s="451"/>
      <c r="J5" s="17"/>
      <c r="K5" s="456" t="s">
        <v>603</v>
      </c>
      <c r="L5" s="456"/>
      <c r="M5" s="456"/>
      <c r="N5" s="456"/>
      <c r="O5" s="456"/>
      <c r="P5" s="456"/>
      <c r="Q5" s="60"/>
      <c r="R5" s="60"/>
    </row>
    <row r="6" spans="1:47">
      <c r="A6" s="51" t="s">
        <v>779</v>
      </c>
      <c r="B6" s="54" t="s">
        <v>780</v>
      </c>
      <c r="C6" s="63" t="s">
        <v>687</v>
      </c>
      <c r="D6" s="68" t="s">
        <v>688</v>
      </c>
      <c r="E6" s="63"/>
      <c r="F6" s="452" t="s">
        <v>309</v>
      </c>
      <c r="G6" s="452"/>
      <c r="H6" s="452"/>
      <c r="I6" s="452"/>
      <c r="J6" s="17"/>
      <c r="K6" s="36" t="s">
        <v>916</v>
      </c>
      <c r="L6" s="17"/>
      <c r="N6" s="71"/>
      <c r="Q6" s="60"/>
      <c r="R6" s="60"/>
    </row>
    <row r="7" spans="1:47">
      <c r="A7" s="51" t="s">
        <v>696</v>
      </c>
      <c r="B7" s="54" t="s">
        <v>697</v>
      </c>
      <c r="C7" s="63" t="s">
        <v>698</v>
      </c>
      <c r="D7" s="68" t="s">
        <v>717</v>
      </c>
      <c r="E7" s="63"/>
      <c r="F7" s="452" t="s">
        <v>495</v>
      </c>
      <c r="G7" s="452"/>
      <c r="H7" s="452"/>
      <c r="I7" s="452"/>
      <c r="J7" s="17"/>
      <c r="K7" s="17"/>
      <c r="L7" s="17"/>
      <c r="M7" s="60"/>
      <c r="N7" s="84"/>
    </row>
    <row r="8" spans="1:47" ht="12.75" customHeight="1">
      <c r="A8" s="51" t="s">
        <v>718</v>
      </c>
      <c r="B8" s="86" t="s">
        <v>719</v>
      </c>
      <c r="C8" s="63" t="s">
        <v>720</v>
      </c>
      <c r="D8" s="68" t="s">
        <v>721</v>
      </c>
      <c r="E8" s="19"/>
      <c r="F8" s="451" t="s">
        <v>605</v>
      </c>
      <c r="G8" s="451"/>
      <c r="H8" s="451"/>
      <c r="I8" s="451"/>
      <c r="J8" s="63"/>
      <c r="K8" s="63"/>
      <c r="L8" s="63"/>
      <c r="N8" s="71"/>
      <c r="Q8" s="60"/>
      <c r="R8" s="60"/>
    </row>
    <row r="9" spans="1:47">
      <c r="A9" s="51"/>
      <c r="B9" s="86"/>
      <c r="C9" s="63"/>
      <c r="D9" s="68"/>
      <c r="E9" s="19"/>
      <c r="F9" s="451" t="s">
        <v>606</v>
      </c>
      <c r="G9" s="451"/>
      <c r="H9" s="451"/>
      <c r="I9" s="451"/>
      <c r="J9" s="63"/>
      <c r="K9" s="63"/>
      <c r="L9" s="63"/>
      <c r="N9" s="71"/>
      <c r="Q9" s="60"/>
      <c r="R9" s="60"/>
    </row>
    <row r="10" spans="1:47">
      <c r="A10" s="51"/>
      <c r="B10" s="86"/>
      <c r="C10" s="63"/>
      <c r="D10" s="68"/>
      <c r="E10" s="19"/>
      <c r="F10" s="67"/>
      <c r="G10" s="53"/>
      <c r="H10" s="22"/>
      <c r="I10" s="92"/>
      <c r="J10" s="63"/>
      <c r="K10" s="63"/>
      <c r="L10" s="63"/>
      <c r="N10" s="71"/>
      <c r="Q10" s="60"/>
      <c r="R10" s="60"/>
    </row>
    <row r="11" spans="1:47">
      <c r="A11" s="3"/>
      <c r="B11" s="86"/>
      <c r="C11" s="63"/>
      <c r="D11" s="68"/>
      <c r="E11" s="19"/>
      <c r="F11" s="1"/>
      <c r="G11" s="17"/>
      <c r="H11" s="17"/>
      <c r="I11" s="34"/>
      <c r="J11" s="63"/>
      <c r="K11" s="63"/>
      <c r="L11" s="63"/>
      <c r="N11" s="71"/>
      <c r="Q11" s="60"/>
      <c r="R11" s="60"/>
    </row>
    <row r="12" spans="1:47">
      <c r="A12" s="8"/>
      <c r="B12" s="87"/>
      <c r="C12" s="70" t="s">
        <v>722</v>
      </c>
      <c r="D12" s="79" t="s">
        <v>723</v>
      </c>
      <c r="E12" s="174" t="s">
        <v>95</v>
      </c>
      <c r="F12" s="9"/>
      <c r="G12" s="446" t="s">
        <v>724</v>
      </c>
      <c r="H12" s="446"/>
      <c r="I12" s="38"/>
      <c r="J12" s="77" t="s">
        <v>783</v>
      </c>
      <c r="K12" s="77" t="s">
        <v>725</v>
      </c>
      <c r="L12" s="63" t="s">
        <v>726</v>
      </c>
      <c r="M12" s="11" t="s">
        <v>727</v>
      </c>
      <c r="N12" s="51"/>
      <c r="O12" s="455" t="s">
        <v>759</v>
      </c>
      <c r="P12" s="455"/>
      <c r="Q12" s="455" t="s">
        <v>694</v>
      </c>
      <c r="R12" s="455"/>
      <c r="S12" s="457" t="s">
        <v>771</v>
      </c>
      <c r="T12" s="457"/>
      <c r="U12" s="457"/>
      <c r="V12" s="457"/>
      <c r="W12" s="457" t="s">
        <v>772</v>
      </c>
      <c r="X12" s="457"/>
      <c r="Y12" s="457"/>
      <c r="Z12" s="10" t="s">
        <v>60</v>
      </c>
      <c r="AA12" s="10" t="s">
        <v>61</v>
      </c>
      <c r="AB12" s="10" t="s">
        <v>62</v>
      </c>
      <c r="AC12" s="10" t="s">
        <v>63</v>
      </c>
      <c r="AG12" s="63" t="s">
        <v>64</v>
      </c>
      <c r="AH12" s="63" t="s">
        <v>65</v>
      </c>
      <c r="AI12" s="63" t="s">
        <v>66</v>
      </c>
      <c r="AJ12" s="454" t="s">
        <v>67</v>
      </c>
      <c r="AK12" s="454"/>
      <c r="AL12" s="454" t="s">
        <v>68</v>
      </c>
      <c r="AM12" s="454"/>
      <c r="AN12" s="160" t="s">
        <v>69</v>
      </c>
      <c r="AO12" s="5" t="s">
        <v>70</v>
      </c>
      <c r="AP12" s="5" t="s">
        <v>71</v>
      </c>
      <c r="AQ12" s="5" t="s">
        <v>72</v>
      </c>
      <c r="AR12" s="5" t="s">
        <v>73</v>
      </c>
      <c r="AS12" s="5" t="s">
        <v>74</v>
      </c>
      <c r="AT12" s="5" t="s">
        <v>75</v>
      </c>
      <c r="AU12" s="185" t="s">
        <v>801</v>
      </c>
    </row>
    <row r="13" spans="1:47" ht="13" thickBot="1">
      <c r="A13" s="12" t="s">
        <v>728</v>
      </c>
      <c r="B13" s="88" t="s">
        <v>729</v>
      </c>
      <c r="C13" s="72" t="s">
        <v>730</v>
      </c>
      <c r="D13" s="80" t="s">
        <v>731</v>
      </c>
      <c r="E13" s="72" t="s">
        <v>96</v>
      </c>
      <c r="F13" s="13" t="s">
        <v>732</v>
      </c>
      <c r="G13" s="72" t="s">
        <v>784</v>
      </c>
      <c r="H13" s="72" t="s">
        <v>785</v>
      </c>
      <c r="I13" s="29" t="s">
        <v>786</v>
      </c>
      <c r="J13" s="72" t="s">
        <v>787</v>
      </c>
      <c r="K13" s="78"/>
      <c r="L13" s="72" t="s">
        <v>839</v>
      </c>
      <c r="M13" s="15" t="s">
        <v>733</v>
      </c>
      <c r="N13" s="73" t="s">
        <v>788</v>
      </c>
      <c r="O13" s="94" t="s">
        <v>692</v>
      </c>
      <c r="P13" s="94" t="s">
        <v>693</v>
      </c>
      <c r="Q13" s="75" t="s">
        <v>691</v>
      </c>
      <c r="R13" s="75" t="s">
        <v>690</v>
      </c>
      <c r="S13" s="164" t="s">
        <v>773</v>
      </c>
      <c r="T13" s="161" t="s">
        <v>774</v>
      </c>
      <c r="U13" s="161" t="s">
        <v>775</v>
      </c>
      <c r="V13" s="161" t="s">
        <v>776</v>
      </c>
      <c r="W13" s="164" t="s">
        <v>84</v>
      </c>
      <c r="X13" s="164" t="s">
        <v>85</v>
      </c>
      <c r="Y13" s="164" t="s">
        <v>777</v>
      </c>
      <c r="Z13" s="161" t="s">
        <v>7</v>
      </c>
      <c r="AA13" s="161" t="s">
        <v>76</v>
      </c>
      <c r="AB13" s="161" t="s">
        <v>77</v>
      </c>
      <c r="AC13" s="161" t="s">
        <v>77</v>
      </c>
      <c r="AD13" s="161" t="s">
        <v>78</v>
      </c>
      <c r="AE13" s="161" t="s">
        <v>79</v>
      </c>
      <c r="AF13" s="161" t="s">
        <v>80</v>
      </c>
      <c r="AG13" s="161" t="s">
        <v>81</v>
      </c>
      <c r="AH13" s="161" t="s">
        <v>82</v>
      </c>
      <c r="AI13" s="161" t="s">
        <v>83</v>
      </c>
      <c r="AJ13" s="162" t="s">
        <v>84</v>
      </c>
      <c r="AK13" s="162" t="s">
        <v>85</v>
      </c>
      <c r="AL13" s="162" t="s">
        <v>84</v>
      </c>
      <c r="AM13" s="162" t="s">
        <v>85</v>
      </c>
      <c r="AN13" s="163" t="s">
        <v>86</v>
      </c>
      <c r="AO13" s="161" t="s">
        <v>87</v>
      </c>
      <c r="AP13" s="161" t="s">
        <v>86</v>
      </c>
      <c r="AQ13" s="161" t="s">
        <v>87</v>
      </c>
      <c r="AR13" s="164" t="s">
        <v>77</v>
      </c>
      <c r="AS13" s="164" t="s">
        <v>161</v>
      </c>
      <c r="AT13" s="164" t="s">
        <v>77</v>
      </c>
      <c r="AU13" s="164" t="s">
        <v>802</v>
      </c>
    </row>
    <row r="14" spans="1:47" s="76" customFormat="1" ht="24">
      <c r="A14" s="46" t="s">
        <v>735</v>
      </c>
      <c r="B14" s="49" t="s">
        <v>791</v>
      </c>
      <c r="C14" s="30">
        <v>0.13055555555555556</v>
      </c>
      <c r="D14" s="30"/>
      <c r="E14" s="31">
        <v>10</v>
      </c>
      <c r="F14" s="19" t="s">
        <v>781</v>
      </c>
      <c r="G14" s="31">
        <v>1190</v>
      </c>
      <c r="H14" s="31">
        <v>1101</v>
      </c>
      <c r="I14" s="25" t="s">
        <v>609</v>
      </c>
      <c r="J14" s="50" t="s">
        <v>734</v>
      </c>
      <c r="K14" s="31">
        <v>4</v>
      </c>
      <c r="L14" s="31">
        <v>180</v>
      </c>
      <c r="M14" s="19">
        <v>5889.9508999999998</v>
      </c>
      <c r="N14" s="25" t="s">
        <v>607</v>
      </c>
      <c r="O14" s="95">
        <v>267</v>
      </c>
      <c r="P14" s="95">
        <v>260.60000000000002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76" customFormat="1" ht="24">
      <c r="A15" s="76" t="s">
        <v>648</v>
      </c>
      <c r="B15" s="90" t="s">
        <v>649</v>
      </c>
      <c r="C15" s="16">
        <v>0.14166666666666666</v>
      </c>
      <c r="D15" s="81"/>
      <c r="E15" s="17">
        <v>10</v>
      </c>
      <c r="F15" s="17" t="s">
        <v>812</v>
      </c>
      <c r="G15" s="17">
        <v>870</v>
      </c>
      <c r="H15" s="17">
        <v>782</v>
      </c>
      <c r="I15" s="25" t="s">
        <v>608</v>
      </c>
      <c r="J15" s="50" t="s">
        <v>734</v>
      </c>
      <c r="K15" s="17">
        <v>4</v>
      </c>
      <c r="L15" s="17">
        <v>180</v>
      </c>
      <c r="M15" s="19">
        <v>7698.9647000000004</v>
      </c>
      <c r="N15" s="25"/>
      <c r="O15" s="95">
        <v>266.39999999999998</v>
      </c>
      <c r="P15" s="95">
        <v>260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76" customFormat="1" ht="24">
      <c r="A16" s="42" t="s">
        <v>610</v>
      </c>
      <c r="B16" s="93" t="s">
        <v>652</v>
      </c>
      <c r="C16" s="16">
        <v>0.15902777777777777</v>
      </c>
      <c r="E16" s="17">
        <v>30</v>
      </c>
      <c r="F16" s="17" t="s">
        <v>812</v>
      </c>
      <c r="G16" s="17">
        <v>870</v>
      </c>
      <c r="H16" s="17">
        <v>782</v>
      </c>
      <c r="I16" s="25" t="s">
        <v>476</v>
      </c>
      <c r="J16" s="50" t="s">
        <v>665</v>
      </c>
      <c r="K16" s="17">
        <v>4</v>
      </c>
      <c r="L16" s="17">
        <v>180</v>
      </c>
      <c r="M16" s="19">
        <v>7698.9647000000004</v>
      </c>
      <c r="N16" s="25"/>
      <c r="O16" s="60"/>
      <c r="P16" s="60"/>
      <c r="S16" t="s">
        <v>325</v>
      </c>
      <c r="T16"/>
      <c r="U16"/>
      <c r="V16" t="s">
        <v>28</v>
      </c>
      <c r="W16"/>
      <c r="X16"/>
      <c r="Y16"/>
      <c r="Z16" s="306">
        <v>123.42628999999999</v>
      </c>
      <c r="AA16" s="306">
        <v>14.57959</v>
      </c>
      <c r="AB16" s="303">
        <v>268.39659999999998</v>
      </c>
      <c r="AC16" s="303">
        <v>30.831199999999999</v>
      </c>
      <c r="AD16" s="305">
        <v>12.4067535996</v>
      </c>
      <c r="AE16" s="303">
        <v>1.944</v>
      </c>
      <c r="AF16" s="303">
        <v>0.308</v>
      </c>
      <c r="AG16" s="303">
        <v>5.82</v>
      </c>
      <c r="AH16" s="303">
        <v>25.847999999999999</v>
      </c>
      <c r="AI16" s="302">
        <v>1826.8869999999999</v>
      </c>
      <c r="AJ16" s="303">
        <v>4.26959</v>
      </c>
      <c r="AK16" s="303">
        <v>6.5863899999999997</v>
      </c>
      <c r="AL16" s="303">
        <v>123.20506</v>
      </c>
      <c r="AM16" s="303">
        <v>-1.26057</v>
      </c>
      <c r="AN16" s="301">
        <v>151265413</v>
      </c>
      <c r="AO16" s="304">
        <v>1.097688</v>
      </c>
      <c r="AP16" s="301">
        <v>392323.84113999997</v>
      </c>
      <c r="AQ16" s="304">
        <v>0.37830409999999998</v>
      </c>
      <c r="AR16" s="303">
        <v>60.983600000000003</v>
      </c>
      <c r="AS16" s="301" t="s">
        <v>770</v>
      </c>
      <c r="AT16" s="303">
        <v>118.8866</v>
      </c>
      <c r="AU16" s="305">
        <v>0.29888868368915683</v>
      </c>
    </row>
    <row r="17" spans="1:47" s="76" customFormat="1">
      <c r="A17" s="76" t="s">
        <v>611</v>
      </c>
      <c r="B17" s="76" t="s">
        <v>653</v>
      </c>
      <c r="C17" s="16">
        <v>0.16250000000000001</v>
      </c>
      <c r="E17" s="17">
        <v>300</v>
      </c>
      <c r="F17" s="17" t="s">
        <v>812</v>
      </c>
      <c r="G17" s="17">
        <v>870</v>
      </c>
      <c r="H17" s="17">
        <v>782</v>
      </c>
      <c r="I17" s="57" t="s">
        <v>509</v>
      </c>
      <c r="J17" s="50" t="s">
        <v>665</v>
      </c>
      <c r="K17" s="17">
        <v>4</v>
      </c>
      <c r="L17" s="17">
        <v>180</v>
      </c>
      <c r="M17" s="19">
        <v>7698.9647000000004</v>
      </c>
      <c r="N17" s="25"/>
      <c r="O17" s="60"/>
      <c r="P17" s="60"/>
      <c r="S17" t="s">
        <v>747</v>
      </c>
      <c r="T17">
        <v>0</v>
      </c>
      <c r="U17">
        <v>0</v>
      </c>
      <c r="V17" t="s">
        <v>25</v>
      </c>
      <c r="W17" s="302">
        <v>92.285218920210966</v>
      </c>
      <c r="X17" s="302">
        <v>-14.247211163660431</v>
      </c>
      <c r="Y17" s="302">
        <v>171.12359596261535</v>
      </c>
      <c r="Z17" s="306">
        <v>123.48399999999999</v>
      </c>
      <c r="AA17" s="306">
        <v>14.560589999999999</v>
      </c>
      <c r="AB17" s="303">
        <v>269.42649999999998</v>
      </c>
      <c r="AC17" s="303">
        <v>29.169799999999999</v>
      </c>
      <c r="AD17" s="305">
        <v>12.540451988399999</v>
      </c>
      <c r="AE17" s="303">
        <v>2.044</v>
      </c>
      <c r="AF17" s="303">
        <v>0.32300000000000001</v>
      </c>
      <c r="AG17" s="303">
        <v>5.81</v>
      </c>
      <c r="AH17" s="303">
        <v>25.888999999999999</v>
      </c>
      <c r="AI17" s="302">
        <v>1826.0350000000001</v>
      </c>
      <c r="AJ17" s="303">
        <v>4.2555100000000001</v>
      </c>
      <c r="AK17" s="303">
        <v>6.5919499999999998</v>
      </c>
      <c r="AL17" s="303">
        <v>123.13711000000001</v>
      </c>
      <c r="AM17" s="303">
        <v>-1.2606599999999999</v>
      </c>
      <c r="AN17" s="301">
        <v>151265940</v>
      </c>
      <c r="AO17" s="304">
        <v>1.0981348</v>
      </c>
      <c r="AP17" s="301">
        <v>392506.80553999997</v>
      </c>
      <c r="AQ17" s="304">
        <v>0.38391839999999999</v>
      </c>
      <c r="AR17" s="303">
        <v>61.037100000000002</v>
      </c>
      <c r="AS17" s="301" t="s">
        <v>770</v>
      </c>
      <c r="AT17" s="303">
        <v>118.833</v>
      </c>
      <c r="AU17" s="305">
        <v>0.29894268755665693</v>
      </c>
    </row>
    <row r="18" spans="1:47" s="76" customFormat="1">
      <c r="A18" s="76" t="s">
        <v>612</v>
      </c>
      <c r="B18" s="76" t="s">
        <v>656</v>
      </c>
      <c r="C18" s="16">
        <v>0.16805555555555554</v>
      </c>
      <c r="E18" s="17">
        <v>300</v>
      </c>
      <c r="F18" s="17" t="s">
        <v>812</v>
      </c>
      <c r="G18" s="17">
        <v>870</v>
      </c>
      <c r="H18" s="17">
        <v>782</v>
      </c>
      <c r="I18" s="25"/>
      <c r="J18" s="50" t="s">
        <v>665</v>
      </c>
      <c r="K18" s="17">
        <v>4</v>
      </c>
      <c r="L18" s="17">
        <v>180</v>
      </c>
      <c r="M18" s="19">
        <v>7698.9647000000004</v>
      </c>
      <c r="N18" s="25"/>
      <c r="O18" s="60"/>
      <c r="P18" s="60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s="76" customFormat="1">
      <c r="A19" s="76" t="s">
        <v>612</v>
      </c>
      <c r="B19" s="90" t="s">
        <v>614</v>
      </c>
      <c r="C19" s="16">
        <v>0.17361111111111113</v>
      </c>
      <c r="D19" s="17"/>
      <c r="E19" s="17">
        <v>300</v>
      </c>
      <c r="F19" s="19" t="s">
        <v>781</v>
      </c>
      <c r="G19" s="31">
        <v>1190</v>
      </c>
      <c r="H19" s="31">
        <v>1101</v>
      </c>
      <c r="J19" s="50" t="s">
        <v>665</v>
      </c>
      <c r="K19" s="31">
        <v>4</v>
      </c>
      <c r="L19" s="31">
        <v>180</v>
      </c>
      <c r="M19" s="19">
        <v>5889.9508999999998</v>
      </c>
      <c r="N19" s="25" t="s">
        <v>613</v>
      </c>
      <c r="O19" s="62"/>
      <c r="P19" s="62"/>
      <c r="S19"/>
      <c r="T19"/>
      <c r="U19"/>
      <c r="V19"/>
      <c r="W19" s="191"/>
      <c r="X19" s="191"/>
      <c r="Y19" s="191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s="76" customFormat="1">
      <c r="A20" s="42" t="s">
        <v>610</v>
      </c>
      <c r="B20" s="90" t="s">
        <v>816</v>
      </c>
      <c r="C20" s="16">
        <v>0.17916666666666667</v>
      </c>
      <c r="D20" s="17"/>
      <c r="E20" s="17">
        <v>30</v>
      </c>
      <c r="F20" s="19" t="s">
        <v>781</v>
      </c>
      <c r="G20" s="31">
        <v>1190</v>
      </c>
      <c r="H20" s="31">
        <v>1101</v>
      </c>
      <c r="I20" s="25"/>
      <c r="J20" s="50" t="s">
        <v>665</v>
      </c>
      <c r="K20" s="31">
        <v>4</v>
      </c>
      <c r="L20" s="31">
        <v>180</v>
      </c>
      <c r="M20" s="19">
        <v>5889.9508999999998</v>
      </c>
      <c r="N20" s="25"/>
      <c r="O20" s="62"/>
      <c r="P20" s="62"/>
      <c r="S20" t="s">
        <v>325</v>
      </c>
      <c r="T20">
        <v>0</v>
      </c>
      <c r="U20">
        <v>0</v>
      </c>
      <c r="V20" t="s">
        <v>28</v>
      </c>
      <c r="W20" s="191"/>
      <c r="X20" s="191"/>
      <c r="Y20" s="191"/>
      <c r="Z20" s="306">
        <v>123.63949</v>
      </c>
      <c r="AA20" s="306">
        <v>14.510249999999999</v>
      </c>
      <c r="AB20" s="303">
        <v>272.05369999999999</v>
      </c>
      <c r="AC20" s="303">
        <v>24.811599999999999</v>
      </c>
      <c r="AD20" s="305">
        <v>12.891410258900001</v>
      </c>
      <c r="AE20" s="303">
        <v>2.3690000000000002</v>
      </c>
      <c r="AF20" s="303">
        <v>0.375</v>
      </c>
      <c r="AG20" s="303">
        <v>5.81</v>
      </c>
      <c r="AH20" s="303">
        <v>26</v>
      </c>
      <c r="AI20" s="302">
        <v>1823.748</v>
      </c>
      <c r="AJ20" s="303">
        <v>4.2225000000000001</v>
      </c>
      <c r="AK20" s="303">
        <v>6.6059700000000001</v>
      </c>
      <c r="AL20" s="303">
        <v>122.95874999999999</v>
      </c>
      <c r="AM20" s="303">
        <v>-1.2608900000000001</v>
      </c>
      <c r="AN20" s="301">
        <v>151267324.40000001</v>
      </c>
      <c r="AO20" s="304">
        <v>1.0993027</v>
      </c>
      <c r="AP20" s="301">
        <v>392998.98918999999</v>
      </c>
      <c r="AQ20" s="304">
        <v>0.39680720000000003</v>
      </c>
      <c r="AR20" s="303">
        <v>61.181600000000003</v>
      </c>
      <c r="AS20" s="301" t="s">
        <v>770</v>
      </c>
      <c r="AT20" s="303">
        <v>118.68819999999999</v>
      </c>
      <c r="AU20" s="305">
        <v>5.891805145022018E-2</v>
      </c>
    </row>
    <row r="21" spans="1:47" s="76" customFormat="1">
      <c r="A21" s="76" t="s">
        <v>611</v>
      </c>
      <c r="B21" s="90" t="s">
        <v>794</v>
      </c>
      <c r="C21" s="16">
        <v>0.18194444444444444</v>
      </c>
      <c r="D21" s="17"/>
      <c r="E21" s="17">
        <v>300</v>
      </c>
      <c r="F21" s="19" t="s">
        <v>781</v>
      </c>
      <c r="G21" s="31">
        <v>1190</v>
      </c>
      <c r="H21" s="31">
        <v>1101</v>
      </c>
      <c r="I21" s="57" t="s">
        <v>509</v>
      </c>
      <c r="J21" s="50" t="s">
        <v>665</v>
      </c>
      <c r="K21" s="31">
        <v>4</v>
      </c>
      <c r="L21" s="31">
        <v>180</v>
      </c>
      <c r="M21" s="19">
        <v>5889.9508999999998</v>
      </c>
      <c r="N21" s="25"/>
      <c r="O21" s="62"/>
      <c r="P21" s="62"/>
      <c r="S21" t="s">
        <v>747</v>
      </c>
      <c r="T21">
        <v>0</v>
      </c>
      <c r="U21">
        <v>0</v>
      </c>
      <c r="V21" t="s">
        <v>25</v>
      </c>
      <c r="W21" s="302">
        <v>92.235711536714547</v>
      </c>
      <c r="X21" s="302">
        <v>-14.263517103749635</v>
      </c>
      <c r="Y21" s="302">
        <v>171.42655136901112</v>
      </c>
      <c r="Z21" s="306">
        <v>123.69264</v>
      </c>
      <c r="AA21" s="306">
        <v>14.49335</v>
      </c>
      <c r="AB21" s="303">
        <v>272.91030000000001</v>
      </c>
      <c r="AC21" s="303">
        <v>23.361000000000001</v>
      </c>
      <c r="AD21" s="305">
        <v>13.008396349</v>
      </c>
      <c r="AE21" s="303">
        <v>2.5049999999999999</v>
      </c>
      <c r="AF21" s="303">
        <v>0.39600000000000002</v>
      </c>
      <c r="AG21" s="303">
        <v>5.81</v>
      </c>
      <c r="AH21" s="303">
        <v>26.038</v>
      </c>
      <c r="AI21" s="302">
        <v>1822.972</v>
      </c>
      <c r="AJ21" s="303">
        <v>4.2127800000000004</v>
      </c>
      <c r="AK21" s="303">
        <v>6.6104399999999996</v>
      </c>
      <c r="AL21" s="303">
        <v>122.89928999999999</v>
      </c>
      <c r="AM21" s="303">
        <v>-1.2609699999999999</v>
      </c>
      <c r="AN21" s="301">
        <v>151267786.19999999</v>
      </c>
      <c r="AO21" s="304">
        <v>1.0996904000000001</v>
      </c>
      <c r="AP21" s="301">
        <v>393166.44806999998</v>
      </c>
      <c r="AQ21" s="304">
        <v>0.40049620000000002</v>
      </c>
      <c r="AR21" s="303">
        <v>61.231000000000002</v>
      </c>
      <c r="AS21" s="301" t="s">
        <v>770</v>
      </c>
      <c r="AT21" s="303">
        <v>118.6386</v>
      </c>
      <c r="AU21" s="305">
        <v>5.8923201004829479E-2</v>
      </c>
    </row>
    <row r="22" spans="1:47" s="76" customFormat="1">
      <c r="A22" s="76" t="s">
        <v>471</v>
      </c>
      <c r="B22" s="90" t="s">
        <v>695</v>
      </c>
      <c r="C22" s="16">
        <v>0.18680555555555556</v>
      </c>
      <c r="D22" s="17"/>
      <c r="E22" s="17">
        <v>300</v>
      </c>
      <c r="F22" s="19" t="s">
        <v>781</v>
      </c>
      <c r="G22" s="31">
        <v>1190</v>
      </c>
      <c r="H22" s="31">
        <v>1101</v>
      </c>
      <c r="I22" s="57" t="s">
        <v>509</v>
      </c>
      <c r="J22" s="50" t="s">
        <v>665</v>
      </c>
      <c r="K22" s="31">
        <v>4</v>
      </c>
      <c r="L22" s="31">
        <v>180</v>
      </c>
      <c r="M22" s="19">
        <v>5889.9508999999998</v>
      </c>
      <c r="N22" s="25"/>
      <c r="O22" s="62"/>
      <c r="P22" s="62"/>
      <c r="S22" t="s">
        <v>828</v>
      </c>
      <c r="T22">
        <v>0</v>
      </c>
      <c r="U22">
        <v>0</v>
      </c>
      <c r="V22" t="s">
        <v>25</v>
      </c>
      <c r="W22" s="302">
        <v>95.876349988763693</v>
      </c>
      <c r="X22" s="302">
        <v>16.458953616438482</v>
      </c>
      <c r="Y22" s="302">
        <v>171.49730183968359</v>
      </c>
      <c r="Z22" s="306">
        <v>123.74645</v>
      </c>
      <c r="AA22" s="306">
        <v>14.476380000000001</v>
      </c>
      <c r="AB22" s="303">
        <v>273.7595</v>
      </c>
      <c r="AC22" s="303">
        <v>21.911999999999999</v>
      </c>
      <c r="AD22" s="305">
        <v>13.125382439099999</v>
      </c>
      <c r="AE22" s="303">
        <v>2.6589999999999998</v>
      </c>
      <c r="AF22" s="303">
        <v>0.42099999999999999</v>
      </c>
      <c r="AG22" s="303">
        <v>5.81</v>
      </c>
      <c r="AH22" s="303">
        <v>26.076000000000001</v>
      </c>
      <c r="AI22" s="302">
        <v>1822.1890000000001</v>
      </c>
      <c r="AJ22" s="303">
        <v>4.2037199999999997</v>
      </c>
      <c r="AK22" s="303">
        <v>6.6147900000000002</v>
      </c>
      <c r="AL22" s="303">
        <v>122.83984</v>
      </c>
      <c r="AM22" s="303">
        <v>-1.26105</v>
      </c>
      <c r="AN22" s="301">
        <v>151268248.09999999</v>
      </c>
      <c r="AO22" s="304">
        <v>1.1000772000000001</v>
      </c>
      <c r="AP22" s="301">
        <v>393335.39169999998</v>
      </c>
      <c r="AQ22" s="304">
        <v>0.40387640000000002</v>
      </c>
      <c r="AR22" s="303">
        <v>61.280999999999999</v>
      </c>
      <c r="AS22" s="301" t="s">
        <v>770</v>
      </c>
      <c r="AT22" s="303">
        <v>118.5885</v>
      </c>
      <c r="AU22" s="305">
        <v>5.8928338605352758E-2</v>
      </c>
    </row>
    <row r="23" spans="1:47" s="76" customFormat="1">
      <c r="A23" s="76" t="s">
        <v>471</v>
      </c>
      <c r="B23" s="90" t="s">
        <v>678</v>
      </c>
      <c r="C23" s="16">
        <v>0.19583333333333333</v>
      </c>
      <c r="D23" s="17"/>
      <c r="E23" s="17">
        <v>300</v>
      </c>
      <c r="F23" s="17" t="s">
        <v>812</v>
      </c>
      <c r="G23" s="17">
        <v>870</v>
      </c>
      <c r="H23" s="17">
        <v>782</v>
      </c>
      <c r="I23" s="57" t="s">
        <v>509</v>
      </c>
      <c r="J23" s="50" t="s">
        <v>665</v>
      </c>
      <c r="K23" s="17">
        <v>4</v>
      </c>
      <c r="L23" s="17">
        <v>180</v>
      </c>
      <c r="M23" s="19">
        <v>7698.9647000000004</v>
      </c>
      <c r="N23" s="25" t="s">
        <v>512</v>
      </c>
      <c r="O23" s="60"/>
      <c r="P23" s="60"/>
      <c r="S23" t="s">
        <v>828</v>
      </c>
      <c r="T23">
        <v>0</v>
      </c>
      <c r="U23">
        <v>0</v>
      </c>
      <c r="V23" t="s">
        <v>25</v>
      </c>
      <c r="W23" s="302">
        <v>95.860206651303841</v>
      </c>
      <c r="X23" s="302">
        <v>16.441739372097519</v>
      </c>
      <c r="Y23" s="302">
        <v>171.63711646513252</v>
      </c>
      <c r="Z23" s="306">
        <v>123.84819</v>
      </c>
      <c r="AA23" s="306">
        <v>14.444739999999999</v>
      </c>
      <c r="AB23" s="303">
        <v>275.32170000000002</v>
      </c>
      <c r="AC23" s="303">
        <v>19.226299999999998</v>
      </c>
      <c r="AD23" s="305">
        <v>13.3426423207</v>
      </c>
      <c r="AE23" s="303">
        <v>3.0059999999999998</v>
      </c>
      <c r="AF23" s="303">
        <v>0.47499999999999998</v>
      </c>
      <c r="AG23" s="303">
        <v>5.81</v>
      </c>
      <c r="AH23" s="303">
        <v>26.149000000000001</v>
      </c>
      <c r="AI23" s="302">
        <v>1820.72</v>
      </c>
      <c r="AJ23" s="303">
        <v>4.1886400000000004</v>
      </c>
      <c r="AK23" s="303">
        <v>6.6225500000000004</v>
      </c>
      <c r="AL23" s="303">
        <v>122.72942999999999</v>
      </c>
      <c r="AM23" s="303">
        <v>-1.26119</v>
      </c>
      <c r="AN23" s="301">
        <v>151269106.5</v>
      </c>
      <c r="AO23" s="304">
        <v>1.1007933999999999</v>
      </c>
      <c r="AP23" s="301">
        <v>393652.63796999998</v>
      </c>
      <c r="AQ23" s="304">
        <v>0.4093252</v>
      </c>
      <c r="AR23" s="303">
        <v>61.375700000000002</v>
      </c>
      <c r="AS23" s="301" t="s">
        <v>770</v>
      </c>
      <c r="AT23" s="303">
        <v>118.4935</v>
      </c>
      <c r="AU23" s="305">
        <v>0.29926402748981656</v>
      </c>
    </row>
    <row r="24" spans="1:47" s="76" customFormat="1">
      <c r="A24" s="76" t="s">
        <v>473</v>
      </c>
      <c r="B24" s="90" t="s">
        <v>845</v>
      </c>
      <c r="C24" s="16">
        <v>0.20138888888888887</v>
      </c>
      <c r="D24" s="17"/>
      <c r="E24" s="17">
        <v>300</v>
      </c>
      <c r="F24" s="17" t="s">
        <v>812</v>
      </c>
      <c r="G24" s="17">
        <v>870</v>
      </c>
      <c r="H24" s="17">
        <v>782</v>
      </c>
      <c r="I24" s="57" t="s">
        <v>509</v>
      </c>
      <c r="J24" s="50" t="s">
        <v>665</v>
      </c>
      <c r="K24" s="17">
        <v>4</v>
      </c>
      <c r="L24" s="17">
        <v>180</v>
      </c>
      <c r="M24" s="19">
        <v>7698.9647000000004</v>
      </c>
      <c r="N24" s="25"/>
      <c r="O24" s="60"/>
      <c r="P24" s="60"/>
      <c r="S24" t="s">
        <v>297</v>
      </c>
      <c r="T24">
        <v>0</v>
      </c>
      <c r="U24">
        <v>0</v>
      </c>
      <c r="V24" t="s">
        <v>25</v>
      </c>
      <c r="W24" s="302">
        <v>97.60036048702159</v>
      </c>
      <c r="X24" s="302">
        <v>29.30884115892518</v>
      </c>
      <c r="Y24" s="302">
        <v>171.71138120486603</v>
      </c>
      <c r="Z24" s="306">
        <v>123.91197</v>
      </c>
      <c r="AA24" s="306">
        <v>14.4252</v>
      </c>
      <c r="AB24" s="303">
        <v>276.27620000000002</v>
      </c>
      <c r="AC24" s="303">
        <v>17.5777</v>
      </c>
      <c r="AD24" s="305">
        <v>13.476340709400001</v>
      </c>
      <c r="AE24" s="303">
        <v>3.2709999999999999</v>
      </c>
      <c r="AF24" s="303">
        <v>0.51700000000000002</v>
      </c>
      <c r="AG24" s="303">
        <v>5.81</v>
      </c>
      <c r="AH24" s="303">
        <v>26.195</v>
      </c>
      <c r="AI24" s="302">
        <v>1819.809</v>
      </c>
      <c r="AJ24" s="303">
        <v>4.1804899999999998</v>
      </c>
      <c r="AK24" s="303">
        <v>6.6270899999999999</v>
      </c>
      <c r="AL24" s="303">
        <v>122.66148</v>
      </c>
      <c r="AM24" s="303">
        <v>-1.26128</v>
      </c>
      <c r="AN24" s="301">
        <v>151269635</v>
      </c>
      <c r="AO24" s="304">
        <v>1.1012328</v>
      </c>
      <c r="AP24" s="301">
        <v>393849.82263000001</v>
      </c>
      <c r="AQ24" s="304">
        <v>0.4121378</v>
      </c>
      <c r="AR24" s="303">
        <v>61.435099999999998</v>
      </c>
      <c r="AS24" s="301" t="s">
        <v>770</v>
      </c>
      <c r="AT24" s="303">
        <v>118.434</v>
      </c>
      <c r="AU24" s="305">
        <v>0.29931713693336975</v>
      </c>
    </row>
    <row r="25" spans="1:47" s="76" customFormat="1">
      <c r="A25" s="76" t="s">
        <v>507</v>
      </c>
      <c r="B25" s="90" t="s">
        <v>843</v>
      </c>
      <c r="C25" s="16">
        <v>0.21041666666666667</v>
      </c>
      <c r="D25" s="17"/>
      <c r="E25" s="17">
        <v>300</v>
      </c>
      <c r="F25" s="17" t="s">
        <v>812</v>
      </c>
      <c r="G25" s="17">
        <v>870</v>
      </c>
      <c r="H25" s="17">
        <v>782</v>
      </c>
      <c r="I25" s="57" t="s">
        <v>509</v>
      </c>
      <c r="J25" s="50" t="s">
        <v>665</v>
      </c>
      <c r="K25" s="17">
        <v>4</v>
      </c>
      <c r="L25" s="17">
        <v>180</v>
      </c>
      <c r="M25" s="19">
        <v>7698.9647000000004</v>
      </c>
      <c r="N25" s="25"/>
      <c r="O25" s="60"/>
      <c r="P25" s="60"/>
      <c r="S25" t="s">
        <v>26</v>
      </c>
      <c r="T25">
        <v>0</v>
      </c>
      <c r="U25">
        <v>0</v>
      </c>
      <c r="V25" t="s">
        <v>25</v>
      </c>
      <c r="W25" s="302">
        <v>90.186111854888424</v>
      </c>
      <c r="X25" s="302">
        <v>-28.796233602307627</v>
      </c>
      <c r="Y25" s="302">
        <v>171.85514810880045</v>
      </c>
      <c r="Z25" s="306">
        <v>124.01752</v>
      </c>
      <c r="AA25" s="306">
        <v>14.39334</v>
      </c>
      <c r="AB25" s="303">
        <v>277.82100000000003</v>
      </c>
      <c r="AC25" s="303">
        <v>14.906700000000001</v>
      </c>
      <c r="AD25" s="305">
        <v>13.693600590899999</v>
      </c>
      <c r="AE25" s="303">
        <v>3.8210000000000002</v>
      </c>
      <c r="AF25" s="303">
        <v>0.60399999999999998</v>
      </c>
      <c r="AG25" s="303">
        <v>5.8</v>
      </c>
      <c r="AH25" s="303">
        <v>26.27</v>
      </c>
      <c r="AI25" s="302">
        <v>1818.317</v>
      </c>
      <c r="AJ25" s="303">
        <v>4.1691099999999999</v>
      </c>
      <c r="AK25" s="303">
        <v>6.6340700000000004</v>
      </c>
      <c r="AL25" s="303">
        <v>122.55107</v>
      </c>
      <c r="AM25" s="303">
        <v>-1.26142</v>
      </c>
      <c r="AN25" s="301">
        <v>151270494.19999999</v>
      </c>
      <c r="AO25" s="304">
        <v>1.1019444</v>
      </c>
      <c r="AP25" s="301">
        <v>394172.82604999997</v>
      </c>
      <c r="AQ25" s="304">
        <v>0.4158211</v>
      </c>
      <c r="AR25" s="303">
        <v>61.5334</v>
      </c>
      <c r="AS25" s="301" t="s">
        <v>770</v>
      </c>
      <c r="AT25" s="303">
        <v>118.3355</v>
      </c>
      <c r="AU25" s="305">
        <v>0.29940314667399881</v>
      </c>
    </row>
    <row r="26" spans="1:47" s="76" customFormat="1">
      <c r="A26" s="76" t="s">
        <v>474</v>
      </c>
      <c r="B26" s="90" t="s">
        <v>526</v>
      </c>
      <c r="C26" s="16">
        <v>0.21805555555555556</v>
      </c>
      <c r="D26" s="17"/>
      <c r="E26" s="17">
        <v>300</v>
      </c>
      <c r="F26" s="17" t="s">
        <v>812</v>
      </c>
      <c r="G26" s="17">
        <v>870</v>
      </c>
      <c r="H26" s="17">
        <v>782</v>
      </c>
      <c r="I26" s="57" t="s">
        <v>509</v>
      </c>
      <c r="J26" s="50" t="s">
        <v>665</v>
      </c>
      <c r="K26" s="17">
        <v>4</v>
      </c>
      <c r="L26" s="17">
        <v>180</v>
      </c>
      <c r="M26" s="19">
        <v>7698.9647000000004</v>
      </c>
      <c r="N26" s="25"/>
      <c r="O26" s="60"/>
      <c r="P26" s="60"/>
      <c r="S26" t="s">
        <v>27</v>
      </c>
      <c r="T26">
        <v>0</v>
      </c>
      <c r="U26">
        <v>0</v>
      </c>
      <c r="V26" t="s">
        <v>25</v>
      </c>
      <c r="W26" s="302">
        <v>85.960961354045878</v>
      </c>
      <c r="X26" s="302">
        <v>-49.263729260592164</v>
      </c>
      <c r="Y26" s="302">
        <v>171.98013138526312</v>
      </c>
      <c r="Z26" s="306">
        <v>124.10871</v>
      </c>
      <c r="AA26" s="306">
        <v>14.36632</v>
      </c>
      <c r="AB26" s="303">
        <v>279.12650000000002</v>
      </c>
      <c r="AC26" s="303">
        <v>12.6557</v>
      </c>
      <c r="AD26" s="305">
        <v>13.8774358753</v>
      </c>
      <c r="AE26" s="303">
        <v>4.4550000000000001</v>
      </c>
      <c r="AF26" s="303">
        <v>0.70499999999999996</v>
      </c>
      <c r="AG26" s="303">
        <v>5.8</v>
      </c>
      <c r="AH26" s="303">
        <v>26.335999999999999</v>
      </c>
      <c r="AI26" s="302">
        <v>1817.048</v>
      </c>
      <c r="AJ26" s="303">
        <v>4.1612799999999996</v>
      </c>
      <c r="AK26" s="303">
        <v>6.6395600000000004</v>
      </c>
      <c r="AL26" s="303">
        <v>122.45764</v>
      </c>
      <c r="AM26" s="303">
        <v>-1.2615400000000001</v>
      </c>
      <c r="AN26" s="301">
        <v>151271221.69999999</v>
      </c>
      <c r="AO26" s="304">
        <v>1.1025444</v>
      </c>
      <c r="AP26" s="301">
        <v>394448.07890000002</v>
      </c>
      <c r="AQ26" s="304">
        <v>0.41807420000000001</v>
      </c>
      <c r="AR26" s="303">
        <v>61.618400000000001</v>
      </c>
      <c r="AS26" s="301" t="s">
        <v>770</v>
      </c>
      <c r="AT26" s="303">
        <v>118.2503</v>
      </c>
      <c r="AU26" s="305">
        <v>0.29947566753456289</v>
      </c>
    </row>
    <row r="27" spans="1:47" s="76" customFormat="1">
      <c r="A27" s="42" t="s">
        <v>792</v>
      </c>
      <c r="B27" s="25" t="s">
        <v>848</v>
      </c>
      <c r="C27" s="16">
        <v>0.24305555555555555</v>
      </c>
      <c r="D27" s="30"/>
      <c r="E27" s="19">
        <v>30</v>
      </c>
      <c r="F27" s="17" t="s">
        <v>811</v>
      </c>
      <c r="G27" s="17">
        <v>880</v>
      </c>
      <c r="H27" s="31">
        <v>869</v>
      </c>
      <c r="I27" s="25" t="s">
        <v>858</v>
      </c>
      <c r="J27" s="50" t="s">
        <v>734</v>
      </c>
      <c r="K27" s="31">
        <v>4</v>
      </c>
      <c r="L27" s="31">
        <v>180</v>
      </c>
      <c r="M27" s="52">
        <v>7647.38</v>
      </c>
      <c r="N27" s="25"/>
      <c r="O27" s="95">
        <v>267</v>
      </c>
      <c r="P27" s="95">
        <v>259.60000000000002</v>
      </c>
      <c r="Q27" s="158">
        <f>AVERAGE(O27:O30)</f>
        <v>265.89999999999998</v>
      </c>
      <c r="R27" s="158">
        <f>AVERAGE(P27:P30)</f>
        <v>261.47500000000002</v>
      </c>
      <c r="S27"/>
      <c r="T27" s="189"/>
      <c r="U27" s="190"/>
      <c r="V27"/>
      <c r="W27" s="191"/>
      <c r="X27" s="191"/>
      <c r="Y27" s="191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s="76" customFormat="1" ht="24">
      <c r="A28" s="42" t="s">
        <v>792</v>
      </c>
      <c r="B28" s="42" t="s">
        <v>530</v>
      </c>
      <c r="C28" s="16">
        <v>0.26944444444444443</v>
      </c>
      <c r="D28" s="30"/>
      <c r="E28" s="17">
        <v>30</v>
      </c>
      <c r="F28" s="19" t="s">
        <v>781</v>
      </c>
      <c r="G28" s="31">
        <v>1190</v>
      </c>
      <c r="H28" s="17">
        <v>996</v>
      </c>
      <c r="I28" s="25" t="s">
        <v>624</v>
      </c>
      <c r="J28" s="50" t="s">
        <v>734</v>
      </c>
      <c r="K28" s="31">
        <v>4</v>
      </c>
      <c r="L28" s="31">
        <v>180</v>
      </c>
      <c r="M28" s="19">
        <v>5891.451</v>
      </c>
      <c r="N28" s="25"/>
      <c r="O28" s="95">
        <v>265.39999999999998</v>
      </c>
      <c r="P28" s="95">
        <v>262.10000000000002</v>
      </c>
      <c r="S28"/>
      <c r="T28" s="189"/>
      <c r="U28" s="19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s="76" customFormat="1">
      <c r="A29" s="42" t="s">
        <v>792</v>
      </c>
      <c r="B29" s="42" t="s">
        <v>625</v>
      </c>
      <c r="C29" s="16">
        <v>0.27986111111111112</v>
      </c>
      <c r="D29" s="30"/>
      <c r="E29" s="17">
        <v>30</v>
      </c>
      <c r="F29" s="19" t="s">
        <v>781</v>
      </c>
      <c r="G29" s="17">
        <v>1070</v>
      </c>
      <c r="H29" s="17">
        <v>876</v>
      </c>
      <c r="I29" s="25" t="s">
        <v>615</v>
      </c>
      <c r="J29" s="50" t="s">
        <v>734</v>
      </c>
      <c r="K29" s="31">
        <v>4</v>
      </c>
      <c r="L29" s="31">
        <v>180</v>
      </c>
      <c r="M29" s="19">
        <v>5891.451</v>
      </c>
      <c r="N29" s="25"/>
      <c r="O29" s="95">
        <v>265.3</v>
      </c>
      <c r="P29" s="95">
        <v>262.2</v>
      </c>
      <c r="S29"/>
      <c r="T29" s="189"/>
      <c r="U29" s="190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s="76" customFormat="1">
      <c r="A30" s="76" t="s">
        <v>626</v>
      </c>
      <c r="B30" s="76" t="s">
        <v>627</v>
      </c>
      <c r="C30" s="16">
        <v>0.3034722222222222</v>
      </c>
      <c r="D30" s="81"/>
      <c r="E30" s="17">
        <v>30</v>
      </c>
      <c r="F30" s="17" t="s">
        <v>510</v>
      </c>
      <c r="G30" s="17">
        <v>1250</v>
      </c>
      <c r="H30" s="17">
        <v>998</v>
      </c>
      <c r="I30" s="25" t="s">
        <v>857</v>
      </c>
      <c r="J30" s="56" t="s">
        <v>734</v>
      </c>
      <c r="K30" s="17">
        <v>4</v>
      </c>
      <c r="L30" s="17">
        <v>180</v>
      </c>
      <c r="M30" s="19">
        <v>6562.79</v>
      </c>
      <c r="N30" s="25"/>
      <c r="O30" s="95">
        <v>265.89999999999998</v>
      </c>
      <c r="P30" s="95">
        <v>262</v>
      </c>
      <c r="S30"/>
      <c r="T30" s="189"/>
      <c r="U30" s="19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s="76" customFormat="1" ht="24">
      <c r="A31" s="76" t="s">
        <v>765</v>
      </c>
      <c r="B31" s="76" t="s">
        <v>630</v>
      </c>
      <c r="C31" s="16">
        <v>0.31805555555555554</v>
      </c>
      <c r="D31" s="81" t="s">
        <v>628</v>
      </c>
      <c r="E31" s="17">
        <v>1200</v>
      </c>
      <c r="F31" s="17" t="s">
        <v>510</v>
      </c>
      <c r="G31" s="17">
        <v>1250</v>
      </c>
      <c r="H31" s="17">
        <v>998</v>
      </c>
      <c r="I31" s="76" t="s">
        <v>349</v>
      </c>
      <c r="J31" s="56" t="s">
        <v>665</v>
      </c>
      <c r="K31" s="17">
        <v>4</v>
      </c>
      <c r="L31" s="17">
        <v>180</v>
      </c>
      <c r="M31" s="19">
        <v>6562.79</v>
      </c>
      <c r="N31" s="25" t="s">
        <v>348</v>
      </c>
      <c r="O31" s="60"/>
      <c r="P31" s="60"/>
      <c r="S31"/>
      <c r="T31" s="189"/>
      <c r="U31" s="19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s="76" customFormat="1">
      <c r="A32" s="76" t="s">
        <v>765</v>
      </c>
      <c r="B32" s="76" t="s">
        <v>632</v>
      </c>
      <c r="C32" s="16">
        <v>0.33263888888888887</v>
      </c>
      <c r="D32" s="81" t="s">
        <v>631</v>
      </c>
      <c r="E32" s="17">
        <v>1200</v>
      </c>
      <c r="F32" s="17" t="s">
        <v>510</v>
      </c>
      <c r="G32" s="17">
        <v>1250</v>
      </c>
      <c r="H32" s="17">
        <v>998</v>
      </c>
      <c r="I32" s="76" t="s">
        <v>349</v>
      </c>
      <c r="J32" s="56" t="s">
        <v>665</v>
      </c>
      <c r="K32" s="17">
        <v>4</v>
      </c>
      <c r="L32" s="17">
        <v>180</v>
      </c>
      <c r="M32" s="19">
        <v>6562.79</v>
      </c>
      <c r="N32" s="25" t="s">
        <v>629</v>
      </c>
      <c r="O32" s="60"/>
      <c r="P32" s="60"/>
      <c r="S32"/>
      <c r="T32" s="189"/>
      <c r="U32" s="19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s="76" customFormat="1">
      <c r="A33" s="76" t="s">
        <v>765</v>
      </c>
      <c r="B33" s="76" t="s">
        <v>633</v>
      </c>
      <c r="C33" s="16">
        <v>0.34791666666666665</v>
      </c>
      <c r="D33" s="81" t="s">
        <v>634</v>
      </c>
      <c r="E33" s="17">
        <v>1200</v>
      </c>
      <c r="F33" s="17" t="s">
        <v>510</v>
      </c>
      <c r="G33" s="17">
        <v>1250</v>
      </c>
      <c r="H33" s="17">
        <v>998</v>
      </c>
      <c r="I33" s="76" t="s">
        <v>349</v>
      </c>
      <c r="J33" s="56" t="s">
        <v>665</v>
      </c>
      <c r="K33" s="17">
        <v>4</v>
      </c>
      <c r="L33" s="17">
        <v>180</v>
      </c>
      <c r="M33" s="19">
        <v>6562.79</v>
      </c>
      <c r="N33" s="25" t="s">
        <v>629</v>
      </c>
      <c r="O33" s="60"/>
      <c r="P33" s="60"/>
      <c r="S33"/>
      <c r="T33" s="189"/>
      <c r="U33" s="190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s="76" customFormat="1" ht="24">
      <c r="A34" s="76" t="s">
        <v>635</v>
      </c>
      <c r="B34" s="76" t="s">
        <v>636</v>
      </c>
      <c r="C34" s="16">
        <v>0.37708333333333338</v>
      </c>
      <c r="D34" s="81" t="s">
        <v>637</v>
      </c>
      <c r="E34" s="17">
        <v>300</v>
      </c>
      <c r="F34" s="17" t="s">
        <v>510</v>
      </c>
      <c r="G34" s="17">
        <v>900</v>
      </c>
      <c r="H34" s="17">
        <v>648</v>
      </c>
      <c r="I34" s="76" t="s">
        <v>851</v>
      </c>
      <c r="J34" s="56" t="s">
        <v>665</v>
      </c>
      <c r="K34" s="17">
        <v>4</v>
      </c>
      <c r="L34" s="17">
        <v>180</v>
      </c>
      <c r="M34" s="19">
        <v>6562.79</v>
      </c>
      <c r="N34" s="25" t="s">
        <v>486</v>
      </c>
      <c r="O34" s="60"/>
      <c r="P34" s="60"/>
      <c r="S34"/>
      <c r="T34" s="189"/>
      <c r="U34" s="190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s="76" customFormat="1">
      <c r="A35" s="76" t="s">
        <v>635</v>
      </c>
      <c r="B35" s="76" t="s">
        <v>488</v>
      </c>
      <c r="C35" s="16">
        <v>0.3833333333333333</v>
      </c>
      <c r="D35" s="81" t="s">
        <v>487</v>
      </c>
      <c r="E35" s="17">
        <v>300</v>
      </c>
      <c r="F35" s="17" t="s">
        <v>510</v>
      </c>
      <c r="G35" s="17">
        <v>940</v>
      </c>
      <c r="H35" s="17">
        <v>688</v>
      </c>
      <c r="I35" s="76" t="s">
        <v>851</v>
      </c>
      <c r="J35" s="56" t="s">
        <v>665</v>
      </c>
      <c r="K35" s="17">
        <v>4</v>
      </c>
      <c r="L35" s="17">
        <v>180</v>
      </c>
      <c r="M35" s="19">
        <v>6562.79</v>
      </c>
      <c r="N35" s="25" t="s">
        <v>496</v>
      </c>
      <c r="O35" s="60"/>
      <c r="P35" s="60"/>
      <c r="S35"/>
      <c r="T35" s="189"/>
      <c r="U35" s="190"/>
      <c r="V35"/>
      <c r="W35" s="191"/>
      <c r="X35" s="191"/>
      <c r="Y35" s="191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s="76" customFormat="1">
      <c r="A36" s="76" t="s">
        <v>635</v>
      </c>
      <c r="B36" s="76" t="s">
        <v>489</v>
      </c>
      <c r="C36" s="16">
        <v>0.38819444444444445</v>
      </c>
      <c r="D36" s="81" t="s">
        <v>490</v>
      </c>
      <c r="E36" s="17">
        <v>300</v>
      </c>
      <c r="F36" s="17" t="s">
        <v>510</v>
      </c>
      <c r="G36" s="17">
        <v>980</v>
      </c>
      <c r="H36" s="17">
        <v>728</v>
      </c>
      <c r="I36" s="76" t="s">
        <v>851</v>
      </c>
      <c r="J36" s="56" t="s">
        <v>665</v>
      </c>
      <c r="K36" s="17">
        <v>4</v>
      </c>
      <c r="L36" s="17">
        <v>180</v>
      </c>
      <c r="M36" s="19">
        <v>6562.79</v>
      </c>
      <c r="N36" s="25"/>
      <c r="O36" s="60"/>
      <c r="P36" s="60"/>
      <c r="S36"/>
      <c r="T36" s="189"/>
      <c r="U36" s="190"/>
      <c r="V36"/>
      <c r="W36" s="191"/>
      <c r="X36" s="191"/>
      <c r="Y36" s="191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s="76" customFormat="1">
      <c r="A37" s="76" t="s">
        <v>635</v>
      </c>
      <c r="B37" s="76" t="s">
        <v>491</v>
      </c>
      <c r="C37" s="16">
        <v>0.39305555555555555</v>
      </c>
      <c r="D37" s="81" t="s">
        <v>492</v>
      </c>
      <c r="E37" s="17">
        <v>300</v>
      </c>
      <c r="F37" s="17" t="s">
        <v>510</v>
      </c>
      <c r="G37" s="17">
        <v>1020</v>
      </c>
      <c r="H37" s="17">
        <v>768</v>
      </c>
      <c r="I37" s="76" t="s">
        <v>851</v>
      </c>
      <c r="J37" s="56" t="s">
        <v>665</v>
      </c>
      <c r="K37" s="17">
        <v>4</v>
      </c>
      <c r="L37" s="17">
        <v>180</v>
      </c>
      <c r="M37" s="19">
        <v>6562.79</v>
      </c>
      <c r="N37" s="25"/>
      <c r="O37" s="60"/>
      <c r="P37" s="60"/>
      <c r="S37"/>
      <c r="T37" s="189"/>
      <c r="U37" s="190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s="76" customFormat="1">
      <c r="A38" s="42"/>
      <c r="B38" s="42"/>
      <c r="C38" s="16"/>
      <c r="D38" s="30"/>
      <c r="E38" s="17"/>
      <c r="F38" s="19"/>
      <c r="G38" s="17"/>
      <c r="H38" s="17"/>
      <c r="I38" s="25"/>
      <c r="J38" s="50"/>
      <c r="K38" s="31"/>
      <c r="L38" s="31"/>
      <c r="M38" s="19"/>
      <c r="N38" s="25"/>
      <c r="O38" s="60"/>
      <c r="P38" s="60"/>
      <c r="S38"/>
      <c r="T38" s="189"/>
      <c r="U38" s="190"/>
      <c r="V38"/>
      <c r="W38" s="191"/>
      <c r="X38" s="191"/>
      <c r="Y38" s="191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>
      <c r="B39" s="86" t="s">
        <v>798</v>
      </c>
      <c r="C39" s="64" t="s">
        <v>736</v>
      </c>
      <c r="D39" s="53">
        <v>5888.5839999999998</v>
      </c>
      <c r="E39" s="65"/>
      <c r="F39" s="53" t="s">
        <v>917</v>
      </c>
      <c r="G39" s="53" t="s">
        <v>918</v>
      </c>
      <c r="H39" s="53" t="s">
        <v>919</v>
      </c>
      <c r="I39" s="20" t="s">
        <v>747</v>
      </c>
      <c r="J39" s="53" t="s">
        <v>748</v>
      </c>
      <c r="K39" s="53" t="s">
        <v>749</v>
      </c>
      <c r="L39" s="17"/>
      <c r="T39" s="189"/>
      <c r="U39" s="190"/>
    </row>
    <row r="40" spans="1:47">
      <c r="B40" s="91"/>
      <c r="C40" s="64" t="s">
        <v>746</v>
      </c>
      <c r="D40" s="53">
        <v>5889.9508999999998</v>
      </c>
      <c r="E40" s="65"/>
      <c r="F40" s="53" t="s">
        <v>817</v>
      </c>
      <c r="G40" s="53" t="s">
        <v>818</v>
      </c>
      <c r="H40" s="53" t="s">
        <v>819</v>
      </c>
      <c r="I40" s="20" t="s">
        <v>753</v>
      </c>
      <c r="J40" s="53" t="s">
        <v>754</v>
      </c>
      <c r="K40" s="53" t="s">
        <v>820</v>
      </c>
      <c r="L40" s="17"/>
      <c r="T40" s="189"/>
      <c r="U40" s="190"/>
      <c r="W40" s="191"/>
      <c r="X40" s="191"/>
      <c r="Y40" s="191"/>
    </row>
    <row r="41" spans="1:47">
      <c r="B41" s="91"/>
      <c r="C41" s="64" t="s">
        <v>821</v>
      </c>
      <c r="D41" s="53">
        <v>5891.451</v>
      </c>
      <c r="E41" s="65"/>
      <c r="F41" s="53" t="s">
        <v>822</v>
      </c>
      <c r="G41" s="53" t="s">
        <v>823</v>
      </c>
      <c r="H41" s="53" t="s">
        <v>824</v>
      </c>
      <c r="I41" s="20" t="s">
        <v>825</v>
      </c>
      <c r="J41" s="53" t="s">
        <v>826</v>
      </c>
      <c r="K41" s="53" t="s">
        <v>799</v>
      </c>
      <c r="L41" s="17"/>
      <c r="T41" s="189"/>
      <c r="U41" s="190"/>
      <c r="W41" s="191"/>
      <c r="X41" s="191"/>
      <c r="Y41" s="191"/>
    </row>
    <row r="42" spans="1:47">
      <c r="B42" s="91"/>
      <c r="C42" s="64" t="s">
        <v>827</v>
      </c>
      <c r="D42" s="66">
        <v>7647.38</v>
      </c>
      <c r="E42" s="65"/>
      <c r="F42" s="53" t="s">
        <v>750</v>
      </c>
      <c r="G42" s="53" t="s">
        <v>751</v>
      </c>
      <c r="H42" s="53" t="s">
        <v>752</v>
      </c>
      <c r="I42" s="20" t="s">
        <v>828</v>
      </c>
      <c r="J42" s="53" t="s">
        <v>829</v>
      </c>
      <c r="K42" s="53" t="s">
        <v>830</v>
      </c>
      <c r="L42" s="17"/>
      <c r="T42" s="189"/>
      <c r="U42" s="190"/>
      <c r="W42" s="191"/>
      <c r="X42" s="191"/>
      <c r="Y42" s="191"/>
    </row>
    <row r="43" spans="1:47">
      <c r="B43" s="91"/>
      <c r="C43" s="64" t="s">
        <v>831</v>
      </c>
      <c r="D43" s="53">
        <v>7698.9647000000004</v>
      </c>
      <c r="E43" s="65"/>
      <c r="F43" s="53" t="s">
        <v>832</v>
      </c>
      <c r="G43" s="53" t="s">
        <v>833</v>
      </c>
      <c r="H43" s="53" t="s">
        <v>834</v>
      </c>
      <c r="I43" s="20" t="s">
        <v>835</v>
      </c>
      <c r="J43" s="53" t="s">
        <v>836</v>
      </c>
      <c r="K43" s="53" t="s">
        <v>837</v>
      </c>
      <c r="L43" s="17"/>
      <c r="T43" s="189"/>
      <c r="U43" s="190"/>
      <c r="W43" s="191"/>
      <c r="X43" s="191"/>
      <c r="Y43" s="191"/>
    </row>
    <row r="44" spans="1:47">
      <c r="B44" s="91"/>
      <c r="C44" s="64" t="s">
        <v>552</v>
      </c>
      <c r="D44" s="53">
        <v>6562.79</v>
      </c>
      <c r="E44" s="65"/>
      <c r="F44" s="53"/>
      <c r="G44" s="53"/>
      <c r="H44" s="53"/>
      <c r="I44" s="20"/>
      <c r="J44" s="53"/>
      <c r="K44" s="53"/>
      <c r="L44" s="17"/>
      <c r="T44" s="189"/>
      <c r="U44" s="190"/>
      <c r="W44" s="191"/>
      <c r="X44" s="191"/>
      <c r="Y44" s="191"/>
    </row>
    <row r="45" spans="1:47">
      <c r="B45" s="91"/>
      <c r="C45" s="64"/>
      <c r="D45" s="53"/>
      <c r="E45" s="65"/>
      <c r="F45" s="53"/>
      <c r="G45" s="17"/>
      <c r="H45" s="17"/>
      <c r="J45" s="17"/>
      <c r="K45" s="17"/>
      <c r="L45" s="17"/>
      <c r="T45" s="189"/>
      <c r="U45" s="190"/>
      <c r="W45" s="191"/>
      <c r="X45" s="191"/>
      <c r="Y45" s="191"/>
    </row>
    <row r="46" spans="1:47">
      <c r="B46" s="91"/>
      <c r="C46" s="64" t="s">
        <v>779</v>
      </c>
      <c r="D46" s="445" t="s">
        <v>755</v>
      </c>
      <c r="E46" s="445"/>
      <c r="F46" s="53" t="s">
        <v>838</v>
      </c>
      <c r="G46" s="17"/>
      <c r="H46" s="17"/>
      <c r="I46" s="92" t="s">
        <v>759</v>
      </c>
      <c r="J46" s="447" t="s">
        <v>760</v>
      </c>
      <c r="K46" s="447"/>
      <c r="L46" s="68" t="s">
        <v>579</v>
      </c>
      <c r="T46" s="189"/>
      <c r="U46" s="190"/>
      <c r="W46" s="191"/>
      <c r="X46" s="191"/>
      <c r="Y46" s="191"/>
    </row>
    <row r="47" spans="1:47">
      <c r="B47" s="91"/>
      <c r="C47" s="64" t="s">
        <v>780</v>
      </c>
      <c r="D47" s="445" t="s">
        <v>756</v>
      </c>
      <c r="E47" s="445"/>
      <c r="F47" s="19"/>
      <c r="G47" s="17"/>
      <c r="H47" s="17"/>
      <c r="J47" s="447" t="s">
        <v>800</v>
      </c>
      <c r="K47" s="447"/>
      <c r="L47" s="68" t="s">
        <v>588</v>
      </c>
      <c r="T47" s="189"/>
      <c r="U47" s="190"/>
      <c r="W47" s="191"/>
      <c r="X47" s="191"/>
      <c r="Y47" s="191"/>
    </row>
    <row r="48" spans="1:47">
      <c r="B48" s="91"/>
      <c r="C48" s="64" t="s">
        <v>687</v>
      </c>
      <c r="D48" s="445" t="s">
        <v>757</v>
      </c>
      <c r="E48" s="445"/>
      <c r="F48" s="19"/>
      <c r="G48" s="17"/>
      <c r="H48" s="17"/>
      <c r="J48" s="17"/>
      <c r="K48" s="17"/>
      <c r="L48" s="17"/>
      <c r="T48" s="189"/>
      <c r="U48" s="190"/>
      <c r="W48" s="191"/>
      <c r="X48" s="191"/>
      <c r="Y48" s="191"/>
    </row>
    <row r="49" spans="2:25">
      <c r="B49" s="91"/>
      <c r="C49" s="64" t="s">
        <v>688</v>
      </c>
      <c r="D49" s="445" t="s">
        <v>758</v>
      </c>
      <c r="E49" s="445"/>
      <c r="F49" s="19"/>
      <c r="G49" s="17"/>
      <c r="H49" s="17"/>
      <c r="I49" s="69"/>
      <c r="J49" s="17"/>
      <c r="K49" s="17"/>
      <c r="L49" s="17"/>
      <c r="T49" s="189"/>
      <c r="U49" s="190"/>
    </row>
    <row r="50" spans="2:25">
      <c r="B50" s="91"/>
      <c r="C50" s="69"/>
      <c r="E50" s="16"/>
      <c r="F50" s="19"/>
      <c r="G50" s="17"/>
      <c r="H50" s="17"/>
      <c r="I50" s="69"/>
      <c r="J50" s="17"/>
      <c r="K50" s="17"/>
      <c r="L50" s="17"/>
      <c r="T50" s="189"/>
      <c r="U50" s="190"/>
    </row>
    <row r="51" spans="2:25">
      <c r="B51" s="91"/>
      <c r="C51" s="28" t="s">
        <v>789</v>
      </c>
      <c r="D51" s="63">
        <v>1</v>
      </c>
      <c r="E51" s="446" t="s">
        <v>689</v>
      </c>
      <c r="F51" s="446"/>
      <c r="G51" s="446"/>
      <c r="H51" s="17"/>
      <c r="I51" s="69"/>
      <c r="J51" s="17"/>
      <c r="K51" s="17"/>
      <c r="L51" s="17"/>
      <c r="T51" s="189"/>
      <c r="U51" s="190"/>
      <c r="W51" s="191"/>
      <c r="X51" s="191"/>
      <c r="Y51" s="191"/>
    </row>
    <row r="52" spans="2:25">
      <c r="B52" s="91"/>
      <c r="C52" s="19"/>
      <c r="D52" s="28"/>
      <c r="E52" s="449" t="s">
        <v>795</v>
      </c>
      <c r="F52" s="450"/>
      <c r="G52" s="450"/>
      <c r="H52" s="17"/>
      <c r="I52" s="69"/>
      <c r="J52" s="17"/>
      <c r="K52" s="17"/>
      <c r="L52" s="17"/>
      <c r="T52" s="189"/>
      <c r="U52" s="190"/>
      <c r="W52" s="191"/>
      <c r="X52" s="191"/>
      <c r="Y52" s="191"/>
    </row>
    <row r="53" spans="2:25">
      <c r="B53" s="91"/>
      <c r="C53" s="69"/>
      <c r="D53" s="28">
        <v>2</v>
      </c>
      <c r="E53" s="446" t="s">
        <v>805</v>
      </c>
      <c r="F53" s="446"/>
      <c r="G53" s="446"/>
      <c r="H53" s="17"/>
      <c r="I53" s="69"/>
      <c r="J53" s="17"/>
      <c r="K53" s="17"/>
      <c r="L53" s="17"/>
      <c r="T53" s="189"/>
      <c r="U53" s="190"/>
      <c r="W53" s="191"/>
      <c r="X53" s="191"/>
      <c r="Y53" s="191"/>
    </row>
    <row r="54" spans="2:25">
      <c r="B54" s="91"/>
      <c r="C54" s="69"/>
      <c r="D54" s="28"/>
      <c r="E54" s="449" t="s">
        <v>806</v>
      </c>
      <c r="F54" s="450"/>
      <c r="G54" s="450"/>
      <c r="H54" s="17"/>
      <c r="I54" s="69"/>
      <c r="J54" s="17"/>
      <c r="K54" s="17"/>
      <c r="L54" s="17"/>
      <c r="T54" s="189"/>
      <c r="U54" s="190"/>
      <c r="W54" s="191"/>
      <c r="X54" s="191"/>
      <c r="Y54" s="191"/>
    </row>
    <row r="55" spans="2:25">
      <c r="B55" s="91"/>
      <c r="C55"/>
      <c r="D55" s="63">
        <v>3</v>
      </c>
      <c r="E55" s="447" t="s">
        <v>807</v>
      </c>
      <c r="F55" s="447"/>
      <c r="G55" s="447"/>
      <c r="H55" s="17"/>
      <c r="I55" s="69"/>
      <c r="J55" s="17"/>
      <c r="K55" s="17"/>
      <c r="L55" s="17"/>
      <c r="T55" s="189"/>
      <c r="U55" s="190"/>
      <c r="W55" s="191"/>
      <c r="X55" s="191"/>
      <c r="Y55" s="191"/>
    </row>
    <row r="56" spans="2:25">
      <c r="B56" s="91"/>
      <c r="C56"/>
      <c r="D56" s="63"/>
      <c r="E56" s="448" t="s">
        <v>808</v>
      </c>
      <c r="F56" s="448"/>
      <c r="G56" s="448"/>
      <c r="H56" s="17"/>
      <c r="I56" s="69"/>
      <c r="J56" s="17"/>
      <c r="K56" s="17"/>
      <c r="L56" s="17"/>
      <c r="T56" s="189"/>
      <c r="U56" s="190"/>
      <c r="W56" s="191"/>
      <c r="X56" s="191"/>
      <c r="Y56" s="191"/>
    </row>
    <row r="57" spans="2:25">
      <c r="B57" s="91"/>
      <c r="C57"/>
      <c r="D57" s="63">
        <v>4</v>
      </c>
      <c r="E57" s="447" t="s">
        <v>809</v>
      </c>
      <c r="F57" s="447"/>
      <c r="G57" s="447"/>
      <c r="H57" s="17"/>
      <c r="I57" s="69"/>
      <c r="J57" s="17"/>
      <c r="K57" s="17"/>
      <c r="L57" s="17"/>
      <c r="T57" s="189"/>
      <c r="U57" s="190"/>
      <c r="W57" s="191"/>
      <c r="X57" s="191"/>
      <c r="Y57" s="191"/>
    </row>
    <row r="58" spans="2:25">
      <c r="B58" s="91"/>
      <c r="C58"/>
      <c r="E58" s="448" t="s">
        <v>810</v>
      </c>
      <c r="F58" s="448"/>
      <c r="G58" s="448"/>
      <c r="H58" s="17"/>
      <c r="I58" s="69"/>
      <c r="J58" s="17"/>
      <c r="K58" s="17"/>
      <c r="L58" s="17"/>
      <c r="T58" s="189"/>
      <c r="U58" s="190"/>
      <c r="W58" s="191"/>
      <c r="X58" s="191"/>
      <c r="Y58" s="191"/>
    </row>
    <row r="59" spans="2:25">
      <c r="B59"/>
      <c r="C59"/>
      <c r="E59"/>
      <c r="T59" s="189"/>
      <c r="U59" s="190"/>
      <c r="W59" s="191"/>
      <c r="X59" s="191"/>
      <c r="Y59" s="191"/>
    </row>
    <row r="60" spans="2:25">
      <c r="B60"/>
      <c r="C60"/>
      <c r="E60"/>
      <c r="T60" s="189"/>
      <c r="U60" s="190"/>
      <c r="W60" s="191"/>
      <c r="X60" s="191"/>
      <c r="Y60" s="191"/>
    </row>
    <row r="61" spans="2:25">
      <c r="B61"/>
      <c r="C61"/>
      <c r="E61"/>
      <c r="T61" s="189"/>
      <c r="U61" s="190"/>
    </row>
    <row r="62" spans="2:25">
      <c r="B62"/>
      <c r="C62"/>
      <c r="E62"/>
      <c r="T62" s="189"/>
      <c r="U62" s="190"/>
    </row>
    <row r="63" spans="2:25">
      <c r="B63"/>
      <c r="C63"/>
      <c r="E63"/>
      <c r="T63" s="189"/>
      <c r="U63" s="190"/>
    </row>
    <row r="64" spans="2:25">
      <c r="B64"/>
      <c r="C64"/>
      <c r="E64"/>
      <c r="T64" s="189"/>
      <c r="U64" s="190"/>
      <c r="W64" s="191"/>
      <c r="X64" s="191"/>
      <c r="Y64" s="191"/>
    </row>
    <row r="65" spans="2:25">
      <c r="B65"/>
      <c r="C65"/>
      <c r="E65"/>
      <c r="T65" s="189"/>
      <c r="U65" s="190"/>
      <c r="W65" s="191"/>
      <c r="X65" s="191"/>
      <c r="Y65" s="191"/>
    </row>
    <row r="66" spans="2:25">
      <c r="B66"/>
      <c r="C66"/>
      <c r="E66"/>
      <c r="T66" s="189"/>
      <c r="U66" s="190"/>
      <c r="W66" s="191"/>
      <c r="X66" s="191"/>
      <c r="Y66" s="191"/>
    </row>
    <row r="67" spans="2:25">
      <c r="B67"/>
      <c r="C67"/>
      <c r="E67"/>
      <c r="T67" s="189"/>
      <c r="U67" s="190"/>
      <c r="W67" s="191"/>
      <c r="X67" s="191"/>
      <c r="Y67" s="191"/>
    </row>
    <row r="68" spans="2:25">
      <c r="B68"/>
      <c r="C68"/>
      <c r="E68"/>
      <c r="T68" s="189"/>
      <c r="U68" s="190"/>
      <c r="W68" s="191"/>
      <c r="X68" s="191"/>
      <c r="Y68" s="191"/>
    </row>
    <row r="69" spans="2:25">
      <c r="B69"/>
      <c r="C69"/>
      <c r="E69"/>
      <c r="T69" s="189"/>
      <c r="U69" s="190"/>
      <c r="W69" s="191"/>
      <c r="X69" s="191"/>
      <c r="Y69" s="191"/>
    </row>
    <row r="70" spans="2:25">
      <c r="B70"/>
      <c r="C70"/>
      <c r="E70"/>
      <c r="T70" s="189"/>
      <c r="U70" s="190"/>
    </row>
    <row r="71" spans="2:25">
      <c r="B71"/>
      <c r="C71"/>
      <c r="E71"/>
      <c r="T71" s="189"/>
      <c r="U71" s="190"/>
    </row>
    <row r="72" spans="2:25">
      <c r="B72"/>
      <c r="C72"/>
      <c r="E72"/>
      <c r="T72" s="189"/>
      <c r="U72" s="190"/>
    </row>
    <row r="73" spans="2:25">
      <c r="B73"/>
      <c r="C73"/>
      <c r="E73"/>
      <c r="S73" s="76"/>
      <c r="T73" s="189"/>
      <c r="U73" s="190"/>
    </row>
    <row r="74" spans="2:25">
      <c r="B74"/>
      <c r="C74"/>
      <c r="E74"/>
      <c r="T74" s="187"/>
      <c r="U74" s="188"/>
    </row>
    <row r="75" spans="2:25">
      <c r="B75"/>
      <c r="C75"/>
      <c r="E75"/>
      <c r="T75" s="187"/>
      <c r="U75" s="188"/>
    </row>
    <row r="76" spans="2:25">
      <c r="B76"/>
      <c r="C76"/>
      <c r="E76"/>
      <c r="T76" s="187"/>
      <c r="U76" s="188"/>
    </row>
    <row r="77" spans="2:25">
      <c r="B77"/>
      <c r="C77"/>
      <c r="E77"/>
      <c r="U77" s="188"/>
    </row>
  </sheetData>
  <sheetCalcPr fullCalcOnLoad="1"/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48:E48"/>
    <mergeCell ref="K5:P5"/>
    <mergeCell ref="F6:I6"/>
    <mergeCell ref="F7:I7"/>
    <mergeCell ref="F8:I8"/>
    <mergeCell ref="F9:I9"/>
    <mergeCell ref="G12:H12"/>
    <mergeCell ref="O12:P12"/>
    <mergeCell ref="D46:E46"/>
    <mergeCell ref="J46:K46"/>
    <mergeCell ref="D47:E47"/>
    <mergeCell ref="J47:K47"/>
    <mergeCell ref="E56:G56"/>
    <mergeCell ref="E57:G57"/>
    <mergeCell ref="E58:G58"/>
    <mergeCell ref="D49:E49"/>
    <mergeCell ref="E51:G51"/>
    <mergeCell ref="E52:G52"/>
    <mergeCell ref="E53:G53"/>
    <mergeCell ref="E54:G54"/>
    <mergeCell ref="E55:G55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15Jan16</vt:lpstr>
      <vt:lpstr>15Jan17</vt:lpstr>
      <vt:lpstr>15Jan18</vt:lpstr>
      <vt:lpstr>15Jan19</vt:lpstr>
      <vt:lpstr>15Jan24</vt:lpstr>
      <vt:lpstr>15Jan25</vt:lpstr>
      <vt:lpstr>15Jan26</vt:lpstr>
      <vt:lpstr>15Jan28</vt:lpstr>
      <vt:lpstr>15May23</vt:lpstr>
      <vt:lpstr>15May24</vt:lpstr>
      <vt:lpstr>15May25</vt:lpstr>
      <vt:lpstr>15May26</vt:lpstr>
      <vt:lpstr>15May27</vt:lpstr>
      <vt:lpstr>15May28</vt:lpstr>
      <vt:lpstr>15May29</vt:lpstr>
      <vt:lpstr>15May30</vt:lpstr>
      <vt:lpstr>15May31</vt:lpstr>
      <vt:lpstr>15Jun01</vt:lpstr>
      <vt:lpstr>15Jun02</vt:lpstr>
      <vt:lpstr>15Jun03</vt:lpstr>
      <vt:lpstr>15Jun04</vt:lpstr>
      <vt:lpstr>15Jun06</vt:lpstr>
      <vt:lpstr>15Jun07</vt:lpstr>
      <vt:lpstr>15Jun08</vt:lpstr>
      <vt:lpstr>15Jun10</vt:lpstr>
      <vt:lpstr>15Jun11</vt:lpstr>
      <vt:lpstr>15Jun12</vt:lpstr>
      <vt:lpstr>15Nov17</vt:lpstr>
      <vt:lpstr>15Nov18</vt:lpstr>
      <vt:lpstr>15Nov19</vt:lpstr>
      <vt:lpstr>15Nov20</vt:lpstr>
      <vt:lpstr>15Nov21</vt:lpstr>
      <vt:lpstr>15Nov22</vt:lpstr>
      <vt:lpstr>15Dec31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Mike Derr</cp:lastModifiedBy>
  <dcterms:created xsi:type="dcterms:W3CDTF">2011-06-15T15:58:17Z</dcterms:created>
  <dcterms:modified xsi:type="dcterms:W3CDTF">2016-07-13T19:34:45Z</dcterms:modified>
</cp:coreProperties>
</file>